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ProgramAccounting/Finance_Fees/Reference Materials/Fee Schedules/2026/"/>
    </mc:Choice>
  </mc:AlternateContent>
  <xr:revisionPtr revIDLastSave="296" documentId="8_{BF22824E-105F-4AC0-8A1D-881B3FA86546}" xr6:coauthVersionLast="47" xr6:coauthVersionMax="47" xr10:uidLastSave="{055C8A1C-C809-4E14-8230-9F3A25F7D97A}"/>
  <bookViews>
    <workbookView xWindow="28680" yWindow="-120" windowWidth="29040" windowHeight="15720" xr2:uid="{E47FC41F-581E-47AA-B189-D64C4829BEE5}"/>
  </bookViews>
  <sheets>
    <sheet name="Form" sheetId="6" r:id="rId1"/>
    <sheet name="Table" sheetId="8" r:id="rId2"/>
    <sheet name="Calculations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9" l="1"/>
  <c r="H9" i="9"/>
  <c r="M1" i="9"/>
  <c r="C3" i="8"/>
  <c r="C2" i="8"/>
  <c r="C1" i="8"/>
  <c r="C14" i="8"/>
  <c r="B216" i="9" l="1"/>
  <c r="S9" i="9" l="1"/>
  <c r="M7" i="9"/>
  <c r="K24" i="9" l="1"/>
  <c r="K25" i="9" l="1"/>
  <c r="M10" i="9" l="1"/>
  <c r="M8" i="9" l="1"/>
  <c r="M9" i="9" l="1"/>
  <c r="M11" i="9"/>
  <c r="M12" i="9" s="1"/>
  <c r="K11" i="9" s="1"/>
  <c r="F216" i="9" l="1"/>
  <c r="A216" i="9"/>
  <c r="C216" i="9" l="1"/>
  <c r="D216" i="9"/>
  <c r="B12" i="8"/>
  <c r="B8" i="8"/>
  <c r="D14" i="8"/>
  <c r="E14" i="8" s="1"/>
  <c r="F14" i="8" s="1"/>
  <c r="G14" i="8" s="1"/>
  <c r="H14" i="8" s="1"/>
  <c r="I14" i="8" s="1"/>
  <c r="J14" i="8" s="1"/>
  <c r="K14" i="8" s="1"/>
  <c r="L14" i="8" s="1"/>
  <c r="M14" i="8" s="1"/>
  <c r="N14" i="8" s="1"/>
  <c r="O14" i="8" s="1"/>
  <c r="P14" i="8" s="1"/>
  <c r="Q14" i="8" s="1"/>
  <c r="R14" i="8" s="1"/>
  <c r="S14" i="8" s="1"/>
  <c r="T14" i="8" s="1"/>
  <c r="U14" i="8" s="1"/>
  <c r="V14" i="8" s="1"/>
  <c r="W14" i="8" s="1"/>
  <c r="X14" i="8" s="1"/>
  <c r="Y14" i="8" s="1"/>
  <c r="Z14" i="8" s="1"/>
  <c r="AA14" i="8" s="1"/>
  <c r="AB14" i="8" s="1"/>
  <c r="AC14" i="8" s="1"/>
  <c r="AD14" i="8" s="1"/>
  <c r="AE14" i="8" s="1"/>
  <c r="AF14" i="8" s="1"/>
  <c r="AG14" i="8" s="1"/>
  <c r="AH14" i="8" s="1"/>
  <c r="AI14" i="8" s="1"/>
  <c r="AJ14" i="8" s="1"/>
  <c r="AK14" i="8" s="1"/>
  <c r="AL14" i="8" s="1"/>
  <c r="AM14" i="8" s="1"/>
  <c r="AN14" i="8" s="1"/>
  <c r="AO14" i="8" s="1"/>
  <c r="AP14" i="8" s="1"/>
  <c r="AQ14" i="8" s="1"/>
  <c r="AR14" i="8" s="1"/>
  <c r="AS14" i="8" s="1"/>
  <c r="AT14" i="8" s="1"/>
  <c r="AU14" i="8" s="1"/>
  <c r="AV14" i="8" s="1"/>
  <c r="AW14" i="8" s="1"/>
  <c r="AX14" i="8" s="1"/>
  <c r="AY14" i="8" s="1"/>
  <c r="AZ14" i="8" s="1"/>
  <c r="BA14" i="8" s="1"/>
  <c r="BB14" i="8" s="1"/>
  <c r="BC14" i="8" s="1"/>
  <c r="BD14" i="8" s="1"/>
  <c r="BE14" i="8" s="1"/>
  <c r="BF14" i="8" s="1"/>
  <c r="BG14" i="8" s="1"/>
  <c r="BH14" i="8" s="1"/>
  <c r="G7" i="9"/>
  <c r="A4" i="8"/>
  <c r="G8" i="9"/>
  <c r="G14" i="9" l="1"/>
  <c r="G13" i="9"/>
  <c r="G12" i="9"/>
  <c r="G11" i="9"/>
  <c r="G10" i="9"/>
  <c r="G9" i="9"/>
  <c r="G22" i="9"/>
  <c r="G20" i="9"/>
  <c r="G24" i="9"/>
  <c r="G23" i="9"/>
  <c r="G21" i="9"/>
  <c r="G19" i="9"/>
  <c r="B19" i="8"/>
  <c r="B27" i="8"/>
  <c r="B35" i="8"/>
  <c r="B43" i="8"/>
  <c r="B51" i="8"/>
  <c r="B59" i="8"/>
  <c r="B67" i="8"/>
  <c r="B75" i="8"/>
  <c r="B83" i="8"/>
  <c r="B91" i="8"/>
  <c r="B99" i="8"/>
  <c r="B107" i="8"/>
  <c r="B115" i="8"/>
  <c r="B123" i="8"/>
  <c r="B131" i="8"/>
  <c r="B139" i="8"/>
  <c r="B147" i="8"/>
  <c r="B155" i="8"/>
  <c r="B163" i="8"/>
  <c r="B171" i="8"/>
  <c r="B179" i="8"/>
  <c r="B187" i="8"/>
  <c r="B195" i="8"/>
  <c r="B203" i="8"/>
  <c r="B211" i="8"/>
  <c r="B219" i="8"/>
  <c r="B227" i="8"/>
  <c r="B235" i="8"/>
  <c r="B243" i="8"/>
  <c r="B22" i="8"/>
  <c r="B30" i="8"/>
  <c r="B38" i="8"/>
  <c r="B46" i="8"/>
  <c r="B54" i="8"/>
  <c r="B62" i="8"/>
  <c r="B70" i="8"/>
  <c r="B78" i="8"/>
  <c r="B86" i="8"/>
  <c r="B94" i="8"/>
  <c r="B102" i="8"/>
  <c r="B110" i="8"/>
  <c r="B118" i="8"/>
  <c r="B126" i="8"/>
  <c r="B134" i="8"/>
  <c r="B142" i="8"/>
  <c r="B150" i="8"/>
  <c r="B158" i="8"/>
  <c r="B166" i="8"/>
  <c r="B174" i="8"/>
  <c r="B182" i="8"/>
  <c r="B190" i="8"/>
  <c r="B198" i="8"/>
  <c r="B206" i="8"/>
  <c r="B214" i="8"/>
  <c r="B222" i="8"/>
  <c r="B230" i="8"/>
  <c r="B238" i="8"/>
  <c r="B25" i="8"/>
  <c r="B33" i="8"/>
  <c r="B41" i="8"/>
  <c r="B49" i="8"/>
  <c r="B57" i="8"/>
  <c r="B65" i="8"/>
  <c r="B73" i="8"/>
  <c r="B81" i="8"/>
  <c r="B89" i="8"/>
  <c r="B97" i="8"/>
  <c r="B105" i="8"/>
  <c r="B113" i="8"/>
  <c r="B121" i="8"/>
  <c r="B129" i="8"/>
  <c r="B137" i="8"/>
  <c r="B145" i="8"/>
  <c r="B153" i="8"/>
  <c r="B161" i="8"/>
  <c r="B169" i="8"/>
  <c r="B177" i="8"/>
  <c r="B185" i="8"/>
  <c r="B193" i="8"/>
  <c r="B201" i="8"/>
  <c r="B209" i="8"/>
  <c r="B217" i="8"/>
  <c r="B225" i="8"/>
  <c r="B233" i="8"/>
  <c r="B241" i="8"/>
  <c r="B20" i="8"/>
  <c r="B28" i="8"/>
  <c r="B36" i="8"/>
  <c r="B44" i="8"/>
  <c r="B52" i="8"/>
  <c r="B60" i="8"/>
  <c r="B68" i="8"/>
  <c r="B76" i="8"/>
  <c r="B84" i="8"/>
  <c r="B92" i="8"/>
  <c r="B100" i="8"/>
  <c r="B108" i="8"/>
  <c r="B116" i="8"/>
  <c r="B124" i="8"/>
  <c r="B132" i="8"/>
  <c r="B140" i="8"/>
  <c r="B148" i="8"/>
  <c r="B156" i="8"/>
  <c r="B164" i="8"/>
  <c r="B172" i="8"/>
  <c r="B180" i="8"/>
  <c r="B188" i="8"/>
  <c r="B196" i="8"/>
  <c r="B204" i="8"/>
  <c r="B212" i="8"/>
  <c r="B220" i="8"/>
  <c r="B228" i="8"/>
  <c r="B236" i="8"/>
  <c r="B244" i="8"/>
  <c r="B23" i="8"/>
  <c r="B31" i="8"/>
  <c r="B39" i="8"/>
  <c r="B47" i="8"/>
  <c r="B55" i="8"/>
  <c r="B63" i="8"/>
  <c r="B71" i="8"/>
  <c r="B79" i="8"/>
  <c r="B87" i="8"/>
  <c r="B95" i="8"/>
  <c r="B103" i="8"/>
  <c r="B111" i="8"/>
  <c r="B119" i="8"/>
  <c r="B127" i="8"/>
  <c r="B135" i="8"/>
  <c r="B143" i="8"/>
  <c r="B151" i="8"/>
  <c r="B159" i="8"/>
  <c r="B167" i="8"/>
  <c r="B175" i="8"/>
  <c r="B183" i="8"/>
  <c r="B191" i="8"/>
  <c r="B199" i="8"/>
  <c r="B207" i="8"/>
  <c r="B215" i="8"/>
  <c r="B223" i="8"/>
  <c r="B231" i="8"/>
  <c r="B239" i="8"/>
  <c r="B18" i="8"/>
  <c r="B26" i="8"/>
  <c r="B34" i="8"/>
  <c r="B42" i="8"/>
  <c r="B50" i="8"/>
  <c r="B58" i="8"/>
  <c r="B66" i="8"/>
  <c r="B74" i="8"/>
  <c r="B82" i="8"/>
  <c r="B90" i="8"/>
  <c r="B98" i="8"/>
  <c r="B106" i="8"/>
  <c r="B114" i="8"/>
  <c r="B122" i="8"/>
  <c r="B130" i="8"/>
  <c r="B138" i="8"/>
  <c r="B146" i="8"/>
  <c r="B154" i="8"/>
  <c r="B162" i="8"/>
  <c r="B170" i="8"/>
  <c r="B178" i="8"/>
  <c r="B186" i="8"/>
  <c r="B194" i="8"/>
  <c r="B202" i="8"/>
  <c r="B210" i="8"/>
  <c r="B218" i="8"/>
  <c r="B226" i="8"/>
  <c r="B234" i="8"/>
  <c r="B32" i="8"/>
  <c r="B64" i="8"/>
  <c r="B96" i="8"/>
  <c r="B128" i="8"/>
  <c r="B160" i="8"/>
  <c r="B192" i="8"/>
  <c r="B224" i="8"/>
  <c r="B250" i="8"/>
  <c r="B258" i="8"/>
  <c r="B266" i="8"/>
  <c r="B274" i="8"/>
  <c r="B282" i="8"/>
  <c r="B290" i="8"/>
  <c r="B298" i="8"/>
  <c r="B306" i="8"/>
  <c r="B314" i="8"/>
  <c r="B322" i="8"/>
  <c r="B330" i="8"/>
  <c r="B338" i="8"/>
  <c r="B346" i="8"/>
  <c r="B354" i="8"/>
  <c r="B362" i="8"/>
  <c r="B370" i="8"/>
  <c r="B378" i="8"/>
  <c r="B386" i="8"/>
  <c r="B394" i="8"/>
  <c r="B402" i="8"/>
  <c r="B410" i="8"/>
  <c r="B45" i="8"/>
  <c r="B77" i="8"/>
  <c r="B109" i="8"/>
  <c r="B141" i="8"/>
  <c r="B173" i="8"/>
  <c r="B205" i="8"/>
  <c r="B237" i="8"/>
  <c r="B245" i="8"/>
  <c r="B253" i="8"/>
  <c r="B261" i="8"/>
  <c r="B269" i="8"/>
  <c r="B277" i="8"/>
  <c r="B285" i="8"/>
  <c r="B293" i="8"/>
  <c r="B301" i="8"/>
  <c r="B309" i="8"/>
  <c r="B317" i="8"/>
  <c r="B325" i="8"/>
  <c r="B333" i="8"/>
  <c r="B341" i="8"/>
  <c r="B349" i="8"/>
  <c r="B357" i="8"/>
  <c r="B365" i="8"/>
  <c r="B373" i="8"/>
  <c r="B381" i="8"/>
  <c r="B389" i="8"/>
  <c r="B397" i="8"/>
  <c r="B405" i="8"/>
  <c r="B413" i="8"/>
  <c r="B24" i="8"/>
  <c r="B56" i="8"/>
  <c r="B88" i="8"/>
  <c r="B120" i="8"/>
  <c r="B152" i="8"/>
  <c r="B184" i="8"/>
  <c r="B216" i="8"/>
  <c r="B248" i="8"/>
  <c r="B256" i="8"/>
  <c r="B264" i="8"/>
  <c r="B272" i="8"/>
  <c r="B280" i="8"/>
  <c r="B288" i="8"/>
  <c r="B296" i="8"/>
  <c r="B304" i="8"/>
  <c r="B312" i="8"/>
  <c r="B320" i="8"/>
  <c r="B328" i="8"/>
  <c r="B336" i="8"/>
  <c r="B344" i="8"/>
  <c r="B352" i="8"/>
  <c r="B360" i="8"/>
  <c r="B368" i="8"/>
  <c r="B376" i="8"/>
  <c r="B384" i="8"/>
  <c r="B392" i="8"/>
  <c r="B400" i="8"/>
  <c r="B408" i="8"/>
  <c r="B37" i="8"/>
  <c r="B69" i="8"/>
  <c r="B101" i="8"/>
  <c r="B133" i="8"/>
  <c r="B165" i="8"/>
  <c r="B197" i="8"/>
  <c r="B229" i="8"/>
  <c r="B251" i="8"/>
  <c r="B259" i="8"/>
  <c r="B267" i="8"/>
  <c r="B275" i="8"/>
  <c r="B48" i="8"/>
  <c r="B80" i="8"/>
  <c r="B112" i="8"/>
  <c r="B144" i="8"/>
  <c r="B176" i="8"/>
  <c r="B208" i="8"/>
  <c r="B240" i="8"/>
  <c r="B246" i="8"/>
  <c r="B254" i="8"/>
  <c r="B262" i="8"/>
  <c r="B270" i="8"/>
  <c r="B278" i="8"/>
  <c r="B286" i="8"/>
  <c r="B294" i="8"/>
  <c r="B302" i="8"/>
  <c r="B310" i="8"/>
  <c r="B318" i="8"/>
  <c r="B326" i="8"/>
  <c r="B334" i="8"/>
  <c r="B342" i="8"/>
  <c r="B350" i="8"/>
  <c r="B358" i="8"/>
  <c r="B366" i="8"/>
  <c r="B374" i="8"/>
  <c r="B382" i="8"/>
  <c r="B390" i="8"/>
  <c r="B398" i="8"/>
  <c r="B406" i="8"/>
  <c r="B414" i="8"/>
  <c r="B29" i="8"/>
  <c r="B61" i="8"/>
  <c r="B93" i="8"/>
  <c r="B125" i="8"/>
  <c r="B157" i="8"/>
  <c r="B189" i="8"/>
  <c r="B221" i="8"/>
  <c r="B242" i="8"/>
  <c r="B249" i="8"/>
  <c r="B257" i="8"/>
  <c r="B265" i="8"/>
  <c r="B273" i="8"/>
  <c r="B281" i="8"/>
  <c r="B289" i="8"/>
  <c r="B297" i="8"/>
  <c r="B305" i="8"/>
  <c r="B313" i="8"/>
  <c r="B321" i="8"/>
  <c r="B329" i="8"/>
  <c r="B337" i="8"/>
  <c r="B345" i="8"/>
  <c r="B353" i="8"/>
  <c r="B361" i="8"/>
  <c r="B369" i="8"/>
  <c r="B377" i="8"/>
  <c r="B385" i="8"/>
  <c r="B393" i="8"/>
  <c r="B401" i="8"/>
  <c r="B409" i="8"/>
  <c r="B117" i="8"/>
  <c r="B255" i="8"/>
  <c r="B284" i="8"/>
  <c r="B291" i="8"/>
  <c r="B319" i="8"/>
  <c r="B348" i="8"/>
  <c r="B355" i="8"/>
  <c r="B383" i="8"/>
  <c r="B412" i="8"/>
  <c r="B416" i="8"/>
  <c r="B424" i="8"/>
  <c r="B432" i="8"/>
  <c r="B440" i="8"/>
  <c r="B448" i="8"/>
  <c r="B456" i="8"/>
  <c r="B464" i="8"/>
  <c r="B472" i="8"/>
  <c r="B480" i="8"/>
  <c r="B488" i="8"/>
  <c r="B496" i="8"/>
  <c r="B504" i="8"/>
  <c r="B512" i="8"/>
  <c r="B520" i="8"/>
  <c r="B528" i="8"/>
  <c r="B536" i="8"/>
  <c r="B544" i="8"/>
  <c r="B552" i="8"/>
  <c r="B560" i="8"/>
  <c r="B568" i="8"/>
  <c r="B40" i="8"/>
  <c r="B168" i="8"/>
  <c r="B268" i="8"/>
  <c r="B292" i="8"/>
  <c r="B299" i="8"/>
  <c r="B327" i="8"/>
  <c r="B356" i="8"/>
  <c r="B363" i="8"/>
  <c r="B391" i="8"/>
  <c r="B419" i="8"/>
  <c r="B427" i="8"/>
  <c r="B435" i="8"/>
  <c r="B443" i="8"/>
  <c r="B451" i="8"/>
  <c r="B459" i="8"/>
  <c r="B467" i="8"/>
  <c r="B475" i="8"/>
  <c r="B483" i="8"/>
  <c r="B491" i="8"/>
  <c r="B499" i="8"/>
  <c r="B507" i="8"/>
  <c r="B515" i="8"/>
  <c r="B523" i="8"/>
  <c r="B531" i="8"/>
  <c r="B539" i="8"/>
  <c r="B547" i="8"/>
  <c r="B555" i="8"/>
  <c r="B563" i="8"/>
  <c r="B85" i="8"/>
  <c r="B213" i="8"/>
  <c r="B247" i="8"/>
  <c r="B300" i="8"/>
  <c r="B307" i="8"/>
  <c r="B335" i="8"/>
  <c r="B364" i="8"/>
  <c r="B371" i="8"/>
  <c r="B399" i="8"/>
  <c r="B422" i="8"/>
  <c r="B430" i="8"/>
  <c r="B438" i="8"/>
  <c r="B446" i="8"/>
  <c r="B454" i="8"/>
  <c r="B462" i="8"/>
  <c r="B470" i="8"/>
  <c r="B478" i="8"/>
  <c r="B486" i="8"/>
  <c r="B494" i="8"/>
  <c r="B502" i="8"/>
  <c r="B510" i="8"/>
  <c r="B518" i="8"/>
  <c r="B526" i="8"/>
  <c r="B534" i="8"/>
  <c r="B542" i="8"/>
  <c r="B550" i="8"/>
  <c r="B558" i="8"/>
  <c r="B566" i="8"/>
  <c r="B136" i="8"/>
  <c r="B260" i="8"/>
  <c r="B279" i="8"/>
  <c r="B308" i="8"/>
  <c r="B315" i="8"/>
  <c r="B343" i="8"/>
  <c r="B372" i="8"/>
  <c r="B379" i="8"/>
  <c r="B407" i="8"/>
  <c r="B417" i="8"/>
  <c r="B425" i="8"/>
  <c r="B433" i="8"/>
  <c r="B441" i="8"/>
  <c r="B449" i="8"/>
  <c r="B457" i="8"/>
  <c r="B465" i="8"/>
  <c r="B473" i="8"/>
  <c r="B481" i="8"/>
  <c r="B489" i="8"/>
  <c r="B497" i="8"/>
  <c r="B505" i="8"/>
  <c r="B513" i="8"/>
  <c r="B521" i="8"/>
  <c r="B529" i="8"/>
  <c r="B537" i="8"/>
  <c r="B545" i="8"/>
  <c r="B553" i="8"/>
  <c r="B561" i="8"/>
  <c r="B53" i="8"/>
  <c r="B181" i="8"/>
  <c r="B271" i="8"/>
  <c r="B287" i="8"/>
  <c r="B316" i="8"/>
  <c r="B323" i="8"/>
  <c r="B351" i="8"/>
  <c r="B380" i="8"/>
  <c r="B387" i="8"/>
  <c r="B420" i="8"/>
  <c r="B428" i="8"/>
  <c r="B436" i="8"/>
  <c r="B444" i="8"/>
  <c r="B452" i="8"/>
  <c r="B460" i="8"/>
  <c r="B468" i="8"/>
  <c r="B476" i="8"/>
  <c r="B484" i="8"/>
  <c r="B492" i="8"/>
  <c r="B500" i="8"/>
  <c r="B508" i="8"/>
  <c r="B516" i="8"/>
  <c r="B524" i="8"/>
  <c r="B532" i="8"/>
  <c r="B540" i="8"/>
  <c r="B548" i="8"/>
  <c r="B556" i="8"/>
  <c r="B564" i="8"/>
  <c r="B395" i="8"/>
  <c r="B411" i="8"/>
  <c r="B442" i="8"/>
  <c r="B471" i="8"/>
  <c r="B477" i="8"/>
  <c r="B506" i="8"/>
  <c r="B535" i="8"/>
  <c r="B541" i="8"/>
  <c r="B574" i="8"/>
  <c r="B582" i="8"/>
  <c r="B590" i="8"/>
  <c r="B598" i="8"/>
  <c r="B606" i="8"/>
  <c r="B614" i="8"/>
  <c r="B72" i="8"/>
  <c r="B283" i="8"/>
  <c r="B303" i="8"/>
  <c r="B324" i="8"/>
  <c r="B340" i="8"/>
  <c r="B423" i="8"/>
  <c r="B429" i="8"/>
  <c r="B458" i="8"/>
  <c r="B487" i="8"/>
  <c r="B493" i="8"/>
  <c r="B522" i="8"/>
  <c r="B551" i="8"/>
  <c r="B557" i="8"/>
  <c r="B572" i="8"/>
  <c r="B580" i="8"/>
  <c r="B588" i="8"/>
  <c r="B596" i="8"/>
  <c r="B604" i="8"/>
  <c r="B612" i="8"/>
  <c r="B200" i="8"/>
  <c r="B263" i="8"/>
  <c r="B431" i="8"/>
  <c r="B437" i="8"/>
  <c r="B466" i="8"/>
  <c r="B501" i="8"/>
  <c r="B530" i="8"/>
  <c r="B559" i="8"/>
  <c r="B565" i="8"/>
  <c r="B575" i="8"/>
  <c r="B104" i="8"/>
  <c r="B495" i="8"/>
  <c r="B232" i="8"/>
  <c r="B403" i="8"/>
  <c r="B439" i="8"/>
  <c r="B445" i="8"/>
  <c r="B474" i="8"/>
  <c r="B503" i="8"/>
  <c r="B509" i="8"/>
  <c r="B538" i="8"/>
  <c r="B567" i="8"/>
  <c r="B570" i="8"/>
  <c r="B578" i="8"/>
  <c r="B586" i="8"/>
  <c r="B594" i="8"/>
  <c r="B602" i="8"/>
  <c r="B610" i="8"/>
  <c r="B331" i="8"/>
  <c r="B347" i="8"/>
  <c r="B367" i="8"/>
  <c r="B388" i="8"/>
  <c r="B404" i="8"/>
  <c r="B418" i="8"/>
  <c r="B447" i="8"/>
  <c r="B453" i="8"/>
  <c r="B482" i="8"/>
  <c r="B511" i="8"/>
  <c r="B517" i="8"/>
  <c r="B546" i="8"/>
  <c r="B573" i="8"/>
  <c r="B581" i="8"/>
  <c r="B589" i="8"/>
  <c r="B597" i="8"/>
  <c r="B605" i="8"/>
  <c r="B613" i="8"/>
  <c r="B421" i="8"/>
  <c r="B461" i="8"/>
  <c r="B479" i="8"/>
  <c r="B498" i="8"/>
  <c r="B519" i="8"/>
  <c r="B577" i="8"/>
  <c r="B583" i="8"/>
  <c r="B599" i="8"/>
  <c r="B615" i="8"/>
  <c r="B543" i="8"/>
  <c r="B579" i="8"/>
  <c r="B21" i="8"/>
  <c r="B415" i="8"/>
  <c r="B434" i="8"/>
  <c r="B455" i="8"/>
  <c r="B592" i="8"/>
  <c r="B608" i="8"/>
  <c r="B603" i="8"/>
  <c r="B276" i="8"/>
  <c r="B332" i="8"/>
  <c r="B375" i="8"/>
  <c r="B514" i="8"/>
  <c r="B533" i="8"/>
  <c r="B569" i="8"/>
  <c r="B593" i="8"/>
  <c r="B609" i="8"/>
  <c r="B149" i="8"/>
  <c r="B295" i="8"/>
  <c r="B339" i="8"/>
  <c r="B426" i="8"/>
  <c r="B463" i="8"/>
  <c r="B571" i="8"/>
  <c r="B584" i="8"/>
  <c r="B600" i="8"/>
  <c r="B616" i="8"/>
  <c r="B396" i="8"/>
  <c r="B595" i="8"/>
  <c r="B611" i="8"/>
  <c r="B485" i="8"/>
  <c r="B525" i="8"/>
  <c r="B562" i="8"/>
  <c r="B585" i="8"/>
  <c r="B601" i="8"/>
  <c r="B252" i="8"/>
  <c r="B311" i="8"/>
  <c r="B359" i="8"/>
  <c r="B450" i="8"/>
  <c r="B469" i="8"/>
  <c r="B490" i="8"/>
  <c r="B527" i="8"/>
  <c r="B591" i="8"/>
  <c r="B607" i="8"/>
  <c r="B17" i="8"/>
  <c r="B549" i="8"/>
  <c r="B576" i="8"/>
  <c r="B587" i="8"/>
  <c r="B554" i="8"/>
  <c r="AN4" i="9" l="1"/>
  <c r="AO4" i="9"/>
  <c r="AM4" i="9"/>
  <c r="AH4" i="9" l="1"/>
  <c r="D3" i="8"/>
  <c r="C11" i="8"/>
  <c r="C12" i="8" s="1"/>
  <c r="E3" i="8" l="1"/>
  <c r="D11" i="8"/>
  <c r="D12" i="8" s="1"/>
  <c r="G25" i="9" l="1"/>
  <c r="D1" i="8"/>
  <c r="C7" i="8"/>
  <c r="C8" i="8" s="1"/>
  <c r="F3" i="8"/>
  <c r="E11" i="8"/>
  <c r="E12" i="8" s="1"/>
  <c r="D2" i="8"/>
  <c r="C9" i="8"/>
  <c r="G2" i="9" l="1"/>
  <c r="G3" i="9" s="1"/>
  <c r="G4" i="9" s="1"/>
  <c r="G5" i="9" s="1"/>
  <c r="H1" i="9" s="1"/>
  <c r="G15" i="9"/>
  <c r="C24" i="8"/>
  <c r="C28" i="8"/>
  <c r="C30" i="8"/>
  <c r="C18" i="8"/>
  <c r="C19" i="8"/>
  <c r="C21" i="8"/>
  <c r="C25" i="8"/>
  <c r="C22" i="8"/>
  <c r="C26" i="8"/>
  <c r="C23" i="8"/>
  <c r="C29" i="8"/>
  <c r="C31" i="8"/>
  <c r="C34" i="8"/>
  <c r="C20" i="8"/>
  <c r="C35" i="8"/>
  <c r="C27" i="8"/>
  <c r="C32" i="8"/>
  <c r="C39" i="8"/>
  <c r="C33" i="8"/>
  <c r="C45" i="8"/>
  <c r="C49" i="8"/>
  <c r="C53" i="8"/>
  <c r="C57" i="8"/>
  <c r="C46" i="8"/>
  <c r="C50" i="8"/>
  <c r="C36" i="8"/>
  <c r="C41" i="8"/>
  <c r="C47" i="8"/>
  <c r="C51" i="8"/>
  <c r="C55" i="8"/>
  <c r="C61" i="8"/>
  <c r="C65" i="8"/>
  <c r="C38" i="8"/>
  <c r="C42" i="8"/>
  <c r="C43" i="8"/>
  <c r="C56" i="8"/>
  <c r="C58" i="8"/>
  <c r="C62" i="8"/>
  <c r="C54" i="8"/>
  <c r="C69" i="8"/>
  <c r="C73" i="8"/>
  <c r="C77" i="8"/>
  <c r="C66" i="8"/>
  <c r="C70" i="8"/>
  <c r="C74" i="8"/>
  <c r="C63" i="8"/>
  <c r="C48" i="8"/>
  <c r="C44" i="8"/>
  <c r="C68" i="8"/>
  <c r="C60" i="8"/>
  <c r="C37" i="8"/>
  <c r="C52" i="8"/>
  <c r="C59" i="8"/>
  <c r="C72" i="8"/>
  <c r="C75" i="8"/>
  <c r="C78" i="8"/>
  <c r="C79" i="8"/>
  <c r="C71" i="8"/>
  <c r="C76" i="8"/>
  <c r="C40" i="8"/>
  <c r="C67" i="8"/>
  <c r="C85" i="8"/>
  <c r="C89" i="8"/>
  <c r="C93" i="8"/>
  <c r="C97" i="8"/>
  <c r="C64" i="8"/>
  <c r="C81" i="8"/>
  <c r="C86" i="8"/>
  <c r="C90" i="8"/>
  <c r="C80" i="8"/>
  <c r="C82" i="8"/>
  <c r="C96" i="8"/>
  <c r="C98" i="8"/>
  <c r="C102" i="8"/>
  <c r="C106" i="8"/>
  <c r="C87" i="8"/>
  <c r="C84" i="8"/>
  <c r="C99" i="8"/>
  <c r="C103" i="8"/>
  <c r="C107" i="8"/>
  <c r="C91" i="8"/>
  <c r="C88" i="8"/>
  <c r="C94" i="8"/>
  <c r="C100" i="8"/>
  <c r="C104" i="8"/>
  <c r="C95" i="8"/>
  <c r="C111" i="8"/>
  <c r="C115" i="8"/>
  <c r="C119" i="8"/>
  <c r="C123" i="8"/>
  <c r="C101" i="8"/>
  <c r="C105" i="8"/>
  <c r="C83" i="8"/>
  <c r="C92" i="8"/>
  <c r="C108" i="8"/>
  <c r="C112" i="8"/>
  <c r="C116" i="8"/>
  <c r="C120" i="8"/>
  <c r="C124" i="8"/>
  <c r="C109" i="8"/>
  <c r="C113" i="8"/>
  <c r="C117" i="8"/>
  <c r="C110" i="8"/>
  <c r="C127" i="8"/>
  <c r="C131" i="8"/>
  <c r="C135" i="8"/>
  <c r="C122" i="8"/>
  <c r="C128" i="8"/>
  <c r="C132" i="8"/>
  <c r="C136" i="8"/>
  <c r="C140" i="8"/>
  <c r="C144" i="8"/>
  <c r="C148" i="8"/>
  <c r="C152" i="8"/>
  <c r="C156" i="8"/>
  <c r="C160" i="8"/>
  <c r="C114" i="8"/>
  <c r="C125" i="8"/>
  <c r="C129" i="8"/>
  <c r="C133" i="8"/>
  <c r="C137" i="8"/>
  <c r="C141" i="8"/>
  <c r="C145" i="8"/>
  <c r="C149" i="8"/>
  <c r="C118" i="8"/>
  <c r="C121" i="8"/>
  <c r="C126" i="8"/>
  <c r="C142" i="8"/>
  <c r="C151" i="8"/>
  <c r="C163" i="8"/>
  <c r="C167" i="8"/>
  <c r="C171" i="8"/>
  <c r="C175" i="8"/>
  <c r="C179" i="8"/>
  <c r="C183" i="8"/>
  <c r="C139" i="8"/>
  <c r="C155" i="8"/>
  <c r="C146" i="8"/>
  <c r="C159" i="8"/>
  <c r="C164" i="8"/>
  <c r="C168" i="8"/>
  <c r="C172" i="8"/>
  <c r="C176" i="8"/>
  <c r="C180" i="8"/>
  <c r="C184" i="8"/>
  <c r="C130" i="8"/>
  <c r="C143" i="8"/>
  <c r="C150" i="8"/>
  <c r="C161" i="8"/>
  <c r="C165" i="8"/>
  <c r="C169" i="8"/>
  <c r="C173" i="8"/>
  <c r="C177" i="8"/>
  <c r="C147" i="8"/>
  <c r="C153" i="8"/>
  <c r="C134" i="8"/>
  <c r="C188" i="8"/>
  <c r="C192" i="8"/>
  <c r="C196" i="8"/>
  <c r="C200" i="8"/>
  <c r="C204" i="8"/>
  <c r="C208" i="8"/>
  <c r="C212" i="8"/>
  <c r="C174" i="8"/>
  <c r="C178" i="8"/>
  <c r="C181" i="8"/>
  <c r="C157" i="8"/>
  <c r="C158" i="8"/>
  <c r="C162" i="8"/>
  <c r="C185" i="8"/>
  <c r="C189" i="8"/>
  <c r="C193" i="8"/>
  <c r="C197" i="8"/>
  <c r="C201" i="8"/>
  <c r="C205" i="8"/>
  <c r="C209" i="8"/>
  <c r="C138" i="8"/>
  <c r="C182" i="8"/>
  <c r="C186" i="8"/>
  <c r="C190" i="8"/>
  <c r="C194" i="8"/>
  <c r="C198" i="8"/>
  <c r="C202" i="8"/>
  <c r="C206" i="8"/>
  <c r="C210" i="8"/>
  <c r="C214" i="8"/>
  <c r="C218" i="8"/>
  <c r="C199" i="8"/>
  <c r="C213" i="8"/>
  <c r="C221" i="8"/>
  <c r="C225" i="8"/>
  <c r="C229" i="8"/>
  <c r="C233" i="8"/>
  <c r="C237" i="8"/>
  <c r="C170" i="8"/>
  <c r="C211" i="8"/>
  <c r="C166" i="8"/>
  <c r="C191" i="8"/>
  <c r="C203" i="8"/>
  <c r="C219" i="8"/>
  <c r="C223" i="8"/>
  <c r="C227" i="8"/>
  <c r="C231" i="8"/>
  <c r="C234" i="8"/>
  <c r="C244" i="8"/>
  <c r="C248" i="8"/>
  <c r="C252" i="8"/>
  <c r="C256" i="8"/>
  <c r="C260" i="8"/>
  <c r="C187" i="8"/>
  <c r="C207" i="8"/>
  <c r="C217" i="8"/>
  <c r="C220" i="8"/>
  <c r="C226" i="8"/>
  <c r="C238" i="8"/>
  <c r="C215" i="8"/>
  <c r="C216" i="8"/>
  <c r="C235" i="8"/>
  <c r="C241" i="8"/>
  <c r="C245" i="8"/>
  <c r="C249" i="8"/>
  <c r="C253" i="8"/>
  <c r="C224" i="8"/>
  <c r="C230" i="8"/>
  <c r="C239" i="8"/>
  <c r="C154" i="8"/>
  <c r="C242" i="8"/>
  <c r="C246" i="8"/>
  <c r="C250" i="8"/>
  <c r="C254" i="8"/>
  <c r="C243" i="8"/>
  <c r="C262" i="8"/>
  <c r="C266" i="8"/>
  <c r="C270" i="8"/>
  <c r="C274" i="8"/>
  <c r="C278" i="8"/>
  <c r="C282" i="8"/>
  <c r="C257" i="8"/>
  <c r="C263" i="8"/>
  <c r="C267" i="8"/>
  <c r="C271" i="8"/>
  <c r="C275" i="8"/>
  <c r="C232" i="8"/>
  <c r="C236" i="8"/>
  <c r="C247" i="8"/>
  <c r="C261" i="8"/>
  <c r="C258" i="8"/>
  <c r="C264" i="8"/>
  <c r="C268" i="8"/>
  <c r="C222" i="8"/>
  <c r="C240" i="8"/>
  <c r="C228" i="8"/>
  <c r="C251" i="8"/>
  <c r="C259" i="8"/>
  <c r="C281" i="8"/>
  <c r="C286" i="8"/>
  <c r="C290" i="8"/>
  <c r="C294" i="8"/>
  <c r="C298" i="8"/>
  <c r="C302" i="8"/>
  <c r="C306" i="8"/>
  <c r="C310" i="8"/>
  <c r="C314" i="8"/>
  <c r="C318" i="8"/>
  <c r="C322" i="8"/>
  <c r="C326" i="8"/>
  <c r="C330" i="8"/>
  <c r="C334" i="8"/>
  <c r="C338" i="8"/>
  <c r="C342" i="8"/>
  <c r="C346" i="8"/>
  <c r="C350" i="8"/>
  <c r="C354" i="8"/>
  <c r="C272" i="8"/>
  <c r="C285" i="8"/>
  <c r="C287" i="8"/>
  <c r="C291" i="8"/>
  <c r="C295" i="8"/>
  <c r="C299" i="8"/>
  <c r="C303" i="8"/>
  <c r="C307" i="8"/>
  <c r="C311" i="8"/>
  <c r="C315" i="8"/>
  <c r="C319" i="8"/>
  <c r="C323" i="8"/>
  <c r="C327" i="8"/>
  <c r="C331" i="8"/>
  <c r="C335" i="8"/>
  <c r="C339" i="8"/>
  <c r="C343" i="8"/>
  <c r="C347" i="8"/>
  <c r="C351" i="8"/>
  <c r="C195" i="8"/>
  <c r="C276" i="8"/>
  <c r="C265" i="8"/>
  <c r="C273" i="8"/>
  <c r="C279" i="8"/>
  <c r="C288" i="8"/>
  <c r="C292" i="8"/>
  <c r="C296" i="8"/>
  <c r="C300" i="8"/>
  <c r="C304" i="8"/>
  <c r="C308" i="8"/>
  <c r="C312" i="8"/>
  <c r="C316" i="8"/>
  <c r="C320" i="8"/>
  <c r="C324" i="8"/>
  <c r="C328" i="8"/>
  <c r="C332" i="8"/>
  <c r="C317" i="8"/>
  <c r="C297" i="8"/>
  <c r="C329" i="8"/>
  <c r="C336" i="8"/>
  <c r="C345" i="8"/>
  <c r="C349" i="8"/>
  <c r="C357" i="8"/>
  <c r="C361" i="8"/>
  <c r="C365" i="8"/>
  <c r="C369" i="8"/>
  <c r="C373" i="8"/>
  <c r="C377" i="8"/>
  <c r="C381" i="8"/>
  <c r="C385" i="8"/>
  <c r="C389" i="8"/>
  <c r="C393" i="8"/>
  <c r="C397" i="8"/>
  <c r="C401" i="8"/>
  <c r="C269" i="8"/>
  <c r="C309" i="8"/>
  <c r="C283" i="8"/>
  <c r="C284" i="8"/>
  <c r="C289" i="8"/>
  <c r="C321" i="8"/>
  <c r="C340" i="8"/>
  <c r="C353" i="8"/>
  <c r="C358" i="8"/>
  <c r="C362" i="8"/>
  <c r="C366" i="8"/>
  <c r="C370" i="8"/>
  <c r="C374" i="8"/>
  <c r="C378" i="8"/>
  <c r="C382" i="8"/>
  <c r="C386" i="8"/>
  <c r="C390" i="8"/>
  <c r="C394" i="8"/>
  <c r="C398" i="8"/>
  <c r="C402" i="8"/>
  <c r="C301" i="8"/>
  <c r="C333" i="8"/>
  <c r="C313" i="8"/>
  <c r="C337" i="8"/>
  <c r="C344" i="8"/>
  <c r="C348" i="8"/>
  <c r="C355" i="8"/>
  <c r="C359" i="8"/>
  <c r="C363" i="8"/>
  <c r="C367" i="8"/>
  <c r="C371" i="8"/>
  <c r="C375" i="8"/>
  <c r="C379" i="8"/>
  <c r="C383" i="8"/>
  <c r="C387" i="8"/>
  <c r="C391" i="8"/>
  <c r="C395" i="8"/>
  <c r="C399" i="8"/>
  <c r="C403" i="8"/>
  <c r="C376" i="8"/>
  <c r="C293" i="8"/>
  <c r="C356" i="8"/>
  <c r="C341" i="8"/>
  <c r="C368" i="8"/>
  <c r="C255" i="8"/>
  <c r="C277" i="8"/>
  <c r="C280" i="8"/>
  <c r="C360" i="8"/>
  <c r="C372" i="8"/>
  <c r="C305" i="8"/>
  <c r="C400" i="8"/>
  <c r="C405" i="8"/>
  <c r="C409" i="8"/>
  <c r="C413" i="8"/>
  <c r="C384" i="8"/>
  <c r="C407" i="8"/>
  <c r="C411" i="8"/>
  <c r="C415" i="8"/>
  <c r="C419" i="8"/>
  <c r="C396" i="8"/>
  <c r="C404" i="8"/>
  <c r="C410" i="8"/>
  <c r="C364" i="8"/>
  <c r="C414" i="8"/>
  <c r="C423" i="8"/>
  <c r="C427" i="8"/>
  <c r="C431" i="8"/>
  <c r="C435" i="8"/>
  <c r="C439" i="8"/>
  <c r="C392" i="8"/>
  <c r="C416" i="8"/>
  <c r="C380" i="8"/>
  <c r="C325" i="8"/>
  <c r="C406" i="8"/>
  <c r="C412" i="8"/>
  <c r="C417" i="8"/>
  <c r="C425" i="8"/>
  <c r="C429" i="8"/>
  <c r="C433" i="8"/>
  <c r="C437" i="8"/>
  <c r="C441" i="8"/>
  <c r="C445" i="8"/>
  <c r="C449" i="8"/>
  <c r="C408" i="8"/>
  <c r="C422" i="8"/>
  <c r="C432" i="8"/>
  <c r="C444" i="8"/>
  <c r="C450" i="8"/>
  <c r="C454" i="8"/>
  <c r="C458" i="8"/>
  <c r="C462" i="8"/>
  <c r="C466" i="8"/>
  <c r="C470" i="8"/>
  <c r="C474" i="8"/>
  <c r="C478" i="8"/>
  <c r="C482" i="8"/>
  <c r="C486" i="8"/>
  <c r="C490" i="8"/>
  <c r="C494" i="8"/>
  <c r="C498" i="8"/>
  <c r="C502" i="8"/>
  <c r="C506" i="8"/>
  <c r="C426" i="8"/>
  <c r="C448" i="8"/>
  <c r="C436" i="8"/>
  <c r="C451" i="8"/>
  <c r="C455" i="8"/>
  <c r="C352" i="8"/>
  <c r="C430" i="8"/>
  <c r="C442" i="8"/>
  <c r="C388" i="8"/>
  <c r="C424" i="8"/>
  <c r="C440" i="8"/>
  <c r="C446" i="8"/>
  <c r="C452" i="8"/>
  <c r="C456" i="8"/>
  <c r="C460" i="8"/>
  <c r="C464" i="8"/>
  <c r="C468" i="8"/>
  <c r="C472" i="8"/>
  <c r="C418" i="8"/>
  <c r="C420" i="8"/>
  <c r="C434" i="8"/>
  <c r="C421" i="8"/>
  <c r="C428" i="8"/>
  <c r="C443" i="8"/>
  <c r="C453" i="8"/>
  <c r="C457" i="8"/>
  <c r="C461" i="8"/>
  <c r="C465" i="8"/>
  <c r="C469" i="8"/>
  <c r="C473" i="8"/>
  <c r="C477" i="8"/>
  <c r="C481" i="8"/>
  <c r="C485" i="8"/>
  <c r="C489" i="8"/>
  <c r="C493" i="8"/>
  <c r="C467" i="8"/>
  <c r="C500" i="8"/>
  <c r="C503" i="8"/>
  <c r="C484" i="8"/>
  <c r="C487" i="8"/>
  <c r="C504" i="8"/>
  <c r="C447" i="8"/>
  <c r="C459" i="8"/>
  <c r="C497" i="8"/>
  <c r="C508" i="8"/>
  <c r="C471" i="8"/>
  <c r="C488" i="8"/>
  <c r="C491" i="8"/>
  <c r="C501" i="8"/>
  <c r="C513" i="8"/>
  <c r="C517" i="8"/>
  <c r="C521" i="8"/>
  <c r="C525" i="8"/>
  <c r="C529" i="8"/>
  <c r="C533" i="8"/>
  <c r="C537" i="8"/>
  <c r="C541" i="8"/>
  <c r="C545" i="8"/>
  <c r="C549" i="8"/>
  <c r="C553" i="8"/>
  <c r="C557" i="8"/>
  <c r="C505" i="8"/>
  <c r="C438" i="8"/>
  <c r="C463" i="8"/>
  <c r="C476" i="8"/>
  <c r="C479" i="8"/>
  <c r="C492" i="8"/>
  <c r="C495" i="8"/>
  <c r="C475" i="8"/>
  <c r="C507" i="8"/>
  <c r="C514" i="8"/>
  <c r="C528" i="8"/>
  <c r="C530" i="8"/>
  <c r="C543" i="8"/>
  <c r="C546" i="8"/>
  <c r="C555" i="8"/>
  <c r="C558" i="8"/>
  <c r="C561" i="8"/>
  <c r="C565" i="8"/>
  <c r="C569" i="8"/>
  <c r="C573" i="8"/>
  <c r="C577" i="8"/>
  <c r="C581" i="8"/>
  <c r="C585" i="8"/>
  <c r="C589" i="8"/>
  <c r="C593" i="8"/>
  <c r="C597" i="8"/>
  <c r="C601" i="8"/>
  <c r="C605" i="8"/>
  <c r="C609" i="8"/>
  <c r="C613" i="8"/>
  <c r="C509" i="8"/>
  <c r="C511" i="8"/>
  <c r="C518" i="8"/>
  <c r="C532" i="8"/>
  <c r="C547" i="8"/>
  <c r="C559" i="8"/>
  <c r="C515" i="8"/>
  <c r="C522" i="8"/>
  <c r="C536" i="8"/>
  <c r="C552" i="8"/>
  <c r="C562" i="8"/>
  <c r="C566" i="8"/>
  <c r="C570" i="8"/>
  <c r="C574" i="8"/>
  <c r="C578" i="8"/>
  <c r="C582" i="8"/>
  <c r="C586" i="8"/>
  <c r="C590" i="8"/>
  <c r="C594" i="8"/>
  <c r="C598" i="8"/>
  <c r="C602" i="8"/>
  <c r="C606" i="8"/>
  <c r="C610" i="8"/>
  <c r="C614" i="8"/>
  <c r="C496" i="8"/>
  <c r="C519" i="8"/>
  <c r="C526" i="8"/>
  <c r="C540" i="8"/>
  <c r="C556" i="8"/>
  <c r="C512" i="8"/>
  <c r="C523" i="8"/>
  <c r="C544" i="8"/>
  <c r="C560" i="8"/>
  <c r="C563" i="8"/>
  <c r="C567" i="8"/>
  <c r="C571" i="8"/>
  <c r="C575" i="8"/>
  <c r="C579" i="8"/>
  <c r="C583" i="8"/>
  <c r="C587" i="8"/>
  <c r="C591" i="8"/>
  <c r="C595" i="8"/>
  <c r="C599" i="8"/>
  <c r="C603" i="8"/>
  <c r="C607" i="8"/>
  <c r="C611" i="8"/>
  <c r="C615" i="8"/>
  <c r="C480" i="8"/>
  <c r="C483" i="8"/>
  <c r="C516" i="8"/>
  <c r="C527" i="8"/>
  <c r="C531" i="8"/>
  <c r="C534" i="8"/>
  <c r="C548" i="8"/>
  <c r="C499" i="8"/>
  <c r="C520" i="8"/>
  <c r="C535" i="8"/>
  <c r="C538" i="8"/>
  <c r="C550" i="8"/>
  <c r="C564" i="8"/>
  <c r="C568" i="8"/>
  <c r="C572" i="8"/>
  <c r="C576" i="8"/>
  <c r="C580" i="8"/>
  <c r="C584" i="8"/>
  <c r="C588" i="8"/>
  <c r="C592" i="8"/>
  <c r="C596" i="8"/>
  <c r="C600" i="8"/>
  <c r="C604" i="8"/>
  <c r="C608" i="8"/>
  <c r="C612" i="8"/>
  <c r="C616" i="8"/>
  <c r="C539" i="8"/>
  <c r="C542" i="8"/>
  <c r="C551" i="8"/>
  <c r="C17" i="8"/>
  <c r="C510" i="8"/>
  <c r="C554" i="8"/>
  <c r="C524" i="8"/>
  <c r="H35" i="9"/>
  <c r="H34" i="9"/>
  <c r="H33" i="9"/>
  <c r="H32" i="9"/>
  <c r="I32" i="9" s="1"/>
  <c r="D7" i="8"/>
  <c r="D8" i="8" s="1"/>
  <c r="E1" i="8"/>
  <c r="F11" i="8"/>
  <c r="F12" i="8" s="1"/>
  <c r="G3" i="8"/>
  <c r="E2" i="8"/>
  <c r="D9" i="8"/>
  <c r="H20" i="9" l="1"/>
  <c r="H10" i="9"/>
  <c r="G26" i="9"/>
  <c r="R1" i="9"/>
  <c r="H2" i="9"/>
  <c r="H3" i="9" s="1"/>
  <c r="H4" i="9" s="1"/>
  <c r="H5" i="9" s="1"/>
  <c r="I1" i="9" s="1"/>
  <c r="D21" i="8"/>
  <c r="D25" i="8"/>
  <c r="D18" i="8"/>
  <c r="D19" i="8"/>
  <c r="D24" i="8"/>
  <c r="D33" i="8"/>
  <c r="D22" i="8"/>
  <c r="D27" i="8"/>
  <c r="D26" i="8"/>
  <c r="D30" i="8"/>
  <c r="D31" i="8"/>
  <c r="D37" i="8"/>
  <c r="D41" i="8"/>
  <c r="D38" i="8"/>
  <c r="D20" i="8"/>
  <c r="D35" i="8"/>
  <c r="D32" i="8"/>
  <c r="D39" i="8"/>
  <c r="D34" i="8"/>
  <c r="D42" i="8"/>
  <c r="D43" i="8"/>
  <c r="D46" i="8"/>
  <c r="D50" i="8"/>
  <c r="D36" i="8"/>
  <c r="D49" i="8"/>
  <c r="D52" i="8"/>
  <c r="D55" i="8"/>
  <c r="D44" i="8"/>
  <c r="D47" i="8"/>
  <c r="D53" i="8"/>
  <c r="D56" i="8"/>
  <c r="D57" i="8"/>
  <c r="D58" i="8"/>
  <c r="D62" i="8"/>
  <c r="D66" i="8"/>
  <c r="D61" i="8"/>
  <c r="D65" i="8"/>
  <c r="D48" i="8"/>
  <c r="D59" i="8"/>
  <c r="D70" i="8"/>
  <c r="D74" i="8"/>
  <c r="D78" i="8"/>
  <c r="D28" i="8"/>
  <c r="D54" i="8"/>
  <c r="D45" i="8"/>
  <c r="D71" i="8"/>
  <c r="D68" i="8"/>
  <c r="D23" i="8"/>
  <c r="D60" i="8"/>
  <c r="D63" i="8"/>
  <c r="D64" i="8"/>
  <c r="D73" i="8"/>
  <c r="D72" i="8"/>
  <c r="D75" i="8"/>
  <c r="D29" i="8"/>
  <c r="D79" i="8"/>
  <c r="D69" i="8"/>
  <c r="D76" i="8"/>
  <c r="D40" i="8"/>
  <c r="D51" i="8"/>
  <c r="D77" i="8"/>
  <c r="D85" i="8"/>
  <c r="D89" i="8"/>
  <c r="D93" i="8"/>
  <c r="D81" i="8"/>
  <c r="D86" i="8"/>
  <c r="D90" i="8"/>
  <c r="D94" i="8"/>
  <c r="D67" i="8"/>
  <c r="D83" i="8"/>
  <c r="D80" i="8"/>
  <c r="D96" i="8"/>
  <c r="D98" i="8"/>
  <c r="D102" i="8"/>
  <c r="D106" i="8"/>
  <c r="D87" i="8"/>
  <c r="D84" i="8"/>
  <c r="D97" i="8"/>
  <c r="D99" i="8"/>
  <c r="D103" i="8"/>
  <c r="D91" i="8"/>
  <c r="D88" i="8"/>
  <c r="D100" i="8"/>
  <c r="D104" i="8"/>
  <c r="D95" i="8"/>
  <c r="D107" i="8"/>
  <c r="D111" i="8"/>
  <c r="D115" i="8"/>
  <c r="D119" i="8"/>
  <c r="D123" i="8"/>
  <c r="D101" i="8"/>
  <c r="D105" i="8"/>
  <c r="D92" i="8"/>
  <c r="D108" i="8"/>
  <c r="D112" i="8"/>
  <c r="D116" i="8"/>
  <c r="D109" i="8"/>
  <c r="D113" i="8"/>
  <c r="D117" i="8"/>
  <c r="D121" i="8"/>
  <c r="D110" i="8"/>
  <c r="D127" i="8"/>
  <c r="D131" i="8"/>
  <c r="D135" i="8"/>
  <c r="D122" i="8"/>
  <c r="D124" i="8"/>
  <c r="D128" i="8"/>
  <c r="D132" i="8"/>
  <c r="D136" i="8"/>
  <c r="D140" i="8"/>
  <c r="D144" i="8"/>
  <c r="D148" i="8"/>
  <c r="D82" i="8"/>
  <c r="D114" i="8"/>
  <c r="D120" i="8"/>
  <c r="D125" i="8"/>
  <c r="D129" i="8"/>
  <c r="D133" i="8"/>
  <c r="D137" i="8"/>
  <c r="D141" i="8"/>
  <c r="D145" i="8"/>
  <c r="D149" i="8"/>
  <c r="D153" i="8"/>
  <c r="D157" i="8"/>
  <c r="D158" i="8"/>
  <c r="D118" i="8"/>
  <c r="D126" i="8"/>
  <c r="D142" i="8"/>
  <c r="D151" i="8"/>
  <c r="D163" i="8"/>
  <c r="D167" i="8"/>
  <c r="D139" i="8"/>
  <c r="D155" i="8"/>
  <c r="D146" i="8"/>
  <c r="D152" i="8"/>
  <c r="D159" i="8"/>
  <c r="D164" i="8"/>
  <c r="D168" i="8"/>
  <c r="D172" i="8"/>
  <c r="D176" i="8"/>
  <c r="D130" i="8"/>
  <c r="D143" i="8"/>
  <c r="D156" i="8"/>
  <c r="D150" i="8"/>
  <c r="D160" i="8"/>
  <c r="D161" i="8"/>
  <c r="D165" i="8"/>
  <c r="D169" i="8"/>
  <c r="D173" i="8"/>
  <c r="D177" i="8"/>
  <c r="D154" i="8"/>
  <c r="D134" i="8"/>
  <c r="D180" i="8"/>
  <c r="D183" i="8"/>
  <c r="D188" i="8"/>
  <c r="D192" i="8"/>
  <c r="D196" i="8"/>
  <c r="D200" i="8"/>
  <c r="D204" i="8"/>
  <c r="D208" i="8"/>
  <c r="D212" i="8"/>
  <c r="D171" i="8"/>
  <c r="D174" i="8"/>
  <c r="D178" i="8"/>
  <c r="D181" i="8"/>
  <c r="D184" i="8"/>
  <c r="D162" i="8"/>
  <c r="D185" i="8"/>
  <c r="D189" i="8"/>
  <c r="D193" i="8"/>
  <c r="D197" i="8"/>
  <c r="D201" i="8"/>
  <c r="D205" i="8"/>
  <c r="D209" i="8"/>
  <c r="D138" i="8"/>
  <c r="D147" i="8"/>
  <c r="D182" i="8"/>
  <c r="D187" i="8"/>
  <c r="D190" i="8"/>
  <c r="D216" i="8"/>
  <c r="D199" i="8"/>
  <c r="D202" i="8"/>
  <c r="D213" i="8"/>
  <c r="D221" i="8"/>
  <c r="D225" i="8"/>
  <c r="D229" i="8"/>
  <c r="D233" i="8"/>
  <c r="D237" i="8"/>
  <c r="D170" i="8"/>
  <c r="D166" i="8"/>
  <c r="D175" i="8"/>
  <c r="D191" i="8"/>
  <c r="D194" i="8"/>
  <c r="D217" i="8"/>
  <c r="D222" i="8"/>
  <c r="D226" i="8"/>
  <c r="D230" i="8"/>
  <c r="D203" i="8"/>
  <c r="D206" i="8"/>
  <c r="D214" i="8"/>
  <c r="D195" i="8"/>
  <c r="D232" i="8"/>
  <c r="D223" i="8"/>
  <c r="D234" i="8"/>
  <c r="D244" i="8"/>
  <c r="D248" i="8"/>
  <c r="D252" i="8"/>
  <c r="D256" i="8"/>
  <c r="D260" i="8"/>
  <c r="D207" i="8"/>
  <c r="D220" i="8"/>
  <c r="D238" i="8"/>
  <c r="D211" i="8"/>
  <c r="D215" i="8"/>
  <c r="D227" i="8"/>
  <c r="D235" i="8"/>
  <c r="D241" i="8"/>
  <c r="D245" i="8"/>
  <c r="D249" i="8"/>
  <c r="D253" i="8"/>
  <c r="D186" i="8"/>
  <c r="D198" i="8"/>
  <c r="D224" i="8"/>
  <c r="D239" i="8"/>
  <c r="D259" i="8"/>
  <c r="D179" i="8"/>
  <c r="D210" i="8"/>
  <c r="D243" i="8"/>
  <c r="D246" i="8"/>
  <c r="D262" i="8"/>
  <c r="D266" i="8"/>
  <c r="D270" i="8"/>
  <c r="D274" i="8"/>
  <c r="D218" i="8"/>
  <c r="D219" i="8"/>
  <c r="D231" i="8"/>
  <c r="D257" i="8"/>
  <c r="D263" i="8"/>
  <c r="D267" i="8"/>
  <c r="D271" i="8"/>
  <c r="D275" i="8"/>
  <c r="D279" i="8"/>
  <c r="D283" i="8"/>
  <c r="D236" i="8"/>
  <c r="D247" i="8"/>
  <c r="D250" i="8"/>
  <c r="D261" i="8"/>
  <c r="D258" i="8"/>
  <c r="D264" i="8"/>
  <c r="D268" i="8"/>
  <c r="D255" i="8"/>
  <c r="D277" i="8"/>
  <c r="D284" i="8"/>
  <c r="D289" i="8"/>
  <c r="D293" i="8"/>
  <c r="D297" i="8"/>
  <c r="D301" i="8"/>
  <c r="D305" i="8"/>
  <c r="D309" i="8"/>
  <c r="D313" i="8"/>
  <c r="D317" i="8"/>
  <c r="D321" i="8"/>
  <c r="D325" i="8"/>
  <c r="D329" i="8"/>
  <c r="D333" i="8"/>
  <c r="D337" i="8"/>
  <c r="D341" i="8"/>
  <c r="D345" i="8"/>
  <c r="D349" i="8"/>
  <c r="D240" i="8"/>
  <c r="D242" i="8"/>
  <c r="D228" i="8"/>
  <c r="D251" i="8"/>
  <c r="D281" i="8"/>
  <c r="D286" i="8"/>
  <c r="D290" i="8"/>
  <c r="D294" i="8"/>
  <c r="D298" i="8"/>
  <c r="D302" i="8"/>
  <c r="D306" i="8"/>
  <c r="D310" i="8"/>
  <c r="D314" i="8"/>
  <c r="D318" i="8"/>
  <c r="D322" i="8"/>
  <c r="D326" i="8"/>
  <c r="D330" i="8"/>
  <c r="D334" i="8"/>
  <c r="D338" i="8"/>
  <c r="D342" i="8"/>
  <c r="D346" i="8"/>
  <c r="D272" i="8"/>
  <c r="D278" i="8"/>
  <c r="D285" i="8"/>
  <c r="D282" i="8"/>
  <c r="D287" i="8"/>
  <c r="D291" i="8"/>
  <c r="D295" i="8"/>
  <c r="D299" i="8"/>
  <c r="D303" i="8"/>
  <c r="D307" i="8"/>
  <c r="D311" i="8"/>
  <c r="D315" i="8"/>
  <c r="D319" i="8"/>
  <c r="D323" i="8"/>
  <c r="D327" i="8"/>
  <c r="D331" i="8"/>
  <c r="D335" i="8"/>
  <c r="D339" i="8"/>
  <c r="D343" i="8"/>
  <c r="D347" i="8"/>
  <c r="D351" i="8"/>
  <c r="D254" i="8"/>
  <c r="D276" i="8"/>
  <c r="D280" i="8"/>
  <c r="D288" i="8"/>
  <c r="D320" i="8"/>
  <c r="D352" i="8"/>
  <c r="D356" i="8"/>
  <c r="D360" i="8"/>
  <c r="D364" i="8"/>
  <c r="D368" i="8"/>
  <c r="D372" i="8"/>
  <c r="D376" i="8"/>
  <c r="D380" i="8"/>
  <c r="D384" i="8"/>
  <c r="D388" i="8"/>
  <c r="D392" i="8"/>
  <c r="D396" i="8"/>
  <c r="D400" i="8"/>
  <c r="D404" i="8"/>
  <c r="D408" i="8"/>
  <c r="D412" i="8"/>
  <c r="D273" i="8"/>
  <c r="D300" i="8"/>
  <c r="D332" i="8"/>
  <c r="D312" i="8"/>
  <c r="D336" i="8"/>
  <c r="D357" i="8"/>
  <c r="D361" i="8"/>
  <c r="D365" i="8"/>
  <c r="D369" i="8"/>
  <c r="D373" i="8"/>
  <c r="D377" i="8"/>
  <c r="D381" i="8"/>
  <c r="D385" i="8"/>
  <c r="D389" i="8"/>
  <c r="D393" i="8"/>
  <c r="D397" i="8"/>
  <c r="D401" i="8"/>
  <c r="D405" i="8"/>
  <c r="D409" i="8"/>
  <c r="D413" i="8"/>
  <c r="D269" i="8"/>
  <c r="D292" i="8"/>
  <c r="D324" i="8"/>
  <c r="D265" i="8"/>
  <c r="D304" i="8"/>
  <c r="D340" i="8"/>
  <c r="D350" i="8"/>
  <c r="D353" i="8"/>
  <c r="D358" i="8"/>
  <c r="D362" i="8"/>
  <c r="D366" i="8"/>
  <c r="D370" i="8"/>
  <c r="D374" i="8"/>
  <c r="D378" i="8"/>
  <c r="D382" i="8"/>
  <c r="D386" i="8"/>
  <c r="D390" i="8"/>
  <c r="D394" i="8"/>
  <c r="D398" i="8"/>
  <c r="D402" i="8"/>
  <c r="D316" i="8"/>
  <c r="D379" i="8"/>
  <c r="D359" i="8"/>
  <c r="D308" i="8"/>
  <c r="D348" i="8"/>
  <c r="D371" i="8"/>
  <c r="D328" i="8"/>
  <c r="D344" i="8"/>
  <c r="D363" i="8"/>
  <c r="D296" i="8"/>
  <c r="D355" i="8"/>
  <c r="D387" i="8"/>
  <c r="D403" i="8"/>
  <c r="D417" i="8"/>
  <c r="D421" i="8"/>
  <c r="D383" i="8"/>
  <c r="D415" i="8"/>
  <c r="D422" i="8"/>
  <c r="D395" i="8"/>
  <c r="D414" i="8"/>
  <c r="D419" i="8"/>
  <c r="D423" i="8"/>
  <c r="D427" i="8"/>
  <c r="D431" i="8"/>
  <c r="D435" i="8"/>
  <c r="D439" i="8"/>
  <c r="D443" i="8"/>
  <c r="D447" i="8"/>
  <c r="D354" i="8"/>
  <c r="D367" i="8"/>
  <c r="D438" i="8"/>
  <c r="D375" i="8"/>
  <c r="D399" i="8"/>
  <c r="D407" i="8"/>
  <c r="D429" i="8"/>
  <c r="D432" i="8"/>
  <c r="D444" i="8"/>
  <c r="D450" i="8"/>
  <c r="D454" i="8"/>
  <c r="D458" i="8"/>
  <c r="D462" i="8"/>
  <c r="D466" i="8"/>
  <c r="D470" i="8"/>
  <c r="D474" i="8"/>
  <c r="D406" i="8"/>
  <c r="D411" i="8"/>
  <c r="D426" i="8"/>
  <c r="D441" i="8"/>
  <c r="D448" i="8"/>
  <c r="D433" i="8"/>
  <c r="D436" i="8"/>
  <c r="D445" i="8"/>
  <c r="D451" i="8"/>
  <c r="D455" i="8"/>
  <c r="D459" i="8"/>
  <c r="D463" i="8"/>
  <c r="D467" i="8"/>
  <c r="D471" i="8"/>
  <c r="D475" i="8"/>
  <c r="D479" i="8"/>
  <c r="D483" i="8"/>
  <c r="D487" i="8"/>
  <c r="D491" i="8"/>
  <c r="D495" i="8"/>
  <c r="D499" i="8"/>
  <c r="D503" i="8"/>
  <c r="D507" i="8"/>
  <c r="D410" i="8"/>
  <c r="D416" i="8"/>
  <c r="D430" i="8"/>
  <c r="D442" i="8"/>
  <c r="D449" i="8"/>
  <c r="D424" i="8"/>
  <c r="D437" i="8"/>
  <c r="D440" i="8"/>
  <c r="D446" i="8"/>
  <c r="D452" i="8"/>
  <c r="D456" i="8"/>
  <c r="D391" i="8"/>
  <c r="D418" i="8"/>
  <c r="D420" i="8"/>
  <c r="D434" i="8"/>
  <c r="D461" i="8"/>
  <c r="D464" i="8"/>
  <c r="D480" i="8"/>
  <c r="D496" i="8"/>
  <c r="D511" i="8"/>
  <c r="D515" i="8"/>
  <c r="D519" i="8"/>
  <c r="D523" i="8"/>
  <c r="D527" i="8"/>
  <c r="D473" i="8"/>
  <c r="D477" i="8"/>
  <c r="D490" i="8"/>
  <c r="D493" i="8"/>
  <c r="D500" i="8"/>
  <c r="D484" i="8"/>
  <c r="D504" i="8"/>
  <c r="D512" i="8"/>
  <c r="D516" i="8"/>
  <c r="D520" i="8"/>
  <c r="D524" i="8"/>
  <c r="D528" i="8"/>
  <c r="D532" i="8"/>
  <c r="D536" i="8"/>
  <c r="D540" i="8"/>
  <c r="D544" i="8"/>
  <c r="D548" i="8"/>
  <c r="D465" i="8"/>
  <c r="D468" i="8"/>
  <c r="D478" i="8"/>
  <c r="D481" i="8"/>
  <c r="D494" i="8"/>
  <c r="D497" i="8"/>
  <c r="D508" i="8"/>
  <c r="D488" i="8"/>
  <c r="D501" i="8"/>
  <c r="D513" i="8"/>
  <c r="D517" i="8"/>
  <c r="D521" i="8"/>
  <c r="D525" i="8"/>
  <c r="D529" i="8"/>
  <c r="D460" i="8"/>
  <c r="D482" i="8"/>
  <c r="D485" i="8"/>
  <c r="D498" i="8"/>
  <c r="D425" i="8"/>
  <c r="D428" i="8"/>
  <c r="D453" i="8"/>
  <c r="D469" i="8"/>
  <c r="D472" i="8"/>
  <c r="D476" i="8"/>
  <c r="D492" i="8"/>
  <c r="D502" i="8"/>
  <c r="D509" i="8"/>
  <c r="D510" i="8"/>
  <c r="D514" i="8"/>
  <c r="D518" i="8"/>
  <c r="D522" i="8"/>
  <c r="D526" i="8"/>
  <c r="D530" i="8"/>
  <c r="D534" i="8"/>
  <c r="D538" i="8"/>
  <c r="D542" i="8"/>
  <c r="D546" i="8"/>
  <c r="D550" i="8"/>
  <c r="D554" i="8"/>
  <c r="D558" i="8"/>
  <c r="D539" i="8"/>
  <c r="D551" i="8"/>
  <c r="D17" i="8"/>
  <c r="D543" i="8"/>
  <c r="D555" i="8"/>
  <c r="D561" i="8"/>
  <c r="D565" i="8"/>
  <c r="D569" i="8"/>
  <c r="D573" i="8"/>
  <c r="D577" i="8"/>
  <c r="D581" i="8"/>
  <c r="D585" i="8"/>
  <c r="D589" i="8"/>
  <c r="D547" i="8"/>
  <c r="D559" i="8"/>
  <c r="D533" i="8"/>
  <c r="D552" i="8"/>
  <c r="D562" i="8"/>
  <c r="D566" i="8"/>
  <c r="D570" i="8"/>
  <c r="D574" i="8"/>
  <c r="D578" i="8"/>
  <c r="D582" i="8"/>
  <c r="D586" i="8"/>
  <c r="D590" i="8"/>
  <c r="D594" i="8"/>
  <c r="D598" i="8"/>
  <c r="D602" i="8"/>
  <c r="D606" i="8"/>
  <c r="D610" i="8"/>
  <c r="D614" i="8"/>
  <c r="D505" i="8"/>
  <c r="D506" i="8"/>
  <c r="D537" i="8"/>
  <c r="D549" i="8"/>
  <c r="D556" i="8"/>
  <c r="D486" i="8"/>
  <c r="D489" i="8"/>
  <c r="D541" i="8"/>
  <c r="D553" i="8"/>
  <c r="D560" i="8"/>
  <c r="D563" i="8"/>
  <c r="D567" i="8"/>
  <c r="D571" i="8"/>
  <c r="D575" i="8"/>
  <c r="D579" i="8"/>
  <c r="D583" i="8"/>
  <c r="D457" i="8"/>
  <c r="D531" i="8"/>
  <c r="D545" i="8"/>
  <c r="D557" i="8"/>
  <c r="D535" i="8"/>
  <c r="D568" i="8"/>
  <c r="D576" i="8"/>
  <c r="D584" i="8"/>
  <c r="D588" i="8"/>
  <c r="D597" i="8"/>
  <c r="D605" i="8"/>
  <c r="D613" i="8"/>
  <c r="D592" i="8"/>
  <c r="D600" i="8"/>
  <c r="D608" i="8"/>
  <c r="D616" i="8"/>
  <c r="D595" i="8"/>
  <c r="D603" i="8"/>
  <c r="D611" i="8"/>
  <c r="D564" i="8"/>
  <c r="D572" i="8"/>
  <c r="D580" i="8"/>
  <c r="D607" i="8"/>
  <c r="D587" i="8"/>
  <c r="D593" i="8"/>
  <c r="D601" i="8"/>
  <c r="D609" i="8"/>
  <c r="D596" i="8"/>
  <c r="D604" i="8"/>
  <c r="D612" i="8"/>
  <c r="D591" i="8"/>
  <c r="D599" i="8"/>
  <c r="D615" i="8"/>
  <c r="H36" i="9"/>
  <c r="H39" i="9"/>
  <c r="H37" i="9"/>
  <c r="H38" i="9"/>
  <c r="F1" i="8"/>
  <c r="E7" i="8"/>
  <c r="E8" i="8" s="1"/>
  <c r="G11" i="8"/>
  <c r="G12" i="8" s="1"/>
  <c r="H3" i="8"/>
  <c r="F2" i="8"/>
  <c r="E9" i="8"/>
  <c r="W1" i="9" l="1"/>
  <c r="H21" i="9"/>
  <c r="H11" i="9"/>
  <c r="G16" i="9"/>
  <c r="G17" i="9"/>
  <c r="G27" i="9"/>
  <c r="I2" i="9"/>
  <c r="I3" i="9" s="1"/>
  <c r="I4" i="9" s="1"/>
  <c r="I5" i="9" s="1"/>
  <c r="J1" i="9" s="1"/>
  <c r="H43" i="9"/>
  <c r="H42" i="9"/>
  <c r="H41" i="9"/>
  <c r="H40" i="9"/>
  <c r="E20" i="8"/>
  <c r="E23" i="8"/>
  <c r="E27" i="8"/>
  <c r="E29" i="8"/>
  <c r="E24" i="8"/>
  <c r="E28" i="8"/>
  <c r="E30" i="8"/>
  <c r="E18" i="8"/>
  <c r="E21" i="8"/>
  <c r="E25" i="8"/>
  <c r="E22" i="8"/>
  <c r="E26" i="8"/>
  <c r="E34" i="8"/>
  <c r="E31" i="8"/>
  <c r="E38" i="8"/>
  <c r="E35" i="8"/>
  <c r="E44" i="8"/>
  <c r="E48" i="8"/>
  <c r="E52" i="8"/>
  <c r="E56" i="8"/>
  <c r="E45" i="8"/>
  <c r="E49" i="8"/>
  <c r="E53" i="8"/>
  <c r="E43" i="8"/>
  <c r="E39" i="8"/>
  <c r="E46" i="8"/>
  <c r="E50" i="8"/>
  <c r="E54" i="8"/>
  <c r="E32" i="8"/>
  <c r="E40" i="8"/>
  <c r="E60" i="8"/>
  <c r="E64" i="8"/>
  <c r="E61" i="8"/>
  <c r="E36" i="8"/>
  <c r="E42" i="8"/>
  <c r="E47" i="8"/>
  <c r="E33" i="8"/>
  <c r="E37" i="8"/>
  <c r="E51" i="8"/>
  <c r="E68" i="8"/>
  <c r="E72" i="8"/>
  <c r="E76" i="8"/>
  <c r="E80" i="8"/>
  <c r="E69" i="8"/>
  <c r="E73" i="8"/>
  <c r="E19" i="8"/>
  <c r="E55" i="8"/>
  <c r="E59" i="8"/>
  <c r="E62" i="8"/>
  <c r="E66" i="8"/>
  <c r="E65" i="8"/>
  <c r="E67" i="8"/>
  <c r="E57" i="8"/>
  <c r="E41" i="8"/>
  <c r="E70" i="8"/>
  <c r="E63" i="8"/>
  <c r="E78" i="8"/>
  <c r="E75" i="8"/>
  <c r="E58" i="8"/>
  <c r="E71" i="8"/>
  <c r="E84" i="8"/>
  <c r="E88" i="8"/>
  <c r="E92" i="8"/>
  <c r="E96" i="8"/>
  <c r="E77" i="8"/>
  <c r="E85" i="8"/>
  <c r="E89" i="8"/>
  <c r="E79" i="8"/>
  <c r="E81" i="8"/>
  <c r="E82" i="8"/>
  <c r="E101" i="8"/>
  <c r="E105" i="8"/>
  <c r="E83" i="8"/>
  <c r="E86" i="8"/>
  <c r="E74" i="8"/>
  <c r="E98" i="8"/>
  <c r="E102" i="8"/>
  <c r="E106" i="8"/>
  <c r="E87" i="8"/>
  <c r="E90" i="8"/>
  <c r="E93" i="8"/>
  <c r="E97" i="8"/>
  <c r="E99" i="8"/>
  <c r="E103" i="8"/>
  <c r="E91" i="8"/>
  <c r="E94" i="8"/>
  <c r="E100" i="8"/>
  <c r="E110" i="8"/>
  <c r="E114" i="8"/>
  <c r="E118" i="8"/>
  <c r="E122" i="8"/>
  <c r="E95" i="8"/>
  <c r="E107" i="8"/>
  <c r="E111" i="8"/>
  <c r="E115" i="8"/>
  <c r="E119" i="8"/>
  <c r="E123" i="8"/>
  <c r="E104" i="8"/>
  <c r="E108" i="8"/>
  <c r="E112" i="8"/>
  <c r="E116" i="8"/>
  <c r="E121" i="8"/>
  <c r="E126" i="8"/>
  <c r="E130" i="8"/>
  <c r="E134" i="8"/>
  <c r="E113" i="8"/>
  <c r="E127" i="8"/>
  <c r="E131" i="8"/>
  <c r="E135" i="8"/>
  <c r="E139" i="8"/>
  <c r="E143" i="8"/>
  <c r="E147" i="8"/>
  <c r="E151" i="8"/>
  <c r="E155" i="8"/>
  <c r="E159" i="8"/>
  <c r="E124" i="8"/>
  <c r="E128" i="8"/>
  <c r="E132" i="8"/>
  <c r="E136" i="8"/>
  <c r="E140" i="8"/>
  <c r="E144" i="8"/>
  <c r="E148" i="8"/>
  <c r="E117" i="8"/>
  <c r="E138" i="8"/>
  <c r="E141" i="8"/>
  <c r="E154" i="8"/>
  <c r="E162" i="8"/>
  <c r="E166" i="8"/>
  <c r="E170" i="8"/>
  <c r="E174" i="8"/>
  <c r="E178" i="8"/>
  <c r="E182" i="8"/>
  <c r="E158" i="8"/>
  <c r="E109" i="8"/>
  <c r="E129" i="8"/>
  <c r="E142" i="8"/>
  <c r="E145" i="8"/>
  <c r="E163" i="8"/>
  <c r="E167" i="8"/>
  <c r="E171" i="8"/>
  <c r="E175" i="8"/>
  <c r="E179" i="8"/>
  <c r="E183" i="8"/>
  <c r="E120" i="8"/>
  <c r="E146" i="8"/>
  <c r="E149" i="8"/>
  <c r="E152" i="8"/>
  <c r="E164" i="8"/>
  <c r="E168" i="8"/>
  <c r="E172" i="8"/>
  <c r="E176" i="8"/>
  <c r="E133" i="8"/>
  <c r="E156" i="8"/>
  <c r="E153" i="8"/>
  <c r="E160" i="8"/>
  <c r="E137" i="8"/>
  <c r="E173" i="8"/>
  <c r="E187" i="8"/>
  <c r="E191" i="8"/>
  <c r="E195" i="8"/>
  <c r="E199" i="8"/>
  <c r="E203" i="8"/>
  <c r="E207" i="8"/>
  <c r="E211" i="8"/>
  <c r="E125" i="8"/>
  <c r="E161" i="8"/>
  <c r="E180" i="8"/>
  <c r="E188" i="8"/>
  <c r="E192" i="8"/>
  <c r="E196" i="8"/>
  <c r="E200" i="8"/>
  <c r="E204" i="8"/>
  <c r="E208" i="8"/>
  <c r="E212" i="8"/>
  <c r="E157" i="8"/>
  <c r="E181" i="8"/>
  <c r="E184" i="8"/>
  <c r="E165" i="8"/>
  <c r="E185" i="8"/>
  <c r="E189" i="8"/>
  <c r="E193" i="8"/>
  <c r="E197" i="8"/>
  <c r="E201" i="8"/>
  <c r="E205" i="8"/>
  <c r="E209" i="8"/>
  <c r="E213" i="8"/>
  <c r="E217" i="8"/>
  <c r="E210" i="8"/>
  <c r="E220" i="8"/>
  <c r="E224" i="8"/>
  <c r="E228" i="8"/>
  <c r="E232" i="8"/>
  <c r="E236" i="8"/>
  <c r="E240" i="8"/>
  <c r="E190" i="8"/>
  <c r="E216" i="8"/>
  <c r="E177" i="8"/>
  <c r="E194" i="8"/>
  <c r="E222" i="8"/>
  <c r="E226" i="8"/>
  <c r="E230" i="8"/>
  <c r="E219" i="8"/>
  <c r="E243" i="8"/>
  <c r="E247" i="8"/>
  <c r="E251" i="8"/>
  <c r="E255" i="8"/>
  <c r="E259" i="8"/>
  <c r="E229" i="8"/>
  <c r="E237" i="8"/>
  <c r="E206" i="8"/>
  <c r="E223" i="8"/>
  <c r="E234" i="8"/>
  <c r="E244" i="8"/>
  <c r="E248" i="8"/>
  <c r="E252" i="8"/>
  <c r="E169" i="8"/>
  <c r="E233" i="8"/>
  <c r="E238" i="8"/>
  <c r="E150" i="8"/>
  <c r="E215" i="8"/>
  <c r="E227" i="8"/>
  <c r="E235" i="8"/>
  <c r="E241" i="8"/>
  <c r="E245" i="8"/>
  <c r="E249" i="8"/>
  <c r="E253" i="8"/>
  <c r="E254" i="8"/>
  <c r="E265" i="8"/>
  <c r="E269" i="8"/>
  <c r="E273" i="8"/>
  <c r="E277" i="8"/>
  <c r="E281" i="8"/>
  <c r="E285" i="8"/>
  <c r="E239" i="8"/>
  <c r="E246" i="8"/>
  <c r="E256" i="8"/>
  <c r="E262" i="8"/>
  <c r="E266" i="8"/>
  <c r="E270" i="8"/>
  <c r="E274" i="8"/>
  <c r="E198" i="8"/>
  <c r="E218" i="8"/>
  <c r="E225" i="8"/>
  <c r="E231" i="8"/>
  <c r="E260" i="8"/>
  <c r="E202" i="8"/>
  <c r="E257" i="8"/>
  <c r="E263" i="8"/>
  <c r="E267" i="8"/>
  <c r="E250" i="8"/>
  <c r="E261" i="8"/>
  <c r="E221" i="8"/>
  <c r="E280" i="8"/>
  <c r="E214" i="8"/>
  <c r="E258" i="8"/>
  <c r="E284" i="8"/>
  <c r="E289" i="8"/>
  <c r="E293" i="8"/>
  <c r="E297" i="8"/>
  <c r="E301" i="8"/>
  <c r="E305" i="8"/>
  <c r="E309" i="8"/>
  <c r="E313" i="8"/>
  <c r="E317" i="8"/>
  <c r="E321" i="8"/>
  <c r="E325" i="8"/>
  <c r="E329" i="8"/>
  <c r="E333" i="8"/>
  <c r="E337" i="8"/>
  <c r="E341" i="8"/>
  <c r="E345" i="8"/>
  <c r="E349" i="8"/>
  <c r="E353" i="8"/>
  <c r="E186" i="8"/>
  <c r="E242" i="8"/>
  <c r="E271" i="8"/>
  <c r="E286" i="8"/>
  <c r="E290" i="8"/>
  <c r="E294" i="8"/>
  <c r="E298" i="8"/>
  <c r="E302" i="8"/>
  <c r="E306" i="8"/>
  <c r="E310" i="8"/>
  <c r="E314" i="8"/>
  <c r="E318" i="8"/>
  <c r="E322" i="8"/>
  <c r="E326" i="8"/>
  <c r="E330" i="8"/>
  <c r="E334" i="8"/>
  <c r="E338" i="8"/>
  <c r="E342" i="8"/>
  <c r="E346" i="8"/>
  <c r="E350" i="8"/>
  <c r="E264" i="8"/>
  <c r="E272" i="8"/>
  <c r="E275" i="8"/>
  <c r="E278" i="8"/>
  <c r="E282" i="8"/>
  <c r="E287" i="8"/>
  <c r="E291" i="8"/>
  <c r="E295" i="8"/>
  <c r="E299" i="8"/>
  <c r="E303" i="8"/>
  <c r="E307" i="8"/>
  <c r="E311" i="8"/>
  <c r="E315" i="8"/>
  <c r="E319" i="8"/>
  <c r="E323" i="8"/>
  <c r="E327" i="8"/>
  <c r="E331" i="8"/>
  <c r="E335" i="8"/>
  <c r="E279" i="8"/>
  <c r="E308" i="8"/>
  <c r="E288" i="8"/>
  <c r="E320" i="8"/>
  <c r="E352" i="8"/>
  <c r="E356" i="8"/>
  <c r="E360" i="8"/>
  <c r="E364" i="8"/>
  <c r="E368" i="8"/>
  <c r="E372" i="8"/>
  <c r="E376" i="8"/>
  <c r="E380" i="8"/>
  <c r="E384" i="8"/>
  <c r="E388" i="8"/>
  <c r="E392" i="8"/>
  <c r="E396" i="8"/>
  <c r="E400" i="8"/>
  <c r="E404" i="8"/>
  <c r="E268" i="8"/>
  <c r="E276" i="8"/>
  <c r="E300" i="8"/>
  <c r="E332" i="8"/>
  <c r="E312" i="8"/>
  <c r="E336" i="8"/>
  <c r="E339" i="8"/>
  <c r="E357" i="8"/>
  <c r="E361" i="8"/>
  <c r="E365" i="8"/>
  <c r="E369" i="8"/>
  <c r="E373" i="8"/>
  <c r="E377" i="8"/>
  <c r="E381" i="8"/>
  <c r="E385" i="8"/>
  <c r="E389" i="8"/>
  <c r="E393" i="8"/>
  <c r="E397" i="8"/>
  <c r="E401" i="8"/>
  <c r="E283" i="8"/>
  <c r="E292" i="8"/>
  <c r="E324" i="8"/>
  <c r="E304" i="8"/>
  <c r="E340" i="8"/>
  <c r="E343" i="8"/>
  <c r="E358" i="8"/>
  <c r="E362" i="8"/>
  <c r="E366" i="8"/>
  <c r="E370" i="8"/>
  <c r="E374" i="8"/>
  <c r="E378" i="8"/>
  <c r="E382" i="8"/>
  <c r="E386" i="8"/>
  <c r="E390" i="8"/>
  <c r="E394" i="8"/>
  <c r="E398" i="8"/>
  <c r="E402" i="8"/>
  <c r="E347" i="8"/>
  <c r="E354" i="8"/>
  <c r="E367" i="8"/>
  <c r="E316" i="8"/>
  <c r="E359" i="8"/>
  <c r="E391" i="8"/>
  <c r="E348" i="8"/>
  <c r="E371" i="8"/>
  <c r="E351" i="8"/>
  <c r="E328" i="8"/>
  <c r="E344" i="8"/>
  <c r="E363" i="8"/>
  <c r="E408" i="8"/>
  <c r="E379" i="8"/>
  <c r="E387" i="8"/>
  <c r="E403" i="8"/>
  <c r="E406" i="8"/>
  <c r="E410" i="8"/>
  <c r="E414" i="8"/>
  <c r="E418" i="8"/>
  <c r="E422" i="8"/>
  <c r="E375" i="8"/>
  <c r="E399" i="8"/>
  <c r="E407" i="8"/>
  <c r="E296" i="8"/>
  <c r="E411" i="8"/>
  <c r="E426" i="8"/>
  <c r="E430" i="8"/>
  <c r="E434" i="8"/>
  <c r="E438" i="8"/>
  <c r="E355" i="8"/>
  <c r="E383" i="8"/>
  <c r="E395" i="8"/>
  <c r="E420" i="8"/>
  <c r="E424" i="8"/>
  <c r="E428" i="8"/>
  <c r="E432" i="8"/>
  <c r="E436" i="8"/>
  <c r="E440" i="8"/>
  <c r="E444" i="8"/>
  <c r="E448" i="8"/>
  <c r="E425" i="8"/>
  <c r="E447" i="8"/>
  <c r="E453" i="8"/>
  <c r="E457" i="8"/>
  <c r="E461" i="8"/>
  <c r="E465" i="8"/>
  <c r="E469" i="8"/>
  <c r="E473" i="8"/>
  <c r="E477" i="8"/>
  <c r="E481" i="8"/>
  <c r="E485" i="8"/>
  <c r="E489" i="8"/>
  <c r="E493" i="8"/>
  <c r="E497" i="8"/>
  <c r="E501" i="8"/>
  <c r="E505" i="8"/>
  <c r="E509" i="8"/>
  <c r="E435" i="8"/>
  <c r="E412" i="8"/>
  <c r="E413" i="8"/>
  <c r="E415" i="8"/>
  <c r="E429" i="8"/>
  <c r="E450" i="8"/>
  <c r="E454" i="8"/>
  <c r="E458" i="8"/>
  <c r="E405" i="8"/>
  <c r="E423" i="8"/>
  <c r="E439" i="8"/>
  <c r="E441" i="8"/>
  <c r="E417" i="8"/>
  <c r="E433" i="8"/>
  <c r="E445" i="8"/>
  <c r="E451" i="8"/>
  <c r="E455" i="8"/>
  <c r="E459" i="8"/>
  <c r="E463" i="8"/>
  <c r="E467" i="8"/>
  <c r="E471" i="8"/>
  <c r="E475" i="8"/>
  <c r="E416" i="8"/>
  <c r="E427" i="8"/>
  <c r="E442" i="8"/>
  <c r="E449" i="8"/>
  <c r="E409" i="8"/>
  <c r="E419" i="8"/>
  <c r="E437" i="8"/>
  <c r="E446" i="8"/>
  <c r="E452" i="8"/>
  <c r="E456" i="8"/>
  <c r="E460" i="8"/>
  <c r="E464" i="8"/>
  <c r="E468" i="8"/>
  <c r="E472" i="8"/>
  <c r="E476" i="8"/>
  <c r="E480" i="8"/>
  <c r="E484" i="8"/>
  <c r="E488" i="8"/>
  <c r="E492" i="8"/>
  <c r="E483" i="8"/>
  <c r="E486" i="8"/>
  <c r="E499" i="8"/>
  <c r="E506" i="8"/>
  <c r="E470" i="8"/>
  <c r="E496" i="8"/>
  <c r="E503" i="8"/>
  <c r="E487" i="8"/>
  <c r="E490" i="8"/>
  <c r="E500" i="8"/>
  <c r="E507" i="8"/>
  <c r="E462" i="8"/>
  <c r="E504" i="8"/>
  <c r="E512" i="8"/>
  <c r="E516" i="8"/>
  <c r="E520" i="8"/>
  <c r="E524" i="8"/>
  <c r="E528" i="8"/>
  <c r="E532" i="8"/>
  <c r="E536" i="8"/>
  <c r="E540" i="8"/>
  <c r="E544" i="8"/>
  <c r="E548" i="8"/>
  <c r="E552" i="8"/>
  <c r="E556" i="8"/>
  <c r="E560" i="8"/>
  <c r="E474" i="8"/>
  <c r="E478" i="8"/>
  <c r="E491" i="8"/>
  <c r="E494" i="8"/>
  <c r="E508" i="8"/>
  <c r="E431" i="8"/>
  <c r="E443" i="8"/>
  <c r="E466" i="8"/>
  <c r="E479" i="8"/>
  <c r="E482" i="8"/>
  <c r="E495" i="8"/>
  <c r="E498" i="8"/>
  <c r="E510" i="8"/>
  <c r="E517" i="8"/>
  <c r="E535" i="8"/>
  <c r="E542" i="8"/>
  <c r="E554" i="8"/>
  <c r="E564" i="8"/>
  <c r="E568" i="8"/>
  <c r="E572" i="8"/>
  <c r="E576" i="8"/>
  <c r="E580" i="8"/>
  <c r="E584" i="8"/>
  <c r="E588" i="8"/>
  <c r="E592" i="8"/>
  <c r="E596" i="8"/>
  <c r="E600" i="8"/>
  <c r="E604" i="8"/>
  <c r="E608" i="8"/>
  <c r="E612" i="8"/>
  <c r="E616" i="8"/>
  <c r="E502" i="8"/>
  <c r="E514" i="8"/>
  <c r="E521" i="8"/>
  <c r="E530" i="8"/>
  <c r="E539" i="8"/>
  <c r="E546" i="8"/>
  <c r="E551" i="8"/>
  <c r="E558" i="8"/>
  <c r="E511" i="8"/>
  <c r="E518" i="8"/>
  <c r="E525" i="8"/>
  <c r="E543" i="8"/>
  <c r="E555" i="8"/>
  <c r="E561" i="8"/>
  <c r="E565" i="8"/>
  <c r="E569" i="8"/>
  <c r="E573" i="8"/>
  <c r="E577" i="8"/>
  <c r="E581" i="8"/>
  <c r="E585" i="8"/>
  <c r="E589" i="8"/>
  <c r="E593" i="8"/>
  <c r="E597" i="8"/>
  <c r="E601" i="8"/>
  <c r="E605" i="8"/>
  <c r="E609" i="8"/>
  <c r="E613" i="8"/>
  <c r="E515" i="8"/>
  <c r="E522" i="8"/>
  <c r="E529" i="8"/>
  <c r="E547" i="8"/>
  <c r="E559" i="8"/>
  <c r="E519" i="8"/>
  <c r="E526" i="8"/>
  <c r="E533" i="8"/>
  <c r="E562" i="8"/>
  <c r="E566" i="8"/>
  <c r="E570" i="8"/>
  <c r="E574" i="8"/>
  <c r="E578" i="8"/>
  <c r="E582" i="8"/>
  <c r="E586" i="8"/>
  <c r="E590" i="8"/>
  <c r="E594" i="8"/>
  <c r="E598" i="8"/>
  <c r="E602" i="8"/>
  <c r="E606" i="8"/>
  <c r="E610" i="8"/>
  <c r="E614" i="8"/>
  <c r="E523" i="8"/>
  <c r="E537" i="8"/>
  <c r="E549" i="8"/>
  <c r="E527" i="8"/>
  <c r="E534" i="8"/>
  <c r="E541" i="8"/>
  <c r="E553" i="8"/>
  <c r="E563" i="8"/>
  <c r="E567" i="8"/>
  <c r="E571" i="8"/>
  <c r="E575" i="8"/>
  <c r="E579" i="8"/>
  <c r="E583" i="8"/>
  <c r="E587" i="8"/>
  <c r="E591" i="8"/>
  <c r="E595" i="8"/>
  <c r="E599" i="8"/>
  <c r="E603" i="8"/>
  <c r="E607" i="8"/>
  <c r="E611" i="8"/>
  <c r="E615" i="8"/>
  <c r="E538" i="8"/>
  <c r="E545" i="8"/>
  <c r="E550" i="8"/>
  <c r="E17" i="8"/>
  <c r="E531" i="8"/>
  <c r="E421" i="8"/>
  <c r="E513" i="8"/>
  <c r="E557" i="8"/>
  <c r="G1" i="8"/>
  <c r="F7" i="8"/>
  <c r="F8" i="8" s="1"/>
  <c r="H11" i="8"/>
  <c r="H12" i="8" s="1"/>
  <c r="I3" i="8"/>
  <c r="F9" i="8"/>
  <c r="G2" i="8"/>
  <c r="H22" i="9" l="1"/>
  <c r="H12" i="9"/>
  <c r="J2" i="9"/>
  <c r="J3" i="9" s="1"/>
  <c r="J4" i="9" s="1"/>
  <c r="J5" i="9" s="1"/>
  <c r="K1" i="9" s="1"/>
  <c r="AB1" i="9"/>
  <c r="F20" i="8"/>
  <c r="F24" i="8"/>
  <c r="F28" i="8"/>
  <c r="F30" i="8"/>
  <c r="F18" i="8"/>
  <c r="F32" i="8"/>
  <c r="F23" i="8"/>
  <c r="F29" i="8"/>
  <c r="F33" i="8"/>
  <c r="F27" i="8"/>
  <c r="F22" i="8"/>
  <c r="F36" i="8"/>
  <c r="F40" i="8"/>
  <c r="F37" i="8"/>
  <c r="F41" i="8"/>
  <c r="F34" i="8"/>
  <c r="F26" i="8"/>
  <c r="F31" i="8"/>
  <c r="F38" i="8"/>
  <c r="F19" i="8"/>
  <c r="F42" i="8"/>
  <c r="F25" i="8"/>
  <c r="F45" i="8"/>
  <c r="F49" i="8"/>
  <c r="F53" i="8"/>
  <c r="F43" i="8"/>
  <c r="F55" i="8"/>
  <c r="F44" i="8"/>
  <c r="F61" i="8"/>
  <c r="F65" i="8"/>
  <c r="F39" i="8"/>
  <c r="F50" i="8"/>
  <c r="F52" i="8"/>
  <c r="F57" i="8"/>
  <c r="F54" i="8"/>
  <c r="F58" i="8"/>
  <c r="F48" i="8"/>
  <c r="F56" i="8"/>
  <c r="F69" i="8"/>
  <c r="F73" i="8"/>
  <c r="F77" i="8"/>
  <c r="F35" i="8"/>
  <c r="F59" i="8"/>
  <c r="F66" i="8"/>
  <c r="F47" i="8"/>
  <c r="F67" i="8"/>
  <c r="F70" i="8"/>
  <c r="F21" i="8"/>
  <c r="F46" i="8"/>
  <c r="F62" i="8"/>
  <c r="F60" i="8"/>
  <c r="F68" i="8"/>
  <c r="F64" i="8"/>
  <c r="F63" i="8"/>
  <c r="F72" i="8"/>
  <c r="F78" i="8"/>
  <c r="F75" i="8"/>
  <c r="F51" i="8"/>
  <c r="F84" i="8"/>
  <c r="F88" i="8"/>
  <c r="F92" i="8"/>
  <c r="F85" i="8"/>
  <c r="F89" i="8"/>
  <c r="F93" i="8"/>
  <c r="F97" i="8"/>
  <c r="F76" i="8"/>
  <c r="F95" i="8"/>
  <c r="F82" i="8"/>
  <c r="F101" i="8"/>
  <c r="F105" i="8"/>
  <c r="F80" i="8"/>
  <c r="F83" i="8"/>
  <c r="F86" i="8"/>
  <c r="F96" i="8"/>
  <c r="F71" i="8"/>
  <c r="F74" i="8"/>
  <c r="F81" i="8"/>
  <c r="F98" i="8"/>
  <c r="F102" i="8"/>
  <c r="F87" i="8"/>
  <c r="F90" i="8"/>
  <c r="F79" i="8"/>
  <c r="F99" i="8"/>
  <c r="F103" i="8"/>
  <c r="F100" i="8"/>
  <c r="F110" i="8"/>
  <c r="F114" i="8"/>
  <c r="F118" i="8"/>
  <c r="F122" i="8"/>
  <c r="F94" i="8"/>
  <c r="F107" i="8"/>
  <c r="F111" i="8"/>
  <c r="F115" i="8"/>
  <c r="F104" i="8"/>
  <c r="F108" i="8"/>
  <c r="F112" i="8"/>
  <c r="F116" i="8"/>
  <c r="F120" i="8"/>
  <c r="F91" i="8"/>
  <c r="F109" i="8"/>
  <c r="F121" i="8"/>
  <c r="F126" i="8"/>
  <c r="F130" i="8"/>
  <c r="F134" i="8"/>
  <c r="F106" i="8"/>
  <c r="F113" i="8"/>
  <c r="F123" i="8"/>
  <c r="F127" i="8"/>
  <c r="F131" i="8"/>
  <c r="F135" i="8"/>
  <c r="F139" i="8"/>
  <c r="F143" i="8"/>
  <c r="F147" i="8"/>
  <c r="F119" i="8"/>
  <c r="F124" i="8"/>
  <c r="F128" i="8"/>
  <c r="F132" i="8"/>
  <c r="F136" i="8"/>
  <c r="F140" i="8"/>
  <c r="F144" i="8"/>
  <c r="F148" i="8"/>
  <c r="F152" i="8"/>
  <c r="F156" i="8"/>
  <c r="F125" i="8"/>
  <c r="F157" i="8"/>
  <c r="F117" i="8"/>
  <c r="F138" i="8"/>
  <c r="F141" i="8"/>
  <c r="F154" i="8"/>
  <c r="F162" i="8"/>
  <c r="F166" i="8"/>
  <c r="F151" i="8"/>
  <c r="F158" i="8"/>
  <c r="F129" i="8"/>
  <c r="F142" i="8"/>
  <c r="F145" i="8"/>
  <c r="F155" i="8"/>
  <c r="F163" i="8"/>
  <c r="F167" i="8"/>
  <c r="F171" i="8"/>
  <c r="F175" i="8"/>
  <c r="F159" i="8"/>
  <c r="F146" i="8"/>
  <c r="F149" i="8"/>
  <c r="F164" i="8"/>
  <c r="F168" i="8"/>
  <c r="F172" i="8"/>
  <c r="F176" i="8"/>
  <c r="F133" i="8"/>
  <c r="F153" i="8"/>
  <c r="F160" i="8"/>
  <c r="F169" i="8"/>
  <c r="F170" i="8"/>
  <c r="F137" i="8"/>
  <c r="F173" i="8"/>
  <c r="F183" i="8"/>
  <c r="F187" i="8"/>
  <c r="F191" i="8"/>
  <c r="F195" i="8"/>
  <c r="F199" i="8"/>
  <c r="F203" i="8"/>
  <c r="F207" i="8"/>
  <c r="F211" i="8"/>
  <c r="F161" i="8"/>
  <c r="F180" i="8"/>
  <c r="F174" i="8"/>
  <c r="F178" i="8"/>
  <c r="F188" i="8"/>
  <c r="F192" i="8"/>
  <c r="F196" i="8"/>
  <c r="F200" i="8"/>
  <c r="F204" i="8"/>
  <c r="F208" i="8"/>
  <c r="F212" i="8"/>
  <c r="F181" i="8"/>
  <c r="F184" i="8"/>
  <c r="F150" i="8"/>
  <c r="F198" i="8"/>
  <c r="F201" i="8"/>
  <c r="F215" i="8"/>
  <c r="F165" i="8"/>
  <c r="F182" i="8"/>
  <c r="F210" i="8"/>
  <c r="F220" i="8"/>
  <c r="F224" i="8"/>
  <c r="F228" i="8"/>
  <c r="F232" i="8"/>
  <c r="F236" i="8"/>
  <c r="F240" i="8"/>
  <c r="F190" i="8"/>
  <c r="F193" i="8"/>
  <c r="F202" i="8"/>
  <c r="F205" i="8"/>
  <c r="F221" i="8"/>
  <c r="F225" i="8"/>
  <c r="F229" i="8"/>
  <c r="F233" i="8"/>
  <c r="F185" i="8"/>
  <c r="F217" i="8"/>
  <c r="F218" i="8"/>
  <c r="F222" i="8"/>
  <c r="F219" i="8"/>
  <c r="F243" i="8"/>
  <c r="F247" i="8"/>
  <c r="F251" i="8"/>
  <c r="F255" i="8"/>
  <c r="F259" i="8"/>
  <c r="F189" i="8"/>
  <c r="F226" i="8"/>
  <c r="F237" i="8"/>
  <c r="F194" i="8"/>
  <c r="F206" i="8"/>
  <c r="F213" i="8"/>
  <c r="F216" i="8"/>
  <c r="F223" i="8"/>
  <c r="F234" i="8"/>
  <c r="F244" i="8"/>
  <c r="F248" i="8"/>
  <c r="F252" i="8"/>
  <c r="F177" i="8"/>
  <c r="F230" i="8"/>
  <c r="F238" i="8"/>
  <c r="F186" i="8"/>
  <c r="F235" i="8"/>
  <c r="F242" i="8"/>
  <c r="F245" i="8"/>
  <c r="F209" i="8"/>
  <c r="F254" i="8"/>
  <c r="F265" i="8"/>
  <c r="F269" i="8"/>
  <c r="F273" i="8"/>
  <c r="F179" i="8"/>
  <c r="F239" i="8"/>
  <c r="F246" i="8"/>
  <c r="F249" i="8"/>
  <c r="F256" i="8"/>
  <c r="F262" i="8"/>
  <c r="F266" i="8"/>
  <c r="F270" i="8"/>
  <c r="F274" i="8"/>
  <c r="F278" i="8"/>
  <c r="F282" i="8"/>
  <c r="F197" i="8"/>
  <c r="F231" i="8"/>
  <c r="F260" i="8"/>
  <c r="F241" i="8"/>
  <c r="F257" i="8"/>
  <c r="F263" i="8"/>
  <c r="F267" i="8"/>
  <c r="F250" i="8"/>
  <c r="F268" i="8"/>
  <c r="F283" i="8"/>
  <c r="F288" i="8"/>
  <c r="F292" i="8"/>
  <c r="F296" i="8"/>
  <c r="F300" i="8"/>
  <c r="F304" i="8"/>
  <c r="F308" i="8"/>
  <c r="F312" i="8"/>
  <c r="F316" i="8"/>
  <c r="F320" i="8"/>
  <c r="F324" i="8"/>
  <c r="F328" i="8"/>
  <c r="F332" i="8"/>
  <c r="F336" i="8"/>
  <c r="F340" i="8"/>
  <c r="F344" i="8"/>
  <c r="F348" i="8"/>
  <c r="F352" i="8"/>
  <c r="F277" i="8"/>
  <c r="F280" i="8"/>
  <c r="F214" i="8"/>
  <c r="F258" i="8"/>
  <c r="F284" i="8"/>
  <c r="F289" i="8"/>
  <c r="F293" i="8"/>
  <c r="F297" i="8"/>
  <c r="F301" i="8"/>
  <c r="F305" i="8"/>
  <c r="F309" i="8"/>
  <c r="F313" i="8"/>
  <c r="F317" i="8"/>
  <c r="F321" i="8"/>
  <c r="F325" i="8"/>
  <c r="F329" i="8"/>
  <c r="F333" i="8"/>
  <c r="F337" i="8"/>
  <c r="F341" i="8"/>
  <c r="F345" i="8"/>
  <c r="F227" i="8"/>
  <c r="F253" i="8"/>
  <c r="F271" i="8"/>
  <c r="F281" i="8"/>
  <c r="F285" i="8"/>
  <c r="F286" i="8"/>
  <c r="F290" i="8"/>
  <c r="F294" i="8"/>
  <c r="F298" i="8"/>
  <c r="F302" i="8"/>
  <c r="F306" i="8"/>
  <c r="F310" i="8"/>
  <c r="F314" i="8"/>
  <c r="F318" i="8"/>
  <c r="F322" i="8"/>
  <c r="F326" i="8"/>
  <c r="F330" i="8"/>
  <c r="F334" i="8"/>
  <c r="F338" i="8"/>
  <c r="F342" i="8"/>
  <c r="F346" i="8"/>
  <c r="F350" i="8"/>
  <c r="F354" i="8"/>
  <c r="F264" i="8"/>
  <c r="F272" i="8"/>
  <c r="F275" i="8"/>
  <c r="F261" i="8"/>
  <c r="F299" i="8"/>
  <c r="F331" i="8"/>
  <c r="F347" i="8"/>
  <c r="F351" i="8"/>
  <c r="F355" i="8"/>
  <c r="F359" i="8"/>
  <c r="F363" i="8"/>
  <c r="F367" i="8"/>
  <c r="F371" i="8"/>
  <c r="F375" i="8"/>
  <c r="F379" i="8"/>
  <c r="F383" i="8"/>
  <c r="F387" i="8"/>
  <c r="F391" i="8"/>
  <c r="F395" i="8"/>
  <c r="F399" i="8"/>
  <c r="F403" i="8"/>
  <c r="F407" i="8"/>
  <c r="F411" i="8"/>
  <c r="F415" i="8"/>
  <c r="F279" i="8"/>
  <c r="F311" i="8"/>
  <c r="F291" i="8"/>
  <c r="F323" i="8"/>
  <c r="F349" i="8"/>
  <c r="F356" i="8"/>
  <c r="F360" i="8"/>
  <c r="F364" i="8"/>
  <c r="F368" i="8"/>
  <c r="F372" i="8"/>
  <c r="F376" i="8"/>
  <c r="F380" i="8"/>
  <c r="F384" i="8"/>
  <c r="F388" i="8"/>
  <c r="F392" i="8"/>
  <c r="F396" i="8"/>
  <c r="F400" i="8"/>
  <c r="F404" i="8"/>
  <c r="F408" i="8"/>
  <c r="F412" i="8"/>
  <c r="F276" i="8"/>
  <c r="F303" i="8"/>
  <c r="F335" i="8"/>
  <c r="F315" i="8"/>
  <c r="F339" i="8"/>
  <c r="F357" i="8"/>
  <c r="F361" i="8"/>
  <c r="F365" i="8"/>
  <c r="F369" i="8"/>
  <c r="F373" i="8"/>
  <c r="F377" i="8"/>
  <c r="F381" i="8"/>
  <c r="F385" i="8"/>
  <c r="F389" i="8"/>
  <c r="F393" i="8"/>
  <c r="F397" i="8"/>
  <c r="F401" i="8"/>
  <c r="F295" i="8"/>
  <c r="F327" i="8"/>
  <c r="F353" i="8"/>
  <c r="F358" i="8"/>
  <c r="F390" i="8"/>
  <c r="F287" i="8"/>
  <c r="F382" i="8"/>
  <c r="F307" i="8"/>
  <c r="F343" i="8"/>
  <c r="F362" i="8"/>
  <c r="F366" i="8"/>
  <c r="F370" i="8"/>
  <c r="F374" i="8"/>
  <c r="F394" i="8"/>
  <c r="F416" i="8"/>
  <c r="F420" i="8"/>
  <c r="F378" i="8"/>
  <c r="F398" i="8"/>
  <c r="F402" i="8"/>
  <c r="F405" i="8"/>
  <c r="F406" i="8"/>
  <c r="F319" i="8"/>
  <c r="F409" i="8"/>
  <c r="F410" i="8"/>
  <c r="F418" i="8"/>
  <c r="F422" i="8"/>
  <c r="F426" i="8"/>
  <c r="F430" i="8"/>
  <c r="F434" i="8"/>
  <c r="F438" i="8"/>
  <c r="F442" i="8"/>
  <c r="F446" i="8"/>
  <c r="F414" i="8"/>
  <c r="F413" i="8"/>
  <c r="F421" i="8"/>
  <c r="F428" i="8"/>
  <c r="F431" i="8"/>
  <c r="F443" i="8"/>
  <c r="F386" i="8"/>
  <c r="F425" i="8"/>
  <c r="F447" i="8"/>
  <c r="F453" i="8"/>
  <c r="F457" i="8"/>
  <c r="F461" i="8"/>
  <c r="F465" i="8"/>
  <c r="F469" i="8"/>
  <c r="F473" i="8"/>
  <c r="F432" i="8"/>
  <c r="F435" i="8"/>
  <c r="F444" i="8"/>
  <c r="F429" i="8"/>
  <c r="F448" i="8"/>
  <c r="F450" i="8"/>
  <c r="F454" i="8"/>
  <c r="F458" i="8"/>
  <c r="F462" i="8"/>
  <c r="F466" i="8"/>
  <c r="F470" i="8"/>
  <c r="F474" i="8"/>
  <c r="F478" i="8"/>
  <c r="F482" i="8"/>
  <c r="F486" i="8"/>
  <c r="F490" i="8"/>
  <c r="F494" i="8"/>
  <c r="F498" i="8"/>
  <c r="F502" i="8"/>
  <c r="F506" i="8"/>
  <c r="F423" i="8"/>
  <c r="F436" i="8"/>
  <c r="F439" i="8"/>
  <c r="F441" i="8"/>
  <c r="F417" i="8"/>
  <c r="F433" i="8"/>
  <c r="F445" i="8"/>
  <c r="F451" i="8"/>
  <c r="F455" i="8"/>
  <c r="F424" i="8"/>
  <c r="F427" i="8"/>
  <c r="F440" i="8"/>
  <c r="F449" i="8"/>
  <c r="F456" i="8"/>
  <c r="F489" i="8"/>
  <c r="F510" i="8"/>
  <c r="F514" i="8"/>
  <c r="F518" i="8"/>
  <c r="F522" i="8"/>
  <c r="F526" i="8"/>
  <c r="F530" i="8"/>
  <c r="F419" i="8"/>
  <c r="F464" i="8"/>
  <c r="F467" i="8"/>
  <c r="F480" i="8"/>
  <c r="F483" i="8"/>
  <c r="F499" i="8"/>
  <c r="F477" i="8"/>
  <c r="F493" i="8"/>
  <c r="F496" i="8"/>
  <c r="F503" i="8"/>
  <c r="F511" i="8"/>
  <c r="F515" i="8"/>
  <c r="F519" i="8"/>
  <c r="F523" i="8"/>
  <c r="F527" i="8"/>
  <c r="F531" i="8"/>
  <c r="F535" i="8"/>
  <c r="F539" i="8"/>
  <c r="F543" i="8"/>
  <c r="F547" i="8"/>
  <c r="F459" i="8"/>
  <c r="F484" i="8"/>
  <c r="F487" i="8"/>
  <c r="F500" i="8"/>
  <c r="F507" i="8"/>
  <c r="F452" i="8"/>
  <c r="F468" i="8"/>
  <c r="F471" i="8"/>
  <c r="F481" i="8"/>
  <c r="F497" i="8"/>
  <c r="F504" i="8"/>
  <c r="F512" i="8"/>
  <c r="F516" i="8"/>
  <c r="F520" i="8"/>
  <c r="F524" i="8"/>
  <c r="F528" i="8"/>
  <c r="F437" i="8"/>
  <c r="F488" i="8"/>
  <c r="F491" i="8"/>
  <c r="F501" i="8"/>
  <c r="F460" i="8"/>
  <c r="F463" i="8"/>
  <c r="F485" i="8"/>
  <c r="F505" i="8"/>
  <c r="F513" i="8"/>
  <c r="F517" i="8"/>
  <c r="F521" i="8"/>
  <c r="F525" i="8"/>
  <c r="F529" i="8"/>
  <c r="F533" i="8"/>
  <c r="F537" i="8"/>
  <c r="F541" i="8"/>
  <c r="F545" i="8"/>
  <c r="F549" i="8"/>
  <c r="F553" i="8"/>
  <c r="F557" i="8"/>
  <c r="F475" i="8"/>
  <c r="F538" i="8"/>
  <c r="F550" i="8"/>
  <c r="F542" i="8"/>
  <c r="F554" i="8"/>
  <c r="F564" i="8"/>
  <c r="F568" i="8"/>
  <c r="F572" i="8"/>
  <c r="F576" i="8"/>
  <c r="F580" i="8"/>
  <c r="F584" i="8"/>
  <c r="F588" i="8"/>
  <c r="F509" i="8"/>
  <c r="F532" i="8"/>
  <c r="F546" i="8"/>
  <c r="F551" i="8"/>
  <c r="F558" i="8"/>
  <c r="F495" i="8"/>
  <c r="F536" i="8"/>
  <c r="F555" i="8"/>
  <c r="F561" i="8"/>
  <c r="F565" i="8"/>
  <c r="F569" i="8"/>
  <c r="F573" i="8"/>
  <c r="F577" i="8"/>
  <c r="F581" i="8"/>
  <c r="F585" i="8"/>
  <c r="F589" i="8"/>
  <c r="F593" i="8"/>
  <c r="F597" i="8"/>
  <c r="F601" i="8"/>
  <c r="F605" i="8"/>
  <c r="F609" i="8"/>
  <c r="F613" i="8"/>
  <c r="F492" i="8"/>
  <c r="F540" i="8"/>
  <c r="F552" i="8"/>
  <c r="F559" i="8"/>
  <c r="F479" i="8"/>
  <c r="F508" i="8"/>
  <c r="F544" i="8"/>
  <c r="F556" i="8"/>
  <c r="F562" i="8"/>
  <c r="F566" i="8"/>
  <c r="F570" i="8"/>
  <c r="F574" i="8"/>
  <c r="F578" i="8"/>
  <c r="F582" i="8"/>
  <c r="F472" i="8"/>
  <c r="F476" i="8"/>
  <c r="F548" i="8"/>
  <c r="F560" i="8"/>
  <c r="F534" i="8"/>
  <c r="F591" i="8"/>
  <c r="F599" i="8"/>
  <c r="F607" i="8"/>
  <c r="F615" i="8"/>
  <c r="F594" i="8"/>
  <c r="F602" i="8"/>
  <c r="F610" i="8"/>
  <c r="F17" i="8"/>
  <c r="F563" i="8"/>
  <c r="F571" i="8"/>
  <c r="F579" i="8"/>
  <c r="F586" i="8"/>
  <c r="F592" i="8"/>
  <c r="F600" i="8"/>
  <c r="F608" i="8"/>
  <c r="F616" i="8"/>
  <c r="F595" i="8"/>
  <c r="F603" i="8"/>
  <c r="F611" i="8"/>
  <c r="F604" i="8"/>
  <c r="F590" i="8"/>
  <c r="F598" i="8"/>
  <c r="F606" i="8"/>
  <c r="F614" i="8"/>
  <c r="F567" i="8"/>
  <c r="F575" i="8"/>
  <c r="F583" i="8"/>
  <c r="F587" i="8"/>
  <c r="F596" i="8"/>
  <c r="F612" i="8"/>
  <c r="H44" i="9"/>
  <c r="H47" i="9"/>
  <c r="H46" i="9"/>
  <c r="H45" i="9"/>
  <c r="G7" i="8"/>
  <c r="G8" i="8" s="1"/>
  <c r="H1" i="8"/>
  <c r="J3" i="8"/>
  <c r="I11" i="8"/>
  <c r="I12" i="8" s="1"/>
  <c r="G9" i="8"/>
  <c r="H2" i="8"/>
  <c r="H23" i="9" l="1"/>
  <c r="H13" i="9"/>
  <c r="K2" i="9"/>
  <c r="K3" i="9" s="1"/>
  <c r="K4" i="9" s="1"/>
  <c r="K5" i="9" s="1"/>
  <c r="L1" i="9" s="1"/>
  <c r="AG1" i="9"/>
  <c r="G19" i="8"/>
  <c r="G20" i="8"/>
  <c r="G22" i="8"/>
  <c r="G26" i="8"/>
  <c r="G23" i="8"/>
  <c r="G27" i="8"/>
  <c r="G29" i="8"/>
  <c r="G24" i="8"/>
  <c r="G28" i="8"/>
  <c r="G30" i="8"/>
  <c r="G25" i="8"/>
  <c r="G33" i="8"/>
  <c r="G18" i="8"/>
  <c r="G21" i="8"/>
  <c r="G37" i="8"/>
  <c r="G34" i="8"/>
  <c r="G35" i="8"/>
  <c r="G40" i="8"/>
  <c r="G47" i="8"/>
  <c r="G51" i="8"/>
  <c r="G55" i="8"/>
  <c r="G38" i="8"/>
  <c r="G44" i="8"/>
  <c r="G48" i="8"/>
  <c r="G52" i="8"/>
  <c r="G42" i="8"/>
  <c r="G31" i="8"/>
  <c r="G45" i="8"/>
  <c r="G49" i="8"/>
  <c r="G53" i="8"/>
  <c r="G54" i="8"/>
  <c r="G59" i="8"/>
  <c r="G63" i="8"/>
  <c r="G46" i="8"/>
  <c r="G60" i="8"/>
  <c r="G43" i="8"/>
  <c r="G32" i="8"/>
  <c r="G64" i="8"/>
  <c r="G67" i="8"/>
  <c r="G71" i="8"/>
  <c r="G75" i="8"/>
  <c r="G79" i="8"/>
  <c r="G65" i="8"/>
  <c r="G68" i="8"/>
  <c r="G72" i="8"/>
  <c r="G58" i="8"/>
  <c r="G36" i="8"/>
  <c r="G56" i="8"/>
  <c r="G61" i="8"/>
  <c r="G66" i="8"/>
  <c r="G57" i="8"/>
  <c r="G41" i="8"/>
  <c r="G62" i="8"/>
  <c r="G77" i="8"/>
  <c r="G70" i="8"/>
  <c r="G73" i="8"/>
  <c r="G78" i="8"/>
  <c r="G69" i="8"/>
  <c r="G39" i="8"/>
  <c r="G74" i="8"/>
  <c r="G83" i="8"/>
  <c r="G87" i="8"/>
  <c r="G91" i="8"/>
  <c r="G95" i="8"/>
  <c r="G50" i="8"/>
  <c r="G84" i="8"/>
  <c r="G88" i="8"/>
  <c r="G92" i="8"/>
  <c r="G100" i="8"/>
  <c r="G104" i="8"/>
  <c r="G76" i="8"/>
  <c r="G89" i="8"/>
  <c r="G82" i="8"/>
  <c r="G101" i="8"/>
  <c r="G105" i="8"/>
  <c r="G80" i="8"/>
  <c r="G86" i="8"/>
  <c r="G96" i="8"/>
  <c r="G81" i="8"/>
  <c r="G93" i="8"/>
  <c r="G98" i="8"/>
  <c r="G102" i="8"/>
  <c r="G90" i="8"/>
  <c r="G97" i="8"/>
  <c r="G85" i="8"/>
  <c r="G109" i="8"/>
  <c r="G113" i="8"/>
  <c r="G117" i="8"/>
  <c r="G121" i="8"/>
  <c r="G103" i="8"/>
  <c r="G110" i="8"/>
  <c r="G114" i="8"/>
  <c r="G118" i="8"/>
  <c r="G122" i="8"/>
  <c r="G94" i="8"/>
  <c r="G107" i="8"/>
  <c r="G111" i="8"/>
  <c r="G115" i="8"/>
  <c r="G112" i="8"/>
  <c r="G125" i="8"/>
  <c r="G129" i="8"/>
  <c r="G133" i="8"/>
  <c r="G126" i="8"/>
  <c r="G130" i="8"/>
  <c r="G134" i="8"/>
  <c r="G138" i="8"/>
  <c r="G142" i="8"/>
  <c r="G146" i="8"/>
  <c r="G150" i="8"/>
  <c r="G154" i="8"/>
  <c r="G158" i="8"/>
  <c r="G116" i="8"/>
  <c r="G106" i="8"/>
  <c r="G123" i="8"/>
  <c r="G127" i="8"/>
  <c r="G131" i="8"/>
  <c r="G135" i="8"/>
  <c r="G139" i="8"/>
  <c r="G143" i="8"/>
  <c r="G147" i="8"/>
  <c r="G99" i="8"/>
  <c r="G108" i="8"/>
  <c r="G119" i="8"/>
  <c r="G124" i="8"/>
  <c r="G128" i="8"/>
  <c r="G137" i="8"/>
  <c r="G144" i="8"/>
  <c r="G153" i="8"/>
  <c r="G160" i="8"/>
  <c r="G161" i="8"/>
  <c r="G165" i="8"/>
  <c r="G169" i="8"/>
  <c r="G173" i="8"/>
  <c r="G177" i="8"/>
  <c r="G181" i="8"/>
  <c r="G157" i="8"/>
  <c r="G141" i="8"/>
  <c r="G148" i="8"/>
  <c r="G162" i="8"/>
  <c r="G166" i="8"/>
  <c r="G170" i="8"/>
  <c r="G174" i="8"/>
  <c r="G178" i="8"/>
  <c r="G182" i="8"/>
  <c r="G132" i="8"/>
  <c r="G151" i="8"/>
  <c r="G145" i="8"/>
  <c r="G155" i="8"/>
  <c r="G163" i="8"/>
  <c r="G167" i="8"/>
  <c r="G171" i="8"/>
  <c r="G175" i="8"/>
  <c r="G120" i="8"/>
  <c r="G152" i="8"/>
  <c r="G159" i="8"/>
  <c r="G186" i="8"/>
  <c r="G190" i="8"/>
  <c r="G194" i="8"/>
  <c r="G198" i="8"/>
  <c r="G202" i="8"/>
  <c r="G206" i="8"/>
  <c r="G210" i="8"/>
  <c r="G140" i="8"/>
  <c r="G176" i="8"/>
  <c r="G149" i="8"/>
  <c r="G164" i="8"/>
  <c r="G183" i="8"/>
  <c r="G187" i="8"/>
  <c r="G191" i="8"/>
  <c r="G195" i="8"/>
  <c r="G199" i="8"/>
  <c r="G203" i="8"/>
  <c r="G207" i="8"/>
  <c r="G211" i="8"/>
  <c r="G180" i="8"/>
  <c r="G156" i="8"/>
  <c r="G188" i="8"/>
  <c r="G192" i="8"/>
  <c r="G196" i="8"/>
  <c r="G200" i="8"/>
  <c r="G204" i="8"/>
  <c r="G208" i="8"/>
  <c r="G212" i="8"/>
  <c r="G216" i="8"/>
  <c r="G189" i="8"/>
  <c r="G218" i="8"/>
  <c r="G219" i="8"/>
  <c r="G223" i="8"/>
  <c r="G227" i="8"/>
  <c r="G231" i="8"/>
  <c r="G235" i="8"/>
  <c r="G239" i="8"/>
  <c r="G172" i="8"/>
  <c r="G201" i="8"/>
  <c r="G215" i="8"/>
  <c r="G136" i="8"/>
  <c r="G193" i="8"/>
  <c r="G213" i="8"/>
  <c r="G168" i="8"/>
  <c r="G184" i="8"/>
  <c r="G205" i="8"/>
  <c r="G221" i="8"/>
  <c r="G225" i="8"/>
  <c r="G229" i="8"/>
  <c r="G233" i="8"/>
  <c r="G179" i="8"/>
  <c r="G185" i="8"/>
  <c r="G197" i="8"/>
  <c r="G209" i="8"/>
  <c r="G240" i="8"/>
  <c r="G242" i="8"/>
  <c r="G246" i="8"/>
  <c r="G250" i="8"/>
  <c r="G254" i="8"/>
  <c r="G258" i="8"/>
  <c r="G222" i="8"/>
  <c r="G232" i="8"/>
  <c r="G217" i="8"/>
  <c r="G243" i="8"/>
  <c r="G247" i="8"/>
  <c r="G251" i="8"/>
  <c r="G255" i="8"/>
  <c r="G220" i="8"/>
  <c r="G226" i="8"/>
  <c r="G237" i="8"/>
  <c r="G234" i="8"/>
  <c r="G244" i="8"/>
  <c r="G248" i="8"/>
  <c r="G252" i="8"/>
  <c r="G214" i="8"/>
  <c r="G228" i="8"/>
  <c r="G264" i="8"/>
  <c r="G268" i="8"/>
  <c r="G272" i="8"/>
  <c r="G276" i="8"/>
  <c r="G280" i="8"/>
  <c r="G284" i="8"/>
  <c r="G245" i="8"/>
  <c r="G259" i="8"/>
  <c r="G224" i="8"/>
  <c r="G265" i="8"/>
  <c r="G269" i="8"/>
  <c r="G273" i="8"/>
  <c r="G277" i="8"/>
  <c r="G230" i="8"/>
  <c r="G249" i="8"/>
  <c r="G256" i="8"/>
  <c r="G262" i="8"/>
  <c r="G266" i="8"/>
  <c r="G236" i="8"/>
  <c r="G260" i="8"/>
  <c r="G241" i="8"/>
  <c r="G279" i="8"/>
  <c r="G283" i="8"/>
  <c r="G288" i="8"/>
  <c r="G292" i="8"/>
  <c r="G296" i="8"/>
  <c r="G300" i="8"/>
  <c r="G304" i="8"/>
  <c r="G308" i="8"/>
  <c r="G312" i="8"/>
  <c r="G316" i="8"/>
  <c r="G320" i="8"/>
  <c r="G324" i="8"/>
  <c r="G328" i="8"/>
  <c r="G332" i="8"/>
  <c r="G336" i="8"/>
  <c r="G340" i="8"/>
  <c r="G344" i="8"/>
  <c r="G348" i="8"/>
  <c r="G352" i="8"/>
  <c r="G263" i="8"/>
  <c r="G274" i="8"/>
  <c r="G238" i="8"/>
  <c r="G270" i="8"/>
  <c r="G289" i="8"/>
  <c r="G293" i="8"/>
  <c r="G297" i="8"/>
  <c r="G301" i="8"/>
  <c r="G305" i="8"/>
  <c r="G309" i="8"/>
  <c r="G313" i="8"/>
  <c r="G317" i="8"/>
  <c r="G321" i="8"/>
  <c r="G325" i="8"/>
  <c r="G329" i="8"/>
  <c r="G333" i="8"/>
  <c r="G337" i="8"/>
  <c r="G341" i="8"/>
  <c r="G345" i="8"/>
  <c r="G349" i="8"/>
  <c r="G253" i="8"/>
  <c r="G257" i="8"/>
  <c r="G271" i="8"/>
  <c r="G281" i="8"/>
  <c r="G267" i="8"/>
  <c r="G278" i="8"/>
  <c r="G285" i="8"/>
  <c r="G286" i="8"/>
  <c r="G290" i="8"/>
  <c r="G294" i="8"/>
  <c r="G298" i="8"/>
  <c r="G302" i="8"/>
  <c r="G306" i="8"/>
  <c r="G310" i="8"/>
  <c r="G314" i="8"/>
  <c r="G318" i="8"/>
  <c r="G322" i="8"/>
  <c r="G326" i="8"/>
  <c r="G330" i="8"/>
  <c r="G334" i="8"/>
  <c r="G287" i="8"/>
  <c r="G319" i="8"/>
  <c r="G354" i="8"/>
  <c r="G261" i="8"/>
  <c r="G299" i="8"/>
  <c r="G331" i="8"/>
  <c r="G338" i="8"/>
  <c r="G347" i="8"/>
  <c r="G351" i="8"/>
  <c r="G355" i="8"/>
  <c r="G359" i="8"/>
  <c r="G363" i="8"/>
  <c r="G367" i="8"/>
  <c r="G371" i="8"/>
  <c r="G375" i="8"/>
  <c r="G379" i="8"/>
  <c r="G383" i="8"/>
  <c r="G387" i="8"/>
  <c r="G391" i="8"/>
  <c r="G395" i="8"/>
  <c r="G399" i="8"/>
  <c r="G403" i="8"/>
  <c r="G311" i="8"/>
  <c r="G291" i="8"/>
  <c r="G323" i="8"/>
  <c r="G342" i="8"/>
  <c r="G356" i="8"/>
  <c r="G360" i="8"/>
  <c r="G364" i="8"/>
  <c r="G368" i="8"/>
  <c r="G372" i="8"/>
  <c r="G376" i="8"/>
  <c r="G380" i="8"/>
  <c r="G384" i="8"/>
  <c r="G388" i="8"/>
  <c r="G392" i="8"/>
  <c r="G396" i="8"/>
  <c r="G400" i="8"/>
  <c r="G404" i="8"/>
  <c r="G303" i="8"/>
  <c r="G335" i="8"/>
  <c r="G282" i="8"/>
  <c r="G315" i="8"/>
  <c r="G339" i="8"/>
  <c r="G346" i="8"/>
  <c r="G350" i="8"/>
  <c r="G357" i="8"/>
  <c r="G361" i="8"/>
  <c r="G365" i="8"/>
  <c r="G369" i="8"/>
  <c r="G373" i="8"/>
  <c r="G377" i="8"/>
  <c r="G381" i="8"/>
  <c r="G385" i="8"/>
  <c r="G389" i="8"/>
  <c r="G393" i="8"/>
  <c r="G397" i="8"/>
  <c r="G401" i="8"/>
  <c r="G378" i="8"/>
  <c r="G353" i="8"/>
  <c r="G358" i="8"/>
  <c r="G275" i="8"/>
  <c r="G370" i="8"/>
  <c r="G307" i="8"/>
  <c r="G343" i="8"/>
  <c r="G362" i="8"/>
  <c r="G327" i="8"/>
  <c r="G402" i="8"/>
  <c r="G366" i="8"/>
  <c r="G374" i="8"/>
  <c r="G408" i="8"/>
  <c r="G412" i="8"/>
  <c r="G386" i="8"/>
  <c r="G405" i="8"/>
  <c r="G409" i="8"/>
  <c r="G413" i="8"/>
  <c r="G417" i="8"/>
  <c r="G421" i="8"/>
  <c r="G415" i="8"/>
  <c r="G425" i="8"/>
  <c r="G429" i="8"/>
  <c r="G433" i="8"/>
  <c r="G437" i="8"/>
  <c r="G410" i="8"/>
  <c r="G411" i="8"/>
  <c r="G418" i="8"/>
  <c r="G398" i="8"/>
  <c r="G295" i="8"/>
  <c r="G416" i="8"/>
  <c r="G419" i="8"/>
  <c r="G423" i="8"/>
  <c r="G427" i="8"/>
  <c r="G431" i="8"/>
  <c r="G435" i="8"/>
  <c r="G439" i="8"/>
  <c r="G443" i="8"/>
  <c r="G447" i="8"/>
  <c r="G390" i="8"/>
  <c r="G394" i="8"/>
  <c r="G452" i="8"/>
  <c r="G456" i="8"/>
  <c r="G460" i="8"/>
  <c r="G464" i="8"/>
  <c r="G468" i="8"/>
  <c r="G472" i="8"/>
  <c r="G476" i="8"/>
  <c r="G480" i="8"/>
  <c r="G484" i="8"/>
  <c r="G488" i="8"/>
  <c r="G492" i="8"/>
  <c r="G496" i="8"/>
  <c r="G500" i="8"/>
  <c r="G504" i="8"/>
  <c r="G508" i="8"/>
  <c r="G382" i="8"/>
  <c r="G422" i="8"/>
  <c r="G428" i="8"/>
  <c r="G438" i="8"/>
  <c r="G407" i="8"/>
  <c r="G414" i="8"/>
  <c r="G453" i="8"/>
  <c r="G457" i="8"/>
  <c r="G406" i="8"/>
  <c r="G426" i="8"/>
  <c r="G432" i="8"/>
  <c r="G444" i="8"/>
  <c r="G448" i="8"/>
  <c r="G450" i="8"/>
  <c r="G454" i="8"/>
  <c r="G458" i="8"/>
  <c r="G462" i="8"/>
  <c r="G466" i="8"/>
  <c r="G470" i="8"/>
  <c r="G474" i="8"/>
  <c r="G430" i="8"/>
  <c r="G436" i="8"/>
  <c r="G441" i="8"/>
  <c r="G442" i="8"/>
  <c r="G445" i="8"/>
  <c r="G451" i="8"/>
  <c r="G455" i="8"/>
  <c r="G459" i="8"/>
  <c r="G463" i="8"/>
  <c r="G467" i="8"/>
  <c r="G471" i="8"/>
  <c r="G475" i="8"/>
  <c r="G479" i="8"/>
  <c r="G483" i="8"/>
  <c r="G487" i="8"/>
  <c r="G491" i="8"/>
  <c r="G495" i="8"/>
  <c r="G420" i="8"/>
  <c r="G502" i="8"/>
  <c r="G509" i="8"/>
  <c r="G446" i="8"/>
  <c r="G461" i="8"/>
  <c r="G486" i="8"/>
  <c r="G489" i="8"/>
  <c r="G506" i="8"/>
  <c r="G473" i="8"/>
  <c r="G499" i="8"/>
  <c r="G477" i="8"/>
  <c r="G490" i="8"/>
  <c r="G493" i="8"/>
  <c r="G503" i="8"/>
  <c r="G511" i="8"/>
  <c r="G515" i="8"/>
  <c r="G519" i="8"/>
  <c r="G523" i="8"/>
  <c r="G527" i="8"/>
  <c r="G531" i="8"/>
  <c r="G535" i="8"/>
  <c r="G539" i="8"/>
  <c r="G543" i="8"/>
  <c r="G547" i="8"/>
  <c r="G551" i="8"/>
  <c r="G555" i="8"/>
  <c r="G559" i="8"/>
  <c r="G449" i="8"/>
  <c r="G465" i="8"/>
  <c r="G507" i="8"/>
  <c r="G434" i="8"/>
  <c r="G440" i="8"/>
  <c r="G478" i="8"/>
  <c r="G481" i="8"/>
  <c r="G494" i="8"/>
  <c r="G497" i="8"/>
  <c r="G424" i="8"/>
  <c r="G501" i="8"/>
  <c r="G513" i="8"/>
  <c r="G524" i="8"/>
  <c r="G534" i="8"/>
  <c r="G545" i="8"/>
  <c r="G557" i="8"/>
  <c r="G563" i="8"/>
  <c r="G567" i="8"/>
  <c r="G571" i="8"/>
  <c r="G575" i="8"/>
  <c r="G579" i="8"/>
  <c r="G583" i="8"/>
  <c r="G587" i="8"/>
  <c r="G591" i="8"/>
  <c r="G595" i="8"/>
  <c r="G599" i="8"/>
  <c r="G603" i="8"/>
  <c r="G607" i="8"/>
  <c r="G611" i="8"/>
  <c r="G615" i="8"/>
  <c r="G510" i="8"/>
  <c r="G517" i="8"/>
  <c r="G528" i="8"/>
  <c r="G538" i="8"/>
  <c r="G550" i="8"/>
  <c r="G514" i="8"/>
  <c r="G521" i="8"/>
  <c r="G530" i="8"/>
  <c r="G542" i="8"/>
  <c r="G554" i="8"/>
  <c r="G564" i="8"/>
  <c r="G568" i="8"/>
  <c r="G572" i="8"/>
  <c r="G576" i="8"/>
  <c r="G580" i="8"/>
  <c r="G584" i="8"/>
  <c r="G588" i="8"/>
  <c r="G592" i="8"/>
  <c r="G596" i="8"/>
  <c r="G600" i="8"/>
  <c r="G604" i="8"/>
  <c r="G608" i="8"/>
  <c r="G612" i="8"/>
  <c r="G616" i="8"/>
  <c r="G518" i="8"/>
  <c r="G525" i="8"/>
  <c r="G532" i="8"/>
  <c r="G546" i="8"/>
  <c r="G558" i="8"/>
  <c r="G17" i="8"/>
  <c r="G469" i="8"/>
  <c r="G522" i="8"/>
  <c r="G529" i="8"/>
  <c r="G536" i="8"/>
  <c r="G561" i="8"/>
  <c r="G565" i="8"/>
  <c r="G569" i="8"/>
  <c r="G573" i="8"/>
  <c r="G577" i="8"/>
  <c r="G581" i="8"/>
  <c r="G585" i="8"/>
  <c r="G589" i="8"/>
  <c r="G593" i="8"/>
  <c r="G597" i="8"/>
  <c r="G601" i="8"/>
  <c r="G605" i="8"/>
  <c r="G609" i="8"/>
  <c r="G613" i="8"/>
  <c r="G482" i="8"/>
  <c r="G485" i="8"/>
  <c r="G498" i="8"/>
  <c r="G505" i="8"/>
  <c r="G512" i="8"/>
  <c r="G526" i="8"/>
  <c r="G533" i="8"/>
  <c r="G540" i="8"/>
  <c r="G552" i="8"/>
  <c r="G516" i="8"/>
  <c r="G537" i="8"/>
  <c r="G544" i="8"/>
  <c r="G549" i="8"/>
  <c r="G556" i="8"/>
  <c r="G562" i="8"/>
  <c r="G566" i="8"/>
  <c r="G570" i="8"/>
  <c r="G574" i="8"/>
  <c r="G578" i="8"/>
  <c r="G582" i="8"/>
  <c r="G586" i="8"/>
  <c r="G590" i="8"/>
  <c r="G594" i="8"/>
  <c r="G598" i="8"/>
  <c r="G602" i="8"/>
  <c r="G606" i="8"/>
  <c r="G610" i="8"/>
  <c r="G614" i="8"/>
  <c r="G541" i="8"/>
  <c r="G548" i="8"/>
  <c r="G560" i="8"/>
  <c r="G553" i="8"/>
  <c r="G520" i="8"/>
  <c r="H51" i="9"/>
  <c r="H50" i="9"/>
  <c r="H49" i="9"/>
  <c r="H48" i="9"/>
  <c r="H7" i="8"/>
  <c r="H8" i="8" s="1"/>
  <c r="I1" i="8"/>
  <c r="K3" i="8"/>
  <c r="J11" i="8"/>
  <c r="J12" i="8" s="1"/>
  <c r="H9" i="8"/>
  <c r="I2" i="8"/>
  <c r="L2" i="9" l="1"/>
  <c r="L3" i="9" s="1"/>
  <c r="L4" i="9" s="1"/>
  <c r="L5" i="9" s="1"/>
  <c r="H24" i="9"/>
  <c r="H14" i="9"/>
  <c r="AL1" i="9"/>
  <c r="H19" i="8"/>
  <c r="H23" i="8"/>
  <c r="H27" i="8"/>
  <c r="H20" i="8"/>
  <c r="H29" i="8"/>
  <c r="H24" i="8"/>
  <c r="H28" i="8"/>
  <c r="H21" i="8"/>
  <c r="H31" i="8"/>
  <c r="H35" i="8"/>
  <c r="H18" i="8"/>
  <c r="H32" i="8"/>
  <c r="H33" i="8"/>
  <c r="H39" i="8"/>
  <c r="H43" i="8"/>
  <c r="H36" i="8"/>
  <c r="H40" i="8"/>
  <c r="H37" i="8"/>
  <c r="H38" i="8"/>
  <c r="H44" i="8"/>
  <c r="H48" i="8"/>
  <c r="H52" i="8"/>
  <c r="H25" i="8"/>
  <c r="H42" i="8"/>
  <c r="H41" i="8"/>
  <c r="H51" i="8"/>
  <c r="H22" i="8"/>
  <c r="H26" i="8"/>
  <c r="H34" i="8"/>
  <c r="H46" i="8"/>
  <c r="H55" i="8"/>
  <c r="H60" i="8"/>
  <c r="H64" i="8"/>
  <c r="H50" i="8"/>
  <c r="H57" i="8"/>
  <c r="H61" i="8"/>
  <c r="H49" i="8"/>
  <c r="H54" i="8"/>
  <c r="H65" i="8"/>
  <c r="H68" i="8"/>
  <c r="H72" i="8"/>
  <c r="H76" i="8"/>
  <c r="H80" i="8"/>
  <c r="H63" i="8"/>
  <c r="H59" i="8"/>
  <c r="H73" i="8"/>
  <c r="H30" i="8"/>
  <c r="H45" i="8"/>
  <c r="H47" i="8"/>
  <c r="H56" i="8"/>
  <c r="H66" i="8"/>
  <c r="H67" i="8"/>
  <c r="H53" i="8"/>
  <c r="H74" i="8"/>
  <c r="H82" i="8"/>
  <c r="H77" i="8"/>
  <c r="H70" i="8"/>
  <c r="H62" i="8"/>
  <c r="H75" i="8"/>
  <c r="H58" i="8"/>
  <c r="H69" i="8"/>
  <c r="H83" i="8"/>
  <c r="H87" i="8"/>
  <c r="H91" i="8"/>
  <c r="H84" i="8"/>
  <c r="H88" i="8"/>
  <c r="H92" i="8"/>
  <c r="H96" i="8"/>
  <c r="H85" i="8"/>
  <c r="H94" i="8"/>
  <c r="H95" i="8"/>
  <c r="H100" i="8"/>
  <c r="H104" i="8"/>
  <c r="H89" i="8"/>
  <c r="H101" i="8"/>
  <c r="H71" i="8"/>
  <c r="H86" i="8"/>
  <c r="H81" i="8"/>
  <c r="H93" i="8"/>
  <c r="H98" i="8"/>
  <c r="H102" i="8"/>
  <c r="H78" i="8"/>
  <c r="H97" i="8"/>
  <c r="H106" i="8"/>
  <c r="H109" i="8"/>
  <c r="H113" i="8"/>
  <c r="H117" i="8"/>
  <c r="H121" i="8"/>
  <c r="H103" i="8"/>
  <c r="H105" i="8"/>
  <c r="H110" i="8"/>
  <c r="H114" i="8"/>
  <c r="H118" i="8"/>
  <c r="H90" i="8"/>
  <c r="H107" i="8"/>
  <c r="H111" i="8"/>
  <c r="H115" i="8"/>
  <c r="H119" i="8"/>
  <c r="H120" i="8"/>
  <c r="H112" i="8"/>
  <c r="H125" i="8"/>
  <c r="H129" i="8"/>
  <c r="H133" i="8"/>
  <c r="H122" i="8"/>
  <c r="H126" i="8"/>
  <c r="H130" i="8"/>
  <c r="H134" i="8"/>
  <c r="H138" i="8"/>
  <c r="H142" i="8"/>
  <c r="H146" i="8"/>
  <c r="H150" i="8"/>
  <c r="H116" i="8"/>
  <c r="H79" i="8"/>
  <c r="H123" i="8"/>
  <c r="H127" i="8"/>
  <c r="H131" i="8"/>
  <c r="H135" i="8"/>
  <c r="H139" i="8"/>
  <c r="H143" i="8"/>
  <c r="H147" i="8"/>
  <c r="H151" i="8"/>
  <c r="H155" i="8"/>
  <c r="H159" i="8"/>
  <c r="H128" i="8"/>
  <c r="H137" i="8"/>
  <c r="H144" i="8"/>
  <c r="H153" i="8"/>
  <c r="H160" i="8"/>
  <c r="H161" i="8"/>
  <c r="H165" i="8"/>
  <c r="H169" i="8"/>
  <c r="H108" i="8"/>
  <c r="H154" i="8"/>
  <c r="H157" i="8"/>
  <c r="H99" i="8"/>
  <c r="H141" i="8"/>
  <c r="H148" i="8"/>
  <c r="H158" i="8"/>
  <c r="H162" i="8"/>
  <c r="H166" i="8"/>
  <c r="H170" i="8"/>
  <c r="H174" i="8"/>
  <c r="H132" i="8"/>
  <c r="H145" i="8"/>
  <c r="H163" i="8"/>
  <c r="H167" i="8"/>
  <c r="H171" i="8"/>
  <c r="H175" i="8"/>
  <c r="H179" i="8"/>
  <c r="H186" i="8"/>
  <c r="H190" i="8"/>
  <c r="H194" i="8"/>
  <c r="H198" i="8"/>
  <c r="H202" i="8"/>
  <c r="H206" i="8"/>
  <c r="H210" i="8"/>
  <c r="H124" i="8"/>
  <c r="H140" i="8"/>
  <c r="H152" i="8"/>
  <c r="H173" i="8"/>
  <c r="H176" i="8"/>
  <c r="H149" i="8"/>
  <c r="H164" i="8"/>
  <c r="H183" i="8"/>
  <c r="H187" i="8"/>
  <c r="H191" i="8"/>
  <c r="H195" i="8"/>
  <c r="H199" i="8"/>
  <c r="H203" i="8"/>
  <c r="H207" i="8"/>
  <c r="H211" i="8"/>
  <c r="H178" i="8"/>
  <c r="H180" i="8"/>
  <c r="H204" i="8"/>
  <c r="H209" i="8"/>
  <c r="H214" i="8"/>
  <c r="H189" i="8"/>
  <c r="H218" i="8"/>
  <c r="H219" i="8"/>
  <c r="H223" i="8"/>
  <c r="H227" i="8"/>
  <c r="H231" i="8"/>
  <c r="H235" i="8"/>
  <c r="H239" i="8"/>
  <c r="H172" i="8"/>
  <c r="H182" i="8"/>
  <c r="H196" i="8"/>
  <c r="H156" i="8"/>
  <c r="H208" i="8"/>
  <c r="H216" i="8"/>
  <c r="H220" i="8"/>
  <c r="H224" i="8"/>
  <c r="H228" i="8"/>
  <c r="H232" i="8"/>
  <c r="H136" i="8"/>
  <c r="H188" i="8"/>
  <c r="H193" i="8"/>
  <c r="H213" i="8"/>
  <c r="H225" i="8"/>
  <c r="H236" i="8"/>
  <c r="H185" i="8"/>
  <c r="H197" i="8"/>
  <c r="H240" i="8"/>
  <c r="H242" i="8"/>
  <c r="H246" i="8"/>
  <c r="H250" i="8"/>
  <c r="H254" i="8"/>
  <c r="H258" i="8"/>
  <c r="H181" i="8"/>
  <c r="H222" i="8"/>
  <c r="H229" i="8"/>
  <c r="H200" i="8"/>
  <c r="H201" i="8"/>
  <c r="H212" i="8"/>
  <c r="H217" i="8"/>
  <c r="H243" i="8"/>
  <c r="H247" i="8"/>
  <c r="H251" i="8"/>
  <c r="H168" i="8"/>
  <c r="H205" i="8"/>
  <c r="H226" i="8"/>
  <c r="H233" i="8"/>
  <c r="H237" i="8"/>
  <c r="H238" i="8"/>
  <c r="H248" i="8"/>
  <c r="H253" i="8"/>
  <c r="H255" i="8"/>
  <c r="H261" i="8"/>
  <c r="H264" i="8"/>
  <c r="H268" i="8"/>
  <c r="H272" i="8"/>
  <c r="H276" i="8"/>
  <c r="H245" i="8"/>
  <c r="H259" i="8"/>
  <c r="H215" i="8"/>
  <c r="H252" i="8"/>
  <c r="H265" i="8"/>
  <c r="H269" i="8"/>
  <c r="H273" i="8"/>
  <c r="H277" i="8"/>
  <c r="H281" i="8"/>
  <c r="H285" i="8"/>
  <c r="H184" i="8"/>
  <c r="H192" i="8"/>
  <c r="H230" i="8"/>
  <c r="H177" i="8"/>
  <c r="H234" i="8"/>
  <c r="H244" i="8"/>
  <c r="H249" i="8"/>
  <c r="H256" i="8"/>
  <c r="H262" i="8"/>
  <c r="H266" i="8"/>
  <c r="H270" i="8"/>
  <c r="H287" i="8"/>
  <c r="H291" i="8"/>
  <c r="H295" i="8"/>
  <c r="H299" i="8"/>
  <c r="H303" i="8"/>
  <c r="H307" i="8"/>
  <c r="H311" i="8"/>
  <c r="H315" i="8"/>
  <c r="H319" i="8"/>
  <c r="H323" i="8"/>
  <c r="H327" i="8"/>
  <c r="H331" i="8"/>
  <c r="H335" i="8"/>
  <c r="H339" i="8"/>
  <c r="H343" i="8"/>
  <c r="H347" i="8"/>
  <c r="H351" i="8"/>
  <c r="H221" i="8"/>
  <c r="H241" i="8"/>
  <c r="H260" i="8"/>
  <c r="H279" i="8"/>
  <c r="H280" i="8"/>
  <c r="H283" i="8"/>
  <c r="H288" i="8"/>
  <c r="H292" i="8"/>
  <c r="H296" i="8"/>
  <c r="H300" i="8"/>
  <c r="H304" i="8"/>
  <c r="H308" i="8"/>
  <c r="H312" i="8"/>
  <c r="H316" i="8"/>
  <c r="H320" i="8"/>
  <c r="H324" i="8"/>
  <c r="H328" i="8"/>
  <c r="H332" i="8"/>
  <c r="H336" i="8"/>
  <c r="H340" i="8"/>
  <c r="H344" i="8"/>
  <c r="H263" i="8"/>
  <c r="H274" i="8"/>
  <c r="H284" i="8"/>
  <c r="H289" i="8"/>
  <c r="H293" i="8"/>
  <c r="H297" i="8"/>
  <c r="H301" i="8"/>
  <c r="H305" i="8"/>
  <c r="H309" i="8"/>
  <c r="H313" i="8"/>
  <c r="H317" i="8"/>
  <c r="H321" i="8"/>
  <c r="H325" i="8"/>
  <c r="H329" i="8"/>
  <c r="H333" i="8"/>
  <c r="H337" i="8"/>
  <c r="H341" i="8"/>
  <c r="H345" i="8"/>
  <c r="H349" i="8"/>
  <c r="H353" i="8"/>
  <c r="H257" i="8"/>
  <c r="H271" i="8"/>
  <c r="H275" i="8"/>
  <c r="H302" i="8"/>
  <c r="H334" i="8"/>
  <c r="H348" i="8"/>
  <c r="H358" i="8"/>
  <c r="H362" i="8"/>
  <c r="H366" i="8"/>
  <c r="H370" i="8"/>
  <c r="H374" i="8"/>
  <c r="H378" i="8"/>
  <c r="H382" i="8"/>
  <c r="H386" i="8"/>
  <c r="H390" i="8"/>
  <c r="H394" i="8"/>
  <c r="H398" i="8"/>
  <c r="H402" i="8"/>
  <c r="H406" i="8"/>
  <c r="H410" i="8"/>
  <c r="H414" i="8"/>
  <c r="H314" i="8"/>
  <c r="H354" i="8"/>
  <c r="H267" i="8"/>
  <c r="H294" i="8"/>
  <c r="H326" i="8"/>
  <c r="H338" i="8"/>
  <c r="H352" i="8"/>
  <c r="H355" i="8"/>
  <c r="H359" i="8"/>
  <c r="H363" i="8"/>
  <c r="H367" i="8"/>
  <c r="H371" i="8"/>
  <c r="H375" i="8"/>
  <c r="H379" i="8"/>
  <c r="H383" i="8"/>
  <c r="H387" i="8"/>
  <c r="H391" i="8"/>
  <c r="H395" i="8"/>
  <c r="H399" i="8"/>
  <c r="H403" i="8"/>
  <c r="H407" i="8"/>
  <c r="H411" i="8"/>
  <c r="H415" i="8"/>
  <c r="H278" i="8"/>
  <c r="H306" i="8"/>
  <c r="H286" i="8"/>
  <c r="H318" i="8"/>
  <c r="H342" i="8"/>
  <c r="H356" i="8"/>
  <c r="H360" i="8"/>
  <c r="H364" i="8"/>
  <c r="H368" i="8"/>
  <c r="H372" i="8"/>
  <c r="H376" i="8"/>
  <c r="H380" i="8"/>
  <c r="H384" i="8"/>
  <c r="H388" i="8"/>
  <c r="H392" i="8"/>
  <c r="H396" i="8"/>
  <c r="H400" i="8"/>
  <c r="H404" i="8"/>
  <c r="H298" i="8"/>
  <c r="H330" i="8"/>
  <c r="H350" i="8"/>
  <c r="H361" i="8"/>
  <c r="H393" i="8"/>
  <c r="H282" i="8"/>
  <c r="H385" i="8"/>
  <c r="H322" i="8"/>
  <c r="H365" i="8"/>
  <c r="H290" i="8"/>
  <c r="H357" i="8"/>
  <c r="H346" i="8"/>
  <c r="H369" i="8"/>
  <c r="H381" i="8"/>
  <c r="H397" i="8"/>
  <c r="H419" i="8"/>
  <c r="H373" i="8"/>
  <c r="H377" i="8"/>
  <c r="H401" i="8"/>
  <c r="H412" i="8"/>
  <c r="H310" i="8"/>
  <c r="H408" i="8"/>
  <c r="H421" i="8"/>
  <c r="H389" i="8"/>
  <c r="H409" i="8"/>
  <c r="H425" i="8"/>
  <c r="H429" i="8"/>
  <c r="H433" i="8"/>
  <c r="H437" i="8"/>
  <c r="H441" i="8"/>
  <c r="H445" i="8"/>
  <c r="H449" i="8"/>
  <c r="H420" i="8"/>
  <c r="H424" i="8"/>
  <c r="H434" i="8"/>
  <c r="H440" i="8"/>
  <c r="H446" i="8"/>
  <c r="H431" i="8"/>
  <c r="H443" i="8"/>
  <c r="H452" i="8"/>
  <c r="H456" i="8"/>
  <c r="H460" i="8"/>
  <c r="H464" i="8"/>
  <c r="H468" i="8"/>
  <c r="H472" i="8"/>
  <c r="H422" i="8"/>
  <c r="H428" i="8"/>
  <c r="H438" i="8"/>
  <c r="H447" i="8"/>
  <c r="H413" i="8"/>
  <c r="H435" i="8"/>
  <c r="H453" i="8"/>
  <c r="H457" i="8"/>
  <c r="H461" i="8"/>
  <c r="H465" i="8"/>
  <c r="H469" i="8"/>
  <c r="H473" i="8"/>
  <c r="H477" i="8"/>
  <c r="H481" i="8"/>
  <c r="H485" i="8"/>
  <c r="H489" i="8"/>
  <c r="H493" i="8"/>
  <c r="H497" i="8"/>
  <c r="H501" i="8"/>
  <c r="H505" i="8"/>
  <c r="H509" i="8"/>
  <c r="H405" i="8"/>
  <c r="H426" i="8"/>
  <c r="H432" i="8"/>
  <c r="H444" i="8"/>
  <c r="H423" i="8"/>
  <c r="H439" i="8"/>
  <c r="H448" i="8"/>
  <c r="H450" i="8"/>
  <c r="H454" i="8"/>
  <c r="H416" i="8"/>
  <c r="H417" i="8"/>
  <c r="H430" i="8"/>
  <c r="H436" i="8"/>
  <c r="H475" i="8"/>
  <c r="H476" i="8"/>
  <c r="H479" i="8"/>
  <c r="H482" i="8"/>
  <c r="H492" i="8"/>
  <c r="H495" i="8"/>
  <c r="H498" i="8"/>
  <c r="H513" i="8"/>
  <c r="H517" i="8"/>
  <c r="H521" i="8"/>
  <c r="H525" i="8"/>
  <c r="H529" i="8"/>
  <c r="H451" i="8"/>
  <c r="H502" i="8"/>
  <c r="H418" i="8"/>
  <c r="H467" i="8"/>
  <c r="H470" i="8"/>
  <c r="H480" i="8"/>
  <c r="H483" i="8"/>
  <c r="H486" i="8"/>
  <c r="H506" i="8"/>
  <c r="H510" i="8"/>
  <c r="H514" i="8"/>
  <c r="H518" i="8"/>
  <c r="H522" i="8"/>
  <c r="H526" i="8"/>
  <c r="H530" i="8"/>
  <c r="H534" i="8"/>
  <c r="H538" i="8"/>
  <c r="H542" i="8"/>
  <c r="H546" i="8"/>
  <c r="H458" i="8"/>
  <c r="H496" i="8"/>
  <c r="H499" i="8"/>
  <c r="H459" i="8"/>
  <c r="H462" i="8"/>
  <c r="H484" i="8"/>
  <c r="H487" i="8"/>
  <c r="H490" i="8"/>
  <c r="H500" i="8"/>
  <c r="H503" i="8"/>
  <c r="H511" i="8"/>
  <c r="H515" i="8"/>
  <c r="H519" i="8"/>
  <c r="H523" i="8"/>
  <c r="H527" i="8"/>
  <c r="H455" i="8"/>
  <c r="H471" i="8"/>
  <c r="H474" i="8"/>
  <c r="H504" i="8"/>
  <c r="H427" i="8"/>
  <c r="H442" i="8"/>
  <c r="H478" i="8"/>
  <c r="H488" i="8"/>
  <c r="H491" i="8"/>
  <c r="H494" i="8"/>
  <c r="H508" i="8"/>
  <c r="H512" i="8"/>
  <c r="H516" i="8"/>
  <c r="H520" i="8"/>
  <c r="H524" i="8"/>
  <c r="H528" i="8"/>
  <c r="H532" i="8"/>
  <c r="H536" i="8"/>
  <c r="H540" i="8"/>
  <c r="H544" i="8"/>
  <c r="H548" i="8"/>
  <c r="H552" i="8"/>
  <c r="H556" i="8"/>
  <c r="H560" i="8"/>
  <c r="H463" i="8"/>
  <c r="H531" i="8"/>
  <c r="H541" i="8"/>
  <c r="H553" i="8"/>
  <c r="H507" i="8"/>
  <c r="H535" i="8"/>
  <c r="H545" i="8"/>
  <c r="H557" i="8"/>
  <c r="H563" i="8"/>
  <c r="H567" i="8"/>
  <c r="H571" i="8"/>
  <c r="H575" i="8"/>
  <c r="H579" i="8"/>
  <c r="H583" i="8"/>
  <c r="H587" i="8"/>
  <c r="H466" i="8"/>
  <c r="H539" i="8"/>
  <c r="H550" i="8"/>
  <c r="H543" i="8"/>
  <c r="H551" i="8"/>
  <c r="H554" i="8"/>
  <c r="H564" i="8"/>
  <c r="H568" i="8"/>
  <c r="H572" i="8"/>
  <c r="H576" i="8"/>
  <c r="H580" i="8"/>
  <c r="H584" i="8"/>
  <c r="H588" i="8"/>
  <c r="H592" i="8"/>
  <c r="H596" i="8"/>
  <c r="H600" i="8"/>
  <c r="H604" i="8"/>
  <c r="H608" i="8"/>
  <c r="H612" i="8"/>
  <c r="H616" i="8"/>
  <c r="H547" i="8"/>
  <c r="H555" i="8"/>
  <c r="H558" i="8"/>
  <c r="H17" i="8"/>
  <c r="H559" i="8"/>
  <c r="H561" i="8"/>
  <c r="H565" i="8"/>
  <c r="H569" i="8"/>
  <c r="H573" i="8"/>
  <c r="H577" i="8"/>
  <c r="H581" i="8"/>
  <c r="H585" i="8"/>
  <c r="H533" i="8"/>
  <c r="H537" i="8"/>
  <c r="H549" i="8"/>
  <c r="H591" i="8"/>
  <c r="H599" i="8"/>
  <c r="H607" i="8"/>
  <c r="H615" i="8"/>
  <c r="H594" i="8"/>
  <c r="H597" i="8"/>
  <c r="H602" i="8"/>
  <c r="H605" i="8"/>
  <c r="H610" i="8"/>
  <c r="H613" i="8"/>
  <c r="H566" i="8"/>
  <c r="H574" i="8"/>
  <c r="H582" i="8"/>
  <c r="H586" i="8"/>
  <c r="H589" i="8"/>
  <c r="H595" i="8"/>
  <c r="H603" i="8"/>
  <c r="H611" i="8"/>
  <c r="H590" i="8"/>
  <c r="H593" i="8"/>
  <c r="H598" i="8"/>
  <c r="H601" i="8"/>
  <c r="H606" i="8"/>
  <c r="H609" i="8"/>
  <c r="H614" i="8"/>
  <c r="H562" i="8"/>
  <c r="H570" i="8"/>
  <c r="H578" i="8"/>
  <c r="H52" i="9"/>
  <c r="H53" i="9"/>
  <c r="H55" i="9"/>
  <c r="H54" i="9"/>
  <c r="J1" i="8"/>
  <c r="I7" i="8"/>
  <c r="I8" i="8" s="1"/>
  <c r="K11" i="8"/>
  <c r="K12" i="8" s="1"/>
  <c r="L3" i="8"/>
  <c r="J2" i="8"/>
  <c r="I9" i="8"/>
  <c r="I18" i="8" l="1"/>
  <c r="I21" i="8"/>
  <c r="I25" i="8"/>
  <c r="I22" i="8"/>
  <c r="I26" i="8"/>
  <c r="I23" i="8"/>
  <c r="I27" i="8"/>
  <c r="I29" i="8"/>
  <c r="I19" i="8"/>
  <c r="I28" i="8"/>
  <c r="I32" i="8"/>
  <c r="I33" i="8"/>
  <c r="I30" i="8"/>
  <c r="I36" i="8"/>
  <c r="I40" i="8"/>
  <c r="I20" i="8"/>
  <c r="I24" i="8"/>
  <c r="I37" i="8"/>
  <c r="I41" i="8"/>
  <c r="I46" i="8"/>
  <c r="I50" i="8"/>
  <c r="I54" i="8"/>
  <c r="I34" i="8"/>
  <c r="I47" i="8"/>
  <c r="I51" i="8"/>
  <c r="I38" i="8"/>
  <c r="I44" i="8"/>
  <c r="I48" i="8"/>
  <c r="I52" i="8"/>
  <c r="I56" i="8"/>
  <c r="I57" i="8"/>
  <c r="I58" i="8"/>
  <c r="I62" i="8"/>
  <c r="I66" i="8"/>
  <c r="I49" i="8"/>
  <c r="I59" i="8"/>
  <c r="I63" i="8"/>
  <c r="I31" i="8"/>
  <c r="I42" i="8"/>
  <c r="I45" i="8"/>
  <c r="I70" i="8"/>
  <c r="I74" i="8"/>
  <c r="I78" i="8"/>
  <c r="I39" i="8"/>
  <c r="I67" i="8"/>
  <c r="I71" i="8"/>
  <c r="I61" i="8"/>
  <c r="I64" i="8"/>
  <c r="I69" i="8"/>
  <c r="I35" i="8"/>
  <c r="I65" i="8"/>
  <c r="I43" i="8"/>
  <c r="I80" i="8"/>
  <c r="I53" i="8"/>
  <c r="I68" i="8"/>
  <c r="I73" i="8"/>
  <c r="I77" i="8"/>
  <c r="I60" i="8"/>
  <c r="I72" i="8"/>
  <c r="I55" i="8"/>
  <c r="I76" i="8"/>
  <c r="I82" i="8"/>
  <c r="I86" i="8"/>
  <c r="I90" i="8"/>
  <c r="I94" i="8"/>
  <c r="I83" i="8"/>
  <c r="I87" i="8"/>
  <c r="I91" i="8"/>
  <c r="I75" i="8"/>
  <c r="I92" i="8"/>
  <c r="I99" i="8"/>
  <c r="I103" i="8"/>
  <c r="I85" i="8"/>
  <c r="I95" i="8"/>
  <c r="I100" i="8"/>
  <c r="I104" i="8"/>
  <c r="I89" i="8"/>
  <c r="I84" i="8"/>
  <c r="I96" i="8"/>
  <c r="I101" i="8"/>
  <c r="I79" i="8"/>
  <c r="I108" i="8"/>
  <c r="I112" i="8"/>
  <c r="I116" i="8"/>
  <c r="I120" i="8"/>
  <c r="I124" i="8"/>
  <c r="I97" i="8"/>
  <c r="I106" i="8"/>
  <c r="I109" i="8"/>
  <c r="I113" i="8"/>
  <c r="I117" i="8"/>
  <c r="I121" i="8"/>
  <c r="I98" i="8"/>
  <c r="I105" i="8"/>
  <c r="I110" i="8"/>
  <c r="I114" i="8"/>
  <c r="I118" i="8"/>
  <c r="I81" i="8"/>
  <c r="I115" i="8"/>
  <c r="I128" i="8"/>
  <c r="I132" i="8"/>
  <c r="I136" i="8"/>
  <c r="I88" i="8"/>
  <c r="I102" i="8"/>
  <c r="I93" i="8"/>
  <c r="I107" i="8"/>
  <c r="I125" i="8"/>
  <c r="I129" i="8"/>
  <c r="I133" i="8"/>
  <c r="I137" i="8"/>
  <c r="I141" i="8"/>
  <c r="I145" i="8"/>
  <c r="I149" i="8"/>
  <c r="I153" i="8"/>
  <c r="I157" i="8"/>
  <c r="I122" i="8"/>
  <c r="I126" i="8"/>
  <c r="I130" i="8"/>
  <c r="I134" i="8"/>
  <c r="I138" i="8"/>
  <c r="I142" i="8"/>
  <c r="I146" i="8"/>
  <c r="I150" i="8"/>
  <c r="I111" i="8"/>
  <c r="I123" i="8"/>
  <c r="I131" i="8"/>
  <c r="I140" i="8"/>
  <c r="I156" i="8"/>
  <c r="I164" i="8"/>
  <c r="I168" i="8"/>
  <c r="I172" i="8"/>
  <c r="I176" i="8"/>
  <c r="I180" i="8"/>
  <c r="I184" i="8"/>
  <c r="I119" i="8"/>
  <c r="I144" i="8"/>
  <c r="I160" i="8"/>
  <c r="I161" i="8"/>
  <c r="I165" i="8"/>
  <c r="I169" i="8"/>
  <c r="I173" i="8"/>
  <c r="I177" i="8"/>
  <c r="I181" i="8"/>
  <c r="I135" i="8"/>
  <c r="I139" i="8"/>
  <c r="I154" i="8"/>
  <c r="I148" i="8"/>
  <c r="I151" i="8"/>
  <c r="I158" i="8"/>
  <c r="I162" i="8"/>
  <c r="I166" i="8"/>
  <c r="I170" i="8"/>
  <c r="I174" i="8"/>
  <c r="I127" i="8"/>
  <c r="I143" i="8"/>
  <c r="I155" i="8"/>
  <c r="I179" i="8"/>
  <c r="I182" i="8"/>
  <c r="I185" i="8"/>
  <c r="I189" i="8"/>
  <c r="I193" i="8"/>
  <c r="I197" i="8"/>
  <c r="I201" i="8"/>
  <c r="I205" i="8"/>
  <c r="I209" i="8"/>
  <c r="I159" i="8"/>
  <c r="I167" i="8"/>
  <c r="I186" i="8"/>
  <c r="I190" i="8"/>
  <c r="I194" i="8"/>
  <c r="I198" i="8"/>
  <c r="I202" i="8"/>
  <c r="I206" i="8"/>
  <c r="I210" i="8"/>
  <c r="I152" i="8"/>
  <c r="I171" i="8"/>
  <c r="I183" i="8"/>
  <c r="I187" i="8"/>
  <c r="I191" i="8"/>
  <c r="I195" i="8"/>
  <c r="I199" i="8"/>
  <c r="I203" i="8"/>
  <c r="I207" i="8"/>
  <c r="I211" i="8"/>
  <c r="I215" i="8"/>
  <c r="I147" i="8"/>
  <c r="I192" i="8"/>
  <c r="I222" i="8"/>
  <c r="I226" i="8"/>
  <c r="I230" i="8"/>
  <c r="I234" i="8"/>
  <c r="I238" i="8"/>
  <c r="I163" i="8"/>
  <c r="I204" i="8"/>
  <c r="I214" i="8"/>
  <c r="I196" i="8"/>
  <c r="I175" i="8"/>
  <c r="I208" i="8"/>
  <c r="I216" i="8"/>
  <c r="I220" i="8"/>
  <c r="I224" i="8"/>
  <c r="I228" i="8"/>
  <c r="I232" i="8"/>
  <c r="I231" i="8"/>
  <c r="I241" i="8"/>
  <c r="I245" i="8"/>
  <c r="I249" i="8"/>
  <c r="I253" i="8"/>
  <c r="I257" i="8"/>
  <c r="I261" i="8"/>
  <c r="I218" i="8"/>
  <c r="I225" i="8"/>
  <c r="I236" i="8"/>
  <c r="I219" i="8"/>
  <c r="I240" i="8"/>
  <c r="I242" i="8"/>
  <c r="I246" i="8"/>
  <c r="I250" i="8"/>
  <c r="I254" i="8"/>
  <c r="I229" i="8"/>
  <c r="I188" i="8"/>
  <c r="I200" i="8"/>
  <c r="I212" i="8"/>
  <c r="I213" i="8"/>
  <c r="I217" i="8"/>
  <c r="I223" i="8"/>
  <c r="I243" i="8"/>
  <c r="I247" i="8"/>
  <c r="I251" i="8"/>
  <c r="I255" i="8"/>
  <c r="I221" i="8"/>
  <c r="I227" i="8"/>
  <c r="I233" i="8"/>
  <c r="I258" i="8"/>
  <c r="I263" i="8"/>
  <c r="I267" i="8"/>
  <c r="I271" i="8"/>
  <c r="I275" i="8"/>
  <c r="I279" i="8"/>
  <c r="I283" i="8"/>
  <c r="I235" i="8"/>
  <c r="I248" i="8"/>
  <c r="I264" i="8"/>
  <c r="I268" i="8"/>
  <c r="I272" i="8"/>
  <c r="I276" i="8"/>
  <c r="I178" i="8"/>
  <c r="I237" i="8"/>
  <c r="I239" i="8"/>
  <c r="I259" i="8"/>
  <c r="I252" i="8"/>
  <c r="I265" i="8"/>
  <c r="I269" i="8"/>
  <c r="I282" i="8"/>
  <c r="I287" i="8"/>
  <c r="I291" i="8"/>
  <c r="I295" i="8"/>
  <c r="I299" i="8"/>
  <c r="I303" i="8"/>
  <c r="I307" i="8"/>
  <c r="I311" i="8"/>
  <c r="I315" i="8"/>
  <c r="I319" i="8"/>
  <c r="I323" i="8"/>
  <c r="I327" i="8"/>
  <c r="I331" i="8"/>
  <c r="I335" i="8"/>
  <c r="I339" i="8"/>
  <c r="I343" i="8"/>
  <c r="I347" i="8"/>
  <c r="I351" i="8"/>
  <c r="I260" i="8"/>
  <c r="I266" i="8"/>
  <c r="I277" i="8"/>
  <c r="I244" i="8"/>
  <c r="I280" i="8"/>
  <c r="I288" i="8"/>
  <c r="I292" i="8"/>
  <c r="I296" i="8"/>
  <c r="I300" i="8"/>
  <c r="I304" i="8"/>
  <c r="I308" i="8"/>
  <c r="I312" i="8"/>
  <c r="I316" i="8"/>
  <c r="I320" i="8"/>
  <c r="I324" i="8"/>
  <c r="I328" i="8"/>
  <c r="I332" i="8"/>
  <c r="I336" i="8"/>
  <c r="I340" i="8"/>
  <c r="I344" i="8"/>
  <c r="I348" i="8"/>
  <c r="I352" i="8"/>
  <c r="I270" i="8"/>
  <c r="I274" i="8"/>
  <c r="I284" i="8"/>
  <c r="I281" i="8"/>
  <c r="I289" i="8"/>
  <c r="I293" i="8"/>
  <c r="I297" i="8"/>
  <c r="I301" i="8"/>
  <c r="I305" i="8"/>
  <c r="I309" i="8"/>
  <c r="I313" i="8"/>
  <c r="I317" i="8"/>
  <c r="I321" i="8"/>
  <c r="I325" i="8"/>
  <c r="I329" i="8"/>
  <c r="I333" i="8"/>
  <c r="I262" i="8"/>
  <c r="I290" i="8"/>
  <c r="I322" i="8"/>
  <c r="I341" i="8"/>
  <c r="I302" i="8"/>
  <c r="I334" i="8"/>
  <c r="I358" i="8"/>
  <c r="I362" i="8"/>
  <c r="I366" i="8"/>
  <c r="I370" i="8"/>
  <c r="I374" i="8"/>
  <c r="I378" i="8"/>
  <c r="I382" i="8"/>
  <c r="I386" i="8"/>
  <c r="I390" i="8"/>
  <c r="I394" i="8"/>
  <c r="I398" i="8"/>
  <c r="I402" i="8"/>
  <c r="I273" i="8"/>
  <c r="I314" i="8"/>
  <c r="I345" i="8"/>
  <c r="I354" i="8"/>
  <c r="I285" i="8"/>
  <c r="I294" i="8"/>
  <c r="I326" i="8"/>
  <c r="I338" i="8"/>
  <c r="I349" i="8"/>
  <c r="I355" i="8"/>
  <c r="I359" i="8"/>
  <c r="I363" i="8"/>
  <c r="I367" i="8"/>
  <c r="I371" i="8"/>
  <c r="I375" i="8"/>
  <c r="I379" i="8"/>
  <c r="I383" i="8"/>
  <c r="I387" i="8"/>
  <c r="I391" i="8"/>
  <c r="I395" i="8"/>
  <c r="I399" i="8"/>
  <c r="I403" i="8"/>
  <c r="I256" i="8"/>
  <c r="I278" i="8"/>
  <c r="I306" i="8"/>
  <c r="I286" i="8"/>
  <c r="I318" i="8"/>
  <c r="I342" i="8"/>
  <c r="I356" i="8"/>
  <c r="I360" i="8"/>
  <c r="I364" i="8"/>
  <c r="I368" i="8"/>
  <c r="I372" i="8"/>
  <c r="I376" i="8"/>
  <c r="I380" i="8"/>
  <c r="I384" i="8"/>
  <c r="I388" i="8"/>
  <c r="I392" i="8"/>
  <c r="I396" i="8"/>
  <c r="I400" i="8"/>
  <c r="I404" i="8"/>
  <c r="I310" i="8"/>
  <c r="I381" i="8"/>
  <c r="I350" i="8"/>
  <c r="I361" i="8"/>
  <c r="I330" i="8"/>
  <c r="I353" i="8"/>
  <c r="I373" i="8"/>
  <c r="I298" i="8"/>
  <c r="I365" i="8"/>
  <c r="I337" i="8"/>
  <c r="I357" i="8"/>
  <c r="I369" i="8"/>
  <c r="I389" i="8"/>
  <c r="I407" i="8"/>
  <c r="I411" i="8"/>
  <c r="I416" i="8"/>
  <c r="I420" i="8"/>
  <c r="I413" i="8"/>
  <c r="I346" i="8"/>
  <c r="I385" i="8"/>
  <c r="I405" i="8"/>
  <c r="I406" i="8"/>
  <c r="I417" i="8"/>
  <c r="I424" i="8"/>
  <c r="I428" i="8"/>
  <c r="I432" i="8"/>
  <c r="I436" i="8"/>
  <c r="I440" i="8"/>
  <c r="I401" i="8"/>
  <c r="I408" i="8"/>
  <c r="I415" i="8"/>
  <c r="I421" i="8"/>
  <c r="I409" i="8"/>
  <c r="I410" i="8"/>
  <c r="I393" i="8"/>
  <c r="I397" i="8"/>
  <c r="I414" i="8"/>
  <c r="I422" i="8"/>
  <c r="I426" i="8"/>
  <c r="I430" i="8"/>
  <c r="I434" i="8"/>
  <c r="I438" i="8"/>
  <c r="I442" i="8"/>
  <c r="I446" i="8"/>
  <c r="I418" i="8"/>
  <c r="I419" i="8"/>
  <c r="I427" i="8"/>
  <c r="I437" i="8"/>
  <c r="I449" i="8"/>
  <c r="I451" i="8"/>
  <c r="I455" i="8"/>
  <c r="I459" i="8"/>
  <c r="I463" i="8"/>
  <c r="I467" i="8"/>
  <c r="I471" i="8"/>
  <c r="I475" i="8"/>
  <c r="I479" i="8"/>
  <c r="I483" i="8"/>
  <c r="I487" i="8"/>
  <c r="I491" i="8"/>
  <c r="I495" i="8"/>
  <c r="I499" i="8"/>
  <c r="I503" i="8"/>
  <c r="I507" i="8"/>
  <c r="I425" i="8"/>
  <c r="I431" i="8"/>
  <c r="I443" i="8"/>
  <c r="I452" i="8"/>
  <c r="I456" i="8"/>
  <c r="I412" i="8"/>
  <c r="I447" i="8"/>
  <c r="I429" i="8"/>
  <c r="I435" i="8"/>
  <c r="I453" i="8"/>
  <c r="I457" i="8"/>
  <c r="I461" i="8"/>
  <c r="I465" i="8"/>
  <c r="I469" i="8"/>
  <c r="I473" i="8"/>
  <c r="I377" i="8"/>
  <c r="I444" i="8"/>
  <c r="I423" i="8"/>
  <c r="I433" i="8"/>
  <c r="I439" i="8"/>
  <c r="I441" i="8"/>
  <c r="I448" i="8"/>
  <c r="I450" i="8"/>
  <c r="I454" i="8"/>
  <c r="I458" i="8"/>
  <c r="I462" i="8"/>
  <c r="I466" i="8"/>
  <c r="I470" i="8"/>
  <c r="I474" i="8"/>
  <c r="I478" i="8"/>
  <c r="I482" i="8"/>
  <c r="I486" i="8"/>
  <c r="I490" i="8"/>
  <c r="I494" i="8"/>
  <c r="I472" i="8"/>
  <c r="I485" i="8"/>
  <c r="I505" i="8"/>
  <c r="I445" i="8"/>
  <c r="I476" i="8"/>
  <c r="I492" i="8"/>
  <c r="I498" i="8"/>
  <c r="I464" i="8"/>
  <c r="I489" i="8"/>
  <c r="I502" i="8"/>
  <c r="I480" i="8"/>
  <c r="I506" i="8"/>
  <c r="I510" i="8"/>
  <c r="I514" i="8"/>
  <c r="I518" i="8"/>
  <c r="I522" i="8"/>
  <c r="I526" i="8"/>
  <c r="I530" i="8"/>
  <c r="I534" i="8"/>
  <c r="I538" i="8"/>
  <c r="I542" i="8"/>
  <c r="I546" i="8"/>
  <c r="I550" i="8"/>
  <c r="I554" i="8"/>
  <c r="I558" i="8"/>
  <c r="I477" i="8"/>
  <c r="I493" i="8"/>
  <c r="I496" i="8"/>
  <c r="I468" i="8"/>
  <c r="I484" i="8"/>
  <c r="I500" i="8"/>
  <c r="I481" i="8"/>
  <c r="I497" i="8"/>
  <c r="I504" i="8"/>
  <c r="I520" i="8"/>
  <c r="I537" i="8"/>
  <c r="I548" i="8"/>
  <c r="I549" i="8"/>
  <c r="I560" i="8"/>
  <c r="I562" i="8"/>
  <c r="I566" i="8"/>
  <c r="I570" i="8"/>
  <c r="I574" i="8"/>
  <c r="I578" i="8"/>
  <c r="I582" i="8"/>
  <c r="I586" i="8"/>
  <c r="I590" i="8"/>
  <c r="I594" i="8"/>
  <c r="I598" i="8"/>
  <c r="I602" i="8"/>
  <c r="I606" i="8"/>
  <c r="I610" i="8"/>
  <c r="I614" i="8"/>
  <c r="I501" i="8"/>
  <c r="I513" i="8"/>
  <c r="I524" i="8"/>
  <c r="I531" i="8"/>
  <c r="I541" i="8"/>
  <c r="I553" i="8"/>
  <c r="I517" i="8"/>
  <c r="I528" i="8"/>
  <c r="I535" i="8"/>
  <c r="I545" i="8"/>
  <c r="I557" i="8"/>
  <c r="I563" i="8"/>
  <c r="I567" i="8"/>
  <c r="I571" i="8"/>
  <c r="I575" i="8"/>
  <c r="I579" i="8"/>
  <c r="I583" i="8"/>
  <c r="I587" i="8"/>
  <c r="I591" i="8"/>
  <c r="I595" i="8"/>
  <c r="I599" i="8"/>
  <c r="I603" i="8"/>
  <c r="I607" i="8"/>
  <c r="I611" i="8"/>
  <c r="I615" i="8"/>
  <c r="I509" i="8"/>
  <c r="I511" i="8"/>
  <c r="I521" i="8"/>
  <c r="I539" i="8"/>
  <c r="I515" i="8"/>
  <c r="I525" i="8"/>
  <c r="I532" i="8"/>
  <c r="I543" i="8"/>
  <c r="I551" i="8"/>
  <c r="I564" i="8"/>
  <c r="I568" i="8"/>
  <c r="I572" i="8"/>
  <c r="I576" i="8"/>
  <c r="I580" i="8"/>
  <c r="I584" i="8"/>
  <c r="I588" i="8"/>
  <c r="I592" i="8"/>
  <c r="I596" i="8"/>
  <c r="I600" i="8"/>
  <c r="I604" i="8"/>
  <c r="I608" i="8"/>
  <c r="I612" i="8"/>
  <c r="I616" i="8"/>
  <c r="I488" i="8"/>
  <c r="I519" i="8"/>
  <c r="I529" i="8"/>
  <c r="I536" i="8"/>
  <c r="I547" i="8"/>
  <c r="I555" i="8"/>
  <c r="I460" i="8"/>
  <c r="I508" i="8"/>
  <c r="I512" i="8"/>
  <c r="I523" i="8"/>
  <c r="I540" i="8"/>
  <c r="I552" i="8"/>
  <c r="I559" i="8"/>
  <c r="I561" i="8"/>
  <c r="I565" i="8"/>
  <c r="I569" i="8"/>
  <c r="I573" i="8"/>
  <c r="I577" i="8"/>
  <c r="I581" i="8"/>
  <c r="I585" i="8"/>
  <c r="I589" i="8"/>
  <c r="I593" i="8"/>
  <c r="I597" i="8"/>
  <c r="I601" i="8"/>
  <c r="I605" i="8"/>
  <c r="I609" i="8"/>
  <c r="I613" i="8"/>
  <c r="I544" i="8"/>
  <c r="I533" i="8"/>
  <c r="I17" i="8"/>
  <c r="I516" i="8"/>
  <c r="I527" i="8"/>
  <c r="I556" i="8"/>
  <c r="H59" i="9"/>
  <c r="H58" i="9"/>
  <c r="H57" i="9"/>
  <c r="H56" i="9"/>
  <c r="K1" i="8"/>
  <c r="J7" i="8"/>
  <c r="J8" i="8" s="1"/>
  <c r="M3" i="8"/>
  <c r="L11" i="8"/>
  <c r="L12" i="8" s="1"/>
  <c r="K2" i="8"/>
  <c r="J9" i="8"/>
  <c r="H60" i="9" l="1"/>
  <c r="H63" i="9"/>
  <c r="H61" i="9"/>
  <c r="H62" i="9"/>
  <c r="J18" i="8"/>
  <c r="J22" i="8"/>
  <c r="J26" i="8"/>
  <c r="J19" i="8"/>
  <c r="J20" i="8"/>
  <c r="J23" i="8"/>
  <c r="J27" i="8"/>
  <c r="J34" i="8"/>
  <c r="J24" i="8"/>
  <c r="J25" i="8"/>
  <c r="J31" i="8"/>
  <c r="J28" i="8"/>
  <c r="J29" i="8"/>
  <c r="J32" i="8"/>
  <c r="J35" i="8"/>
  <c r="J38" i="8"/>
  <c r="J42" i="8"/>
  <c r="J39" i="8"/>
  <c r="J21" i="8"/>
  <c r="J30" i="8"/>
  <c r="J36" i="8"/>
  <c r="J33" i="8"/>
  <c r="J47" i="8"/>
  <c r="J51" i="8"/>
  <c r="J37" i="8"/>
  <c r="J45" i="8"/>
  <c r="J52" i="8"/>
  <c r="J54" i="8"/>
  <c r="J49" i="8"/>
  <c r="J59" i="8"/>
  <c r="J63" i="8"/>
  <c r="J41" i="8"/>
  <c r="J44" i="8"/>
  <c r="J46" i="8"/>
  <c r="J60" i="8"/>
  <c r="J64" i="8"/>
  <c r="J50" i="8"/>
  <c r="J57" i="8"/>
  <c r="J67" i="8"/>
  <c r="J71" i="8"/>
  <c r="J75" i="8"/>
  <c r="J79" i="8"/>
  <c r="J40" i="8"/>
  <c r="J58" i="8"/>
  <c r="J48" i="8"/>
  <c r="J69" i="8"/>
  <c r="J61" i="8"/>
  <c r="J65" i="8"/>
  <c r="J56" i="8"/>
  <c r="J66" i="8"/>
  <c r="J43" i="8"/>
  <c r="J76" i="8"/>
  <c r="J81" i="8"/>
  <c r="J74" i="8"/>
  <c r="J53" i="8"/>
  <c r="J68" i="8"/>
  <c r="J70" i="8"/>
  <c r="J73" i="8"/>
  <c r="J77" i="8"/>
  <c r="J72" i="8"/>
  <c r="J55" i="8"/>
  <c r="J62" i="8"/>
  <c r="J82" i="8"/>
  <c r="J86" i="8"/>
  <c r="J90" i="8"/>
  <c r="J83" i="8"/>
  <c r="J87" i="8"/>
  <c r="J91" i="8"/>
  <c r="J95" i="8"/>
  <c r="J97" i="8"/>
  <c r="J92" i="8"/>
  <c r="J94" i="8"/>
  <c r="J99" i="8"/>
  <c r="J103" i="8"/>
  <c r="J85" i="8"/>
  <c r="J100" i="8"/>
  <c r="J104" i="8"/>
  <c r="J80" i="8"/>
  <c r="J89" i="8"/>
  <c r="J84" i="8"/>
  <c r="J96" i="8"/>
  <c r="J101" i="8"/>
  <c r="J105" i="8"/>
  <c r="J88" i="8"/>
  <c r="J78" i="8"/>
  <c r="J108" i="8"/>
  <c r="J112" i="8"/>
  <c r="J116" i="8"/>
  <c r="J120" i="8"/>
  <c r="J106" i="8"/>
  <c r="J109" i="8"/>
  <c r="J113" i="8"/>
  <c r="J117" i="8"/>
  <c r="J98" i="8"/>
  <c r="J110" i="8"/>
  <c r="J114" i="8"/>
  <c r="J118" i="8"/>
  <c r="J122" i="8"/>
  <c r="J115" i="8"/>
  <c r="J128" i="8"/>
  <c r="J132" i="8"/>
  <c r="J136" i="8"/>
  <c r="J102" i="8"/>
  <c r="J121" i="8"/>
  <c r="J93" i="8"/>
  <c r="J107" i="8"/>
  <c r="J125" i="8"/>
  <c r="J129" i="8"/>
  <c r="J133" i="8"/>
  <c r="J137" i="8"/>
  <c r="J141" i="8"/>
  <c r="J145" i="8"/>
  <c r="J149" i="8"/>
  <c r="J126" i="8"/>
  <c r="J130" i="8"/>
  <c r="J134" i="8"/>
  <c r="J138" i="8"/>
  <c r="J142" i="8"/>
  <c r="J146" i="8"/>
  <c r="J150" i="8"/>
  <c r="J154" i="8"/>
  <c r="J158" i="8"/>
  <c r="J124" i="8"/>
  <c r="J147" i="8"/>
  <c r="J152" i="8"/>
  <c r="J123" i="8"/>
  <c r="J131" i="8"/>
  <c r="J140" i="8"/>
  <c r="J156" i="8"/>
  <c r="J164" i="8"/>
  <c r="J168" i="8"/>
  <c r="J119" i="8"/>
  <c r="J153" i="8"/>
  <c r="J144" i="8"/>
  <c r="J157" i="8"/>
  <c r="J160" i="8"/>
  <c r="J161" i="8"/>
  <c r="J165" i="8"/>
  <c r="J169" i="8"/>
  <c r="J173" i="8"/>
  <c r="J135" i="8"/>
  <c r="J139" i="8"/>
  <c r="J148" i="8"/>
  <c r="J151" i="8"/>
  <c r="J162" i="8"/>
  <c r="J166" i="8"/>
  <c r="J170" i="8"/>
  <c r="J174" i="8"/>
  <c r="J178" i="8"/>
  <c r="J155" i="8"/>
  <c r="J163" i="8"/>
  <c r="J172" i="8"/>
  <c r="J177" i="8"/>
  <c r="J143" i="8"/>
  <c r="J179" i="8"/>
  <c r="J182" i="8"/>
  <c r="J185" i="8"/>
  <c r="J189" i="8"/>
  <c r="J193" i="8"/>
  <c r="J197" i="8"/>
  <c r="J201" i="8"/>
  <c r="J205" i="8"/>
  <c r="J209" i="8"/>
  <c r="J213" i="8"/>
  <c r="J159" i="8"/>
  <c r="J167" i="8"/>
  <c r="J176" i="8"/>
  <c r="J186" i="8"/>
  <c r="J190" i="8"/>
  <c r="J194" i="8"/>
  <c r="J198" i="8"/>
  <c r="J202" i="8"/>
  <c r="J206" i="8"/>
  <c r="J210" i="8"/>
  <c r="J171" i="8"/>
  <c r="J183" i="8"/>
  <c r="J207" i="8"/>
  <c r="J212" i="8"/>
  <c r="J217" i="8"/>
  <c r="J111" i="8"/>
  <c r="J187" i="8"/>
  <c r="J192" i="8"/>
  <c r="J222" i="8"/>
  <c r="J226" i="8"/>
  <c r="J230" i="8"/>
  <c r="J234" i="8"/>
  <c r="J238" i="8"/>
  <c r="J180" i="8"/>
  <c r="J199" i="8"/>
  <c r="J211" i="8"/>
  <c r="J215" i="8"/>
  <c r="J218" i="8"/>
  <c r="J219" i="8"/>
  <c r="J223" i="8"/>
  <c r="J227" i="8"/>
  <c r="J231" i="8"/>
  <c r="J191" i="8"/>
  <c r="J196" i="8"/>
  <c r="J208" i="8"/>
  <c r="J214" i="8"/>
  <c r="J221" i="8"/>
  <c r="J228" i="8"/>
  <c r="J239" i="8"/>
  <c r="J195" i="8"/>
  <c r="J241" i="8"/>
  <c r="J245" i="8"/>
  <c r="J249" i="8"/>
  <c r="J253" i="8"/>
  <c r="J257" i="8"/>
  <c r="J261" i="8"/>
  <c r="J127" i="8"/>
  <c r="J225" i="8"/>
  <c r="J232" i="8"/>
  <c r="J236" i="8"/>
  <c r="J181" i="8"/>
  <c r="J240" i="8"/>
  <c r="J242" i="8"/>
  <c r="J246" i="8"/>
  <c r="J250" i="8"/>
  <c r="J254" i="8"/>
  <c r="J216" i="8"/>
  <c r="J220" i="8"/>
  <c r="J229" i="8"/>
  <c r="J200" i="8"/>
  <c r="J251" i="8"/>
  <c r="J260" i="8"/>
  <c r="J233" i="8"/>
  <c r="J255" i="8"/>
  <c r="J258" i="8"/>
  <c r="J263" i="8"/>
  <c r="J267" i="8"/>
  <c r="J271" i="8"/>
  <c r="J275" i="8"/>
  <c r="J235" i="8"/>
  <c r="J243" i="8"/>
  <c r="J248" i="8"/>
  <c r="J175" i="8"/>
  <c r="J188" i="8"/>
  <c r="J224" i="8"/>
  <c r="J264" i="8"/>
  <c r="J268" i="8"/>
  <c r="J272" i="8"/>
  <c r="J276" i="8"/>
  <c r="J280" i="8"/>
  <c r="J284" i="8"/>
  <c r="J203" i="8"/>
  <c r="J237" i="8"/>
  <c r="J259" i="8"/>
  <c r="J184" i="8"/>
  <c r="J247" i="8"/>
  <c r="J252" i="8"/>
  <c r="J265" i="8"/>
  <c r="J269" i="8"/>
  <c r="J262" i="8"/>
  <c r="J273" i="8"/>
  <c r="J278" i="8"/>
  <c r="J286" i="8"/>
  <c r="J290" i="8"/>
  <c r="J294" i="8"/>
  <c r="J298" i="8"/>
  <c r="J302" i="8"/>
  <c r="J306" i="8"/>
  <c r="J310" i="8"/>
  <c r="J314" i="8"/>
  <c r="J318" i="8"/>
  <c r="J322" i="8"/>
  <c r="J326" i="8"/>
  <c r="J330" i="8"/>
  <c r="J334" i="8"/>
  <c r="J338" i="8"/>
  <c r="J342" i="8"/>
  <c r="J346" i="8"/>
  <c r="J350" i="8"/>
  <c r="J282" i="8"/>
  <c r="J204" i="8"/>
  <c r="J279" i="8"/>
  <c r="J287" i="8"/>
  <c r="J291" i="8"/>
  <c r="J295" i="8"/>
  <c r="J299" i="8"/>
  <c r="J303" i="8"/>
  <c r="J307" i="8"/>
  <c r="J311" i="8"/>
  <c r="J315" i="8"/>
  <c r="J319" i="8"/>
  <c r="J323" i="8"/>
  <c r="J327" i="8"/>
  <c r="J331" i="8"/>
  <c r="J335" i="8"/>
  <c r="J339" i="8"/>
  <c r="J343" i="8"/>
  <c r="J347" i="8"/>
  <c r="J266" i="8"/>
  <c r="J277" i="8"/>
  <c r="J283" i="8"/>
  <c r="J244" i="8"/>
  <c r="J288" i="8"/>
  <c r="J292" i="8"/>
  <c r="J296" i="8"/>
  <c r="J300" i="8"/>
  <c r="J304" i="8"/>
  <c r="J308" i="8"/>
  <c r="J312" i="8"/>
  <c r="J316" i="8"/>
  <c r="J320" i="8"/>
  <c r="J324" i="8"/>
  <c r="J328" i="8"/>
  <c r="J332" i="8"/>
  <c r="J336" i="8"/>
  <c r="J340" i="8"/>
  <c r="J344" i="8"/>
  <c r="J348" i="8"/>
  <c r="J352" i="8"/>
  <c r="J270" i="8"/>
  <c r="J274" i="8"/>
  <c r="J281" i="8"/>
  <c r="J305" i="8"/>
  <c r="J353" i="8"/>
  <c r="J357" i="8"/>
  <c r="J361" i="8"/>
  <c r="J365" i="8"/>
  <c r="J369" i="8"/>
  <c r="J373" i="8"/>
  <c r="J377" i="8"/>
  <c r="J381" i="8"/>
  <c r="J385" i="8"/>
  <c r="J389" i="8"/>
  <c r="J393" i="8"/>
  <c r="J397" i="8"/>
  <c r="J401" i="8"/>
  <c r="J405" i="8"/>
  <c r="J409" i="8"/>
  <c r="J413" i="8"/>
  <c r="J317" i="8"/>
  <c r="J341" i="8"/>
  <c r="J297" i="8"/>
  <c r="J329" i="8"/>
  <c r="J351" i="8"/>
  <c r="J358" i="8"/>
  <c r="J362" i="8"/>
  <c r="J366" i="8"/>
  <c r="J370" i="8"/>
  <c r="J374" i="8"/>
  <c r="J378" i="8"/>
  <c r="J382" i="8"/>
  <c r="J386" i="8"/>
  <c r="J390" i="8"/>
  <c r="J394" i="8"/>
  <c r="J398" i="8"/>
  <c r="J402" i="8"/>
  <c r="J406" i="8"/>
  <c r="J410" i="8"/>
  <c r="J414" i="8"/>
  <c r="J309" i="8"/>
  <c r="J345" i="8"/>
  <c r="J354" i="8"/>
  <c r="J285" i="8"/>
  <c r="J289" i="8"/>
  <c r="J321" i="8"/>
  <c r="J349" i="8"/>
  <c r="J355" i="8"/>
  <c r="J359" i="8"/>
  <c r="J363" i="8"/>
  <c r="J367" i="8"/>
  <c r="J371" i="8"/>
  <c r="J375" i="8"/>
  <c r="J379" i="8"/>
  <c r="J383" i="8"/>
  <c r="J387" i="8"/>
  <c r="J391" i="8"/>
  <c r="J395" i="8"/>
  <c r="J399" i="8"/>
  <c r="J403" i="8"/>
  <c r="J256" i="8"/>
  <c r="J301" i="8"/>
  <c r="J333" i="8"/>
  <c r="J325" i="8"/>
  <c r="J364" i="8"/>
  <c r="J293" i="8"/>
  <c r="J356" i="8"/>
  <c r="J388" i="8"/>
  <c r="J368" i="8"/>
  <c r="J313" i="8"/>
  <c r="J360" i="8"/>
  <c r="J337" i="8"/>
  <c r="J372" i="8"/>
  <c r="J380" i="8"/>
  <c r="J400" i="8"/>
  <c r="J407" i="8"/>
  <c r="J411" i="8"/>
  <c r="J415" i="8"/>
  <c r="J418" i="8"/>
  <c r="J392" i="8"/>
  <c r="J404" i="8"/>
  <c r="J408" i="8"/>
  <c r="J412" i="8"/>
  <c r="J417" i="8"/>
  <c r="J424" i="8"/>
  <c r="J428" i="8"/>
  <c r="J432" i="8"/>
  <c r="J436" i="8"/>
  <c r="J440" i="8"/>
  <c r="J444" i="8"/>
  <c r="J448" i="8"/>
  <c r="J442" i="8"/>
  <c r="J445" i="8"/>
  <c r="J419" i="8"/>
  <c r="J420" i="8"/>
  <c r="J421" i="8"/>
  <c r="J427" i="8"/>
  <c r="J434" i="8"/>
  <c r="J437" i="8"/>
  <c r="J446" i="8"/>
  <c r="J449" i="8"/>
  <c r="J451" i="8"/>
  <c r="J455" i="8"/>
  <c r="J459" i="8"/>
  <c r="J463" i="8"/>
  <c r="J467" i="8"/>
  <c r="J471" i="8"/>
  <c r="J475" i="8"/>
  <c r="J422" i="8"/>
  <c r="J425" i="8"/>
  <c r="J431" i="8"/>
  <c r="J438" i="8"/>
  <c r="J443" i="8"/>
  <c r="J452" i="8"/>
  <c r="J456" i="8"/>
  <c r="J460" i="8"/>
  <c r="J464" i="8"/>
  <c r="J468" i="8"/>
  <c r="J472" i="8"/>
  <c r="J476" i="8"/>
  <c r="J480" i="8"/>
  <c r="J484" i="8"/>
  <c r="J488" i="8"/>
  <c r="J492" i="8"/>
  <c r="J496" i="8"/>
  <c r="J500" i="8"/>
  <c r="J504" i="8"/>
  <c r="J508" i="8"/>
  <c r="J447" i="8"/>
  <c r="J384" i="8"/>
  <c r="J396" i="8"/>
  <c r="J426" i="8"/>
  <c r="J429" i="8"/>
  <c r="J435" i="8"/>
  <c r="J453" i="8"/>
  <c r="J457" i="8"/>
  <c r="J466" i="8"/>
  <c r="J469" i="8"/>
  <c r="J501" i="8"/>
  <c r="J512" i="8"/>
  <c r="J516" i="8"/>
  <c r="J520" i="8"/>
  <c r="J524" i="8"/>
  <c r="J528" i="8"/>
  <c r="J479" i="8"/>
  <c r="J482" i="8"/>
  <c r="J485" i="8"/>
  <c r="J495" i="8"/>
  <c r="J505" i="8"/>
  <c r="J454" i="8"/>
  <c r="J461" i="8"/>
  <c r="J498" i="8"/>
  <c r="J509" i="8"/>
  <c r="J513" i="8"/>
  <c r="J517" i="8"/>
  <c r="J521" i="8"/>
  <c r="J525" i="8"/>
  <c r="J529" i="8"/>
  <c r="J533" i="8"/>
  <c r="J537" i="8"/>
  <c r="J541" i="8"/>
  <c r="J545" i="8"/>
  <c r="J376" i="8"/>
  <c r="J470" i="8"/>
  <c r="J473" i="8"/>
  <c r="J483" i="8"/>
  <c r="J486" i="8"/>
  <c r="J489" i="8"/>
  <c r="J502" i="8"/>
  <c r="J458" i="8"/>
  <c r="J499" i="8"/>
  <c r="J506" i="8"/>
  <c r="J510" i="8"/>
  <c r="J514" i="8"/>
  <c r="J518" i="8"/>
  <c r="J522" i="8"/>
  <c r="J526" i="8"/>
  <c r="J462" i="8"/>
  <c r="J465" i="8"/>
  <c r="J477" i="8"/>
  <c r="J487" i="8"/>
  <c r="J490" i="8"/>
  <c r="J493" i="8"/>
  <c r="J503" i="8"/>
  <c r="J416" i="8"/>
  <c r="J430" i="8"/>
  <c r="J433" i="8"/>
  <c r="J439" i="8"/>
  <c r="J441" i="8"/>
  <c r="J450" i="8"/>
  <c r="J474" i="8"/>
  <c r="J507" i="8"/>
  <c r="J511" i="8"/>
  <c r="J515" i="8"/>
  <c r="J519" i="8"/>
  <c r="J523" i="8"/>
  <c r="J527" i="8"/>
  <c r="J531" i="8"/>
  <c r="J535" i="8"/>
  <c r="J539" i="8"/>
  <c r="J543" i="8"/>
  <c r="J547" i="8"/>
  <c r="J551" i="8"/>
  <c r="J555" i="8"/>
  <c r="J559" i="8"/>
  <c r="J544" i="8"/>
  <c r="J556" i="8"/>
  <c r="J534" i="8"/>
  <c r="J548" i="8"/>
  <c r="J549" i="8"/>
  <c r="J560" i="8"/>
  <c r="J562" i="8"/>
  <c r="J566" i="8"/>
  <c r="J570" i="8"/>
  <c r="J574" i="8"/>
  <c r="J578" i="8"/>
  <c r="J582" i="8"/>
  <c r="J586" i="8"/>
  <c r="J538" i="8"/>
  <c r="J553" i="8"/>
  <c r="J530" i="8"/>
  <c r="J542" i="8"/>
  <c r="J550" i="8"/>
  <c r="J557" i="8"/>
  <c r="J563" i="8"/>
  <c r="J567" i="8"/>
  <c r="J571" i="8"/>
  <c r="J575" i="8"/>
  <c r="J579" i="8"/>
  <c r="J583" i="8"/>
  <c r="J587" i="8"/>
  <c r="J591" i="8"/>
  <c r="J595" i="8"/>
  <c r="J599" i="8"/>
  <c r="J603" i="8"/>
  <c r="J607" i="8"/>
  <c r="J611" i="8"/>
  <c r="J615" i="8"/>
  <c r="J494" i="8"/>
  <c r="J546" i="8"/>
  <c r="J554" i="8"/>
  <c r="J491" i="8"/>
  <c r="J497" i="8"/>
  <c r="J532" i="8"/>
  <c r="J558" i="8"/>
  <c r="J564" i="8"/>
  <c r="J568" i="8"/>
  <c r="J572" i="8"/>
  <c r="J576" i="8"/>
  <c r="J580" i="8"/>
  <c r="J584" i="8"/>
  <c r="J478" i="8"/>
  <c r="J481" i="8"/>
  <c r="J536" i="8"/>
  <c r="J17" i="8"/>
  <c r="J565" i="8"/>
  <c r="J573" i="8"/>
  <c r="J581" i="8"/>
  <c r="J596" i="8"/>
  <c r="J604" i="8"/>
  <c r="J612" i="8"/>
  <c r="J423" i="8"/>
  <c r="J540" i="8"/>
  <c r="J588" i="8"/>
  <c r="J614" i="8"/>
  <c r="J552" i="8"/>
  <c r="J594" i="8"/>
  <c r="J597" i="8"/>
  <c r="J602" i="8"/>
  <c r="J605" i="8"/>
  <c r="J610" i="8"/>
  <c r="J613" i="8"/>
  <c r="J561" i="8"/>
  <c r="J569" i="8"/>
  <c r="J577" i="8"/>
  <c r="J585" i="8"/>
  <c r="J592" i="8"/>
  <c r="J600" i="8"/>
  <c r="J608" i="8"/>
  <c r="J616" i="8"/>
  <c r="J590" i="8"/>
  <c r="J593" i="8"/>
  <c r="J598" i="8"/>
  <c r="J601" i="8"/>
  <c r="J606" i="8"/>
  <c r="J609" i="8"/>
  <c r="J589" i="8"/>
  <c r="L1" i="8"/>
  <c r="K7" i="8"/>
  <c r="K8" i="8" s="1"/>
  <c r="M11" i="8"/>
  <c r="M12" i="8" s="1"/>
  <c r="N3" i="8"/>
  <c r="K9" i="8"/>
  <c r="L2" i="8"/>
  <c r="H67" i="9" l="1"/>
  <c r="H66" i="9"/>
  <c r="H65" i="9"/>
  <c r="H64" i="9"/>
  <c r="K19" i="8"/>
  <c r="K30" i="8"/>
  <c r="K21" i="8"/>
  <c r="K25" i="8"/>
  <c r="K20" i="8"/>
  <c r="K22" i="8"/>
  <c r="K26" i="8"/>
  <c r="K18" i="8"/>
  <c r="K23" i="8"/>
  <c r="K24" i="8"/>
  <c r="K31" i="8"/>
  <c r="K27" i="8"/>
  <c r="K28" i="8"/>
  <c r="K29" i="8"/>
  <c r="K33" i="8"/>
  <c r="K39" i="8"/>
  <c r="K43" i="8"/>
  <c r="K45" i="8"/>
  <c r="K49" i="8"/>
  <c r="K53" i="8"/>
  <c r="K57" i="8"/>
  <c r="K35" i="8"/>
  <c r="K37" i="8"/>
  <c r="K40" i="8"/>
  <c r="K41" i="8"/>
  <c r="K46" i="8"/>
  <c r="K50" i="8"/>
  <c r="K34" i="8"/>
  <c r="K47" i="8"/>
  <c r="K51" i="8"/>
  <c r="K55" i="8"/>
  <c r="K48" i="8"/>
  <c r="K56" i="8"/>
  <c r="K61" i="8"/>
  <c r="K65" i="8"/>
  <c r="K32" i="8"/>
  <c r="K58" i="8"/>
  <c r="K62" i="8"/>
  <c r="K38" i="8"/>
  <c r="K52" i="8"/>
  <c r="K54" i="8"/>
  <c r="K63" i="8"/>
  <c r="K66" i="8"/>
  <c r="K69" i="8"/>
  <c r="K73" i="8"/>
  <c r="K77" i="8"/>
  <c r="K36" i="8"/>
  <c r="K70" i="8"/>
  <c r="K74" i="8"/>
  <c r="K64" i="8"/>
  <c r="K44" i="8"/>
  <c r="K59" i="8"/>
  <c r="K76" i="8"/>
  <c r="K42" i="8"/>
  <c r="K68" i="8"/>
  <c r="K60" i="8"/>
  <c r="K67" i="8"/>
  <c r="K78" i="8"/>
  <c r="K80" i="8"/>
  <c r="K81" i="8"/>
  <c r="K85" i="8"/>
  <c r="K89" i="8"/>
  <c r="K93" i="8"/>
  <c r="K97" i="8"/>
  <c r="K82" i="8"/>
  <c r="K86" i="8"/>
  <c r="K90" i="8"/>
  <c r="K79" i="8"/>
  <c r="K88" i="8"/>
  <c r="K98" i="8"/>
  <c r="K102" i="8"/>
  <c r="K106" i="8"/>
  <c r="K92" i="8"/>
  <c r="K94" i="8"/>
  <c r="K99" i="8"/>
  <c r="K103" i="8"/>
  <c r="K83" i="8"/>
  <c r="K95" i="8"/>
  <c r="K75" i="8"/>
  <c r="K100" i="8"/>
  <c r="K104" i="8"/>
  <c r="K71" i="8"/>
  <c r="K87" i="8"/>
  <c r="K91" i="8"/>
  <c r="K107" i="8"/>
  <c r="K111" i="8"/>
  <c r="K115" i="8"/>
  <c r="K119" i="8"/>
  <c r="K123" i="8"/>
  <c r="K72" i="8"/>
  <c r="K96" i="8"/>
  <c r="K108" i="8"/>
  <c r="K112" i="8"/>
  <c r="K116" i="8"/>
  <c r="K120" i="8"/>
  <c r="K124" i="8"/>
  <c r="K101" i="8"/>
  <c r="K84" i="8"/>
  <c r="K109" i="8"/>
  <c r="K113" i="8"/>
  <c r="K117" i="8"/>
  <c r="K105" i="8"/>
  <c r="K118" i="8"/>
  <c r="K127" i="8"/>
  <c r="K131" i="8"/>
  <c r="K135" i="8"/>
  <c r="K110" i="8"/>
  <c r="K128" i="8"/>
  <c r="K132" i="8"/>
  <c r="K136" i="8"/>
  <c r="K140" i="8"/>
  <c r="K144" i="8"/>
  <c r="K148" i="8"/>
  <c r="K152" i="8"/>
  <c r="K156" i="8"/>
  <c r="K160" i="8"/>
  <c r="K121" i="8"/>
  <c r="K125" i="8"/>
  <c r="K129" i="8"/>
  <c r="K133" i="8"/>
  <c r="K137" i="8"/>
  <c r="K141" i="8"/>
  <c r="K145" i="8"/>
  <c r="K149" i="8"/>
  <c r="K114" i="8"/>
  <c r="K122" i="8"/>
  <c r="K134" i="8"/>
  <c r="K150" i="8"/>
  <c r="K159" i="8"/>
  <c r="K163" i="8"/>
  <c r="K167" i="8"/>
  <c r="K171" i="8"/>
  <c r="K175" i="8"/>
  <c r="K179" i="8"/>
  <c r="K183" i="8"/>
  <c r="K147" i="8"/>
  <c r="K126" i="8"/>
  <c r="K138" i="8"/>
  <c r="K164" i="8"/>
  <c r="K168" i="8"/>
  <c r="K172" i="8"/>
  <c r="K176" i="8"/>
  <c r="K180" i="8"/>
  <c r="K184" i="8"/>
  <c r="K153" i="8"/>
  <c r="K142" i="8"/>
  <c r="K154" i="8"/>
  <c r="K157" i="8"/>
  <c r="K161" i="8"/>
  <c r="K165" i="8"/>
  <c r="K169" i="8"/>
  <c r="K173" i="8"/>
  <c r="K177" i="8"/>
  <c r="K130" i="8"/>
  <c r="K139" i="8"/>
  <c r="K158" i="8"/>
  <c r="K155" i="8"/>
  <c r="K188" i="8"/>
  <c r="K192" i="8"/>
  <c r="K196" i="8"/>
  <c r="K200" i="8"/>
  <c r="K204" i="8"/>
  <c r="K208" i="8"/>
  <c r="K212" i="8"/>
  <c r="K146" i="8"/>
  <c r="K170" i="8"/>
  <c r="K143" i="8"/>
  <c r="K182" i="8"/>
  <c r="K185" i="8"/>
  <c r="K189" i="8"/>
  <c r="K193" i="8"/>
  <c r="K197" i="8"/>
  <c r="K201" i="8"/>
  <c r="K205" i="8"/>
  <c r="K209" i="8"/>
  <c r="K151" i="8"/>
  <c r="K162" i="8"/>
  <c r="K174" i="8"/>
  <c r="K186" i="8"/>
  <c r="K190" i="8"/>
  <c r="K194" i="8"/>
  <c r="K198" i="8"/>
  <c r="K202" i="8"/>
  <c r="K206" i="8"/>
  <c r="K210" i="8"/>
  <c r="K214" i="8"/>
  <c r="K218" i="8"/>
  <c r="K181" i="8"/>
  <c r="K195" i="8"/>
  <c r="K221" i="8"/>
  <c r="K225" i="8"/>
  <c r="K229" i="8"/>
  <c r="K233" i="8"/>
  <c r="K237" i="8"/>
  <c r="K207" i="8"/>
  <c r="K217" i="8"/>
  <c r="K187" i="8"/>
  <c r="K199" i="8"/>
  <c r="K166" i="8"/>
  <c r="K211" i="8"/>
  <c r="K215" i="8"/>
  <c r="K219" i="8"/>
  <c r="K223" i="8"/>
  <c r="K227" i="8"/>
  <c r="K231" i="8"/>
  <c r="K235" i="8"/>
  <c r="K244" i="8"/>
  <c r="K248" i="8"/>
  <c r="K252" i="8"/>
  <c r="K256" i="8"/>
  <c r="K260" i="8"/>
  <c r="K228" i="8"/>
  <c r="K239" i="8"/>
  <c r="K241" i="8"/>
  <c r="K245" i="8"/>
  <c r="K249" i="8"/>
  <c r="K253" i="8"/>
  <c r="K222" i="8"/>
  <c r="K232" i="8"/>
  <c r="K236" i="8"/>
  <c r="K240" i="8"/>
  <c r="K242" i="8"/>
  <c r="K246" i="8"/>
  <c r="K250" i="8"/>
  <c r="K254" i="8"/>
  <c r="K220" i="8"/>
  <c r="K257" i="8"/>
  <c r="K262" i="8"/>
  <c r="K266" i="8"/>
  <c r="K270" i="8"/>
  <c r="K274" i="8"/>
  <c r="K278" i="8"/>
  <c r="K282" i="8"/>
  <c r="K238" i="8"/>
  <c r="K251" i="8"/>
  <c r="K261" i="8"/>
  <c r="K213" i="8"/>
  <c r="K226" i="8"/>
  <c r="K255" i="8"/>
  <c r="K258" i="8"/>
  <c r="K263" i="8"/>
  <c r="K267" i="8"/>
  <c r="K271" i="8"/>
  <c r="K275" i="8"/>
  <c r="K243" i="8"/>
  <c r="K178" i="8"/>
  <c r="K224" i="8"/>
  <c r="K264" i="8"/>
  <c r="K268" i="8"/>
  <c r="K191" i="8"/>
  <c r="K203" i="8"/>
  <c r="K230" i="8"/>
  <c r="K259" i="8"/>
  <c r="K276" i="8"/>
  <c r="K285" i="8"/>
  <c r="K269" i="8"/>
  <c r="K273" i="8"/>
  <c r="K286" i="8"/>
  <c r="K290" i="8"/>
  <c r="K294" i="8"/>
  <c r="K298" i="8"/>
  <c r="K302" i="8"/>
  <c r="K306" i="8"/>
  <c r="K310" i="8"/>
  <c r="K314" i="8"/>
  <c r="K318" i="8"/>
  <c r="K322" i="8"/>
  <c r="K326" i="8"/>
  <c r="K330" i="8"/>
  <c r="K334" i="8"/>
  <c r="K338" i="8"/>
  <c r="K342" i="8"/>
  <c r="K346" i="8"/>
  <c r="K350" i="8"/>
  <c r="K354" i="8"/>
  <c r="K279" i="8"/>
  <c r="K287" i="8"/>
  <c r="K291" i="8"/>
  <c r="K295" i="8"/>
  <c r="K299" i="8"/>
  <c r="K303" i="8"/>
  <c r="K307" i="8"/>
  <c r="K311" i="8"/>
  <c r="K315" i="8"/>
  <c r="K319" i="8"/>
  <c r="K323" i="8"/>
  <c r="K327" i="8"/>
  <c r="K331" i="8"/>
  <c r="K335" i="8"/>
  <c r="K339" i="8"/>
  <c r="K343" i="8"/>
  <c r="K347" i="8"/>
  <c r="K351" i="8"/>
  <c r="K277" i="8"/>
  <c r="K280" i="8"/>
  <c r="K283" i="8"/>
  <c r="K216" i="8"/>
  <c r="K234" i="8"/>
  <c r="K247" i="8"/>
  <c r="K284" i="8"/>
  <c r="K288" i="8"/>
  <c r="K292" i="8"/>
  <c r="K296" i="8"/>
  <c r="K300" i="8"/>
  <c r="K304" i="8"/>
  <c r="K308" i="8"/>
  <c r="K312" i="8"/>
  <c r="K316" i="8"/>
  <c r="K320" i="8"/>
  <c r="K324" i="8"/>
  <c r="K328" i="8"/>
  <c r="K332" i="8"/>
  <c r="K293" i="8"/>
  <c r="K325" i="8"/>
  <c r="K337" i="8"/>
  <c r="K344" i="8"/>
  <c r="K281" i="8"/>
  <c r="K305" i="8"/>
  <c r="K348" i="8"/>
  <c r="K353" i="8"/>
  <c r="K357" i="8"/>
  <c r="K361" i="8"/>
  <c r="K365" i="8"/>
  <c r="K369" i="8"/>
  <c r="K373" i="8"/>
  <c r="K377" i="8"/>
  <c r="K381" i="8"/>
  <c r="K385" i="8"/>
  <c r="K389" i="8"/>
  <c r="K393" i="8"/>
  <c r="K397" i="8"/>
  <c r="K401" i="8"/>
  <c r="K317" i="8"/>
  <c r="K341" i="8"/>
  <c r="K297" i="8"/>
  <c r="K329" i="8"/>
  <c r="K352" i="8"/>
  <c r="K358" i="8"/>
  <c r="K362" i="8"/>
  <c r="K366" i="8"/>
  <c r="K370" i="8"/>
  <c r="K374" i="8"/>
  <c r="K378" i="8"/>
  <c r="K382" i="8"/>
  <c r="K386" i="8"/>
  <c r="K390" i="8"/>
  <c r="K394" i="8"/>
  <c r="K398" i="8"/>
  <c r="K402" i="8"/>
  <c r="K309" i="8"/>
  <c r="K336" i="8"/>
  <c r="K345" i="8"/>
  <c r="K265" i="8"/>
  <c r="K289" i="8"/>
  <c r="K321" i="8"/>
  <c r="K349" i="8"/>
  <c r="K355" i="8"/>
  <c r="K359" i="8"/>
  <c r="K363" i="8"/>
  <c r="K367" i="8"/>
  <c r="K371" i="8"/>
  <c r="K375" i="8"/>
  <c r="K379" i="8"/>
  <c r="K383" i="8"/>
  <c r="K387" i="8"/>
  <c r="K391" i="8"/>
  <c r="K395" i="8"/>
  <c r="K399" i="8"/>
  <c r="K403" i="8"/>
  <c r="K340" i="8"/>
  <c r="K384" i="8"/>
  <c r="K301" i="8"/>
  <c r="K364" i="8"/>
  <c r="K376" i="8"/>
  <c r="K272" i="8"/>
  <c r="K356" i="8"/>
  <c r="K368" i="8"/>
  <c r="K313" i="8"/>
  <c r="K360" i="8"/>
  <c r="K406" i="8"/>
  <c r="K410" i="8"/>
  <c r="K380" i="8"/>
  <c r="K372" i="8"/>
  <c r="K419" i="8"/>
  <c r="K388" i="8"/>
  <c r="K333" i="8"/>
  <c r="K396" i="8"/>
  <c r="K407" i="8"/>
  <c r="K412" i="8"/>
  <c r="K420" i="8"/>
  <c r="K423" i="8"/>
  <c r="K427" i="8"/>
  <c r="K431" i="8"/>
  <c r="K435" i="8"/>
  <c r="K439" i="8"/>
  <c r="K405" i="8"/>
  <c r="K392" i="8"/>
  <c r="K408" i="8"/>
  <c r="K411" i="8"/>
  <c r="K415" i="8"/>
  <c r="K418" i="8"/>
  <c r="K425" i="8"/>
  <c r="K429" i="8"/>
  <c r="K433" i="8"/>
  <c r="K437" i="8"/>
  <c r="K441" i="8"/>
  <c r="K445" i="8"/>
  <c r="K449" i="8"/>
  <c r="K400" i="8"/>
  <c r="K416" i="8"/>
  <c r="K430" i="8"/>
  <c r="K450" i="8"/>
  <c r="K454" i="8"/>
  <c r="K458" i="8"/>
  <c r="K462" i="8"/>
  <c r="K466" i="8"/>
  <c r="K470" i="8"/>
  <c r="K474" i="8"/>
  <c r="K478" i="8"/>
  <c r="K482" i="8"/>
  <c r="K486" i="8"/>
  <c r="K490" i="8"/>
  <c r="K494" i="8"/>
  <c r="K498" i="8"/>
  <c r="K502" i="8"/>
  <c r="K506" i="8"/>
  <c r="K424" i="8"/>
  <c r="K440" i="8"/>
  <c r="K442" i="8"/>
  <c r="K421" i="8"/>
  <c r="K434" i="8"/>
  <c r="K446" i="8"/>
  <c r="K451" i="8"/>
  <c r="K455" i="8"/>
  <c r="K414" i="8"/>
  <c r="K428" i="8"/>
  <c r="K404" i="8"/>
  <c r="K413" i="8"/>
  <c r="K422" i="8"/>
  <c r="K438" i="8"/>
  <c r="K443" i="8"/>
  <c r="K452" i="8"/>
  <c r="K456" i="8"/>
  <c r="K460" i="8"/>
  <c r="K464" i="8"/>
  <c r="K468" i="8"/>
  <c r="K472" i="8"/>
  <c r="K432" i="8"/>
  <c r="K447" i="8"/>
  <c r="K426" i="8"/>
  <c r="K444" i="8"/>
  <c r="K453" i="8"/>
  <c r="K457" i="8"/>
  <c r="K461" i="8"/>
  <c r="K465" i="8"/>
  <c r="K469" i="8"/>
  <c r="K473" i="8"/>
  <c r="K477" i="8"/>
  <c r="K481" i="8"/>
  <c r="K485" i="8"/>
  <c r="K489" i="8"/>
  <c r="K493" i="8"/>
  <c r="K409" i="8"/>
  <c r="K463" i="8"/>
  <c r="K488" i="8"/>
  <c r="K491" i="8"/>
  <c r="K497" i="8"/>
  <c r="K508" i="8"/>
  <c r="K475" i="8"/>
  <c r="K501" i="8"/>
  <c r="K476" i="8"/>
  <c r="K479" i="8"/>
  <c r="K492" i="8"/>
  <c r="K495" i="8"/>
  <c r="K505" i="8"/>
  <c r="K467" i="8"/>
  <c r="K509" i="8"/>
  <c r="K513" i="8"/>
  <c r="K517" i="8"/>
  <c r="K521" i="8"/>
  <c r="K525" i="8"/>
  <c r="K529" i="8"/>
  <c r="K533" i="8"/>
  <c r="K537" i="8"/>
  <c r="K541" i="8"/>
  <c r="K545" i="8"/>
  <c r="K549" i="8"/>
  <c r="K553" i="8"/>
  <c r="K557" i="8"/>
  <c r="K417" i="8"/>
  <c r="K448" i="8"/>
  <c r="K480" i="8"/>
  <c r="K483" i="8"/>
  <c r="K459" i="8"/>
  <c r="K496" i="8"/>
  <c r="K499" i="8"/>
  <c r="K436" i="8"/>
  <c r="K471" i="8"/>
  <c r="K484" i="8"/>
  <c r="K487" i="8"/>
  <c r="K500" i="8"/>
  <c r="K503" i="8"/>
  <c r="K516" i="8"/>
  <c r="K527" i="8"/>
  <c r="K540" i="8"/>
  <c r="K552" i="8"/>
  <c r="K561" i="8"/>
  <c r="K565" i="8"/>
  <c r="K569" i="8"/>
  <c r="K573" i="8"/>
  <c r="K577" i="8"/>
  <c r="K581" i="8"/>
  <c r="K585" i="8"/>
  <c r="K589" i="8"/>
  <c r="K593" i="8"/>
  <c r="K597" i="8"/>
  <c r="K601" i="8"/>
  <c r="K605" i="8"/>
  <c r="K609" i="8"/>
  <c r="K613" i="8"/>
  <c r="K520" i="8"/>
  <c r="K544" i="8"/>
  <c r="K556" i="8"/>
  <c r="K507" i="8"/>
  <c r="K510" i="8"/>
  <c r="K524" i="8"/>
  <c r="K531" i="8"/>
  <c r="K534" i="8"/>
  <c r="K548" i="8"/>
  <c r="K560" i="8"/>
  <c r="K562" i="8"/>
  <c r="K566" i="8"/>
  <c r="K570" i="8"/>
  <c r="K574" i="8"/>
  <c r="K578" i="8"/>
  <c r="K582" i="8"/>
  <c r="K586" i="8"/>
  <c r="K590" i="8"/>
  <c r="K594" i="8"/>
  <c r="K598" i="8"/>
  <c r="K602" i="8"/>
  <c r="K606" i="8"/>
  <c r="K610" i="8"/>
  <c r="K614" i="8"/>
  <c r="K514" i="8"/>
  <c r="K528" i="8"/>
  <c r="K535" i="8"/>
  <c r="K538" i="8"/>
  <c r="K504" i="8"/>
  <c r="K511" i="8"/>
  <c r="K518" i="8"/>
  <c r="K530" i="8"/>
  <c r="K539" i="8"/>
  <c r="K542" i="8"/>
  <c r="K550" i="8"/>
  <c r="K563" i="8"/>
  <c r="K567" i="8"/>
  <c r="K571" i="8"/>
  <c r="K575" i="8"/>
  <c r="K579" i="8"/>
  <c r="K583" i="8"/>
  <c r="K587" i="8"/>
  <c r="K591" i="8"/>
  <c r="K595" i="8"/>
  <c r="K599" i="8"/>
  <c r="K603" i="8"/>
  <c r="K607" i="8"/>
  <c r="K611" i="8"/>
  <c r="K615" i="8"/>
  <c r="K515" i="8"/>
  <c r="K522" i="8"/>
  <c r="K543" i="8"/>
  <c r="K546" i="8"/>
  <c r="K551" i="8"/>
  <c r="K554" i="8"/>
  <c r="K519" i="8"/>
  <c r="K526" i="8"/>
  <c r="K532" i="8"/>
  <c r="K547" i="8"/>
  <c r="K555" i="8"/>
  <c r="K558" i="8"/>
  <c r="K564" i="8"/>
  <c r="K568" i="8"/>
  <c r="K572" i="8"/>
  <c r="K576" i="8"/>
  <c r="K580" i="8"/>
  <c r="K584" i="8"/>
  <c r="K588" i="8"/>
  <c r="K592" i="8"/>
  <c r="K596" i="8"/>
  <c r="K600" i="8"/>
  <c r="K604" i="8"/>
  <c r="K608" i="8"/>
  <c r="K612" i="8"/>
  <c r="K616" i="8"/>
  <c r="K523" i="8"/>
  <c r="K536" i="8"/>
  <c r="K559" i="8"/>
  <c r="K17" i="8"/>
  <c r="K512" i="8"/>
  <c r="L7" i="8"/>
  <c r="L8" i="8" s="1"/>
  <c r="M1" i="8"/>
  <c r="N11" i="8"/>
  <c r="N12" i="8" s="1"/>
  <c r="O3" i="8"/>
  <c r="L9" i="8"/>
  <c r="M2" i="8"/>
  <c r="L21" i="8" l="1"/>
  <c r="L25" i="8"/>
  <c r="L18" i="8"/>
  <c r="L24" i="8"/>
  <c r="L28" i="8"/>
  <c r="L20" i="8"/>
  <c r="L22" i="8"/>
  <c r="L26" i="8"/>
  <c r="L30" i="8"/>
  <c r="L33" i="8"/>
  <c r="L23" i="8"/>
  <c r="L31" i="8"/>
  <c r="L29" i="8"/>
  <c r="L32" i="8"/>
  <c r="L34" i="8"/>
  <c r="L37" i="8"/>
  <c r="L41" i="8"/>
  <c r="L35" i="8"/>
  <c r="L38" i="8"/>
  <c r="L27" i="8"/>
  <c r="L39" i="8"/>
  <c r="L36" i="8"/>
  <c r="L40" i="8"/>
  <c r="L46" i="8"/>
  <c r="L50" i="8"/>
  <c r="L57" i="8"/>
  <c r="L58" i="8"/>
  <c r="L62" i="8"/>
  <c r="L66" i="8"/>
  <c r="L53" i="8"/>
  <c r="L42" i="8"/>
  <c r="L44" i="8"/>
  <c r="L51" i="8"/>
  <c r="L60" i="8"/>
  <c r="L70" i="8"/>
  <c r="L74" i="8"/>
  <c r="L78" i="8"/>
  <c r="L49" i="8"/>
  <c r="L54" i="8"/>
  <c r="L63" i="8"/>
  <c r="L64" i="8"/>
  <c r="L72" i="8"/>
  <c r="L48" i="8"/>
  <c r="L45" i="8"/>
  <c r="L47" i="8"/>
  <c r="L59" i="8"/>
  <c r="L61" i="8"/>
  <c r="L65" i="8"/>
  <c r="L19" i="8"/>
  <c r="L56" i="8"/>
  <c r="L67" i="8"/>
  <c r="L71" i="8"/>
  <c r="L79" i="8"/>
  <c r="L43" i="8"/>
  <c r="L52" i="8"/>
  <c r="L76" i="8"/>
  <c r="L68" i="8"/>
  <c r="L73" i="8"/>
  <c r="L55" i="8"/>
  <c r="L69" i="8"/>
  <c r="L80" i="8"/>
  <c r="L81" i="8"/>
  <c r="L85" i="8"/>
  <c r="L89" i="8"/>
  <c r="L77" i="8"/>
  <c r="L82" i="8"/>
  <c r="L86" i="8"/>
  <c r="L90" i="8"/>
  <c r="L94" i="8"/>
  <c r="L91" i="8"/>
  <c r="L93" i="8"/>
  <c r="L88" i="8"/>
  <c r="L97" i="8"/>
  <c r="L98" i="8"/>
  <c r="L102" i="8"/>
  <c r="L106" i="8"/>
  <c r="L92" i="8"/>
  <c r="L99" i="8"/>
  <c r="L103" i="8"/>
  <c r="L83" i="8"/>
  <c r="L95" i="8"/>
  <c r="L75" i="8"/>
  <c r="L100" i="8"/>
  <c r="L104" i="8"/>
  <c r="L107" i="8"/>
  <c r="L111" i="8"/>
  <c r="L115" i="8"/>
  <c r="L119" i="8"/>
  <c r="L123" i="8"/>
  <c r="L96" i="8"/>
  <c r="L108" i="8"/>
  <c r="L112" i="8"/>
  <c r="L116" i="8"/>
  <c r="L101" i="8"/>
  <c r="L84" i="8"/>
  <c r="L87" i="8"/>
  <c r="L109" i="8"/>
  <c r="L113" i="8"/>
  <c r="L117" i="8"/>
  <c r="L121" i="8"/>
  <c r="L124" i="8"/>
  <c r="L105" i="8"/>
  <c r="L118" i="8"/>
  <c r="L120" i="8"/>
  <c r="L127" i="8"/>
  <c r="L131" i="8"/>
  <c r="L135" i="8"/>
  <c r="L110" i="8"/>
  <c r="L128" i="8"/>
  <c r="L132" i="8"/>
  <c r="L136" i="8"/>
  <c r="L140" i="8"/>
  <c r="L144" i="8"/>
  <c r="L148" i="8"/>
  <c r="L125" i="8"/>
  <c r="L129" i="8"/>
  <c r="L133" i="8"/>
  <c r="L137" i="8"/>
  <c r="L141" i="8"/>
  <c r="L145" i="8"/>
  <c r="L149" i="8"/>
  <c r="L153" i="8"/>
  <c r="L157" i="8"/>
  <c r="L143" i="8"/>
  <c r="L155" i="8"/>
  <c r="L134" i="8"/>
  <c r="L150" i="8"/>
  <c r="L152" i="8"/>
  <c r="L159" i="8"/>
  <c r="L163" i="8"/>
  <c r="L167" i="8"/>
  <c r="L147" i="8"/>
  <c r="L156" i="8"/>
  <c r="L122" i="8"/>
  <c r="L126" i="8"/>
  <c r="L138" i="8"/>
  <c r="L164" i="8"/>
  <c r="L168" i="8"/>
  <c r="L172" i="8"/>
  <c r="L176" i="8"/>
  <c r="L114" i="8"/>
  <c r="L160" i="8"/>
  <c r="L142" i="8"/>
  <c r="L154" i="8"/>
  <c r="L161" i="8"/>
  <c r="L165" i="8"/>
  <c r="L169" i="8"/>
  <c r="L173" i="8"/>
  <c r="L177" i="8"/>
  <c r="L139" i="8"/>
  <c r="L166" i="8"/>
  <c r="L175" i="8"/>
  <c r="L181" i="8"/>
  <c r="L184" i="8"/>
  <c r="L188" i="8"/>
  <c r="L192" i="8"/>
  <c r="L196" i="8"/>
  <c r="L200" i="8"/>
  <c r="L204" i="8"/>
  <c r="L208" i="8"/>
  <c r="L212" i="8"/>
  <c r="L146" i="8"/>
  <c r="L170" i="8"/>
  <c r="L179" i="8"/>
  <c r="L130" i="8"/>
  <c r="L158" i="8"/>
  <c r="L182" i="8"/>
  <c r="L185" i="8"/>
  <c r="L189" i="8"/>
  <c r="L193" i="8"/>
  <c r="L197" i="8"/>
  <c r="L201" i="8"/>
  <c r="L205" i="8"/>
  <c r="L209" i="8"/>
  <c r="L186" i="8"/>
  <c r="L183" i="8"/>
  <c r="L195" i="8"/>
  <c r="L198" i="8"/>
  <c r="L221" i="8"/>
  <c r="L225" i="8"/>
  <c r="L229" i="8"/>
  <c r="L233" i="8"/>
  <c r="L237" i="8"/>
  <c r="L180" i="8"/>
  <c r="L187" i="8"/>
  <c r="L190" i="8"/>
  <c r="L214" i="8"/>
  <c r="L222" i="8"/>
  <c r="L226" i="8"/>
  <c r="L230" i="8"/>
  <c r="L171" i="8"/>
  <c r="L199" i="8"/>
  <c r="L202" i="8"/>
  <c r="L218" i="8"/>
  <c r="L151" i="8"/>
  <c r="L174" i="8"/>
  <c r="L191" i="8"/>
  <c r="L203" i="8"/>
  <c r="L224" i="8"/>
  <c r="L238" i="8"/>
  <c r="L231" i="8"/>
  <c r="L235" i="8"/>
  <c r="L244" i="8"/>
  <c r="L248" i="8"/>
  <c r="L252" i="8"/>
  <c r="L256" i="8"/>
  <c r="L260" i="8"/>
  <c r="L228" i="8"/>
  <c r="L239" i="8"/>
  <c r="L207" i="8"/>
  <c r="L219" i="8"/>
  <c r="L241" i="8"/>
  <c r="L245" i="8"/>
  <c r="L249" i="8"/>
  <c r="L253" i="8"/>
  <c r="L194" i="8"/>
  <c r="L206" i="8"/>
  <c r="L211" i="8"/>
  <c r="L232" i="8"/>
  <c r="L236" i="8"/>
  <c r="L216" i="8"/>
  <c r="L240" i="8"/>
  <c r="L162" i="8"/>
  <c r="L220" i="8"/>
  <c r="L227" i="8"/>
  <c r="L242" i="8"/>
  <c r="L257" i="8"/>
  <c r="L262" i="8"/>
  <c r="L266" i="8"/>
  <c r="L270" i="8"/>
  <c r="L274" i="8"/>
  <c r="L210" i="8"/>
  <c r="L251" i="8"/>
  <c r="L254" i="8"/>
  <c r="L261" i="8"/>
  <c r="L213" i="8"/>
  <c r="L255" i="8"/>
  <c r="L258" i="8"/>
  <c r="L263" i="8"/>
  <c r="L267" i="8"/>
  <c r="L271" i="8"/>
  <c r="L275" i="8"/>
  <c r="L279" i="8"/>
  <c r="L283" i="8"/>
  <c r="L215" i="8"/>
  <c r="L243" i="8"/>
  <c r="L246" i="8"/>
  <c r="L178" i="8"/>
  <c r="L217" i="8"/>
  <c r="L223" i="8"/>
  <c r="L264" i="8"/>
  <c r="L268" i="8"/>
  <c r="L265" i="8"/>
  <c r="L281" i="8"/>
  <c r="L289" i="8"/>
  <c r="L293" i="8"/>
  <c r="L297" i="8"/>
  <c r="L301" i="8"/>
  <c r="L305" i="8"/>
  <c r="L309" i="8"/>
  <c r="L313" i="8"/>
  <c r="L317" i="8"/>
  <c r="L321" i="8"/>
  <c r="L325" i="8"/>
  <c r="L329" i="8"/>
  <c r="L333" i="8"/>
  <c r="L337" i="8"/>
  <c r="L341" i="8"/>
  <c r="L345" i="8"/>
  <c r="L349" i="8"/>
  <c r="L250" i="8"/>
  <c r="L276" i="8"/>
  <c r="L278" i="8"/>
  <c r="L285" i="8"/>
  <c r="L259" i="8"/>
  <c r="L269" i="8"/>
  <c r="L273" i="8"/>
  <c r="L282" i="8"/>
  <c r="L286" i="8"/>
  <c r="L290" i="8"/>
  <c r="L294" i="8"/>
  <c r="L298" i="8"/>
  <c r="L302" i="8"/>
  <c r="L306" i="8"/>
  <c r="L310" i="8"/>
  <c r="L314" i="8"/>
  <c r="L318" i="8"/>
  <c r="L322" i="8"/>
  <c r="L326" i="8"/>
  <c r="L330" i="8"/>
  <c r="L334" i="8"/>
  <c r="L338" i="8"/>
  <c r="L342" i="8"/>
  <c r="L346" i="8"/>
  <c r="L287" i="8"/>
  <c r="L291" i="8"/>
  <c r="L295" i="8"/>
  <c r="L299" i="8"/>
  <c r="L303" i="8"/>
  <c r="L307" i="8"/>
  <c r="L311" i="8"/>
  <c r="L315" i="8"/>
  <c r="L319" i="8"/>
  <c r="L323" i="8"/>
  <c r="L327" i="8"/>
  <c r="L331" i="8"/>
  <c r="L335" i="8"/>
  <c r="L339" i="8"/>
  <c r="L343" i="8"/>
  <c r="L347" i="8"/>
  <c r="L351" i="8"/>
  <c r="L277" i="8"/>
  <c r="L280" i="8"/>
  <c r="L296" i="8"/>
  <c r="L328" i="8"/>
  <c r="L350" i="8"/>
  <c r="L356" i="8"/>
  <c r="L360" i="8"/>
  <c r="L364" i="8"/>
  <c r="L368" i="8"/>
  <c r="L372" i="8"/>
  <c r="L376" i="8"/>
  <c r="L380" i="8"/>
  <c r="L384" i="8"/>
  <c r="L388" i="8"/>
  <c r="L392" i="8"/>
  <c r="L396" i="8"/>
  <c r="L400" i="8"/>
  <c r="L404" i="8"/>
  <c r="L408" i="8"/>
  <c r="L412" i="8"/>
  <c r="L308" i="8"/>
  <c r="L344" i="8"/>
  <c r="L247" i="8"/>
  <c r="L288" i="8"/>
  <c r="L320" i="8"/>
  <c r="L348" i="8"/>
  <c r="L353" i="8"/>
  <c r="L357" i="8"/>
  <c r="L361" i="8"/>
  <c r="L365" i="8"/>
  <c r="L369" i="8"/>
  <c r="L373" i="8"/>
  <c r="L377" i="8"/>
  <c r="L381" i="8"/>
  <c r="L385" i="8"/>
  <c r="L389" i="8"/>
  <c r="L393" i="8"/>
  <c r="L397" i="8"/>
  <c r="L401" i="8"/>
  <c r="L405" i="8"/>
  <c r="L409" i="8"/>
  <c r="L413" i="8"/>
  <c r="L234" i="8"/>
  <c r="L300" i="8"/>
  <c r="L332" i="8"/>
  <c r="L284" i="8"/>
  <c r="L312" i="8"/>
  <c r="L352" i="8"/>
  <c r="L354" i="8"/>
  <c r="L358" i="8"/>
  <c r="L362" i="8"/>
  <c r="L366" i="8"/>
  <c r="L370" i="8"/>
  <c r="L374" i="8"/>
  <c r="L378" i="8"/>
  <c r="L382" i="8"/>
  <c r="L386" i="8"/>
  <c r="L390" i="8"/>
  <c r="L394" i="8"/>
  <c r="L398" i="8"/>
  <c r="L402" i="8"/>
  <c r="L292" i="8"/>
  <c r="L324" i="8"/>
  <c r="L336" i="8"/>
  <c r="L355" i="8"/>
  <c r="L387" i="8"/>
  <c r="L340" i="8"/>
  <c r="L367" i="8"/>
  <c r="L316" i="8"/>
  <c r="L379" i="8"/>
  <c r="L359" i="8"/>
  <c r="L272" i="8"/>
  <c r="L371" i="8"/>
  <c r="L304" i="8"/>
  <c r="L363" i="8"/>
  <c r="L375" i="8"/>
  <c r="L406" i="8"/>
  <c r="L410" i="8"/>
  <c r="L414" i="8"/>
  <c r="L417" i="8"/>
  <c r="L421" i="8"/>
  <c r="L391" i="8"/>
  <c r="L395" i="8"/>
  <c r="L416" i="8"/>
  <c r="L403" i="8"/>
  <c r="L407" i="8"/>
  <c r="L420" i="8"/>
  <c r="L423" i="8"/>
  <c r="L427" i="8"/>
  <c r="L431" i="8"/>
  <c r="L435" i="8"/>
  <c r="L439" i="8"/>
  <c r="L443" i="8"/>
  <c r="L447" i="8"/>
  <c r="L383" i="8"/>
  <c r="L433" i="8"/>
  <c r="L436" i="8"/>
  <c r="L441" i="8"/>
  <c r="L448" i="8"/>
  <c r="L418" i="8"/>
  <c r="L430" i="8"/>
  <c r="L445" i="8"/>
  <c r="L450" i="8"/>
  <c r="L454" i="8"/>
  <c r="L458" i="8"/>
  <c r="L462" i="8"/>
  <c r="L466" i="8"/>
  <c r="L470" i="8"/>
  <c r="L474" i="8"/>
  <c r="L399" i="8"/>
  <c r="L419" i="8"/>
  <c r="L424" i="8"/>
  <c r="L437" i="8"/>
  <c r="L440" i="8"/>
  <c r="L442" i="8"/>
  <c r="L449" i="8"/>
  <c r="L411" i="8"/>
  <c r="L415" i="8"/>
  <c r="L434" i="8"/>
  <c r="L446" i="8"/>
  <c r="L451" i="8"/>
  <c r="L455" i="8"/>
  <c r="L459" i="8"/>
  <c r="L463" i="8"/>
  <c r="L467" i="8"/>
  <c r="L471" i="8"/>
  <c r="L475" i="8"/>
  <c r="L479" i="8"/>
  <c r="L483" i="8"/>
  <c r="L487" i="8"/>
  <c r="L491" i="8"/>
  <c r="L495" i="8"/>
  <c r="L499" i="8"/>
  <c r="L503" i="8"/>
  <c r="L507" i="8"/>
  <c r="L425" i="8"/>
  <c r="L428" i="8"/>
  <c r="L422" i="8"/>
  <c r="L438" i="8"/>
  <c r="L452" i="8"/>
  <c r="L456" i="8"/>
  <c r="L429" i="8"/>
  <c r="L432" i="8"/>
  <c r="L444" i="8"/>
  <c r="L460" i="8"/>
  <c r="L478" i="8"/>
  <c r="L481" i="8"/>
  <c r="L494" i="8"/>
  <c r="L504" i="8"/>
  <c r="L511" i="8"/>
  <c r="L515" i="8"/>
  <c r="L519" i="8"/>
  <c r="L523" i="8"/>
  <c r="L527" i="8"/>
  <c r="L457" i="8"/>
  <c r="L469" i="8"/>
  <c r="L472" i="8"/>
  <c r="L488" i="8"/>
  <c r="L497" i="8"/>
  <c r="L482" i="8"/>
  <c r="L485" i="8"/>
  <c r="L501" i="8"/>
  <c r="L512" i="8"/>
  <c r="L516" i="8"/>
  <c r="L520" i="8"/>
  <c r="L524" i="8"/>
  <c r="L528" i="8"/>
  <c r="L532" i="8"/>
  <c r="L536" i="8"/>
  <c r="L540" i="8"/>
  <c r="L544" i="8"/>
  <c r="L548" i="8"/>
  <c r="L461" i="8"/>
  <c r="L464" i="8"/>
  <c r="L476" i="8"/>
  <c r="L492" i="8"/>
  <c r="L498" i="8"/>
  <c r="L505" i="8"/>
  <c r="L473" i="8"/>
  <c r="L486" i="8"/>
  <c r="L489" i="8"/>
  <c r="L502" i="8"/>
  <c r="L509" i="8"/>
  <c r="L513" i="8"/>
  <c r="L517" i="8"/>
  <c r="L521" i="8"/>
  <c r="L525" i="8"/>
  <c r="L529" i="8"/>
  <c r="L480" i="8"/>
  <c r="L465" i="8"/>
  <c r="L468" i="8"/>
  <c r="L477" i="8"/>
  <c r="L490" i="8"/>
  <c r="L493" i="8"/>
  <c r="L496" i="8"/>
  <c r="L510" i="8"/>
  <c r="L514" i="8"/>
  <c r="L518" i="8"/>
  <c r="L522" i="8"/>
  <c r="L526" i="8"/>
  <c r="L530" i="8"/>
  <c r="L534" i="8"/>
  <c r="L538" i="8"/>
  <c r="L542" i="8"/>
  <c r="L546" i="8"/>
  <c r="L550" i="8"/>
  <c r="L554" i="8"/>
  <c r="L558" i="8"/>
  <c r="L500" i="8"/>
  <c r="L533" i="8"/>
  <c r="L559" i="8"/>
  <c r="L17" i="8"/>
  <c r="L537" i="8"/>
  <c r="L552" i="8"/>
  <c r="L561" i="8"/>
  <c r="L565" i="8"/>
  <c r="L569" i="8"/>
  <c r="L573" i="8"/>
  <c r="L577" i="8"/>
  <c r="L581" i="8"/>
  <c r="L585" i="8"/>
  <c r="L589" i="8"/>
  <c r="L541" i="8"/>
  <c r="L549" i="8"/>
  <c r="L556" i="8"/>
  <c r="L426" i="8"/>
  <c r="L531" i="8"/>
  <c r="L545" i="8"/>
  <c r="L553" i="8"/>
  <c r="L560" i="8"/>
  <c r="L562" i="8"/>
  <c r="L566" i="8"/>
  <c r="L570" i="8"/>
  <c r="L574" i="8"/>
  <c r="L578" i="8"/>
  <c r="L582" i="8"/>
  <c r="L586" i="8"/>
  <c r="L590" i="8"/>
  <c r="L594" i="8"/>
  <c r="L598" i="8"/>
  <c r="L602" i="8"/>
  <c r="L606" i="8"/>
  <c r="L610" i="8"/>
  <c r="L614" i="8"/>
  <c r="L535" i="8"/>
  <c r="L557" i="8"/>
  <c r="L453" i="8"/>
  <c r="L506" i="8"/>
  <c r="L539" i="8"/>
  <c r="L563" i="8"/>
  <c r="L567" i="8"/>
  <c r="L571" i="8"/>
  <c r="L575" i="8"/>
  <c r="L579" i="8"/>
  <c r="L583" i="8"/>
  <c r="L484" i="8"/>
  <c r="L543" i="8"/>
  <c r="L551" i="8"/>
  <c r="L593" i="8"/>
  <c r="L601" i="8"/>
  <c r="L609" i="8"/>
  <c r="L547" i="8"/>
  <c r="L568" i="8"/>
  <c r="L576" i="8"/>
  <c r="L584" i="8"/>
  <c r="L596" i="8"/>
  <c r="L604" i="8"/>
  <c r="L612" i="8"/>
  <c r="L508" i="8"/>
  <c r="L588" i="8"/>
  <c r="L591" i="8"/>
  <c r="L599" i="8"/>
  <c r="L607" i="8"/>
  <c r="L615" i="8"/>
  <c r="L587" i="8"/>
  <c r="L597" i="8"/>
  <c r="L605" i="8"/>
  <c r="L613" i="8"/>
  <c r="L564" i="8"/>
  <c r="L572" i="8"/>
  <c r="L580" i="8"/>
  <c r="L592" i="8"/>
  <c r="L600" i="8"/>
  <c r="L608" i="8"/>
  <c r="L616" i="8"/>
  <c r="L555" i="8"/>
  <c r="L595" i="8"/>
  <c r="L603" i="8"/>
  <c r="L611" i="8"/>
  <c r="H68" i="9"/>
  <c r="H71" i="9"/>
  <c r="H69" i="9"/>
  <c r="H70" i="9"/>
  <c r="M7" i="8"/>
  <c r="M8" i="8" s="1"/>
  <c r="N1" i="8"/>
  <c r="P3" i="8"/>
  <c r="O11" i="8"/>
  <c r="O12" i="8" s="1"/>
  <c r="N2" i="8"/>
  <c r="M9" i="8"/>
  <c r="H75" i="9" l="1"/>
  <c r="H74" i="9"/>
  <c r="H73" i="9"/>
  <c r="H72" i="9"/>
  <c r="M20" i="8"/>
  <c r="M18" i="8"/>
  <c r="M29" i="8"/>
  <c r="M19" i="8"/>
  <c r="M30" i="8"/>
  <c r="M21" i="8"/>
  <c r="M25" i="8"/>
  <c r="M24" i="8"/>
  <c r="M22" i="8"/>
  <c r="M23" i="8"/>
  <c r="M33" i="8"/>
  <c r="M35" i="8"/>
  <c r="M38" i="8"/>
  <c r="M32" i="8"/>
  <c r="M39" i="8"/>
  <c r="M42" i="8"/>
  <c r="M44" i="8"/>
  <c r="M48" i="8"/>
  <c r="M52" i="8"/>
  <c r="M56" i="8"/>
  <c r="M28" i="8"/>
  <c r="M43" i="8"/>
  <c r="M45" i="8"/>
  <c r="M49" i="8"/>
  <c r="M53" i="8"/>
  <c r="M37" i="8"/>
  <c r="M41" i="8"/>
  <c r="M34" i="8"/>
  <c r="M40" i="8"/>
  <c r="M46" i="8"/>
  <c r="M50" i="8"/>
  <c r="M54" i="8"/>
  <c r="M60" i="8"/>
  <c r="M64" i="8"/>
  <c r="M51" i="8"/>
  <c r="M61" i="8"/>
  <c r="M26" i="8"/>
  <c r="M57" i="8"/>
  <c r="M59" i="8"/>
  <c r="M62" i="8"/>
  <c r="M68" i="8"/>
  <c r="M72" i="8"/>
  <c r="M76" i="8"/>
  <c r="M80" i="8"/>
  <c r="M27" i="8"/>
  <c r="M63" i="8"/>
  <c r="M69" i="8"/>
  <c r="M73" i="8"/>
  <c r="M36" i="8"/>
  <c r="M55" i="8"/>
  <c r="M58" i="8"/>
  <c r="M47" i="8"/>
  <c r="M65" i="8"/>
  <c r="M66" i="8"/>
  <c r="M75" i="8"/>
  <c r="M67" i="8"/>
  <c r="M71" i="8"/>
  <c r="M79" i="8"/>
  <c r="M31" i="8"/>
  <c r="M74" i="8"/>
  <c r="M70" i="8"/>
  <c r="M84" i="8"/>
  <c r="M88" i="8"/>
  <c r="M92" i="8"/>
  <c r="M96" i="8"/>
  <c r="M78" i="8"/>
  <c r="M81" i="8"/>
  <c r="M85" i="8"/>
  <c r="M89" i="8"/>
  <c r="M101" i="8"/>
  <c r="M105" i="8"/>
  <c r="M91" i="8"/>
  <c r="M93" i="8"/>
  <c r="M97" i="8"/>
  <c r="M98" i="8"/>
  <c r="M102" i="8"/>
  <c r="M106" i="8"/>
  <c r="M82" i="8"/>
  <c r="M94" i="8"/>
  <c r="M99" i="8"/>
  <c r="M103" i="8"/>
  <c r="M83" i="8"/>
  <c r="M86" i="8"/>
  <c r="M95" i="8"/>
  <c r="M110" i="8"/>
  <c r="M114" i="8"/>
  <c r="M118" i="8"/>
  <c r="M122" i="8"/>
  <c r="M77" i="8"/>
  <c r="M100" i="8"/>
  <c r="M107" i="8"/>
  <c r="M111" i="8"/>
  <c r="M115" i="8"/>
  <c r="M119" i="8"/>
  <c r="M123" i="8"/>
  <c r="M108" i="8"/>
  <c r="M112" i="8"/>
  <c r="M116" i="8"/>
  <c r="M104" i="8"/>
  <c r="M126" i="8"/>
  <c r="M130" i="8"/>
  <c r="M134" i="8"/>
  <c r="M109" i="8"/>
  <c r="M124" i="8"/>
  <c r="M120" i="8"/>
  <c r="M127" i="8"/>
  <c r="M131" i="8"/>
  <c r="M135" i="8"/>
  <c r="M139" i="8"/>
  <c r="M143" i="8"/>
  <c r="M147" i="8"/>
  <c r="M151" i="8"/>
  <c r="M155" i="8"/>
  <c r="M159" i="8"/>
  <c r="M90" i="8"/>
  <c r="M87" i="8"/>
  <c r="M113" i="8"/>
  <c r="M121" i="8"/>
  <c r="M128" i="8"/>
  <c r="M132" i="8"/>
  <c r="M136" i="8"/>
  <c r="M140" i="8"/>
  <c r="M144" i="8"/>
  <c r="M148" i="8"/>
  <c r="M146" i="8"/>
  <c r="M149" i="8"/>
  <c r="M162" i="8"/>
  <c r="M166" i="8"/>
  <c r="M170" i="8"/>
  <c r="M174" i="8"/>
  <c r="M178" i="8"/>
  <c r="M182" i="8"/>
  <c r="M125" i="8"/>
  <c r="M117" i="8"/>
  <c r="M137" i="8"/>
  <c r="M150" i="8"/>
  <c r="M152" i="8"/>
  <c r="M163" i="8"/>
  <c r="M167" i="8"/>
  <c r="M171" i="8"/>
  <c r="M175" i="8"/>
  <c r="M179" i="8"/>
  <c r="M183" i="8"/>
  <c r="M156" i="8"/>
  <c r="M129" i="8"/>
  <c r="M138" i="8"/>
  <c r="M141" i="8"/>
  <c r="M153" i="8"/>
  <c r="M164" i="8"/>
  <c r="M168" i="8"/>
  <c r="M172" i="8"/>
  <c r="M176" i="8"/>
  <c r="M157" i="8"/>
  <c r="M160" i="8"/>
  <c r="M142" i="8"/>
  <c r="M145" i="8"/>
  <c r="M154" i="8"/>
  <c r="M187" i="8"/>
  <c r="M191" i="8"/>
  <c r="M195" i="8"/>
  <c r="M199" i="8"/>
  <c r="M203" i="8"/>
  <c r="M207" i="8"/>
  <c r="M211" i="8"/>
  <c r="M133" i="8"/>
  <c r="M169" i="8"/>
  <c r="M177" i="8"/>
  <c r="M181" i="8"/>
  <c r="M184" i="8"/>
  <c r="M188" i="8"/>
  <c r="M192" i="8"/>
  <c r="M196" i="8"/>
  <c r="M200" i="8"/>
  <c r="M204" i="8"/>
  <c r="M208" i="8"/>
  <c r="M212" i="8"/>
  <c r="M161" i="8"/>
  <c r="M173" i="8"/>
  <c r="M158" i="8"/>
  <c r="M185" i="8"/>
  <c r="M189" i="8"/>
  <c r="M193" i="8"/>
  <c r="M197" i="8"/>
  <c r="M201" i="8"/>
  <c r="M205" i="8"/>
  <c r="M209" i="8"/>
  <c r="M213" i="8"/>
  <c r="M217" i="8"/>
  <c r="M206" i="8"/>
  <c r="M216" i="8"/>
  <c r="M220" i="8"/>
  <c r="M224" i="8"/>
  <c r="M228" i="8"/>
  <c r="M232" i="8"/>
  <c r="M236" i="8"/>
  <c r="M240" i="8"/>
  <c r="M186" i="8"/>
  <c r="M165" i="8"/>
  <c r="M198" i="8"/>
  <c r="M210" i="8"/>
  <c r="M180" i="8"/>
  <c r="M190" i="8"/>
  <c r="M214" i="8"/>
  <c r="M222" i="8"/>
  <c r="M226" i="8"/>
  <c r="M230" i="8"/>
  <c r="M202" i="8"/>
  <c r="M227" i="8"/>
  <c r="M234" i="8"/>
  <c r="M243" i="8"/>
  <c r="M247" i="8"/>
  <c r="M251" i="8"/>
  <c r="M255" i="8"/>
  <c r="M259" i="8"/>
  <c r="M221" i="8"/>
  <c r="M238" i="8"/>
  <c r="M218" i="8"/>
  <c r="M231" i="8"/>
  <c r="M235" i="8"/>
  <c r="M244" i="8"/>
  <c r="M248" i="8"/>
  <c r="M252" i="8"/>
  <c r="M225" i="8"/>
  <c r="M239" i="8"/>
  <c r="M219" i="8"/>
  <c r="M241" i="8"/>
  <c r="M245" i="8"/>
  <c r="M249" i="8"/>
  <c r="M253" i="8"/>
  <c r="M250" i="8"/>
  <c r="M256" i="8"/>
  <c r="M265" i="8"/>
  <c r="M269" i="8"/>
  <c r="M273" i="8"/>
  <c r="M277" i="8"/>
  <c r="M281" i="8"/>
  <c r="M285" i="8"/>
  <c r="M194" i="8"/>
  <c r="M260" i="8"/>
  <c r="M233" i="8"/>
  <c r="M242" i="8"/>
  <c r="M257" i="8"/>
  <c r="M262" i="8"/>
  <c r="M266" i="8"/>
  <c r="M270" i="8"/>
  <c r="M274" i="8"/>
  <c r="M254" i="8"/>
  <c r="M261" i="8"/>
  <c r="M258" i="8"/>
  <c r="M263" i="8"/>
  <c r="M267" i="8"/>
  <c r="M215" i="8"/>
  <c r="M237" i="8"/>
  <c r="M246" i="8"/>
  <c r="M272" i="8"/>
  <c r="M275" i="8"/>
  <c r="M229" i="8"/>
  <c r="M268" i="8"/>
  <c r="M289" i="8"/>
  <c r="M293" i="8"/>
  <c r="M297" i="8"/>
  <c r="M301" i="8"/>
  <c r="M305" i="8"/>
  <c r="M309" i="8"/>
  <c r="M313" i="8"/>
  <c r="M317" i="8"/>
  <c r="M321" i="8"/>
  <c r="M325" i="8"/>
  <c r="M329" i="8"/>
  <c r="M333" i="8"/>
  <c r="M337" i="8"/>
  <c r="M341" i="8"/>
  <c r="M345" i="8"/>
  <c r="M349" i="8"/>
  <c r="M353" i="8"/>
  <c r="M276" i="8"/>
  <c r="M278" i="8"/>
  <c r="M282" i="8"/>
  <c r="M286" i="8"/>
  <c r="M290" i="8"/>
  <c r="M294" i="8"/>
  <c r="M298" i="8"/>
  <c r="M302" i="8"/>
  <c r="M306" i="8"/>
  <c r="M310" i="8"/>
  <c r="M314" i="8"/>
  <c r="M318" i="8"/>
  <c r="M322" i="8"/>
  <c r="M326" i="8"/>
  <c r="M330" i="8"/>
  <c r="M334" i="8"/>
  <c r="M338" i="8"/>
  <c r="M342" i="8"/>
  <c r="M346" i="8"/>
  <c r="M350" i="8"/>
  <c r="M279" i="8"/>
  <c r="M283" i="8"/>
  <c r="M287" i="8"/>
  <c r="M291" i="8"/>
  <c r="M295" i="8"/>
  <c r="M299" i="8"/>
  <c r="M303" i="8"/>
  <c r="M307" i="8"/>
  <c r="M311" i="8"/>
  <c r="M315" i="8"/>
  <c r="M319" i="8"/>
  <c r="M323" i="8"/>
  <c r="M327" i="8"/>
  <c r="M331" i="8"/>
  <c r="M335" i="8"/>
  <c r="M316" i="8"/>
  <c r="M340" i="8"/>
  <c r="M343" i="8"/>
  <c r="M280" i="8"/>
  <c r="M296" i="8"/>
  <c r="M328" i="8"/>
  <c r="M356" i="8"/>
  <c r="M360" i="8"/>
  <c r="M364" i="8"/>
  <c r="M368" i="8"/>
  <c r="M372" i="8"/>
  <c r="M376" i="8"/>
  <c r="M380" i="8"/>
  <c r="M384" i="8"/>
  <c r="M388" i="8"/>
  <c r="M392" i="8"/>
  <c r="M396" i="8"/>
  <c r="M400" i="8"/>
  <c r="M404" i="8"/>
  <c r="M308" i="8"/>
  <c r="M344" i="8"/>
  <c r="M347" i="8"/>
  <c r="M223" i="8"/>
  <c r="M288" i="8"/>
  <c r="M320" i="8"/>
  <c r="M348" i="8"/>
  <c r="M351" i="8"/>
  <c r="M357" i="8"/>
  <c r="M361" i="8"/>
  <c r="M365" i="8"/>
  <c r="M369" i="8"/>
  <c r="M373" i="8"/>
  <c r="M377" i="8"/>
  <c r="M381" i="8"/>
  <c r="M385" i="8"/>
  <c r="M389" i="8"/>
  <c r="M393" i="8"/>
  <c r="M397" i="8"/>
  <c r="M401" i="8"/>
  <c r="M300" i="8"/>
  <c r="M332" i="8"/>
  <c r="M264" i="8"/>
  <c r="M271" i="8"/>
  <c r="M284" i="8"/>
  <c r="M312" i="8"/>
  <c r="M352" i="8"/>
  <c r="M354" i="8"/>
  <c r="M358" i="8"/>
  <c r="M362" i="8"/>
  <c r="M366" i="8"/>
  <c r="M370" i="8"/>
  <c r="M374" i="8"/>
  <c r="M378" i="8"/>
  <c r="M382" i="8"/>
  <c r="M386" i="8"/>
  <c r="M390" i="8"/>
  <c r="M394" i="8"/>
  <c r="M398" i="8"/>
  <c r="M402" i="8"/>
  <c r="M324" i="8"/>
  <c r="M375" i="8"/>
  <c r="M355" i="8"/>
  <c r="M292" i="8"/>
  <c r="M367" i="8"/>
  <c r="M336" i="8"/>
  <c r="M359" i="8"/>
  <c r="M371" i="8"/>
  <c r="M399" i="8"/>
  <c r="M405" i="8"/>
  <c r="M409" i="8"/>
  <c r="M407" i="8"/>
  <c r="M411" i="8"/>
  <c r="M415" i="8"/>
  <c r="M418" i="8"/>
  <c r="M391" i="8"/>
  <c r="M414" i="8"/>
  <c r="M339" i="8"/>
  <c r="M379" i="8"/>
  <c r="M413" i="8"/>
  <c r="M419" i="8"/>
  <c r="M422" i="8"/>
  <c r="M426" i="8"/>
  <c r="M430" i="8"/>
  <c r="M434" i="8"/>
  <c r="M438" i="8"/>
  <c r="M406" i="8"/>
  <c r="M412" i="8"/>
  <c r="M416" i="8"/>
  <c r="M403" i="8"/>
  <c r="M304" i="8"/>
  <c r="M387" i="8"/>
  <c r="M421" i="8"/>
  <c r="M424" i="8"/>
  <c r="M428" i="8"/>
  <c r="M432" i="8"/>
  <c r="M436" i="8"/>
  <c r="M440" i="8"/>
  <c r="M444" i="8"/>
  <c r="M448" i="8"/>
  <c r="M417" i="8"/>
  <c r="M423" i="8"/>
  <c r="M439" i="8"/>
  <c r="M453" i="8"/>
  <c r="M457" i="8"/>
  <c r="M461" i="8"/>
  <c r="M465" i="8"/>
  <c r="M469" i="8"/>
  <c r="M473" i="8"/>
  <c r="M477" i="8"/>
  <c r="M481" i="8"/>
  <c r="M485" i="8"/>
  <c r="M489" i="8"/>
  <c r="M493" i="8"/>
  <c r="M497" i="8"/>
  <c r="M501" i="8"/>
  <c r="M505" i="8"/>
  <c r="M509" i="8"/>
  <c r="M363" i="8"/>
  <c r="M408" i="8"/>
  <c r="M433" i="8"/>
  <c r="M441" i="8"/>
  <c r="M420" i="8"/>
  <c r="M427" i="8"/>
  <c r="M445" i="8"/>
  <c r="M450" i="8"/>
  <c r="M454" i="8"/>
  <c r="M458" i="8"/>
  <c r="M437" i="8"/>
  <c r="M442" i="8"/>
  <c r="M449" i="8"/>
  <c r="M431" i="8"/>
  <c r="M446" i="8"/>
  <c r="M451" i="8"/>
  <c r="M455" i="8"/>
  <c r="M459" i="8"/>
  <c r="M463" i="8"/>
  <c r="M467" i="8"/>
  <c r="M471" i="8"/>
  <c r="M475" i="8"/>
  <c r="M410" i="8"/>
  <c r="M425" i="8"/>
  <c r="M443" i="8"/>
  <c r="M435" i="8"/>
  <c r="M447" i="8"/>
  <c r="M452" i="8"/>
  <c r="M456" i="8"/>
  <c r="M460" i="8"/>
  <c r="M464" i="8"/>
  <c r="M468" i="8"/>
  <c r="M472" i="8"/>
  <c r="M476" i="8"/>
  <c r="M480" i="8"/>
  <c r="M484" i="8"/>
  <c r="M488" i="8"/>
  <c r="M492" i="8"/>
  <c r="M500" i="8"/>
  <c r="M507" i="8"/>
  <c r="M466" i="8"/>
  <c r="M478" i="8"/>
  <c r="M491" i="8"/>
  <c r="M494" i="8"/>
  <c r="M504" i="8"/>
  <c r="M508" i="8"/>
  <c r="M383" i="8"/>
  <c r="M395" i="8"/>
  <c r="M479" i="8"/>
  <c r="M482" i="8"/>
  <c r="M495" i="8"/>
  <c r="M512" i="8"/>
  <c r="M516" i="8"/>
  <c r="M520" i="8"/>
  <c r="M524" i="8"/>
  <c r="M528" i="8"/>
  <c r="M532" i="8"/>
  <c r="M536" i="8"/>
  <c r="M540" i="8"/>
  <c r="M544" i="8"/>
  <c r="M548" i="8"/>
  <c r="M552" i="8"/>
  <c r="M556" i="8"/>
  <c r="M560" i="8"/>
  <c r="M470" i="8"/>
  <c r="M498" i="8"/>
  <c r="M483" i="8"/>
  <c r="M486" i="8"/>
  <c r="M502" i="8"/>
  <c r="M462" i="8"/>
  <c r="M499" i="8"/>
  <c r="M506" i="8"/>
  <c r="M523" i="8"/>
  <c r="M547" i="8"/>
  <c r="M555" i="8"/>
  <c r="M564" i="8"/>
  <c r="M568" i="8"/>
  <c r="M572" i="8"/>
  <c r="M576" i="8"/>
  <c r="M580" i="8"/>
  <c r="M584" i="8"/>
  <c r="M588" i="8"/>
  <c r="M592" i="8"/>
  <c r="M596" i="8"/>
  <c r="M600" i="8"/>
  <c r="M604" i="8"/>
  <c r="M608" i="8"/>
  <c r="M612" i="8"/>
  <c r="M616" i="8"/>
  <c r="M527" i="8"/>
  <c r="M533" i="8"/>
  <c r="M559" i="8"/>
  <c r="M474" i="8"/>
  <c r="M513" i="8"/>
  <c r="M537" i="8"/>
  <c r="M561" i="8"/>
  <c r="M565" i="8"/>
  <c r="M569" i="8"/>
  <c r="M573" i="8"/>
  <c r="M577" i="8"/>
  <c r="M581" i="8"/>
  <c r="M585" i="8"/>
  <c r="M589" i="8"/>
  <c r="M593" i="8"/>
  <c r="M597" i="8"/>
  <c r="M601" i="8"/>
  <c r="M605" i="8"/>
  <c r="M609" i="8"/>
  <c r="M613" i="8"/>
  <c r="M503" i="8"/>
  <c r="M510" i="8"/>
  <c r="M517" i="8"/>
  <c r="M534" i="8"/>
  <c r="M541" i="8"/>
  <c r="M549" i="8"/>
  <c r="M496" i="8"/>
  <c r="M514" i="8"/>
  <c r="M521" i="8"/>
  <c r="M531" i="8"/>
  <c r="M538" i="8"/>
  <c r="M545" i="8"/>
  <c r="M553" i="8"/>
  <c r="M562" i="8"/>
  <c r="M566" i="8"/>
  <c r="M570" i="8"/>
  <c r="M574" i="8"/>
  <c r="M578" i="8"/>
  <c r="M582" i="8"/>
  <c r="M586" i="8"/>
  <c r="M590" i="8"/>
  <c r="M594" i="8"/>
  <c r="M598" i="8"/>
  <c r="M602" i="8"/>
  <c r="M606" i="8"/>
  <c r="M610" i="8"/>
  <c r="M614" i="8"/>
  <c r="M511" i="8"/>
  <c r="M518" i="8"/>
  <c r="M525" i="8"/>
  <c r="M530" i="8"/>
  <c r="M535" i="8"/>
  <c r="M542" i="8"/>
  <c r="M550" i="8"/>
  <c r="M557" i="8"/>
  <c r="M487" i="8"/>
  <c r="M490" i="8"/>
  <c r="M515" i="8"/>
  <c r="M522" i="8"/>
  <c r="M529" i="8"/>
  <c r="M539" i="8"/>
  <c r="M546" i="8"/>
  <c r="M554" i="8"/>
  <c r="M563" i="8"/>
  <c r="M567" i="8"/>
  <c r="M571" i="8"/>
  <c r="M575" i="8"/>
  <c r="M579" i="8"/>
  <c r="M583" i="8"/>
  <c r="M587" i="8"/>
  <c r="M591" i="8"/>
  <c r="M595" i="8"/>
  <c r="M599" i="8"/>
  <c r="M603" i="8"/>
  <c r="M607" i="8"/>
  <c r="M611" i="8"/>
  <c r="M615" i="8"/>
  <c r="M519" i="8"/>
  <c r="M526" i="8"/>
  <c r="M543" i="8"/>
  <c r="M558" i="8"/>
  <c r="M551" i="8"/>
  <c r="M17" i="8"/>
  <c r="M429" i="8"/>
  <c r="O1" i="8"/>
  <c r="N7" i="8"/>
  <c r="N8" i="8" s="1"/>
  <c r="Q3" i="8"/>
  <c r="P11" i="8"/>
  <c r="P12" i="8" s="1"/>
  <c r="O2" i="8"/>
  <c r="N9" i="8"/>
  <c r="N20" i="8" l="1"/>
  <c r="N24" i="8"/>
  <c r="N28" i="8"/>
  <c r="N23" i="8"/>
  <c r="N27" i="8"/>
  <c r="N19" i="8"/>
  <c r="N30" i="8"/>
  <c r="N21" i="8"/>
  <c r="N25" i="8"/>
  <c r="N26" i="8"/>
  <c r="N32" i="8"/>
  <c r="N33" i="8"/>
  <c r="N18" i="8"/>
  <c r="N31" i="8"/>
  <c r="N36" i="8"/>
  <c r="N40" i="8"/>
  <c r="N34" i="8"/>
  <c r="N37" i="8"/>
  <c r="N41" i="8"/>
  <c r="N22" i="8"/>
  <c r="N35" i="8"/>
  <c r="N38" i="8"/>
  <c r="N43" i="8"/>
  <c r="N45" i="8"/>
  <c r="N49" i="8"/>
  <c r="N53" i="8"/>
  <c r="N29" i="8"/>
  <c r="N47" i="8"/>
  <c r="N50" i="8"/>
  <c r="N55" i="8"/>
  <c r="N48" i="8"/>
  <c r="N56" i="8"/>
  <c r="N51" i="8"/>
  <c r="N61" i="8"/>
  <c r="N65" i="8"/>
  <c r="N52" i="8"/>
  <c r="N66" i="8"/>
  <c r="N39" i="8"/>
  <c r="N42" i="8"/>
  <c r="N44" i="8"/>
  <c r="N60" i="8"/>
  <c r="N63" i="8"/>
  <c r="N69" i="8"/>
  <c r="N73" i="8"/>
  <c r="N77" i="8"/>
  <c r="N68" i="8"/>
  <c r="N54" i="8"/>
  <c r="N58" i="8"/>
  <c r="N64" i="8"/>
  <c r="N46" i="8"/>
  <c r="N57" i="8"/>
  <c r="N59" i="8"/>
  <c r="N78" i="8"/>
  <c r="N75" i="8"/>
  <c r="N67" i="8"/>
  <c r="N71" i="8"/>
  <c r="N79" i="8"/>
  <c r="N74" i="8"/>
  <c r="N76" i="8"/>
  <c r="N62" i="8"/>
  <c r="N70" i="8"/>
  <c r="N84" i="8"/>
  <c r="N88" i="8"/>
  <c r="N92" i="8"/>
  <c r="N80" i="8"/>
  <c r="N81" i="8"/>
  <c r="N85" i="8"/>
  <c r="N89" i="8"/>
  <c r="N93" i="8"/>
  <c r="N97" i="8"/>
  <c r="N72" i="8"/>
  <c r="N87" i="8"/>
  <c r="N90" i="8"/>
  <c r="N96" i="8"/>
  <c r="N101" i="8"/>
  <c r="N105" i="8"/>
  <c r="N91" i="8"/>
  <c r="N98" i="8"/>
  <c r="N102" i="8"/>
  <c r="N82" i="8"/>
  <c r="N94" i="8"/>
  <c r="N99" i="8"/>
  <c r="N103" i="8"/>
  <c r="N110" i="8"/>
  <c r="N114" i="8"/>
  <c r="N118" i="8"/>
  <c r="N122" i="8"/>
  <c r="N83" i="8"/>
  <c r="N95" i="8"/>
  <c r="N100" i="8"/>
  <c r="N106" i="8"/>
  <c r="N107" i="8"/>
  <c r="N111" i="8"/>
  <c r="N115" i="8"/>
  <c r="N86" i="8"/>
  <c r="N108" i="8"/>
  <c r="N112" i="8"/>
  <c r="N116" i="8"/>
  <c r="N120" i="8"/>
  <c r="N117" i="8"/>
  <c r="N119" i="8"/>
  <c r="N123" i="8"/>
  <c r="N126" i="8"/>
  <c r="N130" i="8"/>
  <c r="N134" i="8"/>
  <c r="N109" i="8"/>
  <c r="N124" i="8"/>
  <c r="N127" i="8"/>
  <c r="N131" i="8"/>
  <c r="N135" i="8"/>
  <c r="N139" i="8"/>
  <c r="N143" i="8"/>
  <c r="N147" i="8"/>
  <c r="N113" i="8"/>
  <c r="N121" i="8"/>
  <c r="N128" i="8"/>
  <c r="N132" i="8"/>
  <c r="N136" i="8"/>
  <c r="N140" i="8"/>
  <c r="N144" i="8"/>
  <c r="N148" i="8"/>
  <c r="N152" i="8"/>
  <c r="N156" i="8"/>
  <c r="N133" i="8"/>
  <c r="N151" i="8"/>
  <c r="N158" i="8"/>
  <c r="N146" i="8"/>
  <c r="N149" i="8"/>
  <c r="N155" i="8"/>
  <c r="N162" i="8"/>
  <c r="N166" i="8"/>
  <c r="N125" i="8"/>
  <c r="N159" i="8"/>
  <c r="N137" i="8"/>
  <c r="N150" i="8"/>
  <c r="N163" i="8"/>
  <c r="N167" i="8"/>
  <c r="N171" i="8"/>
  <c r="N175" i="8"/>
  <c r="N104" i="8"/>
  <c r="N129" i="8"/>
  <c r="N138" i="8"/>
  <c r="N141" i="8"/>
  <c r="N153" i="8"/>
  <c r="N164" i="8"/>
  <c r="N168" i="8"/>
  <c r="N172" i="8"/>
  <c r="N176" i="8"/>
  <c r="N178" i="8"/>
  <c r="N180" i="8"/>
  <c r="N142" i="8"/>
  <c r="N145" i="8"/>
  <c r="N154" i="8"/>
  <c r="N160" i="8"/>
  <c r="N187" i="8"/>
  <c r="N191" i="8"/>
  <c r="N195" i="8"/>
  <c r="N199" i="8"/>
  <c r="N203" i="8"/>
  <c r="N207" i="8"/>
  <c r="N211" i="8"/>
  <c r="N169" i="8"/>
  <c r="N177" i="8"/>
  <c r="N181" i="8"/>
  <c r="N184" i="8"/>
  <c r="N170" i="8"/>
  <c r="N179" i="8"/>
  <c r="N188" i="8"/>
  <c r="N192" i="8"/>
  <c r="N196" i="8"/>
  <c r="N200" i="8"/>
  <c r="N204" i="8"/>
  <c r="N208" i="8"/>
  <c r="N157" i="8"/>
  <c r="N161" i="8"/>
  <c r="N173" i="8"/>
  <c r="N182" i="8"/>
  <c r="N174" i="8"/>
  <c r="N194" i="8"/>
  <c r="N197" i="8"/>
  <c r="N213" i="8"/>
  <c r="N206" i="8"/>
  <c r="N209" i="8"/>
  <c r="N212" i="8"/>
  <c r="N216" i="8"/>
  <c r="N220" i="8"/>
  <c r="N224" i="8"/>
  <c r="N228" i="8"/>
  <c r="N232" i="8"/>
  <c r="N236" i="8"/>
  <c r="N240" i="8"/>
  <c r="N183" i="8"/>
  <c r="N186" i="8"/>
  <c r="N189" i="8"/>
  <c r="N165" i="8"/>
  <c r="N198" i="8"/>
  <c r="N201" i="8"/>
  <c r="N217" i="8"/>
  <c r="N221" i="8"/>
  <c r="N225" i="8"/>
  <c r="N229" i="8"/>
  <c r="N210" i="8"/>
  <c r="N193" i="8"/>
  <c r="N215" i="8"/>
  <c r="N230" i="8"/>
  <c r="N233" i="8"/>
  <c r="N237" i="8"/>
  <c r="N202" i="8"/>
  <c r="N214" i="8"/>
  <c r="N227" i="8"/>
  <c r="N234" i="8"/>
  <c r="N243" i="8"/>
  <c r="N247" i="8"/>
  <c r="N251" i="8"/>
  <c r="N255" i="8"/>
  <c r="N259" i="8"/>
  <c r="N185" i="8"/>
  <c r="N238" i="8"/>
  <c r="N218" i="8"/>
  <c r="N231" i="8"/>
  <c r="N235" i="8"/>
  <c r="N244" i="8"/>
  <c r="N248" i="8"/>
  <c r="N252" i="8"/>
  <c r="N222" i="8"/>
  <c r="N239" i="8"/>
  <c r="N241" i="8"/>
  <c r="N250" i="8"/>
  <c r="N253" i="8"/>
  <c r="N256" i="8"/>
  <c r="N265" i="8"/>
  <c r="N269" i="8"/>
  <c r="N273" i="8"/>
  <c r="N260" i="8"/>
  <c r="N219" i="8"/>
  <c r="N226" i="8"/>
  <c r="N242" i="8"/>
  <c r="N245" i="8"/>
  <c r="N257" i="8"/>
  <c r="N262" i="8"/>
  <c r="N266" i="8"/>
  <c r="N270" i="8"/>
  <c r="N274" i="8"/>
  <c r="N278" i="8"/>
  <c r="N282" i="8"/>
  <c r="N254" i="8"/>
  <c r="N261" i="8"/>
  <c r="N205" i="8"/>
  <c r="N258" i="8"/>
  <c r="N263" i="8"/>
  <c r="N267" i="8"/>
  <c r="N284" i="8"/>
  <c r="N288" i="8"/>
  <c r="N292" i="8"/>
  <c r="N296" i="8"/>
  <c r="N300" i="8"/>
  <c r="N304" i="8"/>
  <c r="N308" i="8"/>
  <c r="N312" i="8"/>
  <c r="N316" i="8"/>
  <c r="N320" i="8"/>
  <c r="N324" i="8"/>
  <c r="N328" i="8"/>
  <c r="N332" i="8"/>
  <c r="N336" i="8"/>
  <c r="N340" i="8"/>
  <c r="N344" i="8"/>
  <c r="N348" i="8"/>
  <c r="N352" i="8"/>
  <c r="N190" i="8"/>
  <c r="N272" i="8"/>
  <c r="N275" i="8"/>
  <c r="N281" i="8"/>
  <c r="N268" i="8"/>
  <c r="N285" i="8"/>
  <c r="N289" i="8"/>
  <c r="N293" i="8"/>
  <c r="N297" i="8"/>
  <c r="N301" i="8"/>
  <c r="N305" i="8"/>
  <c r="N309" i="8"/>
  <c r="N313" i="8"/>
  <c r="N317" i="8"/>
  <c r="N321" i="8"/>
  <c r="N325" i="8"/>
  <c r="N329" i="8"/>
  <c r="N333" i="8"/>
  <c r="N337" i="8"/>
  <c r="N341" i="8"/>
  <c r="N345" i="8"/>
  <c r="N276" i="8"/>
  <c r="N286" i="8"/>
  <c r="N290" i="8"/>
  <c r="N294" i="8"/>
  <c r="N298" i="8"/>
  <c r="N302" i="8"/>
  <c r="N306" i="8"/>
  <c r="N310" i="8"/>
  <c r="N314" i="8"/>
  <c r="N318" i="8"/>
  <c r="N322" i="8"/>
  <c r="N326" i="8"/>
  <c r="N330" i="8"/>
  <c r="N334" i="8"/>
  <c r="N338" i="8"/>
  <c r="N342" i="8"/>
  <c r="N346" i="8"/>
  <c r="N350" i="8"/>
  <c r="N354" i="8"/>
  <c r="N246" i="8"/>
  <c r="N279" i="8"/>
  <c r="N307" i="8"/>
  <c r="N355" i="8"/>
  <c r="N359" i="8"/>
  <c r="N363" i="8"/>
  <c r="N367" i="8"/>
  <c r="N371" i="8"/>
  <c r="N375" i="8"/>
  <c r="N379" i="8"/>
  <c r="N383" i="8"/>
  <c r="N387" i="8"/>
  <c r="N391" i="8"/>
  <c r="N395" i="8"/>
  <c r="N399" i="8"/>
  <c r="N403" i="8"/>
  <c r="N407" i="8"/>
  <c r="N411" i="8"/>
  <c r="N415" i="8"/>
  <c r="N287" i="8"/>
  <c r="N319" i="8"/>
  <c r="N343" i="8"/>
  <c r="N280" i="8"/>
  <c r="N299" i="8"/>
  <c r="N331" i="8"/>
  <c r="N356" i="8"/>
  <c r="N360" i="8"/>
  <c r="N364" i="8"/>
  <c r="N368" i="8"/>
  <c r="N372" i="8"/>
  <c r="N376" i="8"/>
  <c r="N380" i="8"/>
  <c r="N384" i="8"/>
  <c r="N388" i="8"/>
  <c r="N392" i="8"/>
  <c r="N396" i="8"/>
  <c r="N400" i="8"/>
  <c r="N404" i="8"/>
  <c r="N408" i="8"/>
  <c r="N412" i="8"/>
  <c r="N311" i="8"/>
  <c r="N347" i="8"/>
  <c r="N353" i="8"/>
  <c r="N223" i="8"/>
  <c r="N249" i="8"/>
  <c r="N291" i="8"/>
  <c r="N323" i="8"/>
  <c r="N351" i="8"/>
  <c r="N357" i="8"/>
  <c r="N361" i="8"/>
  <c r="N365" i="8"/>
  <c r="N369" i="8"/>
  <c r="N373" i="8"/>
  <c r="N377" i="8"/>
  <c r="N381" i="8"/>
  <c r="N385" i="8"/>
  <c r="N389" i="8"/>
  <c r="N393" i="8"/>
  <c r="N397" i="8"/>
  <c r="N401" i="8"/>
  <c r="N283" i="8"/>
  <c r="N303" i="8"/>
  <c r="N335" i="8"/>
  <c r="N295" i="8"/>
  <c r="N339" i="8"/>
  <c r="N366" i="8"/>
  <c r="N315" i="8"/>
  <c r="N358" i="8"/>
  <c r="N390" i="8"/>
  <c r="N370" i="8"/>
  <c r="N277" i="8"/>
  <c r="N362" i="8"/>
  <c r="N271" i="8"/>
  <c r="N327" i="8"/>
  <c r="N264" i="8"/>
  <c r="N349" i="8"/>
  <c r="N402" i="8"/>
  <c r="N405" i="8"/>
  <c r="N409" i="8"/>
  <c r="N413" i="8"/>
  <c r="N416" i="8"/>
  <c r="N420" i="8"/>
  <c r="N394" i="8"/>
  <c r="N382" i="8"/>
  <c r="N419" i="8"/>
  <c r="N422" i="8"/>
  <c r="N426" i="8"/>
  <c r="N430" i="8"/>
  <c r="N434" i="8"/>
  <c r="N438" i="8"/>
  <c r="N442" i="8"/>
  <c r="N446" i="8"/>
  <c r="N406" i="8"/>
  <c r="N374" i="8"/>
  <c r="N386" i="8"/>
  <c r="N410" i="8"/>
  <c r="N417" i="8"/>
  <c r="N429" i="8"/>
  <c r="N444" i="8"/>
  <c r="N423" i="8"/>
  <c r="N436" i="8"/>
  <c r="N439" i="8"/>
  <c r="N448" i="8"/>
  <c r="N453" i="8"/>
  <c r="N457" i="8"/>
  <c r="N461" i="8"/>
  <c r="N465" i="8"/>
  <c r="N469" i="8"/>
  <c r="N473" i="8"/>
  <c r="N418" i="8"/>
  <c r="N433" i="8"/>
  <c r="N441" i="8"/>
  <c r="N398" i="8"/>
  <c r="N421" i="8"/>
  <c r="N424" i="8"/>
  <c r="N427" i="8"/>
  <c r="N440" i="8"/>
  <c r="N445" i="8"/>
  <c r="N450" i="8"/>
  <c r="N454" i="8"/>
  <c r="N458" i="8"/>
  <c r="N462" i="8"/>
  <c r="N466" i="8"/>
  <c r="N470" i="8"/>
  <c r="N474" i="8"/>
  <c r="N478" i="8"/>
  <c r="N482" i="8"/>
  <c r="N486" i="8"/>
  <c r="N490" i="8"/>
  <c r="N494" i="8"/>
  <c r="N498" i="8"/>
  <c r="N502" i="8"/>
  <c r="N506" i="8"/>
  <c r="N378" i="8"/>
  <c r="N414" i="8"/>
  <c r="N437" i="8"/>
  <c r="N449" i="8"/>
  <c r="N428" i="8"/>
  <c r="N431" i="8"/>
  <c r="N451" i="8"/>
  <c r="N455" i="8"/>
  <c r="N425" i="8"/>
  <c r="N443" i="8"/>
  <c r="N484" i="8"/>
  <c r="N487" i="8"/>
  <c r="N496" i="8"/>
  <c r="N503" i="8"/>
  <c r="N510" i="8"/>
  <c r="N514" i="8"/>
  <c r="N518" i="8"/>
  <c r="N522" i="8"/>
  <c r="N526" i="8"/>
  <c r="N530" i="8"/>
  <c r="N456" i="8"/>
  <c r="N460" i="8"/>
  <c r="N463" i="8"/>
  <c r="N481" i="8"/>
  <c r="N500" i="8"/>
  <c r="N472" i="8"/>
  <c r="N475" i="8"/>
  <c r="N488" i="8"/>
  <c r="N491" i="8"/>
  <c r="N497" i="8"/>
  <c r="N504" i="8"/>
  <c r="N511" i="8"/>
  <c r="N515" i="8"/>
  <c r="N519" i="8"/>
  <c r="N523" i="8"/>
  <c r="N527" i="8"/>
  <c r="N531" i="8"/>
  <c r="N535" i="8"/>
  <c r="N539" i="8"/>
  <c r="N543" i="8"/>
  <c r="N547" i="8"/>
  <c r="N447" i="8"/>
  <c r="N485" i="8"/>
  <c r="N501" i="8"/>
  <c r="N508" i="8"/>
  <c r="N464" i="8"/>
  <c r="N467" i="8"/>
  <c r="N476" i="8"/>
  <c r="N479" i="8"/>
  <c r="N492" i="8"/>
  <c r="N495" i="8"/>
  <c r="N505" i="8"/>
  <c r="N512" i="8"/>
  <c r="N516" i="8"/>
  <c r="N520" i="8"/>
  <c r="N524" i="8"/>
  <c r="N528" i="8"/>
  <c r="N452" i="8"/>
  <c r="N489" i="8"/>
  <c r="N435" i="8"/>
  <c r="N459" i="8"/>
  <c r="N480" i="8"/>
  <c r="N483" i="8"/>
  <c r="N513" i="8"/>
  <c r="N517" i="8"/>
  <c r="N521" i="8"/>
  <c r="N525" i="8"/>
  <c r="N529" i="8"/>
  <c r="N533" i="8"/>
  <c r="N537" i="8"/>
  <c r="N541" i="8"/>
  <c r="N545" i="8"/>
  <c r="N549" i="8"/>
  <c r="N553" i="8"/>
  <c r="N557" i="8"/>
  <c r="N471" i="8"/>
  <c r="N536" i="8"/>
  <c r="N551" i="8"/>
  <c r="N558" i="8"/>
  <c r="N540" i="8"/>
  <c r="N555" i="8"/>
  <c r="N564" i="8"/>
  <c r="N568" i="8"/>
  <c r="N572" i="8"/>
  <c r="N576" i="8"/>
  <c r="N580" i="8"/>
  <c r="N584" i="8"/>
  <c r="N588" i="8"/>
  <c r="N544" i="8"/>
  <c r="N552" i="8"/>
  <c r="N559" i="8"/>
  <c r="N432" i="8"/>
  <c r="N507" i="8"/>
  <c r="N548" i="8"/>
  <c r="N556" i="8"/>
  <c r="N561" i="8"/>
  <c r="N565" i="8"/>
  <c r="N569" i="8"/>
  <c r="N573" i="8"/>
  <c r="N577" i="8"/>
  <c r="N581" i="8"/>
  <c r="N585" i="8"/>
  <c r="N589" i="8"/>
  <c r="N593" i="8"/>
  <c r="N597" i="8"/>
  <c r="N601" i="8"/>
  <c r="N605" i="8"/>
  <c r="N609" i="8"/>
  <c r="N613" i="8"/>
  <c r="N509" i="8"/>
  <c r="N534" i="8"/>
  <c r="N560" i="8"/>
  <c r="N493" i="8"/>
  <c r="N538" i="8"/>
  <c r="N562" i="8"/>
  <c r="N566" i="8"/>
  <c r="N570" i="8"/>
  <c r="N574" i="8"/>
  <c r="N578" i="8"/>
  <c r="N582" i="8"/>
  <c r="N468" i="8"/>
  <c r="N542" i="8"/>
  <c r="N550" i="8"/>
  <c r="N587" i="8"/>
  <c r="N590" i="8"/>
  <c r="N598" i="8"/>
  <c r="N606" i="8"/>
  <c r="N614" i="8"/>
  <c r="N546" i="8"/>
  <c r="N532" i="8"/>
  <c r="N596" i="8"/>
  <c r="N604" i="8"/>
  <c r="N612" i="8"/>
  <c r="N563" i="8"/>
  <c r="N571" i="8"/>
  <c r="N579" i="8"/>
  <c r="N591" i="8"/>
  <c r="N599" i="8"/>
  <c r="N607" i="8"/>
  <c r="N615" i="8"/>
  <c r="N477" i="8"/>
  <c r="N499" i="8"/>
  <c r="N594" i="8"/>
  <c r="N602" i="8"/>
  <c r="N610" i="8"/>
  <c r="N595" i="8"/>
  <c r="N611" i="8"/>
  <c r="N554" i="8"/>
  <c r="N586" i="8"/>
  <c r="N17" i="8"/>
  <c r="N592" i="8"/>
  <c r="N600" i="8"/>
  <c r="N608" i="8"/>
  <c r="N616" i="8"/>
  <c r="N567" i="8"/>
  <c r="N575" i="8"/>
  <c r="N583" i="8"/>
  <c r="N603" i="8"/>
  <c r="H76" i="9"/>
  <c r="H77" i="9"/>
  <c r="H79" i="9"/>
  <c r="H78" i="9"/>
  <c r="O7" i="8"/>
  <c r="O8" i="8" s="1"/>
  <c r="P1" i="8"/>
  <c r="R3" i="8"/>
  <c r="Q11" i="8"/>
  <c r="Q12" i="8" s="1"/>
  <c r="P2" i="8"/>
  <c r="O9" i="8"/>
  <c r="O19" i="8" l="1"/>
  <c r="O18" i="8"/>
  <c r="O24" i="8"/>
  <c r="O28" i="8"/>
  <c r="O29" i="8"/>
  <c r="O30" i="8"/>
  <c r="O20" i="8"/>
  <c r="O22" i="8"/>
  <c r="O21" i="8"/>
  <c r="O25" i="8"/>
  <c r="O33" i="8"/>
  <c r="O32" i="8"/>
  <c r="O23" i="8"/>
  <c r="O34" i="8"/>
  <c r="O37" i="8"/>
  <c r="O27" i="8"/>
  <c r="O47" i="8"/>
  <c r="O51" i="8"/>
  <c r="O55" i="8"/>
  <c r="O36" i="8"/>
  <c r="O39" i="8"/>
  <c r="O42" i="8"/>
  <c r="O44" i="8"/>
  <c r="O48" i="8"/>
  <c r="O52" i="8"/>
  <c r="O35" i="8"/>
  <c r="O41" i="8"/>
  <c r="O43" i="8"/>
  <c r="O45" i="8"/>
  <c r="O49" i="8"/>
  <c r="O53" i="8"/>
  <c r="O59" i="8"/>
  <c r="O63" i="8"/>
  <c r="O40" i="8"/>
  <c r="O60" i="8"/>
  <c r="O56" i="8"/>
  <c r="O58" i="8"/>
  <c r="O65" i="8"/>
  <c r="O67" i="8"/>
  <c r="O71" i="8"/>
  <c r="O75" i="8"/>
  <c r="O79" i="8"/>
  <c r="O31" i="8"/>
  <c r="O46" i="8"/>
  <c r="O62" i="8"/>
  <c r="O68" i="8"/>
  <c r="O72" i="8"/>
  <c r="O66" i="8"/>
  <c r="O26" i="8"/>
  <c r="O54" i="8"/>
  <c r="O64" i="8"/>
  <c r="O38" i="8"/>
  <c r="O61" i="8"/>
  <c r="O69" i="8"/>
  <c r="O78" i="8"/>
  <c r="O74" i="8"/>
  <c r="O73" i="8"/>
  <c r="O83" i="8"/>
  <c r="O87" i="8"/>
  <c r="O91" i="8"/>
  <c r="O95" i="8"/>
  <c r="O70" i="8"/>
  <c r="O76" i="8"/>
  <c r="O84" i="8"/>
  <c r="O88" i="8"/>
  <c r="O92" i="8"/>
  <c r="O50" i="8"/>
  <c r="O57" i="8"/>
  <c r="O80" i="8"/>
  <c r="O100" i="8"/>
  <c r="O104" i="8"/>
  <c r="O90" i="8"/>
  <c r="O96" i="8"/>
  <c r="O93" i="8"/>
  <c r="O101" i="8"/>
  <c r="O105" i="8"/>
  <c r="O85" i="8"/>
  <c r="O97" i="8"/>
  <c r="O98" i="8"/>
  <c r="O102" i="8"/>
  <c r="O82" i="8"/>
  <c r="O89" i="8"/>
  <c r="O94" i="8"/>
  <c r="O99" i="8"/>
  <c r="O109" i="8"/>
  <c r="O113" i="8"/>
  <c r="O117" i="8"/>
  <c r="O121" i="8"/>
  <c r="O77" i="8"/>
  <c r="O110" i="8"/>
  <c r="O114" i="8"/>
  <c r="O118" i="8"/>
  <c r="O122" i="8"/>
  <c r="O103" i="8"/>
  <c r="O106" i="8"/>
  <c r="O107" i="8"/>
  <c r="O111" i="8"/>
  <c r="O115" i="8"/>
  <c r="O86" i="8"/>
  <c r="O125" i="8"/>
  <c r="O129" i="8"/>
  <c r="O133" i="8"/>
  <c r="O119" i="8"/>
  <c r="O123" i="8"/>
  <c r="O112" i="8"/>
  <c r="O126" i="8"/>
  <c r="O130" i="8"/>
  <c r="O134" i="8"/>
  <c r="O138" i="8"/>
  <c r="O142" i="8"/>
  <c r="O146" i="8"/>
  <c r="O150" i="8"/>
  <c r="O154" i="8"/>
  <c r="O158" i="8"/>
  <c r="O120" i="8"/>
  <c r="O124" i="8"/>
  <c r="O127" i="8"/>
  <c r="O131" i="8"/>
  <c r="O135" i="8"/>
  <c r="O139" i="8"/>
  <c r="O143" i="8"/>
  <c r="O147" i="8"/>
  <c r="O116" i="8"/>
  <c r="O136" i="8"/>
  <c r="O145" i="8"/>
  <c r="O161" i="8"/>
  <c r="O165" i="8"/>
  <c r="O169" i="8"/>
  <c r="O173" i="8"/>
  <c r="O177" i="8"/>
  <c r="O181" i="8"/>
  <c r="O151" i="8"/>
  <c r="O81" i="8"/>
  <c r="O128" i="8"/>
  <c r="O140" i="8"/>
  <c r="O149" i="8"/>
  <c r="O155" i="8"/>
  <c r="O162" i="8"/>
  <c r="O166" i="8"/>
  <c r="O170" i="8"/>
  <c r="O174" i="8"/>
  <c r="O178" i="8"/>
  <c r="O182" i="8"/>
  <c r="O108" i="8"/>
  <c r="O152" i="8"/>
  <c r="O159" i="8"/>
  <c r="O137" i="8"/>
  <c r="O144" i="8"/>
  <c r="O156" i="8"/>
  <c r="O163" i="8"/>
  <c r="O167" i="8"/>
  <c r="O171" i="8"/>
  <c r="O175" i="8"/>
  <c r="O132" i="8"/>
  <c r="O183" i="8"/>
  <c r="O186" i="8"/>
  <c r="O190" i="8"/>
  <c r="O194" i="8"/>
  <c r="O198" i="8"/>
  <c r="O202" i="8"/>
  <c r="O206" i="8"/>
  <c r="O210" i="8"/>
  <c r="O148" i="8"/>
  <c r="O153" i="8"/>
  <c r="O172" i="8"/>
  <c r="O180" i="8"/>
  <c r="O160" i="8"/>
  <c r="O187" i="8"/>
  <c r="O191" i="8"/>
  <c r="O195" i="8"/>
  <c r="O199" i="8"/>
  <c r="O203" i="8"/>
  <c r="O207" i="8"/>
  <c r="O211" i="8"/>
  <c r="O184" i="8"/>
  <c r="O164" i="8"/>
  <c r="O176" i="8"/>
  <c r="O179" i="8"/>
  <c r="O188" i="8"/>
  <c r="O192" i="8"/>
  <c r="O196" i="8"/>
  <c r="O200" i="8"/>
  <c r="O204" i="8"/>
  <c r="O208" i="8"/>
  <c r="O212" i="8"/>
  <c r="O216" i="8"/>
  <c r="O185" i="8"/>
  <c r="O215" i="8"/>
  <c r="O219" i="8"/>
  <c r="O223" i="8"/>
  <c r="O227" i="8"/>
  <c r="O231" i="8"/>
  <c r="O235" i="8"/>
  <c r="O239" i="8"/>
  <c r="O197" i="8"/>
  <c r="O213" i="8"/>
  <c r="O157" i="8"/>
  <c r="O189" i="8"/>
  <c r="O201" i="8"/>
  <c r="O217" i="8"/>
  <c r="O221" i="8"/>
  <c r="O225" i="8"/>
  <c r="O229" i="8"/>
  <c r="O233" i="8"/>
  <c r="O242" i="8"/>
  <c r="O246" i="8"/>
  <c r="O250" i="8"/>
  <c r="O254" i="8"/>
  <c r="O258" i="8"/>
  <c r="O193" i="8"/>
  <c r="O209" i="8"/>
  <c r="O224" i="8"/>
  <c r="O230" i="8"/>
  <c r="O237" i="8"/>
  <c r="O214" i="8"/>
  <c r="O234" i="8"/>
  <c r="O243" i="8"/>
  <c r="O247" i="8"/>
  <c r="O251" i="8"/>
  <c r="O255" i="8"/>
  <c r="O141" i="8"/>
  <c r="O228" i="8"/>
  <c r="O238" i="8"/>
  <c r="O218" i="8"/>
  <c r="O244" i="8"/>
  <c r="O248" i="8"/>
  <c r="O252" i="8"/>
  <c r="O168" i="8"/>
  <c r="O222" i="8"/>
  <c r="O264" i="8"/>
  <c r="O268" i="8"/>
  <c r="O272" i="8"/>
  <c r="O276" i="8"/>
  <c r="O280" i="8"/>
  <c r="O284" i="8"/>
  <c r="O240" i="8"/>
  <c r="O241" i="8"/>
  <c r="O220" i="8"/>
  <c r="O253" i="8"/>
  <c r="O256" i="8"/>
  <c r="O265" i="8"/>
  <c r="O269" i="8"/>
  <c r="O273" i="8"/>
  <c r="O277" i="8"/>
  <c r="O260" i="8"/>
  <c r="O226" i="8"/>
  <c r="O232" i="8"/>
  <c r="O245" i="8"/>
  <c r="O257" i="8"/>
  <c r="O262" i="8"/>
  <c r="O266" i="8"/>
  <c r="O261" i="8"/>
  <c r="O249" i="8"/>
  <c r="O271" i="8"/>
  <c r="O288" i="8"/>
  <c r="O292" i="8"/>
  <c r="O296" i="8"/>
  <c r="O300" i="8"/>
  <c r="O304" i="8"/>
  <c r="O308" i="8"/>
  <c r="O312" i="8"/>
  <c r="O316" i="8"/>
  <c r="O320" i="8"/>
  <c r="O324" i="8"/>
  <c r="O328" i="8"/>
  <c r="O332" i="8"/>
  <c r="O336" i="8"/>
  <c r="O340" i="8"/>
  <c r="O344" i="8"/>
  <c r="O348" i="8"/>
  <c r="O352" i="8"/>
  <c r="O275" i="8"/>
  <c r="O281" i="8"/>
  <c r="O259" i="8"/>
  <c r="O278" i="8"/>
  <c r="O285" i="8"/>
  <c r="O289" i="8"/>
  <c r="O293" i="8"/>
  <c r="O297" i="8"/>
  <c r="O301" i="8"/>
  <c r="O305" i="8"/>
  <c r="O309" i="8"/>
  <c r="O313" i="8"/>
  <c r="O317" i="8"/>
  <c r="O321" i="8"/>
  <c r="O325" i="8"/>
  <c r="O329" i="8"/>
  <c r="O333" i="8"/>
  <c r="O337" i="8"/>
  <c r="O341" i="8"/>
  <c r="O345" i="8"/>
  <c r="O349" i="8"/>
  <c r="O236" i="8"/>
  <c r="O263" i="8"/>
  <c r="O282" i="8"/>
  <c r="O286" i="8"/>
  <c r="O290" i="8"/>
  <c r="O294" i="8"/>
  <c r="O298" i="8"/>
  <c r="O302" i="8"/>
  <c r="O306" i="8"/>
  <c r="O310" i="8"/>
  <c r="O314" i="8"/>
  <c r="O318" i="8"/>
  <c r="O322" i="8"/>
  <c r="O326" i="8"/>
  <c r="O330" i="8"/>
  <c r="O334" i="8"/>
  <c r="O205" i="8"/>
  <c r="O295" i="8"/>
  <c r="O327" i="8"/>
  <c r="O339" i="8"/>
  <c r="O346" i="8"/>
  <c r="O307" i="8"/>
  <c r="O350" i="8"/>
  <c r="O355" i="8"/>
  <c r="O359" i="8"/>
  <c r="O363" i="8"/>
  <c r="O367" i="8"/>
  <c r="O371" i="8"/>
  <c r="O375" i="8"/>
  <c r="O379" i="8"/>
  <c r="O383" i="8"/>
  <c r="O387" i="8"/>
  <c r="O391" i="8"/>
  <c r="O395" i="8"/>
  <c r="O399" i="8"/>
  <c r="O403" i="8"/>
  <c r="O279" i="8"/>
  <c r="O287" i="8"/>
  <c r="O319" i="8"/>
  <c r="O343" i="8"/>
  <c r="O267" i="8"/>
  <c r="O270" i="8"/>
  <c r="O299" i="8"/>
  <c r="O331" i="8"/>
  <c r="O356" i="8"/>
  <c r="O360" i="8"/>
  <c r="O364" i="8"/>
  <c r="O368" i="8"/>
  <c r="O372" i="8"/>
  <c r="O376" i="8"/>
  <c r="O380" i="8"/>
  <c r="O384" i="8"/>
  <c r="O388" i="8"/>
  <c r="O392" i="8"/>
  <c r="O396" i="8"/>
  <c r="O400" i="8"/>
  <c r="O404" i="8"/>
  <c r="O311" i="8"/>
  <c r="O338" i="8"/>
  <c r="O347" i="8"/>
  <c r="O353" i="8"/>
  <c r="O291" i="8"/>
  <c r="O323" i="8"/>
  <c r="O351" i="8"/>
  <c r="O357" i="8"/>
  <c r="O361" i="8"/>
  <c r="O365" i="8"/>
  <c r="O369" i="8"/>
  <c r="O373" i="8"/>
  <c r="O377" i="8"/>
  <c r="O381" i="8"/>
  <c r="O385" i="8"/>
  <c r="O389" i="8"/>
  <c r="O393" i="8"/>
  <c r="O397" i="8"/>
  <c r="O401" i="8"/>
  <c r="O283" i="8"/>
  <c r="O386" i="8"/>
  <c r="O354" i="8"/>
  <c r="O366" i="8"/>
  <c r="O342" i="8"/>
  <c r="O378" i="8"/>
  <c r="O315" i="8"/>
  <c r="O358" i="8"/>
  <c r="O370" i="8"/>
  <c r="O274" i="8"/>
  <c r="O335" i="8"/>
  <c r="O362" i="8"/>
  <c r="O382" i="8"/>
  <c r="O394" i="8"/>
  <c r="O406" i="8"/>
  <c r="O410" i="8"/>
  <c r="O414" i="8"/>
  <c r="O417" i="8"/>
  <c r="O421" i="8"/>
  <c r="O303" i="8"/>
  <c r="O425" i="8"/>
  <c r="O429" i="8"/>
  <c r="O433" i="8"/>
  <c r="O437" i="8"/>
  <c r="O413" i="8"/>
  <c r="O405" i="8"/>
  <c r="O407" i="8"/>
  <c r="O412" i="8"/>
  <c r="O390" i="8"/>
  <c r="O398" i="8"/>
  <c r="O408" i="8"/>
  <c r="O409" i="8"/>
  <c r="O411" i="8"/>
  <c r="O415" i="8"/>
  <c r="O423" i="8"/>
  <c r="O427" i="8"/>
  <c r="O431" i="8"/>
  <c r="O435" i="8"/>
  <c r="O439" i="8"/>
  <c r="O443" i="8"/>
  <c r="O447" i="8"/>
  <c r="O426" i="8"/>
  <c r="O432" i="8"/>
  <c r="O452" i="8"/>
  <c r="O456" i="8"/>
  <c r="O460" i="8"/>
  <c r="O464" i="8"/>
  <c r="O468" i="8"/>
  <c r="O472" i="8"/>
  <c r="O476" i="8"/>
  <c r="O480" i="8"/>
  <c r="O484" i="8"/>
  <c r="O488" i="8"/>
  <c r="O492" i="8"/>
  <c r="O496" i="8"/>
  <c r="O500" i="8"/>
  <c r="O504" i="8"/>
  <c r="O508" i="8"/>
  <c r="O416" i="8"/>
  <c r="O444" i="8"/>
  <c r="O430" i="8"/>
  <c r="O436" i="8"/>
  <c r="O448" i="8"/>
  <c r="O453" i="8"/>
  <c r="O457" i="8"/>
  <c r="O418" i="8"/>
  <c r="O419" i="8"/>
  <c r="O420" i="8"/>
  <c r="O441" i="8"/>
  <c r="O374" i="8"/>
  <c r="O424" i="8"/>
  <c r="O434" i="8"/>
  <c r="O440" i="8"/>
  <c r="O442" i="8"/>
  <c r="O445" i="8"/>
  <c r="O450" i="8"/>
  <c r="O454" i="8"/>
  <c r="O458" i="8"/>
  <c r="O462" i="8"/>
  <c r="O466" i="8"/>
  <c r="O470" i="8"/>
  <c r="O474" i="8"/>
  <c r="O446" i="8"/>
  <c r="O449" i="8"/>
  <c r="O422" i="8"/>
  <c r="O428" i="8"/>
  <c r="O438" i="8"/>
  <c r="O451" i="8"/>
  <c r="O455" i="8"/>
  <c r="O459" i="8"/>
  <c r="O463" i="8"/>
  <c r="O467" i="8"/>
  <c r="O471" i="8"/>
  <c r="O475" i="8"/>
  <c r="O479" i="8"/>
  <c r="O483" i="8"/>
  <c r="O487" i="8"/>
  <c r="O491" i="8"/>
  <c r="O495" i="8"/>
  <c r="O477" i="8"/>
  <c r="O490" i="8"/>
  <c r="O493" i="8"/>
  <c r="O499" i="8"/>
  <c r="O503" i="8"/>
  <c r="O469" i="8"/>
  <c r="O478" i="8"/>
  <c r="O481" i="8"/>
  <c r="O494" i="8"/>
  <c r="O507" i="8"/>
  <c r="O497" i="8"/>
  <c r="O511" i="8"/>
  <c r="O515" i="8"/>
  <c r="O519" i="8"/>
  <c r="O523" i="8"/>
  <c r="O527" i="8"/>
  <c r="O531" i="8"/>
  <c r="O535" i="8"/>
  <c r="O539" i="8"/>
  <c r="O543" i="8"/>
  <c r="O547" i="8"/>
  <c r="O551" i="8"/>
  <c r="O555" i="8"/>
  <c r="O559" i="8"/>
  <c r="O402" i="8"/>
  <c r="O461" i="8"/>
  <c r="O482" i="8"/>
  <c r="O485" i="8"/>
  <c r="O501" i="8"/>
  <c r="O473" i="8"/>
  <c r="O498" i="8"/>
  <c r="O486" i="8"/>
  <c r="O489" i="8"/>
  <c r="O502" i="8"/>
  <c r="O509" i="8"/>
  <c r="O512" i="8"/>
  <c r="O526" i="8"/>
  <c r="O532" i="8"/>
  <c r="O546" i="8"/>
  <c r="O554" i="8"/>
  <c r="O563" i="8"/>
  <c r="O567" i="8"/>
  <c r="O571" i="8"/>
  <c r="O575" i="8"/>
  <c r="O579" i="8"/>
  <c r="O583" i="8"/>
  <c r="O587" i="8"/>
  <c r="O591" i="8"/>
  <c r="O595" i="8"/>
  <c r="O599" i="8"/>
  <c r="O603" i="8"/>
  <c r="O607" i="8"/>
  <c r="O611" i="8"/>
  <c r="O615" i="8"/>
  <c r="O516" i="8"/>
  <c r="O536" i="8"/>
  <c r="O558" i="8"/>
  <c r="O520" i="8"/>
  <c r="O533" i="8"/>
  <c r="O540" i="8"/>
  <c r="O564" i="8"/>
  <c r="O568" i="8"/>
  <c r="O572" i="8"/>
  <c r="O576" i="8"/>
  <c r="O580" i="8"/>
  <c r="O584" i="8"/>
  <c r="O588" i="8"/>
  <c r="O592" i="8"/>
  <c r="O596" i="8"/>
  <c r="O600" i="8"/>
  <c r="O604" i="8"/>
  <c r="O608" i="8"/>
  <c r="O612" i="8"/>
  <c r="O616" i="8"/>
  <c r="O513" i="8"/>
  <c r="O524" i="8"/>
  <c r="O537" i="8"/>
  <c r="O544" i="8"/>
  <c r="O552" i="8"/>
  <c r="O17" i="8"/>
  <c r="O465" i="8"/>
  <c r="O510" i="8"/>
  <c r="O517" i="8"/>
  <c r="O528" i="8"/>
  <c r="O541" i="8"/>
  <c r="O548" i="8"/>
  <c r="O549" i="8"/>
  <c r="O556" i="8"/>
  <c r="O561" i="8"/>
  <c r="O565" i="8"/>
  <c r="O569" i="8"/>
  <c r="O573" i="8"/>
  <c r="O577" i="8"/>
  <c r="O581" i="8"/>
  <c r="O585" i="8"/>
  <c r="O589" i="8"/>
  <c r="O593" i="8"/>
  <c r="O597" i="8"/>
  <c r="O601" i="8"/>
  <c r="O605" i="8"/>
  <c r="O609" i="8"/>
  <c r="O613" i="8"/>
  <c r="O514" i="8"/>
  <c r="O521" i="8"/>
  <c r="O534" i="8"/>
  <c r="O545" i="8"/>
  <c r="O553" i="8"/>
  <c r="O560" i="8"/>
  <c r="O505" i="8"/>
  <c r="O506" i="8"/>
  <c r="O518" i="8"/>
  <c r="O525" i="8"/>
  <c r="O530" i="8"/>
  <c r="O538" i="8"/>
  <c r="O557" i="8"/>
  <c r="O562" i="8"/>
  <c r="O566" i="8"/>
  <c r="O570" i="8"/>
  <c r="O574" i="8"/>
  <c r="O578" i="8"/>
  <c r="O582" i="8"/>
  <c r="O586" i="8"/>
  <c r="O590" i="8"/>
  <c r="O594" i="8"/>
  <c r="O598" i="8"/>
  <c r="O602" i="8"/>
  <c r="O606" i="8"/>
  <c r="O610" i="8"/>
  <c r="O614" i="8"/>
  <c r="O542" i="8"/>
  <c r="O550" i="8"/>
  <c r="O522" i="8"/>
  <c r="O529" i="8"/>
  <c r="H83" i="9"/>
  <c r="H82" i="9"/>
  <c r="H81" i="9"/>
  <c r="H80" i="9"/>
  <c r="P7" i="8"/>
  <c r="P8" i="8" s="1"/>
  <c r="Q1" i="8"/>
  <c r="S3" i="8"/>
  <c r="R11" i="8"/>
  <c r="R12" i="8" s="1"/>
  <c r="P9" i="8"/>
  <c r="Q2" i="8"/>
  <c r="P19" i="8" l="1"/>
  <c r="P23" i="8"/>
  <c r="P27" i="8"/>
  <c r="P20" i="8"/>
  <c r="P22" i="8"/>
  <c r="P26" i="8"/>
  <c r="P18" i="8"/>
  <c r="P24" i="8"/>
  <c r="P28" i="8"/>
  <c r="P29" i="8"/>
  <c r="P31" i="8"/>
  <c r="P35" i="8"/>
  <c r="P32" i="8"/>
  <c r="P21" i="8"/>
  <c r="P25" i="8"/>
  <c r="P39" i="8"/>
  <c r="P43" i="8"/>
  <c r="P36" i="8"/>
  <c r="P40" i="8"/>
  <c r="P30" i="8"/>
  <c r="P33" i="8"/>
  <c r="P34" i="8"/>
  <c r="P37" i="8"/>
  <c r="P42" i="8"/>
  <c r="P44" i="8"/>
  <c r="P48" i="8"/>
  <c r="P52" i="8"/>
  <c r="P53" i="8"/>
  <c r="P41" i="8"/>
  <c r="P45" i="8"/>
  <c r="P50" i="8"/>
  <c r="P60" i="8"/>
  <c r="P64" i="8"/>
  <c r="P47" i="8"/>
  <c r="P55" i="8"/>
  <c r="P56" i="8"/>
  <c r="P59" i="8"/>
  <c r="P46" i="8"/>
  <c r="P51" i="8"/>
  <c r="P62" i="8"/>
  <c r="P68" i="8"/>
  <c r="P72" i="8"/>
  <c r="P76" i="8"/>
  <c r="P80" i="8"/>
  <c r="P49" i="8"/>
  <c r="P71" i="8"/>
  <c r="P63" i="8"/>
  <c r="P58" i="8"/>
  <c r="P54" i="8"/>
  <c r="P38" i="8"/>
  <c r="P57" i="8"/>
  <c r="P66" i="8"/>
  <c r="P65" i="8"/>
  <c r="P69" i="8"/>
  <c r="P61" i="8"/>
  <c r="P75" i="8"/>
  <c r="P78" i="8"/>
  <c r="P67" i="8"/>
  <c r="P79" i="8"/>
  <c r="P73" i="8"/>
  <c r="P74" i="8"/>
  <c r="P83" i="8"/>
  <c r="P87" i="8"/>
  <c r="P91" i="8"/>
  <c r="P70" i="8"/>
  <c r="P84" i="8"/>
  <c r="P88" i="8"/>
  <c r="P92" i="8"/>
  <c r="P96" i="8"/>
  <c r="P77" i="8"/>
  <c r="P81" i="8"/>
  <c r="P86" i="8"/>
  <c r="P100" i="8"/>
  <c r="P104" i="8"/>
  <c r="P90" i="8"/>
  <c r="P93" i="8"/>
  <c r="P101" i="8"/>
  <c r="P85" i="8"/>
  <c r="P97" i="8"/>
  <c r="P98" i="8"/>
  <c r="P102" i="8"/>
  <c r="P82" i="8"/>
  <c r="P99" i="8"/>
  <c r="P109" i="8"/>
  <c r="P113" i="8"/>
  <c r="P117" i="8"/>
  <c r="P121" i="8"/>
  <c r="P110" i="8"/>
  <c r="P114" i="8"/>
  <c r="P118" i="8"/>
  <c r="P89" i="8"/>
  <c r="P95" i="8"/>
  <c r="P103" i="8"/>
  <c r="P94" i="8"/>
  <c r="P106" i="8"/>
  <c r="P107" i="8"/>
  <c r="P111" i="8"/>
  <c r="P115" i="8"/>
  <c r="P119" i="8"/>
  <c r="P108" i="8"/>
  <c r="P125" i="8"/>
  <c r="P129" i="8"/>
  <c r="P133" i="8"/>
  <c r="P105" i="8"/>
  <c r="P123" i="8"/>
  <c r="P112" i="8"/>
  <c r="P126" i="8"/>
  <c r="P130" i="8"/>
  <c r="P134" i="8"/>
  <c r="P138" i="8"/>
  <c r="P142" i="8"/>
  <c r="P146" i="8"/>
  <c r="P150" i="8"/>
  <c r="P120" i="8"/>
  <c r="P124" i="8"/>
  <c r="P127" i="8"/>
  <c r="P131" i="8"/>
  <c r="P135" i="8"/>
  <c r="P139" i="8"/>
  <c r="P143" i="8"/>
  <c r="P147" i="8"/>
  <c r="P151" i="8"/>
  <c r="P155" i="8"/>
  <c r="P159" i="8"/>
  <c r="P154" i="8"/>
  <c r="P157" i="8"/>
  <c r="P160" i="8"/>
  <c r="P136" i="8"/>
  <c r="P145" i="8"/>
  <c r="P158" i="8"/>
  <c r="P161" i="8"/>
  <c r="P165" i="8"/>
  <c r="P169" i="8"/>
  <c r="P116" i="8"/>
  <c r="P128" i="8"/>
  <c r="P140" i="8"/>
  <c r="P149" i="8"/>
  <c r="P162" i="8"/>
  <c r="P166" i="8"/>
  <c r="P170" i="8"/>
  <c r="P174" i="8"/>
  <c r="P122" i="8"/>
  <c r="P152" i="8"/>
  <c r="P137" i="8"/>
  <c r="P144" i="8"/>
  <c r="P156" i="8"/>
  <c r="P163" i="8"/>
  <c r="P167" i="8"/>
  <c r="P171" i="8"/>
  <c r="P175" i="8"/>
  <c r="P179" i="8"/>
  <c r="P141" i="8"/>
  <c r="P168" i="8"/>
  <c r="P132" i="8"/>
  <c r="P178" i="8"/>
  <c r="P183" i="8"/>
  <c r="P186" i="8"/>
  <c r="P190" i="8"/>
  <c r="P194" i="8"/>
  <c r="P198" i="8"/>
  <c r="P202" i="8"/>
  <c r="P206" i="8"/>
  <c r="P210" i="8"/>
  <c r="P148" i="8"/>
  <c r="P153" i="8"/>
  <c r="P172" i="8"/>
  <c r="P180" i="8"/>
  <c r="P177" i="8"/>
  <c r="P181" i="8"/>
  <c r="P187" i="8"/>
  <c r="P191" i="8"/>
  <c r="P195" i="8"/>
  <c r="P199" i="8"/>
  <c r="P203" i="8"/>
  <c r="P207" i="8"/>
  <c r="P211" i="8"/>
  <c r="P184" i="8"/>
  <c r="P164" i="8"/>
  <c r="P200" i="8"/>
  <c r="P205" i="8"/>
  <c r="P218" i="8"/>
  <c r="P176" i="8"/>
  <c r="P185" i="8"/>
  <c r="P215" i="8"/>
  <c r="P219" i="8"/>
  <c r="P223" i="8"/>
  <c r="P227" i="8"/>
  <c r="P231" i="8"/>
  <c r="P235" i="8"/>
  <c r="P239" i="8"/>
  <c r="P192" i="8"/>
  <c r="P197" i="8"/>
  <c r="P182" i="8"/>
  <c r="P204" i="8"/>
  <c r="P209" i="8"/>
  <c r="P220" i="8"/>
  <c r="P224" i="8"/>
  <c r="P228" i="8"/>
  <c r="P232" i="8"/>
  <c r="P189" i="8"/>
  <c r="P226" i="8"/>
  <c r="P208" i="8"/>
  <c r="P233" i="8"/>
  <c r="P242" i="8"/>
  <c r="P246" i="8"/>
  <c r="P250" i="8"/>
  <c r="P254" i="8"/>
  <c r="P258" i="8"/>
  <c r="P193" i="8"/>
  <c r="P221" i="8"/>
  <c r="P230" i="8"/>
  <c r="P237" i="8"/>
  <c r="P173" i="8"/>
  <c r="P214" i="8"/>
  <c r="P234" i="8"/>
  <c r="P243" i="8"/>
  <c r="P247" i="8"/>
  <c r="P251" i="8"/>
  <c r="P196" i="8"/>
  <c r="P201" i="8"/>
  <c r="P225" i="8"/>
  <c r="P238" i="8"/>
  <c r="P229" i="8"/>
  <c r="P244" i="8"/>
  <c r="P249" i="8"/>
  <c r="P259" i="8"/>
  <c r="P212" i="8"/>
  <c r="P216" i="8"/>
  <c r="P222" i="8"/>
  <c r="P264" i="8"/>
  <c r="P268" i="8"/>
  <c r="P272" i="8"/>
  <c r="P276" i="8"/>
  <c r="P240" i="8"/>
  <c r="P241" i="8"/>
  <c r="P248" i="8"/>
  <c r="P253" i="8"/>
  <c r="P256" i="8"/>
  <c r="P265" i="8"/>
  <c r="P269" i="8"/>
  <c r="P273" i="8"/>
  <c r="P277" i="8"/>
  <c r="P281" i="8"/>
  <c r="P285" i="8"/>
  <c r="P188" i="8"/>
  <c r="P213" i="8"/>
  <c r="P255" i="8"/>
  <c r="P260" i="8"/>
  <c r="P245" i="8"/>
  <c r="P257" i="8"/>
  <c r="P262" i="8"/>
  <c r="P266" i="8"/>
  <c r="P270" i="8"/>
  <c r="P261" i="8"/>
  <c r="P267" i="8"/>
  <c r="P280" i="8"/>
  <c r="P283" i="8"/>
  <c r="P287" i="8"/>
  <c r="P291" i="8"/>
  <c r="P295" i="8"/>
  <c r="P299" i="8"/>
  <c r="P303" i="8"/>
  <c r="P307" i="8"/>
  <c r="P311" i="8"/>
  <c r="P315" i="8"/>
  <c r="P319" i="8"/>
  <c r="P323" i="8"/>
  <c r="P327" i="8"/>
  <c r="P331" i="8"/>
  <c r="P335" i="8"/>
  <c r="P339" i="8"/>
  <c r="P343" i="8"/>
  <c r="P347" i="8"/>
  <c r="P351" i="8"/>
  <c r="P271" i="8"/>
  <c r="P284" i="8"/>
  <c r="P252" i="8"/>
  <c r="P288" i="8"/>
  <c r="P292" i="8"/>
  <c r="P296" i="8"/>
  <c r="P300" i="8"/>
  <c r="P304" i="8"/>
  <c r="P308" i="8"/>
  <c r="P312" i="8"/>
  <c r="P316" i="8"/>
  <c r="P320" i="8"/>
  <c r="P324" i="8"/>
  <c r="P328" i="8"/>
  <c r="P332" i="8"/>
  <c r="P336" i="8"/>
  <c r="P340" i="8"/>
  <c r="P344" i="8"/>
  <c r="P217" i="8"/>
  <c r="P275" i="8"/>
  <c r="P278" i="8"/>
  <c r="P289" i="8"/>
  <c r="P293" i="8"/>
  <c r="P297" i="8"/>
  <c r="P301" i="8"/>
  <c r="P305" i="8"/>
  <c r="P309" i="8"/>
  <c r="P313" i="8"/>
  <c r="P317" i="8"/>
  <c r="P321" i="8"/>
  <c r="P325" i="8"/>
  <c r="P329" i="8"/>
  <c r="P333" i="8"/>
  <c r="P337" i="8"/>
  <c r="P341" i="8"/>
  <c r="P345" i="8"/>
  <c r="P349" i="8"/>
  <c r="P353" i="8"/>
  <c r="P236" i="8"/>
  <c r="P263" i="8"/>
  <c r="P282" i="8"/>
  <c r="P310" i="8"/>
  <c r="P358" i="8"/>
  <c r="P362" i="8"/>
  <c r="P366" i="8"/>
  <c r="P370" i="8"/>
  <c r="P374" i="8"/>
  <c r="P378" i="8"/>
  <c r="P382" i="8"/>
  <c r="P386" i="8"/>
  <c r="P390" i="8"/>
  <c r="P394" i="8"/>
  <c r="P398" i="8"/>
  <c r="P402" i="8"/>
  <c r="P406" i="8"/>
  <c r="P410" i="8"/>
  <c r="P414" i="8"/>
  <c r="P290" i="8"/>
  <c r="P322" i="8"/>
  <c r="P346" i="8"/>
  <c r="P302" i="8"/>
  <c r="P334" i="8"/>
  <c r="P350" i="8"/>
  <c r="P355" i="8"/>
  <c r="P359" i="8"/>
  <c r="P363" i="8"/>
  <c r="P367" i="8"/>
  <c r="P371" i="8"/>
  <c r="P375" i="8"/>
  <c r="P379" i="8"/>
  <c r="P383" i="8"/>
  <c r="P387" i="8"/>
  <c r="P391" i="8"/>
  <c r="P395" i="8"/>
  <c r="P399" i="8"/>
  <c r="P403" i="8"/>
  <c r="P407" i="8"/>
  <c r="P411" i="8"/>
  <c r="P415" i="8"/>
  <c r="P279" i="8"/>
  <c r="P314" i="8"/>
  <c r="P294" i="8"/>
  <c r="P326" i="8"/>
  <c r="P348" i="8"/>
  <c r="P356" i="8"/>
  <c r="P360" i="8"/>
  <c r="P364" i="8"/>
  <c r="P368" i="8"/>
  <c r="P372" i="8"/>
  <c r="P376" i="8"/>
  <c r="P380" i="8"/>
  <c r="P384" i="8"/>
  <c r="P388" i="8"/>
  <c r="P392" i="8"/>
  <c r="P396" i="8"/>
  <c r="P400" i="8"/>
  <c r="P404" i="8"/>
  <c r="P306" i="8"/>
  <c r="P338" i="8"/>
  <c r="P352" i="8"/>
  <c r="P369" i="8"/>
  <c r="P286" i="8"/>
  <c r="P354" i="8"/>
  <c r="P361" i="8"/>
  <c r="P393" i="8"/>
  <c r="P330" i="8"/>
  <c r="P342" i="8"/>
  <c r="P373" i="8"/>
  <c r="P298" i="8"/>
  <c r="P365" i="8"/>
  <c r="P274" i="8"/>
  <c r="P408" i="8"/>
  <c r="P381" i="8"/>
  <c r="P389" i="8"/>
  <c r="P419" i="8"/>
  <c r="P357" i="8"/>
  <c r="P385" i="8"/>
  <c r="P418" i="8"/>
  <c r="P425" i="8"/>
  <c r="P429" i="8"/>
  <c r="P433" i="8"/>
  <c r="P437" i="8"/>
  <c r="P441" i="8"/>
  <c r="P445" i="8"/>
  <c r="P449" i="8"/>
  <c r="P401" i="8"/>
  <c r="P413" i="8"/>
  <c r="P318" i="8"/>
  <c r="P377" i="8"/>
  <c r="P420" i="8"/>
  <c r="P409" i="8"/>
  <c r="P435" i="8"/>
  <c r="P447" i="8"/>
  <c r="P417" i="8"/>
  <c r="P426" i="8"/>
  <c r="P432" i="8"/>
  <c r="P452" i="8"/>
  <c r="P456" i="8"/>
  <c r="P460" i="8"/>
  <c r="P464" i="8"/>
  <c r="P468" i="8"/>
  <c r="P472" i="8"/>
  <c r="P416" i="8"/>
  <c r="P423" i="8"/>
  <c r="P439" i="8"/>
  <c r="P444" i="8"/>
  <c r="P430" i="8"/>
  <c r="P436" i="8"/>
  <c r="P448" i="8"/>
  <c r="P453" i="8"/>
  <c r="P457" i="8"/>
  <c r="P461" i="8"/>
  <c r="P465" i="8"/>
  <c r="P469" i="8"/>
  <c r="P473" i="8"/>
  <c r="P477" i="8"/>
  <c r="P481" i="8"/>
  <c r="P485" i="8"/>
  <c r="P489" i="8"/>
  <c r="P493" i="8"/>
  <c r="P497" i="8"/>
  <c r="P501" i="8"/>
  <c r="P505" i="8"/>
  <c r="P509" i="8"/>
  <c r="P412" i="8"/>
  <c r="P421" i="8"/>
  <c r="P427" i="8"/>
  <c r="P397" i="8"/>
  <c r="P405" i="8"/>
  <c r="P424" i="8"/>
  <c r="P434" i="8"/>
  <c r="P440" i="8"/>
  <c r="P442" i="8"/>
  <c r="P450" i="8"/>
  <c r="P454" i="8"/>
  <c r="P431" i="8"/>
  <c r="P446" i="8"/>
  <c r="P471" i="8"/>
  <c r="P474" i="8"/>
  <c r="P506" i="8"/>
  <c r="P513" i="8"/>
  <c r="P517" i="8"/>
  <c r="P521" i="8"/>
  <c r="P525" i="8"/>
  <c r="P529" i="8"/>
  <c r="P484" i="8"/>
  <c r="P487" i="8"/>
  <c r="P490" i="8"/>
  <c r="P496" i="8"/>
  <c r="P499" i="8"/>
  <c r="P451" i="8"/>
  <c r="P463" i="8"/>
  <c r="P466" i="8"/>
  <c r="P500" i="8"/>
  <c r="P503" i="8"/>
  <c r="P510" i="8"/>
  <c r="P514" i="8"/>
  <c r="P518" i="8"/>
  <c r="P522" i="8"/>
  <c r="P526" i="8"/>
  <c r="P530" i="8"/>
  <c r="P534" i="8"/>
  <c r="P538" i="8"/>
  <c r="P542" i="8"/>
  <c r="P546" i="8"/>
  <c r="P475" i="8"/>
  <c r="P478" i="8"/>
  <c r="P488" i="8"/>
  <c r="P491" i="8"/>
  <c r="P494" i="8"/>
  <c r="P504" i="8"/>
  <c r="P507" i="8"/>
  <c r="P508" i="8"/>
  <c r="P511" i="8"/>
  <c r="P515" i="8"/>
  <c r="P519" i="8"/>
  <c r="P523" i="8"/>
  <c r="P527" i="8"/>
  <c r="P458" i="8"/>
  <c r="P467" i="8"/>
  <c r="P470" i="8"/>
  <c r="P476" i="8"/>
  <c r="P479" i="8"/>
  <c r="P482" i="8"/>
  <c r="P492" i="8"/>
  <c r="P495" i="8"/>
  <c r="P438" i="8"/>
  <c r="P455" i="8"/>
  <c r="P498" i="8"/>
  <c r="P512" i="8"/>
  <c r="P516" i="8"/>
  <c r="P520" i="8"/>
  <c r="P524" i="8"/>
  <c r="P528" i="8"/>
  <c r="P532" i="8"/>
  <c r="P536" i="8"/>
  <c r="P540" i="8"/>
  <c r="P544" i="8"/>
  <c r="P548" i="8"/>
  <c r="P552" i="8"/>
  <c r="P556" i="8"/>
  <c r="P560" i="8"/>
  <c r="P459" i="8"/>
  <c r="P543" i="8"/>
  <c r="P550" i="8"/>
  <c r="P547" i="8"/>
  <c r="P551" i="8"/>
  <c r="P554" i="8"/>
  <c r="P563" i="8"/>
  <c r="P567" i="8"/>
  <c r="P571" i="8"/>
  <c r="P575" i="8"/>
  <c r="P579" i="8"/>
  <c r="P583" i="8"/>
  <c r="P587" i="8"/>
  <c r="P462" i="8"/>
  <c r="P502" i="8"/>
  <c r="P555" i="8"/>
  <c r="P558" i="8"/>
  <c r="P422" i="8"/>
  <c r="P428" i="8"/>
  <c r="P533" i="8"/>
  <c r="P559" i="8"/>
  <c r="P564" i="8"/>
  <c r="P568" i="8"/>
  <c r="P572" i="8"/>
  <c r="P576" i="8"/>
  <c r="P580" i="8"/>
  <c r="P584" i="8"/>
  <c r="P588" i="8"/>
  <c r="P592" i="8"/>
  <c r="P596" i="8"/>
  <c r="P600" i="8"/>
  <c r="P604" i="8"/>
  <c r="P608" i="8"/>
  <c r="P612" i="8"/>
  <c r="P616" i="8"/>
  <c r="P537" i="8"/>
  <c r="P17" i="8"/>
  <c r="P531" i="8"/>
  <c r="P541" i="8"/>
  <c r="P549" i="8"/>
  <c r="P561" i="8"/>
  <c r="P565" i="8"/>
  <c r="P569" i="8"/>
  <c r="P573" i="8"/>
  <c r="P577" i="8"/>
  <c r="P581" i="8"/>
  <c r="P585" i="8"/>
  <c r="P480" i="8"/>
  <c r="P483" i="8"/>
  <c r="P486" i="8"/>
  <c r="P535" i="8"/>
  <c r="P545" i="8"/>
  <c r="P553" i="8"/>
  <c r="P557" i="8"/>
  <c r="P562" i="8"/>
  <c r="P570" i="8"/>
  <c r="P578" i="8"/>
  <c r="P595" i="8"/>
  <c r="P603" i="8"/>
  <c r="P611" i="8"/>
  <c r="P539" i="8"/>
  <c r="P590" i="8"/>
  <c r="P593" i="8"/>
  <c r="P598" i="8"/>
  <c r="P601" i="8"/>
  <c r="P606" i="8"/>
  <c r="P609" i="8"/>
  <c r="P614" i="8"/>
  <c r="P566" i="8"/>
  <c r="P574" i="8"/>
  <c r="P582" i="8"/>
  <c r="P591" i="8"/>
  <c r="P599" i="8"/>
  <c r="P607" i="8"/>
  <c r="P615" i="8"/>
  <c r="P594" i="8"/>
  <c r="P597" i="8"/>
  <c r="P602" i="8"/>
  <c r="P605" i="8"/>
  <c r="P610" i="8"/>
  <c r="P613" i="8"/>
  <c r="P586" i="8"/>
  <c r="P589" i="8"/>
  <c r="P443" i="8"/>
  <c r="H84" i="9"/>
  <c r="H85" i="9"/>
  <c r="H87" i="9"/>
  <c r="H86" i="9"/>
  <c r="A32" i="9"/>
  <c r="F32" i="9"/>
  <c r="B32" i="9"/>
  <c r="Q7" i="8"/>
  <c r="Q8" i="8" s="1"/>
  <c r="R1" i="8"/>
  <c r="S11" i="8"/>
  <c r="S12" i="8" s="1"/>
  <c r="T3" i="8"/>
  <c r="Q9" i="8"/>
  <c r="R2" i="8"/>
  <c r="C32" i="9" l="1"/>
  <c r="D32" i="9"/>
  <c r="Q18" i="8"/>
  <c r="Q23" i="8"/>
  <c r="Q27" i="8"/>
  <c r="Q19" i="8"/>
  <c r="Q24" i="8"/>
  <c r="Q28" i="8"/>
  <c r="Q29" i="8"/>
  <c r="Q26" i="8"/>
  <c r="Q30" i="8"/>
  <c r="Q32" i="8"/>
  <c r="Q21" i="8"/>
  <c r="Q31" i="8"/>
  <c r="Q36" i="8"/>
  <c r="Q40" i="8"/>
  <c r="Q22" i="8"/>
  <c r="Q20" i="8"/>
  <c r="Q38" i="8"/>
  <c r="Q46" i="8"/>
  <c r="Q50" i="8"/>
  <c r="Q54" i="8"/>
  <c r="Q47" i="8"/>
  <c r="Q51" i="8"/>
  <c r="Q33" i="8"/>
  <c r="Q39" i="8"/>
  <c r="Q35" i="8"/>
  <c r="Q37" i="8"/>
  <c r="Q42" i="8"/>
  <c r="Q44" i="8"/>
  <c r="Q48" i="8"/>
  <c r="Q52" i="8"/>
  <c r="Q56" i="8"/>
  <c r="Q58" i="8"/>
  <c r="Q62" i="8"/>
  <c r="Q66" i="8"/>
  <c r="Q55" i="8"/>
  <c r="Q59" i="8"/>
  <c r="Q25" i="8"/>
  <c r="Q41" i="8"/>
  <c r="Q45" i="8"/>
  <c r="Q61" i="8"/>
  <c r="Q70" i="8"/>
  <c r="Q74" i="8"/>
  <c r="Q78" i="8"/>
  <c r="Q34" i="8"/>
  <c r="Q65" i="8"/>
  <c r="Q67" i="8"/>
  <c r="Q71" i="8"/>
  <c r="Q53" i="8"/>
  <c r="Q68" i="8"/>
  <c r="Q49" i="8"/>
  <c r="Q63" i="8"/>
  <c r="Q64" i="8"/>
  <c r="Q77" i="8"/>
  <c r="Q57" i="8"/>
  <c r="Q43" i="8"/>
  <c r="Q69" i="8"/>
  <c r="Q75" i="8"/>
  <c r="Q60" i="8"/>
  <c r="Q72" i="8"/>
  <c r="Q82" i="8"/>
  <c r="Q86" i="8"/>
  <c r="Q90" i="8"/>
  <c r="Q94" i="8"/>
  <c r="Q79" i="8"/>
  <c r="Q73" i="8"/>
  <c r="Q76" i="8"/>
  <c r="Q83" i="8"/>
  <c r="Q87" i="8"/>
  <c r="Q91" i="8"/>
  <c r="Q84" i="8"/>
  <c r="Q95" i="8"/>
  <c r="Q99" i="8"/>
  <c r="Q103" i="8"/>
  <c r="Q81" i="8"/>
  <c r="Q88" i="8"/>
  <c r="Q96" i="8"/>
  <c r="Q100" i="8"/>
  <c r="Q104" i="8"/>
  <c r="Q92" i="8"/>
  <c r="Q93" i="8"/>
  <c r="Q101" i="8"/>
  <c r="Q80" i="8"/>
  <c r="Q85" i="8"/>
  <c r="Q97" i="8"/>
  <c r="Q102" i="8"/>
  <c r="Q105" i="8"/>
  <c r="Q108" i="8"/>
  <c r="Q112" i="8"/>
  <c r="Q116" i="8"/>
  <c r="Q120" i="8"/>
  <c r="Q124" i="8"/>
  <c r="Q109" i="8"/>
  <c r="Q113" i="8"/>
  <c r="Q117" i="8"/>
  <c r="Q121" i="8"/>
  <c r="Q110" i="8"/>
  <c r="Q114" i="8"/>
  <c r="Q118" i="8"/>
  <c r="Q89" i="8"/>
  <c r="Q98" i="8"/>
  <c r="Q122" i="8"/>
  <c r="Q128" i="8"/>
  <c r="Q132" i="8"/>
  <c r="Q115" i="8"/>
  <c r="Q119" i="8"/>
  <c r="Q125" i="8"/>
  <c r="Q129" i="8"/>
  <c r="Q133" i="8"/>
  <c r="Q137" i="8"/>
  <c r="Q141" i="8"/>
  <c r="Q145" i="8"/>
  <c r="Q149" i="8"/>
  <c r="Q153" i="8"/>
  <c r="Q157" i="8"/>
  <c r="Q123" i="8"/>
  <c r="Q107" i="8"/>
  <c r="Q126" i="8"/>
  <c r="Q130" i="8"/>
  <c r="Q134" i="8"/>
  <c r="Q138" i="8"/>
  <c r="Q142" i="8"/>
  <c r="Q146" i="8"/>
  <c r="Q150" i="8"/>
  <c r="Q106" i="8"/>
  <c r="Q111" i="8"/>
  <c r="Q148" i="8"/>
  <c r="Q164" i="8"/>
  <c r="Q168" i="8"/>
  <c r="Q172" i="8"/>
  <c r="Q176" i="8"/>
  <c r="Q180" i="8"/>
  <c r="Q184" i="8"/>
  <c r="Q143" i="8"/>
  <c r="Q154" i="8"/>
  <c r="Q160" i="8"/>
  <c r="Q131" i="8"/>
  <c r="Q136" i="8"/>
  <c r="Q151" i="8"/>
  <c r="Q158" i="8"/>
  <c r="Q161" i="8"/>
  <c r="Q165" i="8"/>
  <c r="Q169" i="8"/>
  <c r="Q173" i="8"/>
  <c r="Q177" i="8"/>
  <c r="Q181" i="8"/>
  <c r="Q147" i="8"/>
  <c r="Q155" i="8"/>
  <c r="Q140" i="8"/>
  <c r="Q159" i="8"/>
  <c r="Q162" i="8"/>
  <c r="Q166" i="8"/>
  <c r="Q170" i="8"/>
  <c r="Q174" i="8"/>
  <c r="Q135" i="8"/>
  <c r="Q152" i="8"/>
  <c r="Q127" i="8"/>
  <c r="Q139" i="8"/>
  <c r="Q185" i="8"/>
  <c r="Q189" i="8"/>
  <c r="Q193" i="8"/>
  <c r="Q197" i="8"/>
  <c r="Q201" i="8"/>
  <c r="Q205" i="8"/>
  <c r="Q209" i="8"/>
  <c r="Q163" i="8"/>
  <c r="Q175" i="8"/>
  <c r="Q178" i="8"/>
  <c r="Q183" i="8"/>
  <c r="Q186" i="8"/>
  <c r="Q190" i="8"/>
  <c r="Q194" i="8"/>
  <c r="Q198" i="8"/>
  <c r="Q202" i="8"/>
  <c r="Q206" i="8"/>
  <c r="Q210" i="8"/>
  <c r="Q167" i="8"/>
  <c r="Q187" i="8"/>
  <c r="Q191" i="8"/>
  <c r="Q195" i="8"/>
  <c r="Q199" i="8"/>
  <c r="Q203" i="8"/>
  <c r="Q207" i="8"/>
  <c r="Q211" i="8"/>
  <c r="Q215" i="8"/>
  <c r="Q179" i="8"/>
  <c r="Q188" i="8"/>
  <c r="Q214" i="8"/>
  <c r="Q222" i="8"/>
  <c r="Q226" i="8"/>
  <c r="Q230" i="8"/>
  <c r="Q234" i="8"/>
  <c r="Q238" i="8"/>
  <c r="Q200" i="8"/>
  <c r="Q218" i="8"/>
  <c r="Q144" i="8"/>
  <c r="Q192" i="8"/>
  <c r="Q212" i="8"/>
  <c r="Q213" i="8"/>
  <c r="Q216" i="8"/>
  <c r="Q156" i="8"/>
  <c r="Q182" i="8"/>
  <c r="Q204" i="8"/>
  <c r="Q220" i="8"/>
  <c r="Q224" i="8"/>
  <c r="Q228" i="8"/>
  <c r="Q232" i="8"/>
  <c r="Q223" i="8"/>
  <c r="Q240" i="8"/>
  <c r="Q241" i="8"/>
  <c r="Q245" i="8"/>
  <c r="Q249" i="8"/>
  <c r="Q253" i="8"/>
  <c r="Q257" i="8"/>
  <c r="Q261" i="8"/>
  <c r="Q208" i="8"/>
  <c r="Q227" i="8"/>
  <c r="Q233" i="8"/>
  <c r="Q242" i="8"/>
  <c r="Q246" i="8"/>
  <c r="Q250" i="8"/>
  <c r="Q254" i="8"/>
  <c r="Q221" i="8"/>
  <c r="Q237" i="8"/>
  <c r="Q231" i="8"/>
  <c r="Q235" i="8"/>
  <c r="Q243" i="8"/>
  <c r="Q247" i="8"/>
  <c r="Q251" i="8"/>
  <c r="Q255" i="8"/>
  <c r="Q236" i="8"/>
  <c r="Q263" i="8"/>
  <c r="Q267" i="8"/>
  <c r="Q271" i="8"/>
  <c r="Q275" i="8"/>
  <c r="Q279" i="8"/>
  <c r="Q283" i="8"/>
  <c r="Q229" i="8"/>
  <c r="Q244" i="8"/>
  <c r="Q259" i="8"/>
  <c r="Q264" i="8"/>
  <c r="Q268" i="8"/>
  <c r="Q272" i="8"/>
  <c r="Q276" i="8"/>
  <c r="Q171" i="8"/>
  <c r="Q219" i="8"/>
  <c r="Q225" i="8"/>
  <c r="Q239" i="8"/>
  <c r="Q248" i="8"/>
  <c r="Q256" i="8"/>
  <c r="Q265" i="8"/>
  <c r="Q260" i="8"/>
  <c r="Q196" i="8"/>
  <c r="Q274" i="8"/>
  <c r="Q262" i="8"/>
  <c r="Q280" i="8"/>
  <c r="Q287" i="8"/>
  <c r="Q291" i="8"/>
  <c r="Q295" i="8"/>
  <c r="Q299" i="8"/>
  <c r="Q303" i="8"/>
  <c r="Q307" i="8"/>
  <c r="Q311" i="8"/>
  <c r="Q315" i="8"/>
  <c r="Q319" i="8"/>
  <c r="Q323" i="8"/>
  <c r="Q327" i="8"/>
  <c r="Q331" i="8"/>
  <c r="Q335" i="8"/>
  <c r="Q339" i="8"/>
  <c r="Q343" i="8"/>
  <c r="Q347" i="8"/>
  <c r="Q351" i="8"/>
  <c r="Q284" i="8"/>
  <c r="Q252" i="8"/>
  <c r="Q258" i="8"/>
  <c r="Q269" i="8"/>
  <c r="Q273" i="8"/>
  <c r="Q281" i="8"/>
  <c r="Q288" i="8"/>
  <c r="Q292" i="8"/>
  <c r="Q296" i="8"/>
  <c r="Q300" i="8"/>
  <c r="Q304" i="8"/>
  <c r="Q308" i="8"/>
  <c r="Q312" i="8"/>
  <c r="Q316" i="8"/>
  <c r="Q320" i="8"/>
  <c r="Q324" i="8"/>
  <c r="Q328" i="8"/>
  <c r="Q332" i="8"/>
  <c r="Q336" i="8"/>
  <c r="Q340" i="8"/>
  <c r="Q344" i="8"/>
  <c r="Q348" i="8"/>
  <c r="Q352" i="8"/>
  <c r="Q217" i="8"/>
  <c r="Q266" i="8"/>
  <c r="Q285" i="8"/>
  <c r="Q278" i="8"/>
  <c r="Q289" i="8"/>
  <c r="Q293" i="8"/>
  <c r="Q297" i="8"/>
  <c r="Q301" i="8"/>
  <c r="Q305" i="8"/>
  <c r="Q309" i="8"/>
  <c r="Q313" i="8"/>
  <c r="Q317" i="8"/>
  <c r="Q321" i="8"/>
  <c r="Q325" i="8"/>
  <c r="Q329" i="8"/>
  <c r="Q333" i="8"/>
  <c r="Q277" i="8"/>
  <c r="Q298" i="8"/>
  <c r="Q330" i="8"/>
  <c r="Q342" i="8"/>
  <c r="Q354" i="8"/>
  <c r="Q310" i="8"/>
  <c r="Q337" i="8"/>
  <c r="Q358" i="8"/>
  <c r="Q362" i="8"/>
  <c r="Q366" i="8"/>
  <c r="Q370" i="8"/>
  <c r="Q374" i="8"/>
  <c r="Q378" i="8"/>
  <c r="Q382" i="8"/>
  <c r="Q386" i="8"/>
  <c r="Q390" i="8"/>
  <c r="Q394" i="8"/>
  <c r="Q398" i="8"/>
  <c r="Q402" i="8"/>
  <c r="Q290" i="8"/>
  <c r="Q322" i="8"/>
  <c r="Q346" i="8"/>
  <c r="Q302" i="8"/>
  <c r="Q334" i="8"/>
  <c r="Q341" i="8"/>
  <c r="Q350" i="8"/>
  <c r="Q355" i="8"/>
  <c r="Q359" i="8"/>
  <c r="Q363" i="8"/>
  <c r="Q367" i="8"/>
  <c r="Q371" i="8"/>
  <c r="Q375" i="8"/>
  <c r="Q379" i="8"/>
  <c r="Q383" i="8"/>
  <c r="Q387" i="8"/>
  <c r="Q391" i="8"/>
  <c r="Q395" i="8"/>
  <c r="Q399" i="8"/>
  <c r="Q403" i="8"/>
  <c r="Q270" i="8"/>
  <c r="Q314" i="8"/>
  <c r="Q294" i="8"/>
  <c r="Q326" i="8"/>
  <c r="Q345" i="8"/>
  <c r="Q353" i="8"/>
  <c r="Q356" i="8"/>
  <c r="Q360" i="8"/>
  <c r="Q364" i="8"/>
  <c r="Q368" i="8"/>
  <c r="Q372" i="8"/>
  <c r="Q376" i="8"/>
  <c r="Q380" i="8"/>
  <c r="Q384" i="8"/>
  <c r="Q388" i="8"/>
  <c r="Q392" i="8"/>
  <c r="Q396" i="8"/>
  <c r="Q400" i="8"/>
  <c r="Q404" i="8"/>
  <c r="Q318" i="8"/>
  <c r="Q338" i="8"/>
  <c r="Q349" i="8"/>
  <c r="Q357" i="8"/>
  <c r="Q389" i="8"/>
  <c r="Q282" i="8"/>
  <c r="Q286" i="8"/>
  <c r="Q381" i="8"/>
  <c r="Q361" i="8"/>
  <c r="Q306" i="8"/>
  <c r="Q365" i="8"/>
  <c r="Q369" i="8"/>
  <c r="Q408" i="8"/>
  <c r="Q412" i="8"/>
  <c r="Q393" i="8"/>
  <c r="Q397" i="8"/>
  <c r="Q405" i="8"/>
  <c r="Q409" i="8"/>
  <c r="Q413" i="8"/>
  <c r="Q416" i="8"/>
  <c r="Q420" i="8"/>
  <c r="Q414" i="8"/>
  <c r="Q424" i="8"/>
  <c r="Q428" i="8"/>
  <c r="Q432" i="8"/>
  <c r="Q436" i="8"/>
  <c r="Q440" i="8"/>
  <c r="Q385" i="8"/>
  <c r="Q418" i="8"/>
  <c r="Q422" i="8"/>
  <c r="Q426" i="8"/>
  <c r="Q430" i="8"/>
  <c r="Q434" i="8"/>
  <c r="Q438" i="8"/>
  <c r="Q442" i="8"/>
  <c r="Q446" i="8"/>
  <c r="Q401" i="8"/>
  <c r="Q443" i="8"/>
  <c r="Q451" i="8"/>
  <c r="Q455" i="8"/>
  <c r="Q459" i="8"/>
  <c r="Q463" i="8"/>
  <c r="Q467" i="8"/>
  <c r="Q471" i="8"/>
  <c r="Q475" i="8"/>
  <c r="Q479" i="8"/>
  <c r="Q483" i="8"/>
  <c r="Q487" i="8"/>
  <c r="Q491" i="8"/>
  <c r="Q495" i="8"/>
  <c r="Q499" i="8"/>
  <c r="Q503" i="8"/>
  <c r="Q507" i="8"/>
  <c r="Q429" i="8"/>
  <c r="Q435" i="8"/>
  <c r="Q447" i="8"/>
  <c r="Q417" i="8"/>
  <c r="Q452" i="8"/>
  <c r="Q456" i="8"/>
  <c r="Q407" i="8"/>
  <c r="Q423" i="8"/>
  <c r="Q433" i="8"/>
  <c r="Q439" i="8"/>
  <c r="Q444" i="8"/>
  <c r="Q406" i="8"/>
  <c r="Q411" i="8"/>
  <c r="Q415" i="8"/>
  <c r="Q419" i="8"/>
  <c r="Q441" i="8"/>
  <c r="Q448" i="8"/>
  <c r="Q453" i="8"/>
  <c r="Q457" i="8"/>
  <c r="Q461" i="8"/>
  <c r="Q465" i="8"/>
  <c r="Q469" i="8"/>
  <c r="Q473" i="8"/>
  <c r="Q373" i="8"/>
  <c r="Q421" i="8"/>
  <c r="Q427" i="8"/>
  <c r="Q437" i="8"/>
  <c r="Q445" i="8"/>
  <c r="Q377" i="8"/>
  <c r="Q410" i="8"/>
  <c r="Q449" i="8"/>
  <c r="Q450" i="8"/>
  <c r="Q454" i="8"/>
  <c r="Q458" i="8"/>
  <c r="Q462" i="8"/>
  <c r="Q466" i="8"/>
  <c r="Q470" i="8"/>
  <c r="Q474" i="8"/>
  <c r="Q478" i="8"/>
  <c r="Q482" i="8"/>
  <c r="Q486" i="8"/>
  <c r="Q490" i="8"/>
  <c r="Q494" i="8"/>
  <c r="Q468" i="8"/>
  <c r="Q480" i="8"/>
  <c r="Q502" i="8"/>
  <c r="Q477" i="8"/>
  <c r="Q493" i="8"/>
  <c r="Q506" i="8"/>
  <c r="Q460" i="8"/>
  <c r="Q484" i="8"/>
  <c r="Q496" i="8"/>
  <c r="Q472" i="8"/>
  <c r="Q481" i="8"/>
  <c r="Q500" i="8"/>
  <c r="Q510" i="8"/>
  <c r="Q514" i="8"/>
  <c r="Q518" i="8"/>
  <c r="Q522" i="8"/>
  <c r="Q526" i="8"/>
  <c r="Q530" i="8"/>
  <c r="Q534" i="8"/>
  <c r="Q538" i="8"/>
  <c r="Q542" i="8"/>
  <c r="Q546" i="8"/>
  <c r="Q550" i="8"/>
  <c r="Q554" i="8"/>
  <c r="Q558" i="8"/>
  <c r="Q488" i="8"/>
  <c r="Q497" i="8"/>
  <c r="Q504" i="8"/>
  <c r="Q464" i="8"/>
  <c r="Q485" i="8"/>
  <c r="Q501" i="8"/>
  <c r="Q476" i="8"/>
  <c r="Q492" i="8"/>
  <c r="Q505" i="8"/>
  <c r="Q508" i="8"/>
  <c r="Q519" i="8"/>
  <c r="Q529" i="8"/>
  <c r="Q539" i="8"/>
  <c r="Q557" i="8"/>
  <c r="Q562" i="8"/>
  <c r="Q566" i="8"/>
  <c r="Q570" i="8"/>
  <c r="Q574" i="8"/>
  <c r="Q578" i="8"/>
  <c r="Q582" i="8"/>
  <c r="Q586" i="8"/>
  <c r="Q590" i="8"/>
  <c r="Q594" i="8"/>
  <c r="Q598" i="8"/>
  <c r="Q602" i="8"/>
  <c r="Q606" i="8"/>
  <c r="Q610" i="8"/>
  <c r="Q614" i="8"/>
  <c r="Q512" i="8"/>
  <c r="Q523" i="8"/>
  <c r="Q532" i="8"/>
  <c r="Q543" i="8"/>
  <c r="Q516" i="8"/>
  <c r="Q527" i="8"/>
  <c r="Q536" i="8"/>
  <c r="Q547" i="8"/>
  <c r="Q551" i="8"/>
  <c r="Q563" i="8"/>
  <c r="Q567" i="8"/>
  <c r="Q571" i="8"/>
  <c r="Q575" i="8"/>
  <c r="Q579" i="8"/>
  <c r="Q583" i="8"/>
  <c r="Q587" i="8"/>
  <c r="Q591" i="8"/>
  <c r="Q595" i="8"/>
  <c r="Q599" i="8"/>
  <c r="Q603" i="8"/>
  <c r="Q607" i="8"/>
  <c r="Q611" i="8"/>
  <c r="Q615" i="8"/>
  <c r="Q520" i="8"/>
  <c r="Q540" i="8"/>
  <c r="Q555" i="8"/>
  <c r="Q513" i="8"/>
  <c r="Q524" i="8"/>
  <c r="Q533" i="8"/>
  <c r="Q544" i="8"/>
  <c r="Q552" i="8"/>
  <c r="Q559" i="8"/>
  <c r="Q564" i="8"/>
  <c r="Q568" i="8"/>
  <c r="Q572" i="8"/>
  <c r="Q576" i="8"/>
  <c r="Q580" i="8"/>
  <c r="Q584" i="8"/>
  <c r="Q588" i="8"/>
  <c r="Q592" i="8"/>
  <c r="Q596" i="8"/>
  <c r="Q600" i="8"/>
  <c r="Q604" i="8"/>
  <c r="Q608" i="8"/>
  <c r="Q612" i="8"/>
  <c r="Q616" i="8"/>
  <c r="Q509" i="8"/>
  <c r="Q517" i="8"/>
  <c r="Q528" i="8"/>
  <c r="Q537" i="8"/>
  <c r="Q548" i="8"/>
  <c r="Q556" i="8"/>
  <c r="Q489" i="8"/>
  <c r="Q498" i="8"/>
  <c r="Q511" i="8"/>
  <c r="Q521" i="8"/>
  <c r="Q531" i="8"/>
  <c r="Q541" i="8"/>
  <c r="Q549" i="8"/>
  <c r="Q560" i="8"/>
  <c r="Q561" i="8"/>
  <c r="Q565" i="8"/>
  <c r="Q569" i="8"/>
  <c r="Q573" i="8"/>
  <c r="Q577" i="8"/>
  <c r="Q581" i="8"/>
  <c r="Q585" i="8"/>
  <c r="Q589" i="8"/>
  <c r="Q593" i="8"/>
  <c r="Q597" i="8"/>
  <c r="Q601" i="8"/>
  <c r="Q605" i="8"/>
  <c r="Q609" i="8"/>
  <c r="Q613" i="8"/>
  <c r="Q425" i="8"/>
  <c r="Q515" i="8"/>
  <c r="Q535" i="8"/>
  <c r="Q545" i="8"/>
  <c r="Q525" i="8"/>
  <c r="Q553" i="8"/>
  <c r="Q431" i="8"/>
  <c r="Q17" i="8"/>
  <c r="H91" i="9"/>
  <c r="H90" i="9"/>
  <c r="H89" i="9"/>
  <c r="H88" i="9"/>
  <c r="A33" i="9"/>
  <c r="F33" i="9"/>
  <c r="B33" i="9"/>
  <c r="R7" i="8"/>
  <c r="R8" i="8" s="1"/>
  <c r="S1" i="8"/>
  <c r="T11" i="8"/>
  <c r="T12" i="8" s="1"/>
  <c r="U3" i="8"/>
  <c r="R9" i="8"/>
  <c r="S2" i="8"/>
  <c r="C33" i="9" l="1"/>
  <c r="D33" i="9"/>
  <c r="H92" i="9"/>
  <c r="H95" i="9"/>
  <c r="H94" i="9"/>
  <c r="H93" i="9"/>
  <c r="R18" i="8"/>
  <c r="R22" i="8"/>
  <c r="R26" i="8"/>
  <c r="R19" i="8"/>
  <c r="R21" i="8"/>
  <c r="R25" i="8"/>
  <c r="R23" i="8"/>
  <c r="R27" i="8"/>
  <c r="R34" i="8"/>
  <c r="R20" i="8"/>
  <c r="R31" i="8"/>
  <c r="R30" i="8"/>
  <c r="R32" i="8"/>
  <c r="R38" i="8"/>
  <c r="R42" i="8"/>
  <c r="R29" i="8"/>
  <c r="R39" i="8"/>
  <c r="R36" i="8"/>
  <c r="R28" i="8"/>
  <c r="R47" i="8"/>
  <c r="R51" i="8"/>
  <c r="R33" i="8"/>
  <c r="R43" i="8"/>
  <c r="R44" i="8"/>
  <c r="R46" i="8"/>
  <c r="R54" i="8"/>
  <c r="R57" i="8"/>
  <c r="R53" i="8"/>
  <c r="R40" i="8"/>
  <c r="R48" i="8"/>
  <c r="R50" i="8"/>
  <c r="R55" i="8"/>
  <c r="R59" i="8"/>
  <c r="R63" i="8"/>
  <c r="R24" i="8"/>
  <c r="R64" i="8"/>
  <c r="R45" i="8"/>
  <c r="R58" i="8"/>
  <c r="R52" i="8"/>
  <c r="R65" i="8"/>
  <c r="R67" i="8"/>
  <c r="R71" i="8"/>
  <c r="R75" i="8"/>
  <c r="R79" i="8"/>
  <c r="R60" i="8"/>
  <c r="R62" i="8"/>
  <c r="R70" i="8"/>
  <c r="R35" i="8"/>
  <c r="R68" i="8"/>
  <c r="R49" i="8"/>
  <c r="R37" i="8"/>
  <c r="R72" i="8"/>
  <c r="R73" i="8"/>
  <c r="R81" i="8"/>
  <c r="R66" i="8"/>
  <c r="R77" i="8"/>
  <c r="R41" i="8"/>
  <c r="R61" i="8"/>
  <c r="R69" i="8"/>
  <c r="R56" i="8"/>
  <c r="R82" i="8"/>
  <c r="R86" i="8"/>
  <c r="R90" i="8"/>
  <c r="R74" i="8"/>
  <c r="R78" i="8"/>
  <c r="R76" i="8"/>
  <c r="R83" i="8"/>
  <c r="R87" i="8"/>
  <c r="R91" i="8"/>
  <c r="R95" i="8"/>
  <c r="R89" i="8"/>
  <c r="R84" i="8"/>
  <c r="R99" i="8"/>
  <c r="R103" i="8"/>
  <c r="R88" i="8"/>
  <c r="R96" i="8"/>
  <c r="R100" i="8"/>
  <c r="R92" i="8"/>
  <c r="R93" i="8"/>
  <c r="R101" i="8"/>
  <c r="R105" i="8"/>
  <c r="R85" i="8"/>
  <c r="R102" i="8"/>
  <c r="R108" i="8"/>
  <c r="R112" i="8"/>
  <c r="R116" i="8"/>
  <c r="R120" i="8"/>
  <c r="R97" i="8"/>
  <c r="R109" i="8"/>
  <c r="R113" i="8"/>
  <c r="R117" i="8"/>
  <c r="R110" i="8"/>
  <c r="R114" i="8"/>
  <c r="R118" i="8"/>
  <c r="R122" i="8"/>
  <c r="R104" i="8"/>
  <c r="R111" i="8"/>
  <c r="R80" i="8"/>
  <c r="R94" i="8"/>
  <c r="R128" i="8"/>
  <c r="R132" i="8"/>
  <c r="R115" i="8"/>
  <c r="R119" i="8"/>
  <c r="R125" i="8"/>
  <c r="R129" i="8"/>
  <c r="R133" i="8"/>
  <c r="R137" i="8"/>
  <c r="R141" i="8"/>
  <c r="R145" i="8"/>
  <c r="R149" i="8"/>
  <c r="R123" i="8"/>
  <c r="R107" i="8"/>
  <c r="R124" i="8"/>
  <c r="R126" i="8"/>
  <c r="R130" i="8"/>
  <c r="R134" i="8"/>
  <c r="R138" i="8"/>
  <c r="R142" i="8"/>
  <c r="R146" i="8"/>
  <c r="R150" i="8"/>
  <c r="R154" i="8"/>
  <c r="R158" i="8"/>
  <c r="R127" i="8"/>
  <c r="R139" i="8"/>
  <c r="R153" i="8"/>
  <c r="R121" i="8"/>
  <c r="R148" i="8"/>
  <c r="R157" i="8"/>
  <c r="R164" i="8"/>
  <c r="R168" i="8"/>
  <c r="R143" i="8"/>
  <c r="R160" i="8"/>
  <c r="R131" i="8"/>
  <c r="R136" i="8"/>
  <c r="R151" i="8"/>
  <c r="R161" i="8"/>
  <c r="R165" i="8"/>
  <c r="R169" i="8"/>
  <c r="R173" i="8"/>
  <c r="R147" i="8"/>
  <c r="R155" i="8"/>
  <c r="R140" i="8"/>
  <c r="R159" i="8"/>
  <c r="R162" i="8"/>
  <c r="R166" i="8"/>
  <c r="R170" i="8"/>
  <c r="R174" i="8"/>
  <c r="R178" i="8"/>
  <c r="R98" i="8"/>
  <c r="R144" i="8"/>
  <c r="R156" i="8"/>
  <c r="R185" i="8"/>
  <c r="R189" i="8"/>
  <c r="R193" i="8"/>
  <c r="R197" i="8"/>
  <c r="R201" i="8"/>
  <c r="R205" i="8"/>
  <c r="R209" i="8"/>
  <c r="R213" i="8"/>
  <c r="R163" i="8"/>
  <c r="R175" i="8"/>
  <c r="R172" i="8"/>
  <c r="R180" i="8"/>
  <c r="R183" i="8"/>
  <c r="R186" i="8"/>
  <c r="R190" i="8"/>
  <c r="R194" i="8"/>
  <c r="R198" i="8"/>
  <c r="R202" i="8"/>
  <c r="R206" i="8"/>
  <c r="R210" i="8"/>
  <c r="R106" i="8"/>
  <c r="R152" i="8"/>
  <c r="R177" i="8"/>
  <c r="R181" i="8"/>
  <c r="R203" i="8"/>
  <c r="R208" i="8"/>
  <c r="R179" i="8"/>
  <c r="R188" i="8"/>
  <c r="R214" i="8"/>
  <c r="R222" i="8"/>
  <c r="R226" i="8"/>
  <c r="R230" i="8"/>
  <c r="R234" i="8"/>
  <c r="R238" i="8"/>
  <c r="R176" i="8"/>
  <c r="R195" i="8"/>
  <c r="R200" i="8"/>
  <c r="R167" i="8"/>
  <c r="R207" i="8"/>
  <c r="R219" i="8"/>
  <c r="R223" i="8"/>
  <c r="R227" i="8"/>
  <c r="R231" i="8"/>
  <c r="R187" i="8"/>
  <c r="R192" i="8"/>
  <c r="R212" i="8"/>
  <c r="R216" i="8"/>
  <c r="R184" i="8"/>
  <c r="R199" i="8"/>
  <c r="R204" i="8"/>
  <c r="R217" i="8"/>
  <c r="R220" i="8"/>
  <c r="R229" i="8"/>
  <c r="R236" i="8"/>
  <c r="R191" i="8"/>
  <c r="R215" i="8"/>
  <c r="R240" i="8"/>
  <c r="R241" i="8"/>
  <c r="R245" i="8"/>
  <c r="R249" i="8"/>
  <c r="R253" i="8"/>
  <c r="R257" i="8"/>
  <c r="R261" i="8"/>
  <c r="R182" i="8"/>
  <c r="R224" i="8"/>
  <c r="R233" i="8"/>
  <c r="R242" i="8"/>
  <c r="R246" i="8"/>
  <c r="R250" i="8"/>
  <c r="R254" i="8"/>
  <c r="R221" i="8"/>
  <c r="R228" i="8"/>
  <c r="R237" i="8"/>
  <c r="R247" i="8"/>
  <c r="R252" i="8"/>
  <c r="R135" i="8"/>
  <c r="R211" i="8"/>
  <c r="R263" i="8"/>
  <c r="R267" i="8"/>
  <c r="R271" i="8"/>
  <c r="R275" i="8"/>
  <c r="R244" i="8"/>
  <c r="R259" i="8"/>
  <c r="R235" i="8"/>
  <c r="R251" i="8"/>
  <c r="R264" i="8"/>
  <c r="R268" i="8"/>
  <c r="R272" i="8"/>
  <c r="R276" i="8"/>
  <c r="R280" i="8"/>
  <c r="R284" i="8"/>
  <c r="R171" i="8"/>
  <c r="R218" i="8"/>
  <c r="R225" i="8"/>
  <c r="R232" i="8"/>
  <c r="R239" i="8"/>
  <c r="R243" i="8"/>
  <c r="R248" i="8"/>
  <c r="R255" i="8"/>
  <c r="R256" i="8"/>
  <c r="R265" i="8"/>
  <c r="R269" i="8"/>
  <c r="R270" i="8"/>
  <c r="R277" i="8"/>
  <c r="R279" i="8"/>
  <c r="R286" i="8"/>
  <c r="R290" i="8"/>
  <c r="R294" i="8"/>
  <c r="R298" i="8"/>
  <c r="R302" i="8"/>
  <c r="R306" i="8"/>
  <c r="R310" i="8"/>
  <c r="R314" i="8"/>
  <c r="R318" i="8"/>
  <c r="R322" i="8"/>
  <c r="R326" i="8"/>
  <c r="R330" i="8"/>
  <c r="R334" i="8"/>
  <c r="R338" i="8"/>
  <c r="R342" i="8"/>
  <c r="R346" i="8"/>
  <c r="R350" i="8"/>
  <c r="R196" i="8"/>
  <c r="R274" i="8"/>
  <c r="R283" i="8"/>
  <c r="R262" i="8"/>
  <c r="R287" i="8"/>
  <c r="R291" i="8"/>
  <c r="R295" i="8"/>
  <c r="R299" i="8"/>
  <c r="R303" i="8"/>
  <c r="R307" i="8"/>
  <c r="R311" i="8"/>
  <c r="R315" i="8"/>
  <c r="R319" i="8"/>
  <c r="R323" i="8"/>
  <c r="R327" i="8"/>
  <c r="R331" i="8"/>
  <c r="R335" i="8"/>
  <c r="R339" i="8"/>
  <c r="R343" i="8"/>
  <c r="R347" i="8"/>
  <c r="R260" i="8"/>
  <c r="R258" i="8"/>
  <c r="R273" i="8"/>
  <c r="R281" i="8"/>
  <c r="R288" i="8"/>
  <c r="R292" i="8"/>
  <c r="R296" i="8"/>
  <c r="R300" i="8"/>
  <c r="R304" i="8"/>
  <c r="R308" i="8"/>
  <c r="R312" i="8"/>
  <c r="R316" i="8"/>
  <c r="R320" i="8"/>
  <c r="R324" i="8"/>
  <c r="R328" i="8"/>
  <c r="R332" i="8"/>
  <c r="R336" i="8"/>
  <c r="R340" i="8"/>
  <c r="R344" i="8"/>
  <c r="R348" i="8"/>
  <c r="R352" i="8"/>
  <c r="R266" i="8"/>
  <c r="R285" i="8"/>
  <c r="R282" i="8"/>
  <c r="R313" i="8"/>
  <c r="R349" i="8"/>
  <c r="R357" i="8"/>
  <c r="R361" i="8"/>
  <c r="R365" i="8"/>
  <c r="R369" i="8"/>
  <c r="R373" i="8"/>
  <c r="R377" i="8"/>
  <c r="R381" i="8"/>
  <c r="R385" i="8"/>
  <c r="R389" i="8"/>
  <c r="R393" i="8"/>
  <c r="R397" i="8"/>
  <c r="R401" i="8"/>
  <c r="R405" i="8"/>
  <c r="R409" i="8"/>
  <c r="R413" i="8"/>
  <c r="R293" i="8"/>
  <c r="R325" i="8"/>
  <c r="R354" i="8"/>
  <c r="R305" i="8"/>
  <c r="R337" i="8"/>
  <c r="R358" i="8"/>
  <c r="R362" i="8"/>
  <c r="R366" i="8"/>
  <c r="R370" i="8"/>
  <c r="R374" i="8"/>
  <c r="R378" i="8"/>
  <c r="R382" i="8"/>
  <c r="R386" i="8"/>
  <c r="R390" i="8"/>
  <c r="R394" i="8"/>
  <c r="R398" i="8"/>
  <c r="R402" i="8"/>
  <c r="R406" i="8"/>
  <c r="R410" i="8"/>
  <c r="R414" i="8"/>
  <c r="R317" i="8"/>
  <c r="R297" i="8"/>
  <c r="R329" i="8"/>
  <c r="R341" i="8"/>
  <c r="R355" i="8"/>
  <c r="R359" i="8"/>
  <c r="R363" i="8"/>
  <c r="R367" i="8"/>
  <c r="R371" i="8"/>
  <c r="R375" i="8"/>
  <c r="R379" i="8"/>
  <c r="R383" i="8"/>
  <c r="R387" i="8"/>
  <c r="R391" i="8"/>
  <c r="R395" i="8"/>
  <c r="R399" i="8"/>
  <c r="R403" i="8"/>
  <c r="R278" i="8"/>
  <c r="R309" i="8"/>
  <c r="R333" i="8"/>
  <c r="R372" i="8"/>
  <c r="R301" i="8"/>
  <c r="R364" i="8"/>
  <c r="R321" i="8"/>
  <c r="R353" i="8"/>
  <c r="R356" i="8"/>
  <c r="R289" i="8"/>
  <c r="R351" i="8"/>
  <c r="R368" i="8"/>
  <c r="R345" i="8"/>
  <c r="R388" i="8"/>
  <c r="R396" i="8"/>
  <c r="R418" i="8"/>
  <c r="R384" i="8"/>
  <c r="R411" i="8"/>
  <c r="R376" i="8"/>
  <c r="R404" i="8"/>
  <c r="R421" i="8"/>
  <c r="R424" i="8"/>
  <c r="R428" i="8"/>
  <c r="R432" i="8"/>
  <c r="R436" i="8"/>
  <c r="R440" i="8"/>
  <c r="R444" i="8"/>
  <c r="R448" i="8"/>
  <c r="R400" i="8"/>
  <c r="R407" i="8"/>
  <c r="R412" i="8"/>
  <c r="R416" i="8"/>
  <c r="R419" i="8"/>
  <c r="R422" i="8"/>
  <c r="R425" i="8"/>
  <c r="R431" i="8"/>
  <c r="R438" i="8"/>
  <c r="R443" i="8"/>
  <c r="R451" i="8"/>
  <c r="R455" i="8"/>
  <c r="R459" i="8"/>
  <c r="R463" i="8"/>
  <c r="R467" i="8"/>
  <c r="R471" i="8"/>
  <c r="R475" i="8"/>
  <c r="R408" i="8"/>
  <c r="R426" i="8"/>
  <c r="R429" i="8"/>
  <c r="R435" i="8"/>
  <c r="R447" i="8"/>
  <c r="R417" i="8"/>
  <c r="R452" i="8"/>
  <c r="R456" i="8"/>
  <c r="R460" i="8"/>
  <c r="R464" i="8"/>
  <c r="R468" i="8"/>
  <c r="R472" i="8"/>
  <c r="R476" i="8"/>
  <c r="R480" i="8"/>
  <c r="R484" i="8"/>
  <c r="R488" i="8"/>
  <c r="R492" i="8"/>
  <c r="R496" i="8"/>
  <c r="R500" i="8"/>
  <c r="R504" i="8"/>
  <c r="R508" i="8"/>
  <c r="R392" i="8"/>
  <c r="R420" i="8"/>
  <c r="R423" i="8"/>
  <c r="R430" i="8"/>
  <c r="R433" i="8"/>
  <c r="R439" i="8"/>
  <c r="R415" i="8"/>
  <c r="R441" i="8"/>
  <c r="R453" i="8"/>
  <c r="R360" i="8"/>
  <c r="R380" i="8"/>
  <c r="R427" i="8"/>
  <c r="R434" i="8"/>
  <c r="R437" i="8"/>
  <c r="R442" i="8"/>
  <c r="R445" i="8"/>
  <c r="R462" i="8"/>
  <c r="R465" i="8"/>
  <c r="R483" i="8"/>
  <c r="R486" i="8"/>
  <c r="R489" i="8"/>
  <c r="R498" i="8"/>
  <c r="R509" i="8"/>
  <c r="R512" i="8"/>
  <c r="R516" i="8"/>
  <c r="R520" i="8"/>
  <c r="R524" i="8"/>
  <c r="R528" i="8"/>
  <c r="R474" i="8"/>
  <c r="R502" i="8"/>
  <c r="R446" i="8"/>
  <c r="R457" i="8"/>
  <c r="R477" i="8"/>
  <c r="R487" i="8"/>
  <c r="R490" i="8"/>
  <c r="R493" i="8"/>
  <c r="R499" i="8"/>
  <c r="R506" i="8"/>
  <c r="R513" i="8"/>
  <c r="R517" i="8"/>
  <c r="R521" i="8"/>
  <c r="R525" i="8"/>
  <c r="R529" i="8"/>
  <c r="R533" i="8"/>
  <c r="R537" i="8"/>
  <c r="R541" i="8"/>
  <c r="R545" i="8"/>
  <c r="R454" i="8"/>
  <c r="R466" i="8"/>
  <c r="R469" i="8"/>
  <c r="R503" i="8"/>
  <c r="R478" i="8"/>
  <c r="R481" i="8"/>
  <c r="R491" i="8"/>
  <c r="R494" i="8"/>
  <c r="R507" i="8"/>
  <c r="R510" i="8"/>
  <c r="R514" i="8"/>
  <c r="R518" i="8"/>
  <c r="R522" i="8"/>
  <c r="R526" i="8"/>
  <c r="R449" i="8"/>
  <c r="R461" i="8"/>
  <c r="R497" i="8"/>
  <c r="R458" i="8"/>
  <c r="R470" i="8"/>
  <c r="R473" i="8"/>
  <c r="R479" i="8"/>
  <c r="R482" i="8"/>
  <c r="R485" i="8"/>
  <c r="R495" i="8"/>
  <c r="R501" i="8"/>
  <c r="R511" i="8"/>
  <c r="R515" i="8"/>
  <c r="R519" i="8"/>
  <c r="R523" i="8"/>
  <c r="R527" i="8"/>
  <c r="R531" i="8"/>
  <c r="R535" i="8"/>
  <c r="R539" i="8"/>
  <c r="R543" i="8"/>
  <c r="R547" i="8"/>
  <c r="R551" i="8"/>
  <c r="R555" i="8"/>
  <c r="R559" i="8"/>
  <c r="R542" i="8"/>
  <c r="R553" i="8"/>
  <c r="R450" i="8"/>
  <c r="R546" i="8"/>
  <c r="R550" i="8"/>
  <c r="R557" i="8"/>
  <c r="R562" i="8"/>
  <c r="R566" i="8"/>
  <c r="R570" i="8"/>
  <c r="R574" i="8"/>
  <c r="R578" i="8"/>
  <c r="R582" i="8"/>
  <c r="R586" i="8"/>
  <c r="R532" i="8"/>
  <c r="R554" i="8"/>
  <c r="R536" i="8"/>
  <c r="R558" i="8"/>
  <c r="R563" i="8"/>
  <c r="R567" i="8"/>
  <c r="R571" i="8"/>
  <c r="R575" i="8"/>
  <c r="R579" i="8"/>
  <c r="R583" i="8"/>
  <c r="R587" i="8"/>
  <c r="R591" i="8"/>
  <c r="R595" i="8"/>
  <c r="R599" i="8"/>
  <c r="R603" i="8"/>
  <c r="R607" i="8"/>
  <c r="R611" i="8"/>
  <c r="R615" i="8"/>
  <c r="R540" i="8"/>
  <c r="R544" i="8"/>
  <c r="R552" i="8"/>
  <c r="R564" i="8"/>
  <c r="R568" i="8"/>
  <c r="R572" i="8"/>
  <c r="R576" i="8"/>
  <c r="R580" i="8"/>
  <c r="R584" i="8"/>
  <c r="R534" i="8"/>
  <c r="R548" i="8"/>
  <c r="R556" i="8"/>
  <c r="R17" i="8"/>
  <c r="R538" i="8"/>
  <c r="R549" i="8"/>
  <c r="R565" i="8"/>
  <c r="R573" i="8"/>
  <c r="R581" i="8"/>
  <c r="R505" i="8"/>
  <c r="R530" i="8"/>
  <c r="R590" i="8"/>
  <c r="R593" i="8"/>
  <c r="R598" i="8"/>
  <c r="R601" i="8"/>
  <c r="R606" i="8"/>
  <c r="R609" i="8"/>
  <c r="R614" i="8"/>
  <c r="R560" i="8"/>
  <c r="R588" i="8"/>
  <c r="R596" i="8"/>
  <c r="R604" i="8"/>
  <c r="R612" i="8"/>
  <c r="R616" i="8"/>
  <c r="R561" i="8"/>
  <c r="R569" i="8"/>
  <c r="R577" i="8"/>
  <c r="R585" i="8"/>
  <c r="R594" i="8"/>
  <c r="R597" i="8"/>
  <c r="R602" i="8"/>
  <c r="R605" i="8"/>
  <c r="R610" i="8"/>
  <c r="R613" i="8"/>
  <c r="R589" i="8"/>
  <c r="R592" i="8"/>
  <c r="R600" i="8"/>
  <c r="R608" i="8"/>
  <c r="A34" i="9"/>
  <c r="E32" i="9"/>
  <c r="F34" i="9"/>
  <c r="B34" i="9"/>
  <c r="S7" i="8"/>
  <c r="S8" i="8" s="1"/>
  <c r="T1" i="8"/>
  <c r="V3" i="8"/>
  <c r="U11" i="8"/>
  <c r="U12" i="8" s="1"/>
  <c r="S9" i="8"/>
  <c r="T2" i="8"/>
  <c r="C34" i="9" l="1"/>
  <c r="D34" i="9"/>
  <c r="S20" i="8"/>
  <c r="S30" i="8"/>
  <c r="S22" i="8"/>
  <c r="S26" i="8"/>
  <c r="S18" i="8"/>
  <c r="S23" i="8"/>
  <c r="S27" i="8"/>
  <c r="S29" i="8"/>
  <c r="S19" i="8"/>
  <c r="S31" i="8"/>
  <c r="S25" i="8"/>
  <c r="S28" i="8"/>
  <c r="S35" i="8"/>
  <c r="S32" i="8"/>
  <c r="S39" i="8"/>
  <c r="S21" i="8"/>
  <c r="S41" i="8"/>
  <c r="S45" i="8"/>
  <c r="S49" i="8"/>
  <c r="S53" i="8"/>
  <c r="S57" i="8"/>
  <c r="S24" i="8"/>
  <c r="S46" i="8"/>
  <c r="S50" i="8"/>
  <c r="S36" i="8"/>
  <c r="S47" i="8"/>
  <c r="S51" i="8"/>
  <c r="S55" i="8"/>
  <c r="S42" i="8"/>
  <c r="S61" i="8"/>
  <c r="S65" i="8"/>
  <c r="S37" i="8"/>
  <c r="S58" i="8"/>
  <c r="S62" i="8"/>
  <c r="S40" i="8"/>
  <c r="S43" i="8"/>
  <c r="S54" i="8"/>
  <c r="S69" i="8"/>
  <c r="S73" i="8"/>
  <c r="S77" i="8"/>
  <c r="S56" i="8"/>
  <c r="S70" i="8"/>
  <c r="S74" i="8"/>
  <c r="S34" i="8"/>
  <c r="S59" i="8"/>
  <c r="S52" i="8"/>
  <c r="S67" i="8"/>
  <c r="S33" i="8"/>
  <c r="S60" i="8"/>
  <c r="S44" i="8"/>
  <c r="S48" i="8"/>
  <c r="S63" i="8"/>
  <c r="S80" i="8"/>
  <c r="S38" i="8"/>
  <c r="S72" i="8"/>
  <c r="S64" i="8"/>
  <c r="S66" i="8"/>
  <c r="S71" i="8"/>
  <c r="S75" i="8"/>
  <c r="S68" i="8"/>
  <c r="S85" i="8"/>
  <c r="S89" i="8"/>
  <c r="S93" i="8"/>
  <c r="S97" i="8"/>
  <c r="S79" i="8"/>
  <c r="S82" i="8"/>
  <c r="S86" i="8"/>
  <c r="S90" i="8"/>
  <c r="S78" i="8"/>
  <c r="S94" i="8"/>
  <c r="S98" i="8"/>
  <c r="S102" i="8"/>
  <c r="S106" i="8"/>
  <c r="S87" i="8"/>
  <c r="S95" i="8"/>
  <c r="S76" i="8"/>
  <c r="S81" i="8"/>
  <c r="S84" i="8"/>
  <c r="S99" i="8"/>
  <c r="S103" i="8"/>
  <c r="S91" i="8"/>
  <c r="S88" i="8"/>
  <c r="S96" i="8"/>
  <c r="S100" i="8"/>
  <c r="S104" i="8"/>
  <c r="S107" i="8"/>
  <c r="S111" i="8"/>
  <c r="S115" i="8"/>
  <c r="S119" i="8"/>
  <c r="S123" i="8"/>
  <c r="S105" i="8"/>
  <c r="S108" i="8"/>
  <c r="S112" i="8"/>
  <c r="S116" i="8"/>
  <c r="S120" i="8"/>
  <c r="S124" i="8"/>
  <c r="S83" i="8"/>
  <c r="S92" i="8"/>
  <c r="S109" i="8"/>
  <c r="S113" i="8"/>
  <c r="S117" i="8"/>
  <c r="S101" i="8"/>
  <c r="S127" i="8"/>
  <c r="S131" i="8"/>
  <c r="S135" i="8"/>
  <c r="S122" i="8"/>
  <c r="S118" i="8"/>
  <c r="S128" i="8"/>
  <c r="S132" i="8"/>
  <c r="S136" i="8"/>
  <c r="S140" i="8"/>
  <c r="S144" i="8"/>
  <c r="S148" i="8"/>
  <c r="S152" i="8"/>
  <c r="S156" i="8"/>
  <c r="S160" i="8"/>
  <c r="S110" i="8"/>
  <c r="S125" i="8"/>
  <c r="S129" i="8"/>
  <c r="S133" i="8"/>
  <c r="S137" i="8"/>
  <c r="S141" i="8"/>
  <c r="S145" i="8"/>
  <c r="S149" i="8"/>
  <c r="S142" i="8"/>
  <c r="S163" i="8"/>
  <c r="S167" i="8"/>
  <c r="S171" i="8"/>
  <c r="S175" i="8"/>
  <c r="S179" i="8"/>
  <c r="S183" i="8"/>
  <c r="S139" i="8"/>
  <c r="S153" i="8"/>
  <c r="S121" i="8"/>
  <c r="S134" i="8"/>
  <c r="S146" i="8"/>
  <c r="S154" i="8"/>
  <c r="S157" i="8"/>
  <c r="S164" i="8"/>
  <c r="S168" i="8"/>
  <c r="S172" i="8"/>
  <c r="S176" i="8"/>
  <c r="S180" i="8"/>
  <c r="S184" i="8"/>
  <c r="S143" i="8"/>
  <c r="S158" i="8"/>
  <c r="S126" i="8"/>
  <c r="S150" i="8"/>
  <c r="S151" i="8"/>
  <c r="S161" i="8"/>
  <c r="S165" i="8"/>
  <c r="S169" i="8"/>
  <c r="S173" i="8"/>
  <c r="S177" i="8"/>
  <c r="S114" i="8"/>
  <c r="S147" i="8"/>
  <c r="S155" i="8"/>
  <c r="S182" i="8"/>
  <c r="S188" i="8"/>
  <c r="S192" i="8"/>
  <c r="S196" i="8"/>
  <c r="S200" i="8"/>
  <c r="S204" i="8"/>
  <c r="S208" i="8"/>
  <c r="S212" i="8"/>
  <c r="S166" i="8"/>
  <c r="S185" i="8"/>
  <c r="S189" i="8"/>
  <c r="S193" i="8"/>
  <c r="S197" i="8"/>
  <c r="S201" i="8"/>
  <c r="S205" i="8"/>
  <c r="S209" i="8"/>
  <c r="S178" i="8"/>
  <c r="S130" i="8"/>
  <c r="S159" i="8"/>
  <c r="S170" i="8"/>
  <c r="S186" i="8"/>
  <c r="S190" i="8"/>
  <c r="S194" i="8"/>
  <c r="S198" i="8"/>
  <c r="S202" i="8"/>
  <c r="S206" i="8"/>
  <c r="S210" i="8"/>
  <c r="S214" i="8"/>
  <c r="S218" i="8"/>
  <c r="S191" i="8"/>
  <c r="S217" i="8"/>
  <c r="S221" i="8"/>
  <c r="S225" i="8"/>
  <c r="S229" i="8"/>
  <c r="S233" i="8"/>
  <c r="S237" i="8"/>
  <c r="S174" i="8"/>
  <c r="S181" i="8"/>
  <c r="S203" i="8"/>
  <c r="S195" i="8"/>
  <c r="S215" i="8"/>
  <c r="S207" i="8"/>
  <c r="S213" i="8"/>
  <c r="S219" i="8"/>
  <c r="S223" i="8"/>
  <c r="S227" i="8"/>
  <c r="S231" i="8"/>
  <c r="S216" i="8"/>
  <c r="S244" i="8"/>
  <c r="S248" i="8"/>
  <c r="S252" i="8"/>
  <c r="S256" i="8"/>
  <c r="S260" i="8"/>
  <c r="S199" i="8"/>
  <c r="S220" i="8"/>
  <c r="S226" i="8"/>
  <c r="S236" i="8"/>
  <c r="S187" i="8"/>
  <c r="S240" i="8"/>
  <c r="S241" i="8"/>
  <c r="S245" i="8"/>
  <c r="S249" i="8"/>
  <c r="S253" i="8"/>
  <c r="S224" i="8"/>
  <c r="S230" i="8"/>
  <c r="S234" i="8"/>
  <c r="S242" i="8"/>
  <c r="S246" i="8"/>
  <c r="S250" i="8"/>
  <c r="S254" i="8"/>
  <c r="S258" i="8"/>
  <c r="S262" i="8"/>
  <c r="S266" i="8"/>
  <c r="S270" i="8"/>
  <c r="S274" i="8"/>
  <c r="S278" i="8"/>
  <c r="S282" i="8"/>
  <c r="S228" i="8"/>
  <c r="S247" i="8"/>
  <c r="S162" i="8"/>
  <c r="S211" i="8"/>
  <c r="S222" i="8"/>
  <c r="S238" i="8"/>
  <c r="S263" i="8"/>
  <c r="S267" i="8"/>
  <c r="S271" i="8"/>
  <c r="S275" i="8"/>
  <c r="S138" i="8"/>
  <c r="S259" i="8"/>
  <c r="S235" i="8"/>
  <c r="S251" i="8"/>
  <c r="S264" i="8"/>
  <c r="S268" i="8"/>
  <c r="S239" i="8"/>
  <c r="S255" i="8"/>
  <c r="S261" i="8"/>
  <c r="S265" i="8"/>
  <c r="S277" i="8"/>
  <c r="S279" i="8"/>
  <c r="S286" i="8"/>
  <c r="S290" i="8"/>
  <c r="S294" i="8"/>
  <c r="S298" i="8"/>
  <c r="S302" i="8"/>
  <c r="S306" i="8"/>
  <c r="S310" i="8"/>
  <c r="S314" i="8"/>
  <c r="S318" i="8"/>
  <c r="S322" i="8"/>
  <c r="S326" i="8"/>
  <c r="S330" i="8"/>
  <c r="S334" i="8"/>
  <c r="S338" i="8"/>
  <c r="S342" i="8"/>
  <c r="S346" i="8"/>
  <c r="S350" i="8"/>
  <c r="S354" i="8"/>
  <c r="S232" i="8"/>
  <c r="S272" i="8"/>
  <c r="S280" i="8"/>
  <c r="S283" i="8"/>
  <c r="S243" i="8"/>
  <c r="S284" i="8"/>
  <c r="S287" i="8"/>
  <c r="S291" i="8"/>
  <c r="S295" i="8"/>
  <c r="S299" i="8"/>
  <c r="S303" i="8"/>
  <c r="S307" i="8"/>
  <c r="S311" i="8"/>
  <c r="S315" i="8"/>
  <c r="S319" i="8"/>
  <c r="S323" i="8"/>
  <c r="S327" i="8"/>
  <c r="S331" i="8"/>
  <c r="S335" i="8"/>
  <c r="S339" i="8"/>
  <c r="S343" i="8"/>
  <c r="S347" i="8"/>
  <c r="S351" i="8"/>
  <c r="S269" i="8"/>
  <c r="S276" i="8"/>
  <c r="S273" i="8"/>
  <c r="S281" i="8"/>
  <c r="S288" i="8"/>
  <c r="S292" i="8"/>
  <c r="S296" i="8"/>
  <c r="S300" i="8"/>
  <c r="S304" i="8"/>
  <c r="S308" i="8"/>
  <c r="S312" i="8"/>
  <c r="S316" i="8"/>
  <c r="S320" i="8"/>
  <c r="S324" i="8"/>
  <c r="S328" i="8"/>
  <c r="S332" i="8"/>
  <c r="S301" i="8"/>
  <c r="S333" i="8"/>
  <c r="S313" i="8"/>
  <c r="S340" i="8"/>
  <c r="S349" i="8"/>
  <c r="S357" i="8"/>
  <c r="S361" i="8"/>
  <c r="S365" i="8"/>
  <c r="S369" i="8"/>
  <c r="S373" i="8"/>
  <c r="S377" i="8"/>
  <c r="S381" i="8"/>
  <c r="S385" i="8"/>
  <c r="S389" i="8"/>
  <c r="S393" i="8"/>
  <c r="S397" i="8"/>
  <c r="S401" i="8"/>
  <c r="S293" i="8"/>
  <c r="S325" i="8"/>
  <c r="S257" i="8"/>
  <c r="S305" i="8"/>
  <c r="S337" i="8"/>
  <c r="S344" i="8"/>
  <c r="S358" i="8"/>
  <c r="S362" i="8"/>
  <c r="S366" i="8"/>
  <c r="S370" i="8"/>
  <c r="S374" i="8"/>
  <c r="S378" i="8"/>
  <c r="S382" i="8"/>
  <c r="S386" i="8"/>
  <c r="S390" i="8"/>
  <c r="S394" i="8"/>
  <c r="S398" i="8"/>
  <c r="S402" i="8"/>
  <c r="S317" i="8"/>
  <c r="S285" i="8"/>
  <c r="S297" i="8"/>
  <c r="S329" i="8"/>
  <c r="S341" i="8"/>
  <c r="S348" i="8"/>
  <c r="S355" i="8"/>
  <c r="S359" i="8"/>
  <c r="S363" i="8"/>
  <c r="S367" i="8"/>
  <c r="S371" i="8"/>
  <c r="S375" i="8"/>
  <c r="S379" i="8"/>
  <c r="S383" i="8"/>
  <c r="S387" i="8"/>
  <c r="S391" i="8"/>
  <c r="S395" i="8"/>
  <c r="S399" i="8"/>
  <c r="S403" i="8"/>
  <c r="S309" i="8"/>
  <c r="S360" i="8"/>
  <c r="S392" i="8"/>
  <c r="S352" i="8"/>
  <c r="S384" i="8"/>
  <c r="S364" i="8"/>
  <c r="S321" i="8"/>
  <c r="S353" i="8"/>
  <c r="S336" i="8"/>
  <c r="S356" i="8"/>
  <c r="S289" i="8"/>
  <c r="S368" i="8"/>
  <c r="S407" i="8"/>
  <c r="S411" i="8"/>
  <c r="S345" i="8"/>
  <c r="S388" i="8"/>
  <c r="S396" i="8"/>
  <c r="S400" i="8"/>
  <c r="S419" i="8"/>
  <c r="S408" i="8"/>
  <c r="S409" i="8"/>
  <c r="S410" i="8"/>
  <c r="S417" i="8"/>
  <c r="S423" i="8"/>
  <c r="S427" i="8"/>
  <c r="S431" i="8"/>
  <c r="S435" i="8"/>
  <c r="S439" i="8"/>
  <c r="S376" i="8"/>
  <c r="S404" i="8"/>
  <c r="S414" i="8"/>
  <c r="S421" i="8"/>
  <c r="S372" i="8"/>
  <c r="S380" i="8"/>
  <c r="S405" i="8"/>
  <c r="S406" i="8"/>
  <c r="S425" i="8"/>
  <c r="S429" i="8"/>
  <c r="S433" i="8"/>
  <c r="S437" i="8"/>
  <c r="S441" i="8"/>
  <c r="S445" i="8"/>
  <c r="S449" i="8"/>
  <c r="S428" i="8"/>
  <c r="S446" i="8"/>
  <c r="S450" i="8"/>
  <c r="S454" i="8"/>
  <c r="S458" i="8"/>
  <c r="S462" i="8"/>
  <c r="S466" i="8"/>
  <c r="S470" i="8"/>
  <c r="S474" i="8"/>
  <c r="S478" i="8"/>
  <c r="S482" i="8"/>
  <c r="S486" i="8"/>
  <c r="S490" i="8"/>
  <c r="S494" i="8"/>
  <c r="S498" i="8"/>
  <c r="S502" i="8"/>
  <c r="S506" i="8"/>
  <c r="S422" i="8"/>
  <c r="S438" i="8"/>
  <c r="S432" i="8"/>
  <c r="S443" i="8"/>
  <c r="S451" i="8"/>
  <c r="S455" i="8"/>
  <c r="S416" i="8"/>
  <c r="S426" i="8"/>
  <c r="S447" i="8"/>
  <c r="S418" i="8"/>
  <c r="S436" i="8"/>
  <c r="S444" i="8"/>
  <c r="S452" i="8"/>
  <c r="S456" i="8"/>
  <c r="S460" i="8"/>
  <c r="S464" i="8"/>
  <c r="S468" i="8"/>
  <c r="S472" i="8"/>
  <c r="S412" i="8"/>
  <c r="S413" i="8"/>
  <c r="S420" i="8"/>
  <c r="S430" i="8"/>
  <c r="S448" i="8"/>
  <c r="S415" i="8"/>
  <c r="S424" i="8"/>
  <c r="S440" i="8"/>
  <c r="S453" i="8"/>
  <c r="S457" i="8"/>
  <c r="S461" i="8"/>
  <c r="S465" i="8"/>
  <c r="S469" i="8"/>
  <c r="S473" i="8"/>
  <c r="S477" i="8"/>
  <c r="S481" i="8"/>
  <c r="S485" i="8"/>
  <c r="S489" i="8"/>
  <c r="S493" i="8"/>
  <c r="S459" i="8"/>
  <c r="S505" i="8"/>
  <c r="S471" i="8"/>
  <c r="S480" i="8"/>
  <c r="S483" i="8"/>
  <c r="S463" i="8"/>
  <c r="S484" i="8"/>
  <c r="S487" i="8"/>
  <c r="S496" i="8"/>
  <c r="S499" i="8"/>
  <c r="S513" i="8"/>
  <c r="S517" i="8"/>
  <c r="S521" i="8"/>
  <c r="S525" i="8"/>
  <c r="S529" i="8"/>
  <c r="S533" i="8"/>
  <c r="S537" i="8"/>
  <c r="S541" i="8"/>
  <c r="S545" i="8"/>
  <c r="S549" i="8"/>
  <c r="S553" i="8"/>
  <c r="S557" i="8"/>
  <c r="S475" i="8"/>
  <c r="S500" i="8"/>
  <c r="S503" i="8"/>
  <c r="S488" i="8"/>
  <c r="S491" i="8"/>
  <c r="S504" i="8"/>
  <c r="S434" i="8"/>
  <c r="S467" i="8"/>
  <c r="S497" i="8"/>
  <c r="S508" i="8"/>
  <c r="S515" i="8"/>
  <c r="S522" i="8"/>
  <c r="S530" i="8"/>
  <c r="S535" i="8"/>
  <c r="S538" i="8"/>
  <c r="S560" i="8"/>
  <c r="S561" i="8"/>
  <c r="S565" i="8"/>
  <c r="S569" i="8"/>
  <c r="S573" i="8"/>
  <c r="S577" i="8"/>
  <c r="S581" i="8"/>
  <c r="S585" i="8"/>
  <c r="S589" i="8"/>
  <c r="S593" i="8"/>
  <c r="S597" i="8"/>
  <c r="S601" i="8"/>
  <c r="S605" i="8"/>
  <c r="S609" i="8"/>
  <c r="S613" i="8"/>
  <c r="S519" i="8"/>
  <c r="S526" i="8"/>
  <c r="S539" i="8"/>
  <c r="S542" i="8"/>
  <c r="S501" i="8"/>
  <c r="S512" i="8"/>
  <c r="S523" i="8"/>
  <c r="S543" i="8"/>
  <c r="S546" i="8"/>
  <c r="S550" i="8"/>
  <c r="S562" i="8"/>
  <c r="S566" i="8"/>
  <c r="S570" i="8"/>
  <c r="S574" i="8"/>
  <c r="S578" i="8"/>
  <c r="S582" i="8"/>
  <c r="S586" i="8"/>
  <c r="S590" i="8"/>
  <c r="S594" i="8"/>
  <c r="S598" i="8"/>
  <c r="S602" i="8"/>
  <c r="S606" i="8"/>
  <c r="S610" i="8"/>
  <c r="S614" i="8"/>
  <c r="S442" i="8"/>
  <c r="S516" i="8"/>
  <c r="S527" i="8"/>
  <c r="S532" i="8"/>
  <c r="S547" i="8"/>
  <c r="S551" i="8"/>
  <c r="S554" i="8"/>
  <c r="S495" i="8"/>
  <c r="S507" i="8"/>
  <c r="S520" i="8"/>
  <c r="S536" i="8"/>
  <c r="S555" i="8"/>
  <c r="S558" i="8"/>
  <c r="S563" i="8"/>
  <c r="S567" i="8"/>
  <c r="S571" i="8"/>
  <c r="S575" i="8"/>
  <c r="S579" i="8"/>
  <c r="S583" i="8"/>
  <c r="S587" i="8"/>
  <c r="S591" i="8"/>
  <c r="S595" i="8"/>
  <c r="S599" i="8"/>
  <c r="S603" i="8"/>
  <c r="S607" i="8"/>
  <c r="S611" i="8"/>
  <c r="S615" i="8"/>
  <c r="S492" i="8"/>
  <c r="S510" i="8"/>
  <c r="S524" i="8"/>
  <c r="S540" i="8"/>
  <c r="S559" i="8"/>
  <c r="S479" i="8"/>
  <c r="S509" i="8"/>
  <c r="S514" i="8"/>
  <c r="S528" i="8"/>
  <c r="S544" i="8"/>
  <c r="S552" i="8"/>
  <c r="S564" i="8"/>
  <c r="S568" i="8"/>
  <c r="S572" i="8"/>
  <c r="S576" i="8"/>
  <c r="S580" i="8"/>
  <c r="S584" i="8"/>
  <c r="S588" i="8"/>
  <c r="S592" i="8"/>
  <c r="S596" i="8"/>
  <c r="S600" i="8"/>
  <c r="S604" i="8"/>
  <c r="S608" i="8"/>
  <c r="S612" i="8"/>
  <c r="S616" i="8"/>
  <c r="S476" i="8"/>
  <c r="S556" i="8"/>
  <c r="S534" i="8"/>
  <c r="S548" i="8"/>
  <c r="S511" i="8"/>
  <c r="S531" i="8"/>
  <c r="S518" i="8"/>
  <c r="S17" i="8"/>
  <c r="H99" i="9"/>
  <c r="H98" i="9"/>
  <c r="H97" i="9"/>
  <c r="H96" i="9"/>
  <c r="A35" i="9"/>
  <c r="E33" i="9"/>
  <c r="I33" i="9" s="1"/>
  <c r="F35" i="9"/>
  <c r="B35" i="9"/>
  <c r="U1" i="8"/>
  <c r="T7" i="8"/>
  <c r="T8" i="8" s="1"/>
  <c r="V11" i="8"/>
  <c r="V12" i="8" s="1"/>
  <c r="W3" i="8"/>
  <c r="U2" i="8"/>
  <c r="T9" i="8"/>
  <c r="C35" i="9" l="1"/>
  <c r="D35" i="9"/>
  <c r="H100" i="9"/>
  <c r="H101" i="9"/>
  <c r="H103" i="9"/>
  <c r="H102" i="9"/>
  <c r="T21" i="8"/>
  <c r="T25" i="8"/>
  <c r="T18" i="8"/>
  <c r="T22" i="8"/>
  <c r="T26" i="8"/>
  <c r="T27" i="8"/>
  <c r="T28" i="8"/>
  <c r="T33" i="8"/>
  <c r="T19" i="8"/>
  <c r="T20" i="8"/>
  <c r="T30" i="8"/>
  <c r="T31" i="8"/>
  <c r="T37" i="8"/>
  <c r="T41" i="8"/>
  <c r="T38" i="8"/>
  <c r="T29" i="8"/>
  <c r="T23" i="8"/>
  <c r="T32" i="8"/>
  <c r="T39" i="8"/>
  <c r="T40" i="8"/>
  <c r="T43" i="8"/>
  <c r="T24" i="8"/>
  <c r="T46" i="8"/>
  <c r="T50" i="8"/>
  <c r="T36" i="8"/>
  <c r="T49" i="8"/>
  <c r="T52" i="8"/>
  <c r="T44" i="8"/>
  <c r="T47" i="8"/>
  <c r="T54" i="8"/>
  <c r="T53" i="8"/>
  <c r="T58" i="8"/>
  <c r="T62" i="8"/>
  <c r="T66" i="8"/>
  <c r="T35" i="8"/>
  <c r="T57" i="8"/>
  <c r="T61" i="8"/>
  <c r="T64" i="8"/>
  <c r="T45" i="8"/>
  <c r="T56" i="8"/>
  <c r="T70" i="8"/>
  <c r="T74" i="8"/>
  <c r="T78" i="8"/>
  <c r="T34" i="8"/>
  <c r="T42" i="8"/>
  <c r="T55" i="8"/>
  <c r="T67" i="8"/>
  <c r="T73" i="8"/>
  <c r="T60" i="8"/>
  <c r="T48" i="8"/>
  <c r="T51" i="8"/>
  <c r="T76" i="8"/>
  <c r="T59" i="8"/>
  <c r="T65" i="8"/>
  <c r="T72" i="8"/>
  <c r="T77" i="8"/>
  <c r="T63" i="8"/>
  <c r="T69" i="8"/>
  <c r="T71" i="8"/>
  <c r="T68" i="8"/>
  <c r="T81" i="8"/>
  <c r="T85" i="8"/>
  <c r="T89" i="8"/>
  <c r="T79" i="8"/>
  <c r="T82" i="8"/>
  <c r="T86" i="8"/>
  <c r="T90" i="8"/>
  <c r="T94" i="8"/>
  <c r="T83" i="8"/>
  <c r="T98" i="8"/>
  <c r="T102" i="8"/>
  <c r="T106" i="8"/>
  <c r="T87" i="8"/>
  <c r="T95" i="8"/>
  <c r="T84" i="8"/>
  <c r="T99" i="8"/>
  <c r="T103" i="8"/>
  <c r="T91" i="8"/>
  <c r="T88" i="8"/>
  <c r="T96" i="8"/>
  <c r="T100" i="8"/>
  <c r="T104" i="8"/>
  <c r="T93" i="8"/>
  <c r="T107" i="8"/>
  <c r="T111" i="8"/>
  <c r="T115" i="8"/>
  <c r="T119" i="8"/>
  <c r="T123" i="8"/>
  <c r="T105" i="8"/>
  <c r="T97" i="8"/>
  <c r="T108" i="8"/>
  <c r="T112" i="8"/>
  <c r="T116" i="8"/>
  <c r="T92" i="8"/>
  <c r="T109" i="8"/>
  <c r="T113" i="8"/>
  <c r="T117" i="8"/>
  <c r="T121" i="8"/>
  <c r="T114" i="8"/>
  <c r="T127" i="8"/>
  <c r="T131" i="8"/>
  <c r="T135" i="8"/>
  <c r="T80" i="8"/>
  <c r="T101" i="8"/>
  <c r="T122" i="8"/>
  <c r="T118" i="8"/>
  <c r="T128" i="8"/>
  <c r="T132" i="8"/>
  <c r="T136" i="8"/>
  <c r="T140" i="8"/>
  <c r="T144" i="8"/>
  <c r="T148" i="8"/>
  <c r="T110" i="8"/>
  <c r="T120" i="8"/>
  <c r="T125" i="8"/>
  <c r="T129" i="8"/>
  <c r="T133" i="8"/>
  <c r="T137" i="8"/>
  <c r="T141" i="8"/>
  <c r="T145" i="8"/>
  <c r="T149" i="8"/>
  <c r="T153" i="8"/>
  <c r="T157" i="8"/>
  <c r="T130" i="8"/>
  <c r="T156" i="8"/>
  <c r="T124" i="8"/>
  <c r="T142" i="8"/>
  <c r="T163" i="8"/>
  <c r="T167" i="8"/>
  <c r="T139" i="8"/>
  <c r="T134" i="8"/>
  <c r="T146" i="8"/>
  <c r="T154" i="8"/>
  <c r="T160" i="8"/>
  <c r="T164" i="8"/>
  <c r="T168" i="8"/>
  <c r="T172" i="8"/>
  <c r="T176" i="8"/>
  <c r="T143" i="8"/>
  <c r="T158" i="8"/>
  <c r="T126" i="8"/>
  <c r="T150" i="8"/>
  <c r="T151" i="8"/>
  <c r="T161" i="8"/>
  <c r="T165" i="8"/>
  <c r="T169" i="8"/>
  <c r="T173" i="8"/>
  <c r="T177" i="8"/>
  <c r="T171" i="8"/>
  <c r="T174" i="8"/>
  <c r="T155" i="8"/>
  <c r="T182" i="8"/>
  <c r="T188" i="8"/>
  <c r="T192" i="8"/>
  <c r="T196" i="8"/>
  <c r="T200" i="8"/>
  <c r="T204" i="8"/>
  <c r="T208" i="8"/>
  <c r="T212" i="8"/>
  <c r="T166" i="8"/>
  <c r="T175" i="8"/>
  <c r="T185" i="8"/>
  <c r="T189" i="8"/>
  <c r="T193" i="8"/>
  <c r="T197" i="8"/>
  <c r="T201" i="8"/>
  <c r="T205" i="8"/>
  <c r="T209" i="8"/>
  <c r="T75" i="8"/>
  <c r="T178" i="8"/>
  <c r="T180" i="8"/>
  <c r="T183" i="8"/>
  <c r="T162" i="8"/>
  <c r="T184" i="8"/>
  <c r="T211" i="8"/>
  <c r="T147" i="8"/>
  <c r="T191" i="8"/>
  <c r="T194" i="8"/>
  <c r="T217" i="8"/>
  <c r="T221" i="8"/>
  <c r="T225" i="8"/>
  <c r="T229" i="8"/>
  <c r="T233" i="8"/>
  <c r="T237" i="8"/>
  <c r="T179" i="8"/>
  <c r="T181" i="8"/>
  <c r="T170" i="8"/>
  <c r="T186" i="8"/>
  <c r="T218" i="8"/>
  <c r="T222" i="8"/>
  <c r="T226" i="8"/>
  <c r="T230" i="8"/>
  <c r="T152" i="8"/>
  <c r="T195" i="8"/>
  <c r="T198" i="8"/>
  <c r="T215" i="8"/>
  <c r="T138" i="8"/>
  <c r="T210" i="8"/>
  <c r="T213" i="8"/>
  <c r="T232" i="8"/>
  <c r="T239" i="8"/>
  <c r="T203" i="8"/>
  <c r="T216" i="8"/>
  <c r="T223" i="8"/>
  <c r="T244" i="8"/>
  <c r="T248" i="8"/>
  <c r="T252" i="8"/>
  <c r="T256" i="8"/>
  <c r="T260" i="8"/>
  <c r="T159" i="8"/>
  <c r="T199" i="8"/>
  <c r="T202" i="8"/>
  <c r="T220" i="8"/>
  <c r="T236" i="8"/>
  <c r="T187" i="8"/>
  <c r="T227" i="8"/>
  <c r="T240" i="8"/>
  <c r="T241" i="8"/>
  <c r="T245" i="8"/>
  <c r="T249" i="8"/>
  <c r="T253" i="8"/>
  <c r="T207" i="8"/>
  <c r="T214" i="8"/>
  <c r="T224" i="8"/>
  <c r="T190" i="8"/>
  <c r="T234" i="8"/>
  <c r="T261" i="8"/>
  <c r="T258" i="8"/>
  <c r="T262" i="8"/>
  <c r="T266" i="8"/>
  <c r="T270" i="8"/>
  <c r="T274" i="8"/>
  <c r="T228" i="8"/>
  <c r="T247" i="8"/>
  <c r="T250" i="8"/>
  <c r="T238" i="8"/>
  <c r="T263" i="8"/>
  <c r="T267" i="8"/>
  <c r="T271" i="8"/>
  <c r="T275" i="8"/>
  <c r="T279" i="8"/>
  <c r="T283" i="8"/>
  <c r="T242" i="8"/>
  <c r="T259" i="8"/>
  <c r="T206" i="8"/>
  <c r="T219" i="8"/>
  <c r="T231" i="8"/>
  <c r="T235" i="8"/>
  <c r="T251" i="8"/>
  <c r="T254" i="8"/>
  <c r="T264" i="8"/>
  <c r="T268" i="8"/>
  <c r="T282" i="8"/>
  <c r="T289" i="8"/>
  <c r="T293" i="8"/>
  <c r="T297" i="8"/>
  <c r="T301" i="8"/>
  <c r="T305" i="8"/>
  <c r="T309" i="8"/>
  <c r="T313" i="8"/>
  <c r="T317" i="8"/>
  <c r="T321" i="8"/>
  <c r="T325" i="8"/>
  <c r="T329" i="8"/>
  <c r="T333" i="8"/>
  <c r="T337" i="8"/>
  <c r="T341" i="8"/>
  <c r="T345" i="8"/>
  <c r="T349" i="8"/>
  <c r="T255" i="8"/>
  <c r="T265" i="8"/>
  <c r="T277" i="8"/>
  <c r="T286" i="8"/>
  <c r="T290" i="8"/>
  <c r="T294" i="8"/>
  <c r="T298" i="8"/>
  <c r="T302" i="8"/>
  <c r="T306" i="8"/>
  <c r="T310" i="8"/>
  <c r="T314" i="8"/>
  <c r="T318" i="8"/>
  <c r="T322" i="8"/>
  <c r="T326" i="8"/>
  <c r="T330" i="8"/>
  <c r="T334" i="8"/>
  <c r="T338" i="8"/>
  <c r="T342" i="8"/>
  <c r="T346" i="8"/>
  <c r="T272" i="8"/>
  <c r="T280" i="8"/>
  <c r="T243" i="8"/>
  <c r="T284" i="8"/>
  <c r="T287" i="8"/>
  <c r="T291" i="8"/>
  <c r="T295" i="8"/>
  <c r="T299" i="8"/>
  <c r="T303" i="8"/>
  <c r="T307" i="8"/>
  <c r="T311" i="8"/>
  <c r="T315" i="8"/>
  <c r="T319" i="8"/>
  <c r="T323" i="8"/>
  <c r="T327" i="8"/>
  <c r="T331" i="8"/>
  <c r="T335" i="8"/>
  <c r="T339" i="8"/>
  <c r="T343" i="8"/>
  <c r="T347" i="8"/>
  <c r="T351" i="8"/>
  <c r="T269" i="8"/>
  <c r="T276" i="8"/>
  <c r="T304" i="8"/>
  <c r="T336" i="8"/>
  <c r="T352" i="8"/>
  <c r="T353" i="8"/>
  <c r="T356" i="8"/>
  <c r="T360" i="8"/>
  <c r="T364" i="8"/>
  <c r="T368" i="8"/>
  <c r="T372" i="8"/>
  <c r="T376" i="8"/>
  <c r="T380" i="8"/>
  <c r="T384" i="8"/>
  <c r="T388" i="8"/>
  <c r="T392" i="8"/>
  <c r="T396" i="8"/>
  <c r="T400" i="8"/>
  <c r="T404" i="8"/>
  <c r="T408" i="8"/>
  <c r="T412" i="8"/>
  <c r="T316" i="8"/>
  <c r="T281" i="8"/>
  <c r="T296" i="8"/>
  <c r="T328" i="8"/>
  <c r="T340" i="8"/>
  <c r="T354" i="8"/>
  <c r="T357" i="8"/>
  <c r="T361" i="8"/>
  <c r="T365" i="8"/>
  <c r="T369" i="8"/>
  <c r="T373" i="8"/>
  <c r="T377" i="8"/>
  <c r="T381" i="8"/>
  <c r="T385" i="8"/>
  <c r="T389" i="8"/>
  <c r="T393" i="8"/>
  <c r="T397" i="8"/>
  <c r="T401" i="8"/>
  <c r="T405" i="8"/>
  <c r="T409" i="8"/>
  <c r="T413" i="8"/>
  <c r="T273" i="8"/>
  <c r="T308" i="8"/>
  <c r="T257" i="8"/>
  <c r="T288" i="8"/>
  <c r="T320" i="8"/>
  <c r="T344" i="8"/>
  <c r="T350" i="8"/>
  <c r="T358" i="8"/>
  <c r="T362" i="8"/>
  <c r="T366" i="8"/>
  <c r="T370" i="8"/>
  <c r="T374" i="8"/>
  <c r="T378" i="8"/>
  <c r="T382" i="8"/>
  <c r="T386" i="8"/>
  <c r="T390" i="8"/>
  <c r="T394" i="8"/>
  <c r="T398" i="8"/>
  <c r="T402" i="8"/>
  <c r="T246" i="8"/>
  <c r="T300" i="8"/>
  <c r="T332" i="8"/>
  <c r="T363" i="8"/>
  <c r="T324" i="8"/>
  <c r="T278" i="8"/>
  <c r="T355" i="8"/>
  <c r="T387" i="8"/>
  <c r="T285" i="8"/>
  <c r="T292" i="8"/>
  <c r="T367" i="8"/>
  <c r="T348" i="8"/>
  <c r="T312" i="8"/>
  <c r="T359" i="8"/>
  <c r="T371" i="8"/>
  <c r="T383" i="8"/>
  <c r="T375" i="8"/>
  <c r="T399" i="8"/>
  <c r="T407" i="8"/>
  <c r="T411" i="8"/>
  <c r="T415" i="8"/>
  <c r="T417" i="8"/>
  <c r="T421" i="8"/>
  <c r="T403" i="8"/>
  <c r="T379" i="8"/>
  <c r="T423" i="8"/>
  <c r="T427" i="8"/>
  <c r="T431" i="8"/>
  <c r="T435" i="8"/>
  <c r="T439" i="8"/>
  <c r="T443" i="8"/>
  <c r="T447" i="8"/>
  <c r="T414" i="8"/>
  <c r="T395" i="8"/>
  <c r="T434" i="8"/>
  <c r="T442" i="8"/>
  <c r="T449" i="8"/>
  <c r="T425" i="8"/>
  <c r="T428" i="8"/>
  <c r="T446" i="8"/>
  <c r="T450" i="8"/>
  <c r="T454" i="8"/>
  <c r="T458" i="8"/>
  <c r="T462" i="8"/>
  <c r="T466" i="8"/>
  <c r="T470" i="8"/>
  <c r="T474" i="8"/>
  <c r="T422" i="8"/>
  <c r="T438" i="8"/>
  <c r="T429" i="8"/>
  <c r="T432" i="8"/>
  <c r="T451" i="8"/>
  <c r="T455" i="8"/>
  <c r="T459" i="8"/>
  <c r="T463" i="8"/>
  <c r="T467" i="8"/>
  <c r="T471" i="8"/>
  <c r="T475" i="8"/>
  <c r="T479" i="8"/>
  <c r="T483" i="8"/>
  <c r="T487" i="8"/>
  <c r="T491" i="8"/>
  <c r="T495" i="8"/>
  <c r="T499" i="8"/>
  <c r="T503" i="8"/>
  <c r="T507" i="8"/>
  <c r="T416" i="8"/>
  <c r="T426" i="8"/>
  <c r="T406" i="8"/>
  <c r="T418" i="8"/>
  <c r="T419" i="8"/>
  <c r="T433" i="8"/>
  <c r="T436" i="8"/>
  <c r="T444" i="8"/>
  <c r="T452" i="8"/>
  <c r="T456" i="8"/>
  <c r="T420" i="8"/>
  <c r="T430" i="8"/>
  <c r="T441" i="8"/>
  <c r="T448" i="8"/>
  <c r="T453" i="8"/>
  <c r="T476" i="8"/>
  <c r="T492" i="8"/>
  <c r="T501" i="8"/>
  <c r="T511" i="8"/>
  <c r="T515" i="8"/>
  <c r="T519" i="8"/>
  <c r="T523" i="8"/>
  <c r="T527" i="8"/>
  <c r="T465" i="8"/>
  <c r="T468" i="8"/>
  <c r="T486" i="8"/>
  <c r="T489" i="8"/>
  <c r="T498" i="8"/>
  <c r="T505" i="8"/>
  <c r="T445" i="8"/>
  <c r="T480" i="8"/>
  <c r="T502" i="8"/>
  <c r="T509" i="8"/>
  <c r="T512" i="8"/>
  <c r="T516" i="8"/>
  <c r="T520" i="8"/>
  <c r="T524" i="8"/>
  <c r="T528" i="8"/>
  <c r="T532" i="8"/>
  <c r="T536" i="8"/>
  <c r="T540" i="8"/>
  <c r="T544" i="8"/>
  <c r="T548" i="8"/>
  <c r="T457" i="8"/>
  <c r="T460" i="8"/>
  <c r="T477" i="8"/>
  <c r="T490" i="8"/>
  <c r="T493" i="8"/>
  <c r="T506" i="8"/>
  <c r="T469" i="8"/>
  <c r="T472" i="8"/>
  <c r="T484" i="8"/>
  <c r="T496" i="8"/>
  <c r="T513" i="8"/>
  <c r="T517" i="8"/>
  <c r="T521" i="8"/>
  <c r="T525" i="8"/>
  <c r="T529" i="8"/>
  <c r="T410" i="8"/>
  <c r="T478" i="8"/>
  <c r="T481" i="8"/>
  <c r="T494" i="8"/>
  <c r="T500" i="8"/>
  <c r="T391" i="8"/>
  <c r="T437" i="8"/>
  <c r="T440" i="8"/>
  <c r="T461" i="8"/>
  <c r="T464" i="8"/>
  <c r="T488" i="8"/>
  <c r="T504" i="8"/>
  <c r="T510" i="8"/>
  <c r="T514" i="8"/>
  <c r="T518" i="8"/>
  <c r="T522" i="8"/>
  <c r="T526" i="8"/>
  <c r="T530" i="8"/>
  <c r="T534" i="8"/>
  <c r="T538" i="8"/>
  <c r="T542" i="8"/>
  <c r="T546" i="8"/>
  <c r="T550" i="8"/>
  <c r="T554" i="8"/>
  <c r="T558" i="8"/>
  <c r="T531" i="8"/>
  <c r="T545" i="8"/>
  <c r="T549" i="8"/>
  <c r="T556" i="8"/>
  <c r="T17" i="8"/>
  <c r="T508" i="8"/>
  <c r="T535" i="8"/>
  <c r="T553" i="8"/>
  <c r="T560" i="8"/>
  <c r="T561" i="8"/>
  <c r="T565" i="8"/>
  <c r="T569" i="8"/>
  <c r="T573" i="8"/>
  <c r="T577" i="8"/>
  <c r="T581" i="8"/>
  <c r="T585" i="8"/>
  <c r="T589" i="8"/>
  <c r="T539" i="8"/>
  <c r="T557" i="8"/>
  <c r="T424" i="8"/>
  <c r="T543" i="8"/>
  <c r="T562" i="8"/>
  <c r="T566" i="8"/>
  <c r="T570" i="8"/>
  <c r="T574" i="8"/>
  <c r="T578" i="8"/>
  <c r="T582" i="8"/>
  <c r="T586" i="8"/>
  <c r="T590" i="8"/>
  <c r="T594" i="8"/>
  <c r="T598" i="8"/>
  <c r="T602" i="8"/>
  <c r="T606" i="8"/>
  <c r="T610" i="8"/>
  <c r="T614" i="8"/>
  <c r="T547" i="8"/>
  <c r="T551" i="8"/>
  <c r="T473" i="8"/>
  <c r="T533" i="8"/>
  <c r="T555" i="8"/>
  <c r="T563" i="8"/>
  <c r="T567" i="8"/>
  <c r="T571" i="8"/>
  <c r="T575" i="8"/>
  <c r="T579" i="8"/>
  <c r="T583" i="8"/>
  <c r="T482" i="8"/>
  <c r="T485" i="8"/>
  <c r="T497" i="8"/>
  <c r="T537" i="8"/>
  <c r="T559" i="8"/>
  <c r="T592" i="8"/>
  <c r="T600" i="8"/>
  <c r="T608" i="8"/>
  <c r="T616" i="8"/>
  <c r="T541" i="8"/>
  <c r="T587" i="8"/>
  <c r="T595" i="8"/>
  <c r="T603" i="8"/>
  <c r="T611" i="8"/>
  <c r="T568" i="8"/>
  <c r="T576" i="8"/>
  <c r="T584" i="8"/>
  <c r="T593" i="8"/>
  <c r="T601" i="8"/>
  <c r="T609" i="8"/>
  <c r="T552" i="8"/>
  <c r="T588" i="8"/>
  <c r="T596" i="8"/>
  <c r="T604" i="8"/>
  <c r="T612" i="8"/>
  <c r="T605" i="8"/>
  <c r="T591" i="8"/>
  <c r="T599" i="8"/>
  <c r="T607" i="8"/>
  <c r="T615" i="8"/>
  <c r="T564" i="8"/>
  <c r="T572" i="8"/>
  <c r="T580" i="8"/>
  <c r="T597" i="8"/>
  <c r="T613" i="8"/>
  <c r="A36" i="9"/>
  <c r="E34" i="9"/>
  <c r="I34" i="9" s="1"/>
  <c r="F36" i="9"/>
  <c r="B36" i="9"/>
  <c r="V1" i="8"/>
  <c r="U7" i="8"/>
  <c r="U8" i="8" s="1"/>
  <c r="W11" i="8"/>
  <c r="W12" i="8" s="1"/>
  <c r="X3" i="8"/>
  <c r="U9" i="8"/>
  <c r="V2" i="8"/>
  <c r="C36" i="9" l="1"/>
  <c r="D36" i="9"/>
  <c r="U20" i="8"/>
  <c r="U24" i="8"/>
  <c r="U28" i="8"/>
  <c r="U29" i="8"/>
  <c r="U21" i="8"/>
  <c r="U25" i="8"/>
  <c r="U30" i="8"/>
  <c r="U22" i="8"/>
  <c r="U26" i="8"/>
  <c r="U23" i="8"/>
  <c r="U19" i="8"/>
  <c r="U33" i="8"/>
  <c r="U34" i="8"/>
  <c r="U35" i="8"/>
  <c r="U31" i="8"/>
  <c r="U38" i="8"/>
  <c r="U18" i="8"/>
  <c r="U44" i="8"/>
  <c r="U48" i="8"/>
  <c r="U52" i="8"/>
  <c r="U56" i="8"/>
  <c r="U45" i="8"/>
  <c r="U49" i="8"/>
  <c r="U53" i="8"/>
  <c r="U39" i="8"/>
  <c r="U46" i="8"/>
  <c r="U50" i="8"/>
  <c r="U54" i="8"/>
  <c r="U60" i="8"/>
  <c r="U64" i="8"/>
  <c r="U27" i="8"/>
  <c r="U42" i="8"/>
  <c r="U43" i="8"/>
  <c r="U57" i="8"/>
  <c r="U61" i="8"/>
  <c r="U32" i="8"/>
  <c r="U37" i="8"/>
  <c r="U47" i="8"/>
  <c r="U63" i="8"/>
  <c r="U68" i="8"/>
  <c r="U72" i="8"/>
  <c r="U76" i="8"/>
  <c r="U80" i="8"/>
  <c r="U41" i="8"/>
  <c r="U55" i="8"/>
  <c r="U69" i="8"/>
  <c r="U73" i="8"/>
  <c r="U58" i="8"/>
  <c r="U51" i="8"/>
  <c r="U66" i="8"/>
  <c r="U40" i="8"/>
  <c r="U62" i="8"/>
  <c r="U36" i="8"/>
  <c r="U67" i="8"/>
  <c r="U70" i="8"/>
  <c r="U59" i="8"/>
  <c r="U65" i="8"/>
  <c r="U77" i="8"/>
  <c r="U71" i="8"/>
  <c r="U84" i="8"/>
  <c r="U88" i="8"/>
  <c r="U92" i="8"/>
  <c r="U96" i="8"/>
  <c r="U81" i="8"/>
  <c r="U85" i="8"/>
  <c r="U89" i="8"/>
  <c r="U74" i="8"/>
  <c r="U78" i="8"/>
  <c r="U97" i="8"/>
  <c r="U101" i="8"/>
  <c r="U105" i="8"/>
  <c r="U79" i="8"/>
  <c r="U83" i="8"/>
  <c r="U86" i="8"/>
  <c r="U94" i="8"/>
  <c r="U98" i="8"/>
  <c r="U102" i="8"/>
  <c r="U106" i="8"/>
  <c r="U87" i="8"/>
  <c r="U90" i="8"/>
  <c r="U95" i="8"/>
  <c r="U99" i="8"/>
  <c r="U103" i="8"/>
  <c r="U91" i="8"/>
  <c r="U104" i="8"/>
  <c r="U110" i="8"/>
  <c r="U114" i="8"/>
  <c r="U118" i="8"/>
  <c r="U122" i="8"/>
  <c r="U82" i="8"/>
  <c r="U93" i="8"/>
  <c r="U107" i="8"/>
  <c r="U111" i="8"/>
  <c r="U115" i="8"/>
  <c r="U119" i="8"/>
  <c r="U123" i="8"/>
  <c r="U100" i="8"/>
  <c r="U108" i="8"/>
  <c r="U112" i="8"/>
  <c r="U116" i="8"/>
  <c r="U75" i="8"/>
  <c r="U121" i="8"/>
  <c r="U126" i="8"/>
  <c r="U130" i="8"/>
  <c r="U134" i="8"/>
  <c r="U117" i="8"/>
  <c r="U127" i="8"/>
  <c r="U131" i="8"/>
  <c r="U135" i="8"/>
  <c r="U139" i="8"/>
  <c r="U143" i="8"/>
  <c r="U147" i="8"/>
  <c r="U151" i="8"/>
  <c r="U155" i="8"/>
  <c r="U159" i="8"/>
  <c r="U109" i="8"/>
  <c r="U128" i="8"/>
  <c r="U132" i="8"/>
  <c r="U136" i="8"/>
  <c r="U140" i="8"/>
  <c r="U144" i="8"/>
  <c r="U148" i="8"/>
  <c r="U138" i="8"/>
  <c r="U141" i="8"/>
  <c r="U152" i="8"/>
  <c r="U162" i="8"/>
  <c r="U166" i="8"/>
  <c r="U170" i="8"/>
  <c r="U174" i="8"/>
  <c r="U178" i="8"/>
  <c r="U182" i="8"/>
  <c r="U133" i="8"/>
  <c r="U156" i="8"/>
  <c r="U124" i="8"/>
  <c r="U142" i="8"/>
  <c r="U145" i="8"/>
  <c r="U153" i="8"/>
  <c r="U163" i="8"/>
  <c r="U167" i="8"/>
  <c r="U171" i="8"/>
  <c r="U175" i="8"/>
  <c r="U179" i="8"/>
  <c r="U183" i="8"/>
  <c r="U125" i="8"/>
  <c r="U157" i="8"/>
  <c r="U146" i="8"/>
  <c r="U149" i="8"/>
  <c r="U154" i="8"/>
  <c r="U160" i="8"/>
  <c r="U164" i="8"/>
  <c r="U168" i="8"/>
  <c r="U172" i="8"/>
  <c r="U176" i="8"/>
  <c r="U113" i="8"/>
  <c r="U158" i="8"/>
  <c r="U150" i="8"/>
  <c r="U165" i="8"/>
  <c r="U187" i="8"/>
  <c r="U191" i="8"/>
  <c r="U195" i="8"/>
  <c r="U199" i="8"/>
  <c r="U203" i="8"/>
  <c r="U207" i="8"/>
  <c r="U211" i="8"/>
  <c r="U137" i="8"/>
  <c r="U188" i="8"/>
  <c r="U192" i="8"/>
  <c r="U196" i="8"/>
  <c r="U200" i="8"/>
  <c r="U204" i="8"/>
  <c r="U208" i="8"/>
  <c r="U120" i="8"/>
  <c r="U169" i="8"/>
  <c r="U129" i="8"/>
  <c r="U185" i="8"/>
  <c r="U189" i="8"/>
  <c r="U193" i="8"/>
  <c r="U197" i="8"/>
  <c r="U201" i="8"/>
  <c r="U205" i="8"/>
  <c r="U209" i="8"/>
  <c r="U213" i="8"/>
  <c r="U217" i="8"/>
  <c r="U202" i="8"/>
  <c r="U220" i="8"/>
  <c r="U224" i="8"/>
  <c r="U228" i="8"/>
  <c r="U232" i="8"/>
  <c r="U236" i="8"/>
  <c r="U240" i="8"/>
  <c r="U184" i="8"/>
  <c r="U194" i="8"/>
  <c r="U181" i="8"/>
  <c r="U206" i="8"/>
  <c r="U214" i="8"/>
  <c r="U186" i="8"/>
  <c r="U218" i="8"/>
  <c r="U222" i="8"/>
  <c r="U226" i="8"/>
  <c r="U230" i="8"/>
  <c r="U180" i="8"/>
  <c r="U219" i="8"/>
  <c r="U235" i="8"/>
  <c r="U243" i="8"/>
  <c r="U247" i="8"/>
  <c r="U251" i="8"/>
  <c r="U255" i="8"/>
  <c r="U259" i="8"/>
  <c r="U210" i="8"/>
  <c r="U229" i="8"/>
  <c r="U239" i="8"/>
  <c r="U161" i="8"/>
  <c r="U215" i="8"/>
  <c r="U216" i="8"/>
  <c r="U223" i="8"/>
  <c r="U244" i="8"/>
  <c r="U248" i="8"/>
  <c r="U252" i="8"/>
  <c r="U173" i="8"/>
  <c r="U227" i="8"/>
  <c r="U233" i="8"/>
  <c r="U241" i="8"/>
  <c r="U245" i="8"/>
  <c r="U249" i="8"/>
  <c r="U253" i="8"/>
  <c r="U246" i="8"/>
  <c r="U257" i="8"/>
  <c r="U265" i="8"/>
  <c r="U269" i="8"/>
  <c r="U273" i="8"/>
  <c r="U277" i="8"/>
  <c r="U281" i="8"/>
  <c r="U285" i="8"/>
  <c r="U190" i="8"/>
  <c r="U221" i="8"/>
  <c r="U234" i="8"/>
  <c r="U261" i="8"/>
  <c r="U212" i="8"/>
  <c r="U258" i="8"/>
  <c r="U262" i="8"/>
  <c r="U266" i="8"/>
  <c r="U270" i="8"/>
  <c r="U274" i="8"/>
  <c r="U250" i="8"/>
  <c r="U198" i="8"/>
  <c r="U238" i="8"/>
  <c r="U263" i="8"/>
  <c r="U267" i="8"/>
  <c r="U242" i="8"/>
  <c r="U256" i="8"/>
  <c r="U264" i="8"/>
  <c r="U278" i="8"/>
  <c r="U177" i="8"/>
  <c r="U225" i="8"/>
  <c r="U282" i="8"/>
  <c r="U289" i="8"/>
  <c r="U293" i="8"/>
  <c r="U297" i="8"/>
  <c r="U301" i="8"/>
  <c r="U305" i="8"/>
  <c r="U309" i="8"/>
  <c r="U313" i="8"/>
  <c r="U317" i="8"/>
  <c r="U321" i="8"/>
  <c r="U325" i="8"/>
  <c r="U329" i="8"/>
  <c r="U333" i="8"/>
  <c r="U337" i="8"/>
  <c r="U341" i="8"/>
  <c r="U345" i="8"/>
  <c r="U349" i="8"/>
  <c r="U353" i="8"/>
  <c r="U271" i="8"/>
  <c r="U279" i="8"/>
  <c r="U237" i="8"/>
  <c r="U268" i="8"/>
  <c r="U283" i="8"/>
  <c r="U286" i="8"/>
  <c r="U290" i="8"/>
  <c r="U294" i="8"/>
  <c r="U298" i="8"/>
  <c r="U302" i="8"/>
  <c r="U306" i="8"/>
  <c r="U310" i="8"/>
  <c r="U314" i="8"/>
  <c r="U318" i="8"/>
  <c r="U322" i="8"/>
  <c r="U326" i="8"/>
  <c r="U330" i="8"/>
  <c r="U334" i="8"/>
  <c r="U338" i="8"/>
  <c r="U342" i="8"/>
  <c r="U346" i="8"/>
  <c r="U350" i="8"/>
  <c r="U260" i="8"/>
  <c r="U272" i="8"/>
  <c r="U275" i="8"/>
  <c r="U280" i="8"/>
  <c r="U231" i="8"/>
  <c r="U284" i="8"/>
  <c r="U287" i="8"/>
  <c r="U291" i="8"/>
  <c r="U295" i="8"/>
  <c r="U299" i="8"/>
  <c r="U303" i="8"/>
  <c r="U307" i="8"/>
  <c r="U311" i="8"/>
  <c r="U315" i="8"/>
  <c r="U319" i="8"/>
  <c r="U323" i="8"/>
  <c r="U327" i="8"/>
  <c r="U331" i="8"/>
  <c r="U292" i="8"/>
  <c r="U324" i="8"/>
  <c r="U254" i="8"/>
  <c r="U304" i="8"/>
  <c r="U336" i="8"/>
  <c r="U339" i="8"/>
  <c r="U352" i="8"/>
  <c r="U356" i="8"/>
  <c r="U360" i="8"/>
  <c r="U364" i="8"/>
  <c r="U368" i="8"/>
  <c r="U372" i="8"/>
  <c r="U376" i="8"/>
  <c r="U380" i="8"/>
  <c r="U384" i="8"/>
  <c r="U388" i="8"/>
  <c r="U392" i="8"/>
  <c r="U396" i="8"/>
  <c r="U400" i="8"/>
  <c r="U404" i="8"/>
  <c r="U316" i="8"/>
  <c r="U296" i="8"/>
  <c r="U328" i="8"/>
  <c r="U340" i="8"/>
  <c r="U343" i="8"/>
  <c r="U354" i="8"/>
  <c r="U357" i="8"/>
  <c r="U361" i="8"/>
  <c r="U365" i="8"/>
  <c r="U369" i="8"/>
  <c r="U373" i="8"/>
  <c r="U377" i="8"/>
  <c r="U381" i="8"/>
  <c r="U385" i="8"/>
  <c r="U389" i="8"/>
  <c r="U393" i="8"/>
  <c r="U397" i="8"/>
  <c r="U401" i="8"/>
  <c r="U276" i="8"/>
  <c r="U308" i="8"/>
  <c r="U288" i="8"/>
  <c r="U320" i="8"/>
  <c r="U344" i="8"/>
  <c r="U347" i="8"/>
  <c r="U358" i="8"/>
  <c r="U362" i="8"/>
  <c r="U366" i="8"/>
  <c r="U370" i="8"/>
  <c r="U374" i="8"/>
  <c r="U378" i="8"/>
  <c r="U382" i="8"/>
  <c r="U386" i="8"/>
  <c r="U390" i="8"/>
  <c r="U394" i="8"/>
  <c r="U398" i="8"/>
  <c r="U402" i="8"/>
  <c r="U332" i="8"/>
  <c r="U383" i="8"/>
  <c r="U363" i="8"/>
  <c r="U300" i="8"/>
  <c r="U375" i="8"/>
  <c r="U355" i="8"/>
  <c r="U367" i="8"/>
  <c r="U348" i="8"/>
  <c r="U312" i="8"/>
  <c r="U335" i="8"/>
  <c r="U351" i="8"/>
  <c r="U359" i="8"/>
  <c r="U406" i="8"/>
  <c r="U410" i="8"/>
  <c r="U379" i="8"/>
  <c r="U408" i="8"/>
  <c r="U412" i="8"/>
  <c r="U418" i="8"/>
  <c r="U391" i="8"/>
  <c r="U399" i="8"/>
  <c r="U415" i="8"/>
  <c r="U420" i="8"/>
  <c r="U422" i="8"/>
  <c r="U426" i="8"/>
  <c r="U430" i="8"/>
  <c r="U434" i="8"/>
  <c r="U438" i="8"/>
  <c r="U417" i="8"/>
  <c r="U413" i="8"/>
  <c r="U424" i="8"/>
  <c r="U428" i="8"/>
  <c r="U432" i="8"/>
  <c r="U436" i="8"/>
  <c r="U440" i="8"/>
  <c r="U444" i="8"/>
  <c r="U448" i="8"/>
  <c r="U395" i="8"/>
  <c r="U437" i="8"/>
  <c r="U445" i="8"/>
  <c r="U453" i="8"/>
  <c r="U457" i="8"/>
  <c r="U461" i="8"/>
  <c r="U465" i="8"/>
  <c r="U469" i="8"/>
  <c r="U473" i="8"/>
  <c r="U477" i="8"/>
  <c r="U481" i="8"/>
  <c r="U485" i="8"/>
  <c r="U489" i="8"/>
  <c r="U493" i="8"/>
  <c r="U497" i="8"/>
  <c r="U501" i="8"/>
  <c r="U505" i="8"/>
  <c r="U509" i="8"/>
  <c r="U409" i="8"/>
  <c r="U431" i="8"/>
  <c r="U442" i="8"/>
  <c r="U449" i="8"/>
  <c r="U425" i="8"/>
  <c r="U446" i="8"/>
  <c r="U450" i="8"/>
  <c r="U454" i="8"/>
  <c r="U458" i="8"/>
  <c r="U435" i="8"/>
  <c r="U443" i="8"/>
  <c r="U407" i="8"/>
  <c r="U429" i="8"/>
  <c r="U447" i="8"/>
  <c r="U451" i="8"/>
  <c r="U455" i="8"/>
  <c r="U459" i="8"/>
  <c r="U463" i="8"/>
  <c r="U467" i="8"/>
  <c r="U471" i="8"/>
  <c r="U475" i="8"/>
  <c r="U371" i="8"/>
  <c r="U403" i="8"/>
  <c r="U411" i="8"/>
  <c r="U414" i="8"/>
  <c r="U416" i="8"/>
  <c r="U423" i="8"/>
  <c r="U439" i="8"/>
  <c r="U405" i="8"/>
  <c r="U419" i="8"/>
  <c r="U421" i="8"/>
  <c r="U433" i="8"/>
  <c r="U452" i="8"/>
  <c r="U456" i="8"/>
  <c r="U460" i="8"/>
  <c r="U464" i="8"/>
  <c r="U468" i="8"/>
  <c r="U472" i="8"/>
  <c r="U476" i="8"/>
  <c r="U480" i="8"/>
  <c r="U484" i="8"/>
  <c r="U488" i="8"/>
  <c r="U492" i="8"/>
  <c r="U479" i="8"/>
  <c r="U482" i="8"/>
  <c r="U495" i="8"/>
  <c r="U508" i="8"/>
  <c r="U387" i="8"/>
  <c r="U462" i="8"/>
  <c r="U474" i="8"/>
  <c r="U483" i="8"/>
  <c r="U486" i="8"/>
  <c r="U498" i="8"/>
  <c r="U502" i="8"/>
  <c r="U512" i="8"/>
  <c r="U516" i="8"/>
  <c r="U520" i="8"/>
  <c r="U524" i="8"/>
  <c r="U528" i="8"/>
  <c r="U532" i="8"/>
  <c r="U536" i="8"/>
  <c r="U540" i="8"/>
  <c r="U544" i="8"/>
  <c r="U548" i="8"/>
  <c r="U552" i="8"/>
  <c r="U556" i="8"/>
  <c r="U560" i="8"/>
  <c r="U466" i="8"/>
  <c r="U487" i="8"/>
  <c r="U490" i="8"/>
  <c r="U499" i="8"/>
  <c r="U506" i="8"/>
  <c r="U496" i="8"/>
  <c r="U503" i="8"/>
  <c r="U478" i="8"/>
  <c r="U491" i="8"/>
  <c r="U494" i="8"/>
  <c r="U500" i="8"/>
  <c r="U507" i="8"/>
  <c r="U511" i="8"/>
  <c r="U518" i="8"/>
  <c r="U525" i="8"/>
  <c r="U534" i="8"/>
  <c r="U541" i="8"/>
  <c r="U564" i="8"/>
  <c r="U568" i="8"/>
  <c r="U572" i="8"/>
  <c r="U576" i="8"/>
  <c r="U580" i="8"/>
  <c r="U584" i="8"/>
  <c r="U588" i="8"/>
  <c r="U592" i="8"/>
  <c r="U596" i="8"/>
  <c r="U600" i="8"/>
  <c r="U604" i="8"/>
  <c r="U608" i="8"/>
  <c r="U612" i="8"/>
  <c r="U616" i="8"/>
  <c r="U515" i="8"/>
  <c r="U522" i="8"/>
  <c r="U529" i="8"/>
  <c r="U530" i="8"/>
  <c r="U531" i="8"/>
  <c r="U538" i="8"/>
  <c r="U545" i="8"/>
  <c r="U549" i="8"/>
  <c r="U519" i="8"/>
  <c r="U526" i="8"/>
  <c r="U535" i="8"/>
  <c r="U542" i="8"/>
  <c r="U553" i="8"/>
  <c r="U561" i="8"/>
  <c r="U565" i="8"/>
  <c r="U569" i="8"/>
  <c r="U573" i="8"/>
  <c r="U577" i="8"/>
  <c r="U581" i="8"/>
  <c r="U585" i="8"/>
  <c r="U589" i="8"/>
  <c r="U593" i="8"/>
  <c r="U597" i="8"/>
  <c r="U601" i="8"/>
  <c r="U605" i="8"/>
  <c r="U609" i="8"/>
  <c r="U613" i="8"/>
  <c r="U470" i="8"/>
  <c r="U523" i="8"/>
  <c r="U539" i="8"/>
  <c r="U546" i="8"/>
  <c r="U550" i="8"/>
  <c r="U557" i="8"/>
  <c r="U527" i="8"/>
  <c r="U543" i="8"/>
  <c r="U554" i="8"/>
  <c r="U562" i="8"/>
  <c r="U566" i="8"/>
  <c r="U570" i="8"/>
  <c r="U574" i="8"/>
  <c r="U578" i="8"/>
  <c r="U582" i="8"/>
  <c r="U586" i="8"/>
  <c r="U590" i="8"/>
  <c r="U594" i="8"/>
  <c r="U598" i="8"/>
  <c r="U602" i="8"/>
  <c r="U606" i="8"/>
  <c r="U610" i="8"/>
  <c r="U614" i="8"/>
  <c r="U504" i="8"/>
  <c r="U513" i="8"/>
  <c r="U547" i="8"/>
  <c r="U551" i="8"/>
  <c r="U558" i="8"/>
  <c r="U510" i="8"/>
  <c r="U517" i="8"/>
  <c r="U533" i="8"/>
  <c r="U555" i="8"/>
  <c r="U563" i="8"/>
  <c r="U567" i="8"/>
  <c r="U571" i="8"/>
  <c r="U575" i="8"/>
  <c r="U579" i="8"/>
  <c r="U583" i="8"/>
  <c r="U587" i="8"/>
  <c r="U591" i="8"/>
  <c r="U595" i="8"/>
  <c r="U599" i="8"/>
  <c r="U603" i="8"/>
  <c r="U607" i="8"/>
  <c r="U611" i="8"/>
  <c r="U615" i="8"/>
  <c r="U441" i="8"/>
  <c r="U17" i="8"/>
  <c r="U537" i="8"/>
  <c r="U559" i="8"/>
  <c r="U514" i="8"/>
  <c r="U521" i="8"/>
  <c r="U427" i="8"/>
  <c r="H107" i="9"/>
  <c r="H106" i="9"/>
  <c r="H105" i="9"/>
  <c r="H104" i="9"/>
  <c r="A37" i="9"/>
  <c r="E35" i="9"/>
  <c r="I35" i="9" s="1"/>
  <c r="F37" i="9"/>
  <c r="B37" i="9"/>
  <c r="W1" i="8"/>
  <c r="V7" i="8"/>
  <c r="V8" i="8" s="1"/>
  <c r="Y3" i="8"/>
  <c r="X11" i="8"/>
  <c r="X12" i="8" s="1"/>
  <c r="V9" i="8"/>
  <c r="W2" i="8"/>
  <c r="C37" i="9" l="1"/>
  <c r="D37" i="9"/>
  <c r="H108" i="9"/>
  <c r="H109" i="9"/>
  <c r="H111" i="9"/>
  <c r="H110" i="9"/>
  <c r="V20" i="8"/>
  <c r="V24" i="8"/>
  <c r="V28" i="8"/>
  <c r="V19" i="8"/>
  <c r="V21" i="8"/>
  <c r="V25" i="8"/>
  <c r="V30" i="8"/>
  <c r="V32" i="8"/>
  <c r="V22" i="8"/>
  <c r="V27" i="8"/>
  <c r="V29" i="8"/>
  <c r="V33" i="8"/>
  <c r="V26" i="8"/>
  <c r="V36" i="8"/>
  <c r="V40" i="8"/>
  <c r="V18" i="8"/>
  <c r="V37" i="8"/>
  <c r="V41" i="8"/>
  <c r="V35" i="8"/>
  <c r="V31" i="8"/>
  <c r="V38" i="8"/>
  <c r="V23" i="8"/>
  <c r="V34" i="8"/>
  <c r="V42" i="8"/>
  <c r="V43" i="8"/>
  <c r="V45" i="8"/>
  <c r="V49" i="8"/>
  <c r="V53" i="8"/>
  <c r="V39" i="8"/>
  <c r="V56" i="8"/>
  <c r="V44" i="8"/>
  <c r="V54" i="8"/>
  <c r="V57" i="8"/>
  <c r="V61" i="8"/>
  <c r="V65" i="8"/>
  <c r="V48" i="8"/>
  <c r="V60" i="8"/>
  <c r="V66" i="8"/>
  <c r="V55" i="8"/>
  <c r="V64" i="8"/>
  <c r="V69" i="8"/>
  <c r="V73" i="8"/>
  <c r="V77" i="8"/>
  <c r="V50" i="8"/>
  <c r="V51" i="8"/>
  <c r="V52" i="8"/>
  <c r="V62" i="8"/>
  <c r="V58" i="8"/>
  <c r="V74" i="8"/>
  <c r="V79" i="8"/>
  <c r="V70" i="8"/>
  <c r="V76" i="8"/>
  <c r="V47" i="8"/>
  <c r="V46" i="8"/>
  <c r="V59" i="8"/>
  <c r="V72" i="8"/>
  <c r="V63" i="8"/>
  <c r="V67" i="8"/>
  <c r="V75" i="8"/>
  <c r="V68" i="8"/>
  <c r="V71" i="8"/>
  <c r="V84" i="8"/>
  <c r="V88" i="8"/>
  <c r="V92" i="8"/>
  <c r="V81" i="8"/>
  <c r="V85" i="8"/>
  <c r="V89" i="8"/>
  <c r="V93" i="8"/>
  <c r="V80" i="8"/>
  <c r="V82" i="8"/>
  <c r="V78" i="8"/>
  <c r="V97" i="8"/>
  <c r="V101" i="8"/>
  <c r="V105" i="8"/>
  <c r="V83" i="8"/>
  <c r="V86" i="8"/>
  <c r="V94" i="8"/>
  <c r="V98" i="8"/>
  <c r="V102" i="8"/>
  <c r="V87" i="8"/>
  <c r="V90" i="8"/>
  <c r="V95" i="8"/>
  <c r="V99" i="8"/>
  <c r="V103" i="8"/>
  <c r="V106" i="8"/>
  <c r="V91" i="8"/>
  <c r="V104" i="8"/>
  <c r="V110" i="8"/>
  <c r="V114" i="8"/>
  <c r="V118" i="8"/>
  <c r="V122" i="8"/>
  <c r="V107" i="8"/>
  <c r="V111" i="8"/>
  <c r="V115" i="8"/>
  <c r="V96" i="8"/>
  <c r="V100" i="8"/>
  <c r="V108" i="8"/>
  <c r="V112" i="8"/>
  <c r="V116" i="8"/>
  <c r="V120" i="8"/>
  <c r="V124" i="8"/>
  <c r="V121" i="8"/>
  <c r="V126" i="8"/>
  <c r="V130" i="8"/>
  <c r="V134" i="8"/>
  <c r="V117" i="8"/>
  <c r="V127" i="8"/>
  <c r="V131" i="8"/>
  <c r="V135" i="8"/>
  <c r="V139" i="8"/>
  <c r="V143" i="8"/>
  <c r="V147" i="8"/>
  <c r="V109" i="8"/>
  <c r="V119" i="8"/>
  <c r="V123" i="8"/>
  <c r="V128" i="8"/>
  <c r="V132" i="8"/>
  <c r="V136" i="8"/>
  <c r="V140" i="8"/>
  <c r="V144" i="8"/>
  <c r="V148" i="8"/>
  <c r="V152" i="8"/>
  <c r="V156" i="8"/>
  <c r="V159" i="8"/>
  <c r="V138" i="8"/>
  <c r="V141" i="8"/>
  <c r="V162" i="8"/>
  <c r="V166" i="8"/>
  <c r="V133" i="8"/>
  <c r="V142" i="8"/>
  <c r="V145" i="8"/>
  <c r="V153" i="8"/>
  <c r="V163" i="8"/>
  <c r="V167" i="8"/>
  <c r="V171" i="8"/>
  <c r="V175" i="8"/>
  <c r="V125" i="8"/>
  <c r="V157" i="8"/>
  <c r="V146" i="8"/>
  <c r="V149" i="8"/>
  <c r="V154" i="8"/>
  <c r="V160" i="8"/>
  <c r="V164" i="8"/>
  <c r="V168" i="8"/>
  <c r="V172" i="8"/>
  <c r="V176" i="8"/>
  <c r="V113" i="8"/>
  <c r="V150" i="8"/>
  <c r="V179" i="8"/>
  <c r="V181" i="8"/>
  <c r="V184" i="8"/>
  <c r="V165" i="8"/>
  <c r="V174" i="8"/>
  <c r="V187" i="8"/>
  <c r="V191" i="8"/>
  <c r="V195" i="8"/>
  <c r="V199" i="8"/>
  <c r="V203" i="8"/>
  <c r="V207" i="8"/>
  <c r="V211" i="8"/>
  <c r="V155" i="8"/>
  <c r="V182" i="8"/>
  <c r="V137" i="8"/>
  <c r="V188" i="8"/>
  <c r="V192" i="8"/>
  <c r="V196" i="8"/>
  <c r="V200" i="8"/>
  <c r="V204" i="8"/>
  <c r="V208" i="8"/>
  <c r="V169" i="8"/>
  <c r="V129" i="8"/>
  <c r="V158" i="8"/>
  <c r="V161" i="8"/>
  <c r="V173" i="8"/>
  <c r="V177" i="8"/>
  <c r="V178" i="8"/>
  <c r="V190" i="8"/>
  <c r="V193" i="8"/>
  <c r="V216" i="8"/>
  <c r="V202" i="8"/>
  <c r="V205" i="8"/>
  <c r="V220" i="8"/>
  <c r="V224" i="8"/>
  <c r="V228" i="8"/>
  <c r="V232" i="8"/>
  <c r="V236" i="8"/>
  <c r="V240" i="8"/>
  <c r="V185" i="8"/>
  <c r="V183" i="8"/>
  <c r="V194" i="8"/>
  <c r="V197" i="8"/>
  <c r="V221" i="8"/>
  <c r="V225" i="8"/>
  <c r="V229" i="8"/>
  <c r="V170" i="8"/>
  <c r="V206" i="8"/>
  <c r="V209" i="8"/>
  <c r="V214" i="8"/>
  <c r="V222" i="8"/>
  <c r="V238" i="8"/>
  <c r="V151" i="8"/>
  <c r="V180" i="8"/>
  <c r="V213" i="8"/>
  <c r="V217" i="8"/>
  <c r="V219" i="8"/>
  <c r="V235" i="8"/>
  <c r="V243" i="8"/>
  <c r="V247" i="8"/>
  <c r="V251" i="8"/>
  <c r="V255" i="8"/>
  <c r="V259" i="8"/>
  <c r="V210" i="8"/>
  <c r="V226" i="8"/>
  <c r="V239" i="8"/>
  <c r="V189" i="8"/>
  <c r="V215" i="8"/>
  <c r="V223" i="8"/>
  <c r="V244" i="8"/>
  <c r="V248" i="8"/>
  <c r="V252" i="8"/>
  <c r="V230" i="8"/>
  <c r="V260" i="8"/>
  <c r="V186" i="8"/>
  <c r="V246" i="8"/>
  <c r="V249" i="8"/>
  <c r="V257" i="8"/>
  <c r="V265" i="8"/>
  <c r="V269" i="8"/>
  <c r="V273" i="8"/>
  <c r="V227" i="8"/>
  <c r="V234" i="8"/>
  <c r="V261" i="8"/>
  <c r="V212" i="8"/>
  <c r="V233" i="8"/>
  <c r="V241" i="8"/>
  <c r="V258" i="8"/>
  <c r="V262" i="8"/>
  <c r="V266" i="8"/>
  <c r="V270" i="8"/>
  <c r="V274" i="8"/>
  <c r="V278" i="8"/>
  <c r="V282" i="8"/>
  <c r="V250" i="8"/>
  <c r="V253" i="8"/>
  <c r="V198" i="8"/>
  <c r="V218" i="8"/>
  <c r="V263" i="8"/>
  <c r="V267" i="8"/>
  <c r="V285" i="8"/>
  <c r="V288" i="8"/>
  <c r="V292" i="8"/>
  <c r="V296" i="8"/>
  <c r="V300" i="8"/>
  <c r="V304" i="8"/>
  <c r="V308" i="8"/>
  <c r="V312" i="8"/>
  <c r="V316" i="8"/>
  <c r="V320" i="8"/>
  <c r="V324" i="8"/>
  <c r="V328" i="8"/>
  <c r="V332" i="8"/>
  <c r="V336" i="8"/>
  <c r="V340" i="8"/>
  <c r="V344" i="8"/>
  <c r="V348" i="8"/>
  <c r="V352" i="8"/>
  <c r="V256" i="8"/>
  <c r="V264" i="8"/>
  <c r="V289" i="8"/>
  <c r="V293" i="8"/>
  <c r="V297" i="8"/>
  <c r="V301" i="8"/>
  <c r="V305" i="8"/>
  <c r="V309" i="8"/>
  <c r="V313" i="8"/>
  <c r="V317" i="8"/>
  <c r="V321" i="8"/>
  <c r="V325" i="8"/>
  <c r="V329" i="8"/>
  <c r="V333" i="8"/>
  <c r="V337" i="8"/>
  <c r="V341" i="8"/>
  <c r="V345" i="8"/>
  <c r="V201" i="8"/>
  <c r="V242" i="8"/>
  <c r="V271" i="8"/>
  <c r="V277" i="8"/>
  <c r="V279" i="8"/>
  <c r="V237" i="8"/>
  <c r="V268" i="8"/>
  <c r="V283" i="8"/>
  <c r="V286" i="8"/>
  <c r="V290" i="8"/>
  <c r="V294" i="8"/>
  <c r="V298" i="8"/>
  <c r="V302" i="8"/>
  <c r="V306" i="8"/>
  <c r="V310" i="8"/>
  <c r="V314" i="8"/>
  <c r="V318" i="8"/>
  <c r="V322" i="8"/>
  <c r="V326" i="8"/>
  <c r="V330" i="8"/>
  <c r="V334" i="8"/>
  <c r="V338" i="8"/>
  <c r="V342" i="8"/>
  <c r="V346" i="8"/>
  <c r="V350" i="8"/>
  <c r="V354" i="8"/>
  <c r="V272" i="8"/>
  <c r="V275" i="8"/>
  <c r="V280" i="8"/>
  <c r="V231" i="8"/>
  <c r="V245" i="8"/>
  <c r="V315" i="8"/>
  <c r="V335" i="8"/>
  <c r="V351" i="8"/>
  <c r="V355" i="8"/>
  <c r="V359" i="8"/>
  <c r="V363" i="8"/>
  <c r="V367" i="8"/>
  <c r="V371" i="8"/>
  <c r="V375" i="8"/>
  <c r="V379" i="8"/>
  <c r="V383" i="8"/>
  <c r="V387" i="8"/>
  <c r="V391" i="8"/>
  <c r="V395" i="8"/>
  <c r="V399" i="8"/>
  <c r="V403" i="8"/>
  <c r="V407" i="8"/>
  <c r="V411" i="8"/>
  <c r="V415" i="8"/>
  <c r="V295" i="8"/>
  <c r="V327" i="8"/>
  <c r="V353" i="8"/>
  <c r="V254" i="8"/>
  <c r="V307" i="8"/>
  <c r="V339" i="8"/>
  <c r="V349" i="8"/>
  <c r="V356" i="8"/>
  <c r="V360" i="8"/>
  <c r="V364" i="8"/>
  <c r="V368" i="8"/>
  <c r="V372" i="8"/>
  <c r="V376" i="8"/>
  <c r="V380" i="8"/>
  <c r="V384" i="8"/>
  <c r="V388" i="8"/>
  <c r="V392" i="8"/>
  <c r="V396" i="8"/>
  <c r="V400" i="8"/>
  <c r="V404" i="8"/>
  <c r="V408" i="8"/>
  <c r="V412" i="8"/>
  <c r="V281" i="8"/>
  <c r="V287" i="8"/>
  <c r="V319" i="8"/>
  <c r="V299" i="8"/>
  <c r="V331" i="8"/>
  <c r="V343" i="8"/>
  <c r="V357" i="8"/>
  <c r="V361" i="8"/>
  <c r="V365" i="8"/>
  <c r="V369" i="8"/>
  <c r="V373" i="8"/>
  <c r="V377" i="8"/>
  <c r="V381" i="8"/>
  <c r="V385" i="8"/>
  <c r="V389" i="8"/>
  <c r="V393" i="8"/>
  <c r="V397" i="8"/>
  <c r="V401" i="8"/>
  <c r="V276" i="8"/>
  <c r="V311" i="8"/>
  <c r="V303" i="8"/>
  <c r="V374" i="8"/>
  <c r="V323" i="8"/>
  <c r="V347" i="8"/>
  <c r="V366" i="8"/>
  <c r="V291" i="8"/>
  <c r="V358" i="8"/>
  <c r="V370" i="8"/>
  <c r="V284" i="8"/>
  <c r="V390" i="8"/>
  <c r="V398" i="8"/>
  <c r="V382" i="8"/>
  <c r="V406" i="8"/>
  <c r="V410" i="8"/>
  <c r="V414" i="8"/>
  <c r="V416" i="8"/>
  <c r="V420" i="8"/>
  <c r="V362" i="8"/>
  <c r="V405" i="8"/>
  <c r="V378" i="8"/>
  <c r="V402" i="8"/>
  <c r="V409" i="8"/>
  <c r="V422" i="8"/>
  <c r="V426" i="8"/>
  <c r="V430" i="8"/>
  <c r="V434" i="8"/>
  <c r="V438" i="8"/>
  <c r="V442" i="8"/>
  <c r="V446" i="8"/>
  <c r="V418" i="8"/>
  <c r="V424" i="8"/>
  <c r="V427" i="8"/>
  <c r="V440" i="8"/>
  <c r="V441" i="8"/>
  <c r="V394" i="8"/>
  <c r="V437" i="8"/>
  <c r="V445" i="8"/>
  <c r="V453" i="8"/>
  <c r="V457" i="8"/>
  <c r="V461" i="8"/>
  <c r="V465" i="8"/>
  <c r="V469" i="8"/>
  <c r="V473" i="8"/>
  <c r="V386" i="8"/>
  <c r="V428" i="8"/>
  <c r="V431" i="8"/>
  <c r="V449" i="8"/>
  <c r="V425" i="8"/>
  <c r="V450" i="8"/>
  <c r="V454" i="8"/>
  <c r="V458" i="8"/>
  <c r="V462" i="8"/>
  <c r="V466" i="8"/>
  <c r="V470" i="8"/>
  <c r="V474" i="8"/>
  <c r="V478" i="8"/>
  <c r="V482" i="8"/>
  <c r="V486" i="8"/>
  <c r="V490" i="8"/>
  <c r="V494" i="8"/>
  <c r="V498" i="8"/>
  <c r="V502" i="8"/>
  <c r="V506" i="8"/>
  <c r="V417" i="8"/>
  <c r="V432" i="8"/>
  <c r="V435" i="8"/>
  <c r="V443" i="8"/>
  <c r="V429" i="8"/>
  <c r="V447" i="8"/>
  <c r="V451" i="8"/>
  <c r="V455" i="8"/>
  <c r="V413" i="8"/>
  <c r="V423" i="8"/>
  <c r="V436" i="8"/>
  <c r="V439" i="8"/>
  <c r="V444" i="8"/>
  <c r="V421" i="8"/>
  <c r="V485" i="8"/>
  <c r="V497" i="8"/>
  <c r="V504" i="8"/>
  <c r="V510" i="8"/>
  <c r="V514" i="8"/>
  <c r="V518" i="8"/>
  <c r="V522" i="8"/>
  <c r="V526" i="8"/>
  <c r="V530" i="8"/>
  <c r="V459" i="8"/>
  <c r="V476" i="8"/>
  <c r="V479" i="8"/>
  <c r="V492" i="8"/>
  <c r="V495" i="8"/>
  <c r="V501" i="8"/>
  <c r="V419" i="8"/>
  <c r="V456" i="8"/>
  <c r="V468" i="8"/>
  <c r="V471" i="8"/>
  <c r="V489" i="8"/>
  <c r="V505" i="8"/>
  <c r="V511" i="8"/>
  <c r="V515" i="8"/>
  <c r="V519" i="8"/>
  <c r="V523" i="8"/>
  <c r="V527" i="8"/>
  <c r="V531" i="8"/>
  <c r="V535" i="8"/>
  <c r="V539" i="8"/>
  <c r="V543" i="8"/>
  <c r="V547" i="8"/>
  <c r="V480" i="8"/>
  <c r="V483" i="8"/>
  <c r="V509" i="8"/>
  <c r="V460" i="8"/>
  <c r="V463" i="8"/>
  <c r="V477" i="8"/>
  <c r="V493" i="8"/>
  <c r="V512" i="8"/>
  <c r="V516" i="8"/>
  <c r="V520" i="8"/>
  <c r="V524" i="8"/>
  <c r="V528" i="8"/>
  <c r="V448" i="8"/>
  <c r="V472" i="8"/>
  <c r="V475" i="8"/>
  <c r="V484" i="8"/>
  <c r="V487" i="8"/>
  <c r="V499" i="8"/>
  <c r="V452" i="8"/>
  <c r="V481" i="8"/>
  <c r="V496" i="8"/>
  <c r="V503" i="8"/>
  <c r="V513" i="8"/>
  <c r="V517" i="8"/>
  <c r="V521" i="8"/>
  <c r="V525" i="8"/>
  <c r="V529" i="8"/>
  <c r="V533" i="8"/>
  <c r="V537" i="8"/>
  <c r="V541" i="8"/>
  <c r="V545" i="8"/>
  <c r="V549" i="8"/>
  <c r="V553" i="8"/>
  <c r="V557" i="8"/>
  <c r="V548" i="8"/>
  <c r="V552" i="8"/>
  <c r="V559" i="8"/>
  <c r="V467" i="8"/>
  <c r="V500" i="8"/>
  <c r="V534" i="8"/>
  <c r="V556" i="8"/>
  <c r="V564" i="8"/>
  <c r="V568" i="8"/>
  <c r="V572" i="8"/>
  <c r="V576" i="8"/>
  <c r="V580" i="8"/>
  <c r="V584" i="8"/>
  <c r="V588" i="8"/>
  <c r="V508" i="8"/>
  <c r="V538" i="8"/>
  <c r="V560" i="8"/>
  <c r="V542" i="8"/>
  <c r="V561" i="8"/>
  <c r="V565" i="8"/>
  <c r="V569" i="8"/>
  <c r="V573" i="8"/>
  <c r="V577" i="8"/>
  <c r="V581" i="8"/>
  <c r="V585" i="8"/>
  <c r="V589" i="8"/>
  <c r="V593" i="8"/>
  <c r="V597" i="8"/>
  <c r="V601" i="8"/>
  <c r="V605" i="8"/>
  <c r="V609" i="8"/>
  <c r="V613" i="8"/>
  <c r="V532" i="8"/>
  <c r="V546" i="8"/>
  <c r="V550" i="8"/>
  <c r="V507" i="8"/>
  <c r="V536" i="8"/>
  <c r="V554" i="8"/>
  <c r="V562" i="8"/>
  <c r="V566" i="8"/>
  <c r="V570" i="8"/>
  <c r="V574" i="8"/>
  <c r="V578" i="8"/>
  <c r="V582" i="8"/>
  <c r="V488" i="8"/>
  <c r="V491" i="8"/>
  <c r="V540" i="8"/>
  <c r="V551" i="8"/>
  <c r="V558" i="8"/>
  <c r="V567" i="8"/>
  <c r="V575" i="8"/>
  <c r="V583" i="8"/>
  <c r="V464" i="8"/>
  <c r="V544" i="8"/>
  <c r="V592" i="8"/>
  <c r="V600" i="8"/>
  <c r="V608" i="8"/>
  <c r="V616" i="8"/>
  <c r="V17" i="8"/>
  <c r="V587" i="8"/>
  <c r="V595" i="8"/>
  <c r="V603" i="8"/>
  <c r="V611" i="8"/>
  <c r="V590" i="8"/>
  <c r="V598" i="8"/>
  <c r="V606" i="8"/>
  <c r="V614" i="8"/>
  <c r="V433" i="8"/>
  <c r="V563" i="8"/>
  <c r="V571" i="8"/>
  <c r="V579" i="8"/>
  <c r="V586" i="8"/>
  <c r="V594" i="8"/>
  <c r="V610" i="8"/>
  <c r="V596" i="8"/>
  <c r="V604" i="8"/>
  <c r="V612" i="8"/>
  <c r="V591" i="8"/>
  <c r="V599" i="8"/>
  <c r="V607" i="8"/>
  <c r="V615" i="8"/>
  <c r="V555" i="8"/>
  <c r="V602" i="8"/>
  <c r="A38" i="9"/>
  <c r="E36" i="9"/>
  <c r="I36" i="9" s="1"/>
  <c r="F38" i="9"/>
  <c r="B38" i="9"/>
  <c r="X1" i="8"/>
  <c r="W7" i="8"/>
  <c r="W8" i="8" s="1"/>
  <c r="Z3" i="8"/>
  <c r="Y11" i="8"/>
  <c r="Y12" i="8" s="1"/>
  <c r="W9" i="8"/>
  <c r="X2" i="8"/>
  <c r="D38" i="9" l="1"/>
  <c r="C38" i="9"/>
  <c r="W19" i="8"/>
  <c r="W23" i="8"/>
  <c r="W27" i="8"/>
  <c r="W20" i="8"/>
  <c r="W29" i="8"/>
  <c r="W21" i="8"/>
  <c r="W25" i="8"/>
  <c r="W30" i="8"/>
  <c r="W24" i="8"/>
  <c r="W22" i="8"/>
  <c r="W33" i="8"/>
  <c r="W26" i="8"/>
  <c r="W34" i="8"/>
  <c r="W18" i="8"/>
  <c r="W37" i="8"/>
  <c r="W35" i="8"/>
  <c r="W31" i="8"/>
  <c r="W47" i="8"/>
  <c r="W51" i="8"/>
  <c r="W55" i="8"/>
  <c r="W32" i="8"/>
  <c r="W38" i="8"/>
  <c r="W40" i="8"/>
  <c r="W41" i="8"/>
  <c r="W44" i="8"/>
  <c r="W48" i="8"/>
  <c r="W52" i="8"/>
  <c r="W43" i="8"/>
  <c r="W28" i="8"/>
  <c r="W45" i="8"/>
  <c r="W49" i="8"/>
  <c r="W53" i="8"/>
  <c r="W36" i="8"/>
  <c r="W59" i="8"/>
  <c r="W63" i="8"/>
  <c r="W46" i="8"/>
  <c r="W60" i="8"/>
  <c r="W42" i="8"/>
  <c r="W67" i="8"/>
  <c r="W71" i="8"/>
  <c r="W75" i="8"/>
  <c r="W79" i="8"/>
  <c r="W68" i="8"/>
  <c r="W72" i="8"/>
  <c r="W61" i="8"/>
  <c r="W57" i="8"/>
  <c r="W65" i="8"/>
  <c r="W69" i="8"/>
  <c r="W50" i="8"/>
  <c r="W66" i="8"/>
  <c r="W62" i="8"/>
  <c r="W73" i="8"/>
  <c r="W74" i="8"/>
  <c r="W70" i="8"/>
  <c r="W76" i="8"/>
  <c r="W54" i="8"/>
  <c r="W64" i="8"/>
  <c r="W39" i="8"/>
  <c r="W80" i="8"/>
  <c r="W83" i="8"/>
  <c r="W87" i="8"/>
  <c r="W91" i="8"/>
  <c r="W95" i="8"/>
  <c r="W58" i="8"/>
  <c r="W84" i="8"/>
  <c r="W88" i="8"/>
  <c r="W92" i="8"/>
  <c r="W81" i="8"/>
  <c r="W56" i="8"/>
  <c r="W93" i="8"/>
  <c r="W100" i="8"/>
  <c r="W104" i="8"/>
  <c r="W77" i="8"/>
  <c r="W82" i="8"/>
  <c r="W89" i="8"/>
  <c r="W78" i="8"/>
  <c r="W97" i="8"/>
  <c r="W101" i="8"/>
  <c r="W105" i="8"/>
  <c r="W86" i="8"/>
  <c r="W94" i="8"/>
  <c r="W98" i="8"/>
  <c r="W102" i="8"/>
  <c r="W90" i="8"/>
  <c r="W109" i="8"/>
  <c r="W113" i="8"/>
  <c r="W117" i="8"/>
  <c r="W121" i="8"/>
  <c r="W106" i="8"/>
  <c r="W85" i="8"/>
  <c r="W99" i="8"/>
  <c r="W110" i="8"/>
  <c r="W114" i="8"/>
  <c r="W118" i="8"/>
  <c r="W122" i="8"/>
  <c r="W107" i="8"/>
  <c r="W111" i="8"/>
  <c r="W115" i="8"/>
  <c r="W96" i="8"/>
  <c r="W103" i="8"/>
  <c r="W125" i="8"/>
  <c r="W129" i="8"/>
  <c r="W133" i="8"/>
  <c r="W108" i="8"/>
  <c r="W124" i="8"/>
  <c r="W126" i="8"/>
  <c r="W130" i="8"/>
  <c r="W134" i="8"/>
  <c r="W138" i="8"/>
  <c r="W142" i="8"/>
  <c r="W146" i="8"/>
  <c r="W150" i="8"/>
  <c r="W154" i="8"/>
  <c r="W158" i="8"/>
  <c r="W112" i="8"/>
  <c r="W127" i="8"/>
  <c r="W131" i="8"/>
  <c r="W135" i="8"/>
  <c r="W139" i="8"/>
  <c r="W143" i="8"/>
  <c r="W147" i="8"/>
  <c r="W119" i="8"/>
  <c r="W137" i="8"/>
  <c r="W144" i="8"/>
  <c r="W155" i="8"/>
  <c r="W161" i="8"/>
  <c r="W165" i="8"/>
  <c r="W169" i="8"/>
  <c r="W173" i="8"/>
  <c r="W177" i="8"/>
  <c r="W181" i="8"/>
  <c r="W152" i="8"/>
  <c r="W159" i="8"/>
  <c r="W123" i="8"/>
  <c r="W141" i="8"/>
  <c r="W148" i="8"/>
  <c r="W156" i="8"/>
  <c r="W162" i="8"/>
  <c r="W166" i="8"/>
  <c r="W170" i="8"/>
  <c r="W174" i="8"/>
  <c r="W178" i="8"/>
  <c r="W182" i="8"/>
  <c r="W116" i="8"/>
  <c r="W128" i="8"/>
  <c r="W136" i="8"/>
  <c r="W145" i="8"/>
  <c r="W153" i="8"/>
  <c r="W163" i="8"/>
  <c r="W167" i="8"/>
  <c r="W171" i="8"/>
  <c r="W175" i="8"/>
  <c r="W157" i="8"/>
  <c r="W151" i="8"/>
  <c r="W186" i="8"/>
  <c r="W190" i="8"/>
  <c r="W194" i="8"/>
  <c r="W198" i="8"/>
  <c r="W202" i="8"/>
  <c r="W206" i="8"/>
  <c r="W210" i="8"/>
  <c r="W168" i="8"/>
  <c r="W179" i="8"/>
  <c r="W184" i="8"/>
  <c r="W132" i="8"/>
  <c r="W187" i="8"/>
  <c r="W191" i="8"/>
  <c r="W195" i="8"/>
  <c r="W199" i="8"/>
  <c r="W203" i="8"/>
  <c r="W207" i="8"/>
  <c r="W211" i="8"/>
  <c r="W140" i="8"/>
  <c r="W160" i="8"/>
  <c r="W120" i="8"/>
  <c r="W149" i="8"/>
  <c r="W172" i="8"/>
  <c r="W188" i="8"/>
  <c r="W192" i="8"/>
  <c r="W196" i="8"/>
  <c r="W200" i="8"/>
  <c r="W204" i="8"/>
  <c r="W208" i="8"/>
  <c r="W212" i="8"/>
  <c r="W216" i="8"/>
  <c r="W219" i="8"/>
  <c r="W223" i="8"/>
  <c r="W227" i="8"/>
  <c r="W231" i="8"/>
  <c r="W235" i="8"/>
  <c r="W239" i="8"/>
  <c r="W164" i="8"/>
  <c r="W193" i="8"/>
  <c r="W176" i="8"/>
  <c r="W185" i="8"/>
  <c r="W217" i="8"/>
  <c r="W183" i="8"/>
  <c r="W197" i="8"/>
  <c r="W221" i="8"/>
  <c r="W225" i="8"/>
  <c r="W229" i="8"/>
  <c r="W234" i="8"/>
  <c r="W242" i="8"/>
  <c r="W246" i="8"/>
  <c r="W250" i="8"/>
  <c r="W254" i="8"/>
  <c r="W258" i="8"/>
  <c r="W222" i="8"/>
  <c r="W232" i="8"/>
  <c r="W238" i="8"/>
  <c r="W180" i="8"/>
  <c r="W209" i="8"/>
  <c r="W213" i="8"/>
  <c r="W243" i="8"/>
  <c r="W247" i="8"/>
  <c r="W251" i="8"/>
  <c r="W255" i="8"/>
  <c r="W220" i="8"/>
  <c r="W226" i="8"/>
  <c r="W236" i="8"/>
  <c r="W189" i="8"/>
  <c r="W215" i="8"/>
  <c r="W240" i="8"/>
  <c r="W244" i="8"/>
  <c r="W248" i="8"/>
  <c r="W252" i="8"/>
  <c r="W237" i="8"/>
  <c r="W256" i="8"/>
  <c r="W264" i="8"/>
  <c r="W268" i="8"/>
  <c r="W272" i="8"/>
  <c r="W276" i="8"/>
  <c r="W280" i="8"/>
  <c r="W284" i="8"/>
  <c r="W214" i="8"/>
  <c r="W260" i="8"/>
  <c r="W249" i="8"/>
  <c r="W257" i="8"/>
  <c r="W265" i="8"/>
  <c r="W269" i="8"/>
  <c r="W273" i="8"/>
  <c r="W277" i="8"/>
  <c r="W228" i="8"/>
  <c r="W261" i="8"/>
  <c r="W233" i="8"/>
  <c r="W241" i="8"/>
  <c r="W262" i="8"/>
  <c r="W266" i="8"/>
  <c r="W224" i="8"/>
  <c r="W253" i="8"/>
  <c r="W259" i="8"/>
  <c r="W205" i="8"/>
  <c r="W218" i="8"/>
  <c r="W281" i="8"/>
  <c r="W267" i="8"/>
  <c r="W270" i="8"/>
  <c r="W278" i="8"/>
  <c r="W285" i="8"/>
  <c r="W288" i="8"/>
  <c r="W292" i="8"/>
  <c r="W296" i="8"/>
  <c r="W300" i="8"/>
  <c r="W304" i="8"/>
  <c r="W308" i="8"/>
  <c r="W312" i="8"/>
  <c r="W316" i="8"/>
  <c r="W320" i="8"/>
  <c r="W324" i="8"/>
  <c r="W328" i="8"/>
  <c r="W332" i="8"/>
  <c r="W336" i="8"/>
  <c r="W340" i="8"/>
  <c r="W344" i="8"/>
  <c r="W348" i="8"/>
  <c r="W352" i="8"/>
  <c r="W274" i="8"/>
  <c r="W282" i="8"/>
  <c r="W289" i="8"/>
  <c r="W293" i="8"/>
  <c r="W297" i="8"/>
  <c r="W301" i="8"/>
  <c r="W305" i="8"/>
  <c r="W309" i="8"/>
  <c r="W313" i="8"/>
  <c r="W317" i="8"/>
  <c r="W321" i="8"/>
  <c r="W325" i="8"/>
  <c r="W329" i="8"/>
  <c r="W333" i="8"/>
  <c r="W337" i="8"/>
  <c r="W341" i="8"/>
  <c r="W345" i="8"/>
  <c r="W349" i="8"/>
  <c r="W201" i="8"/>
  <c r="W271" i="8"/>
  <c r="W279" i="8"/>
  <c r="W283" i="8"/>
  <c r="W286" i="8"/>
  <c r="W290" i="8"/>
  <c r="W294" i="8"/>
  <c r="W298" i="8"/>
  <c r="W302" i="8"/>
  <c r="W306" i="8"/>
  <c r="W310" i="8"/>
  <c r="W314" i="8"/>
  <c r="W318" i="8"/>
  <c r="W322" i="8"/>
  <c r="W326" i="8"/>
  <c r="W330" i="8"/>
  <c r="W334" i="8"/>
  <c r="W303" i="8"/>
  <c r="W245" i="8"/>
  <c r="W275" i="8"/>
  <c r="W315" i="8"/>
  <c r="W335" i="8"/>
  <c r="W342" i="8"/>
  <c r="W351" i="8"/>
  <c r="W355" i="8"/>
  <c r="W359" i="8"/>
  <c r="W363" i="8"/>
  <c r="W367" i="8"/>
  <c r="W371" i="8"/>
  <c r="W375" i="8"/>
  <c r="W379" i="8"/>
  <c r="W383" i="8"/>
  <c r="W387" i="8"/>
  <c r="W391" i="8"/>
  <c r="W395" i="8"/>
  <c r="W399" i="8"/>
  <c r="W403" i="8"/>
  <c r="W295" i="8"/>
  <c r="W327" i="8"/>
  <c r="W353" i="8"/>
  <c r="W307" i="8"/>
  <c r="W339" i="8"/>
  <c r="W346" i="8"/>
  <c r="W356" i="8"/>
  <c r="W360" i="8"/>
  <c r="W364" i="8"/>
  <c r="W368" i="8"/>
  <c r="W372" i="8"/>
  <c r="W376" i="8"/>
  <c r="W380" i="8"/>
  <c r="W384" i="8"/>
  <c r="W388" i="8"/>
  <c r="W392" i="8"/>
  <c r="W396" i="8"/>
  <c r="W400" i="8"/>
  <c r="W404" i="8"/>
  <c r="W230" i="8"/>
  <c r="W287" i="8"/>
  <c r="W319" i="8"/>
  <c r="W354" i="8"/>
  <c r="W299" i="8"/>
  <c r="W331" i="8"/>
  <c r="W343" i="8"/>
  <c r="W350" i="8"/>
  <c r="W357" i="8"/>
  <c r="W361" i="8"/>
  <c r="W365" i="8"/>
  <c r="W369" i="8"/>
  <c r="W373" i="8"/>
  <c r="W377" i="8"/>
  <c r="W381" i="8"/>
  <c r="W385" i="8"/>
  <c r="W389" i="8"/>
  <c r="W393" i="8"/>
  <c r="W397" i="8"/>
  <c r="W401" i="8"/>
  <c r="W362" i="8"/>
  <c r="W338" i="8"/>
  <c r="W263" i="8"/>
  <c r="W323" i="8"/>
  <c r="W347" i="8"/>
  <c r="W386" i="8"/>
  <c r="W366" i="8"/>
  <c r="W291" i="8"/>
  <c r="W358" i="8"/>
  <c r="W370" i="8"/>
  <c r="W405" i="8"/>
  <c r="W409" i="8"/>
  <c r="W390" i="8"/>
  <c r="W398" i="8"/>
  <c r="W374" i="8"/>
  <c r="W402" i="8"/>
  <c r="W417" i="8"/>
  <c r="W421" i="8"/>
  <c r="W406" i="8"/>
  <c r="W407" i="8"/>
  <c r="W412" i="8"/>
  <c r="W413" i="8"/>
  <c r="W394" i="8"/>
  <c r="W410" i="8"/>
  <c r="W411" i="8"/>
  <c r="W416" i="8"/>
  <c r="W419" i="8"/>
  <c r="W425" i="8"/>
  <c r="W429" i="8"/>
  <c r="W433" i="8"/>
  <c r="W437" i="8"/>
  <c r="W378" i="8"/>
  <c r="W382" i="8"/>
  <c r="W415" i="8"/>
  <c r="W420" i="8"/>
  <c r="W311" i="8"/>
  <c r="W414" i="8"/>
  <c r="W423" i="8"/>
  <c r="W427" i="8"/>
  <c r="W431" i="8"/>
  <c r="W435" i="8"/>
  <c r="W439" i="8"/>
  <c r="W443" i="8"/>
  <c r="W447" i="8"/>
  <c r="W448" i="8"/>
  <c r="W452" i="8"/>
  <c r="W456" i="8"/>
  <c r="W460" i="8"/>
  <c r="W464" i="8"/>
  <c r="W468" i="8"/>
  <c r="W472" i="8"/>
  <c r="W476" i="8"/>
  <c r="W480" i="8"/>
  <c r="W484" i="8"/>
  <c r="W488" i="8"/>
  <c r="W492" i="8"/>
  <c r="W496" i="8"/>
  <c r="W500" i="8"/>
  <c r="W504" i="8"/>
  <c r="W508" i="8"/>
  <c r="W424" i="8"/>
  <c r="W434" i="8"/>
  <c r="W440" i="8"/>
  <c r="W441" i="8"/>
  <c r="W442" i="8"/>
  <c r="W445" i="8"/>
  <c r="W453" i="8"/>
  <c r="W457" i="8"/>
  <c r="W408" i="8"/>
  <c r="W422" i="8"/>
  <c r="W428" i="8"/>
  <c r="W438" i="8"/>
  <c r="W446" i="8"/>
  <c r="W449" i="8"/>
  <c r="W450" i="8"/>
  <c r="W454" i="8"/>
  <c r="W458" i="8"/>
  <c r="W462" i="8"/>
  <c r="W466" i="8"/>
  <c r="W470" i="8"/>
  <c r="W474" i="8"/>
  <c r="W426" i="8"/>
  <c r="W432" i="8"/>
  <c r="W418" i="8"/>
  <c r="W451" i="8"/>
  <c r="W455" i="8"/>
  <c r="W459" i="8"/>
  <c r="W463" i="8"/>
  <c r="W467" i="8"/>
  <c r="W471" i="8"/>
  <c r="W475" i="8"/>
  <c r="W479" i="8"/>
  <c r="W483" i="8"/>
  <c r="W487" i="8"/>
  <c r="W491" i="8"/>
  <c r="W495" i="8"/>
  <c r="W473" i="8"/>
  <c r="W507" i="8"/>
  <c r="W444" i="8"/>
  <c r="W482" i="8"/>
  <c r="W485" i="8"/>
  <c r="W497" i="8"/>
  <c r="W465" i="8"/>
  <c r="W501" i="8"/>
  <c r="W486" i="8"/>
  <c r="W489" i="8"/>
  <c r="W498" i="8"/>
  <c r="W505" i="8"/>
  <c r="W511" i="8"/>
  <c r="W515" i="8"/>
  <c r="W519" i="8"/>
  <c r="W523" i="8"/>
  <c r="W527" i="8"/>
  <c r="W531" i="8"/>
  <c r="W535" i="8"/>
  <c r="W539" i="8"/>
  <c r="W543" i="8"/>
  <c r="W547" i="8"/>
  <c r="W551" i="8"/>
  <c r="W555" i="8"/>
  <c r="W559" i="8"/>
  <c r="W502" i="8"/>
  <c r="W509" i="8"/>
  <c r="W469" i="8"/>
  <c r="W477" i="8"/>
  <c r="W490" i="8"/>
  <c r="W493" i="8"/>
  <c r="W499" i="8"/>
  <c r="W514" i="8"/>
  <c r="W521" i="8"/>
  <c r="W537" i="8"/>
  <c r="W544" i="8"/>
  <c r="W563" i="8"/>
  <c r="W567" i="8"/>
  <c r="W571" i="8"/>
  <c r="W575" i="8"/>
  <c r="W579" i="8"/>
  <c r="W583" i="8"/>
  <c r="W587" i="8"/>
  <c r="W591" i="8"/>
  <c r="W595" i="8"/>
  <c r="W599" i="8"/>
  <c r="W603" i="8"/>
  <c r="W607" i="8"/>
  <c r="W611" i="8"/>
  <c r="W615" i="8"/>
  <c r="W518" i="8"/>
  <c r="W525" i="8"/>
  <c r="W541" i="8"/>
  <c r="W548" i="8"/>
  <c r="W552" i="8"/>
  <c r="W522" i="8"/>
  <c r="W529" i="8"/>
  <c r="W530" i="8"/>
  <c r="W534" i="8"/>
  <c r="W545" i="8"/>
  <c r="W549" i="8"/>
  <c r="W556" i="8"/>
  <c r="W564" i="8"/>
  <c r="W568" i="8"/>
  <c r="W572" i="8"/>
  <c r="W576" i="8"/>
  <c r="W580" i="8"/>
  <c r="W584" i="8"/>
  <c r="W588" i="8"/>
  <c r="W592" i="8"/>
  <c r="W596" i="8"/>
  <c r="W600" i="8"/>
  <c r="W604" i="8"/>
  <c r="W608" i="8"/>
  <c r="W612" i="8"/>
  <c r="W616" i="8"/>
  <c r="W430" i="8"/>
  <c r="W436" i="8"/>
  <c r="W512" i="8"/>
  <c r="W526" i="8"/>
  <c r="W538" i="8"/>
  <c r="W553" i="8"/>
  <c r="W560" i="8"/>
  <c r="W17" i="8"/>
  <c r="W503" i="8"/>
  <c r="W516" i="8"/>
  <c r="W542" i="8"/>
  <c r="W557" i="8"/>
  <c r="W561" i="8"/>
  <c r="W565" i="8"/>
  <c r="W569" i="8"/>
  <c r="W573" i="8"/>
  <c r="W577" i="8"/>
  <c r="W581" i="8"/>
  <c r="W585" i="8"/>
  <c r="W589" i="8"/>
  <c r="W593" i="8"/>
  <c r="W597" i="8"/>
  <c r="W601" i="8"/>
  <c r="W605" i="8"/>
  <c r="W609" i="8"/>
  <c r="W613" i="8"/>
  <c r="W461" i="8"/>
  <c r="W494" i="8"/>
  <c r="W520" i="8"/>
  <c r="W532" i="8"/>
  <c r="W546" i="8"/>
  <c r="W550" i="8"/>
  <c r="W513" i="8"/>
  <c r="W524" i="8"/>
  <c r="W536" i="8"/>
  <c r="W554" i="8"/>
  <c r="W562" i="8"/>
  <c r="W566" i="8"/>
  <c r="W570" i="8"/>
  <c r="W574" i="8"/>
  <c r="W578" i="8"/>
  <c r="W582" i="8"/>
  <c r="W586" i="8"/>
  <c r="W590" i="8"/>
  <c r="W594" i="8"/>
  <c r="W598" i="8"/>
  <c r="W602" i="8"/>
  <c r="W606" i="8"/>
  <c r="W610" i="8"/>
  <c r="W614" i="8"/>
  <c r="W478" i="8"/>
  <c r="W533" i="8"/>
  <c r="W540" i="8"/>
  <c r="W558" i="8"/>
  <c r="W481" i="8"/>
  <c r="W510" i="8"/>
  <c r="W517" i="8"/>
  <c r="W528" i="8"/>
  <c r="W506" i="8"/>
  <c r="H115" i="9"/>
  <c r="H114" i="9"/>
  <c r="H113" i="9"/>
  <c r="H112" i="9"/>
  <c r="A39" i="9"/>
  <c r="E37" i="9"/>
  <c r="I37" i="9" s="1"/>
  <c r="F39" i="9"/>
  <c r="B39" i="9"/>
  <c r="X7" i="8"/>
  <c r="X8" i="8" s="1"/>
  <c r="Y1" i="8"/>
  <c r="AA3" i="8"/>
  <c r="Z11" i="8"/>
  <c r="Z12" i="8" s="1"/>
  <c r="X9" i="8"/>
  <c r="Y2" i="8"/>
  <c r="C39" i="9" l="1"/>
  <c r="D39" i="9"/>
  <c r="X19" i="8"/>
  <c r="X23" i="8"/>
  <c r="X27" i="8"/>
  <c r="X20" i="8"/>
  <c r="X18" i="8"/>
  <c r="X24" i="8"/>
  <c r="X28" i="8"/>
  <c r="X29" i="8"/>
  <c r="X31" i="8"/>
  <c r="X35" i="8"/>
  <c r="X32" i="8"/>
  <c r="X22" i="8"/>
  <c r="X26" i="8"/>
  <c r="X39" i="8"/>
  <c r="X43" i="8"/>
  <c r="X36" i="8"/>
  <c r="X40" i="8"/>
  <c r="X34" i="8"/>
  <c r="X37" i="8"/>
  <c r="X21" i="8"/>
  <c r="X30" i="8"/>
  <c r="X42" i="8"/>
  <c r="X38" i="8"/>
  <c r="X41" i="8"/>
  <c r="X44" i="8"/>
  <c r="X48" i="8"/>
  <c r="X52" i="8"/>
  <c r="X51" i="8"/>
  <c r="X56" i="8"/>
  <c r="X46" i="8"/>
  <c r="X60" i="8"/>
  <c r="X64" i="8"/>
  <c r="X49" i="8"/>
  <c r="X62" i="8"/>
  <c r="X33" i="8"/>
  <c r="X47" i="8"/>
  <c r="X53" i="8"/>
  <c r="X54" i="8"/>
  <c r="X57" i="8"/>
  <c r="X63" i="8"/>
  <c r="X66" i="8"/>
  <c r="X68" i="8"/>
  <c r="X72" i="8"/>
  <c r="X76" i="8"/>
  <c r="X80" i="8"/>
  <c r="X59" i="8"/>
  <c r="X65" i="8"/>
  <c r="X69" i="8"/>
  <c r="X50" i="8"/>
  <c r="X55" i="8"/>
  <c r="X25" i="8"/>
  <c r="X45" i="8"/>
  <c r="X75" i="8"/>
  <c r="X78" i="8"/>
  <c r="X79" i="8"/>
  <c r="X73" i="8"/>
  <c r="X74" i="8"/>
  <c r="X70" i="8"/>
  <c r="X61" i="8"/>
  <c r="X67" i="8"/>
  <c r="X77" i="8"/>
  <c r="X83" i="8"/>
  <c r="X87" i="8"/>
  <c r="X91" i="8"/>
  <c r="X58" i="8"/>
  <c r="X71" i="8"/>
  <c r="X84" i="8"/>
  <c r="X88" i="8"/>
  <c r="X92" i="8"/>
  <c r="X96" i="8"/>
  <c r="X85" i="8"/>
  <c r="X93" i="8"/>
  <c r="X100" i="8"/>
  <c r="X104" i="8"/>
  <c r="X82" i="8"/>
  <c r="X89" i="8"/>
  <c r="X81" i="8"/>
  <c r="X97" i="8"/>
  <c r="X101" i="8"/>
  <c r="X86" i="8"/>
  <c r="X94" i="8"/>
  <c r="X95" i="8"/>
  <c r="X98" i="8"/>
  <c r="X102" i="8"/>
  <c r="X109" i="8"/>
  <c r="X113" i="8"/>
  <c r="X117" i="8"/>
  <c r="X121" i="8"/>
  <c r="X106" i="8"/>
  <c r="X99" i="8"/>
  <c r="X105" i="8"/>
  <c r="X110" i="8"/>
  <c r="X114" i="8"/>
  <c r="X118" i="8"/>
  <c r="X107" i="8"/>
  <c r="X111" i="8"/>
  <c r="X115" i="8"/>
  <c r="X119" i="8"/>
  <c r="X116" i="8"/>
  <c r="X120" i="8"/>
  <c r="X103" i="8"/>
  <c r="X125" i="8"/>
  <c r="X129" i="8"/>
  <c r="X133" i="8"/>
  <c r="X108" i="8"/>
  <c r="X124" i="8"/>
  <c r="X122" i="8"/>
  <c r="X126" i="8"/>
  <c r="X130" i="8"/>
  <c r="X134" i="8"/>
  <c r="X138" i="8"/>
  <c r="X142" i="8"/>
  <c r="X146" i="8"/>
  <c r="X150" i="8"/>
  <c r="X90" i="8"/>
  <c r="X112" i="8"/>
  <c r="X127" i="8"/>
  <c r="X131" i="8"/>
  <c r="X135" i="8"/>
  <c r="X139" i="8"/>
  <c r="X143" i="8"/>
  <c r="X147" i="8"/>
  <c r="X151" i="8"/>
  <c r="X155" i="8"/>
  <c r="X159" i="8"/>
  <c r="X132" i="8"/>
  <c r="X137" i="8"/>
  <c r="X144" i="8"/>
  <c r="X161" i="8"/>
  <c r="X165" i="8"/>
  <c r="X152" i="8"/>
  <c r="X123" i="8"/>
  <c r="X141" i="8"/>
  <c r="X148" i="8"/>
  <c r="X156" i="8"/>
  <c r="X162" i="8"/>
  <c r="X166" i="8"/>
  <c r="X170" i="8"/>
  <c r="X174" i="8"/>
  <c r="X128" i="8"/>
  <c r="X136" i="8"/>
  <c r="X145" i="8"/>
  <c r="X153" i="8"/>
  <c r="X163" i="8"/>
  <c r="X167" i="8"/>
  <c r="X171" i="8"/>
  <c r="X175" i="8"/>
  <c r="X179" i="8"/>
  <c r="X173" i="8"/>
  <c r="X176" i="8"/>
  <c r="X180" i="8"/>
  <c r="X181" i="8"/>
  <c r="X186" i="8"/>
  <c r="X190" i="8"/>
  <c r="X194" i="8"/>
  <c r="X198" i="8"/>
  <c r="X202" i="8"/>
  <c r="X206" i="8"/>
  <c r="X210" i="8"/>
  <c r="X154" i="8"/>
  <c r="X168" i="8"/>
  <c r="X184" i="8"/>
  <c r="X182" i="8"/>
  <c r="X187" i="8"/>
  <c r="X191" i="8"/>
  <c r="X195" i="8"/>
  <c r="X199" i="8"/>
  <c r="X203" i="8"/>
  <c r="X207" i="8"/>
  <c r="X211" i="8"/>
  <c r="X140" i="8"/>
  <c r="X160" i="8"/>
  <c r="X196" i="8"/>
  <c r="X201" i="8"/>
  <c r="X213" i="8"/>
  <c r="X215" i="8"/>
  <c r="X158" i="8"/>
  <c r="X177" i="8"/>
  <c r="X178" i="8"/>
  <c r="X208" i="8"/>
  <c r="X216" i="8"/>
  <c r="X219" i="8"/>
  <c r="X223" i="8"/>
  <c r="X227" i="8"/>
  <c r="X231" i="8"/>
  <c r="X235" i="8"/>
  <c r="X239" i="8"/>
  <c r="X149" i="8"/>
  <c r="X164" i="8"/>
  <c r="X188" i="8"/>
  <c r="X193" i="8"/>
  <c r="X157" i="8"/>
  <c r="X172" i="8"/>
  <c r="X200" i="8"/>
  <c r="X205" i="8"/>
  <c r="X220" i="8"/>
  <c r="X224" i="8"/>
  <c r="X228" i="8"/>
  <c r="X232" i="8"/>
  <c r="X185" i="8"/>
  <c r="X217" i="8"/>
  <c r="X212" i="8"/>
  <c r="X218" i="8"/>
  <c r="X225" i="8"/>
  <c r="X237" i="8"/>
  <c r="X204" i="8"/>
  <c r="X234" i="8"/>
  <c r="X242" i="8"/>
  <c r="X246" i="8"/>
  <c r="X250" i="8"/>
  <c r="X254" i="8"/>
  <c r="X258" i="8"/>
  <c r="X197" i="8"/>
  <c r="X222" i="8"/>
  <c r="X229" i="8"/>
  <c r="X238" i="8"/>
  <c r="X209" i="8"/>
  <c r="X243" i="8"/>
  <c r="X247" i="8"/>
  <c r="X251" i="8"/>
  <c r="X169" i="8"/>
  <c r="X226" i="8"/>
  <c r="X236" i="8"/>
  <c r="X245" i="8"/>
  <c r="X255" i="8"/>
  <c r="X189" i="8"/>
  <c r="X252" i="8"/>
  <c r="X256" i="8"/>
  <c r="X264" i="8"/>
  <c r="X268" i="8"/>
  <c r="X272" i="8"/>
  <c r="X276" i="8"/>
  <c r="X214" i="8"/>
  <c r="X221" i="8"/>
  <c r="X260" i="8"/>
  <c r="X240" i="8"/>
  <c r="X244" i="8"/>
  <c r="X249" i="8"/>
  <c r="X257" i="8"/>
  <c r="X265" i="8"/>
  <c r="X269" i="8"/>
  <c r="X273" i="8"/>
  <c r="X277" i="8"/>
  <c r="X281" i="8"/>
  <c r="X285" i="8"/>
  <c r="X261" i="8"/>
  <c r="X192" i="8"/>
  <c r="X233" i="8"/>
  <c r="X241" i="8"/>
  <c r="X262" i="8"/>
  <c r="X266" i="8"/>
  <c r="X270" i="8"/>
  <c r="X183" i="8"/>
  <c r="X230" i="8"/>
  <c r="X248" i="8"/>
  <c r="X287" i="8"/>
  <c r="X291" i="8"/>
  <c r="X295" i="8"/>
  <c r="X299" i="8"/>
  <c r="X303" i="8"/>
  <c r="X307" i="8"/>
  <c r="X311" i="8"/>
  <c r="X315" i="8"/>
  <c r="X319" i="8"/>
  <c r="X323" i="8"/>
  <c r="X327" i="8"/>
  <c r="X331" i="8"/>
  <c r="X335" i="8"/>
  <c r="X339" i="8"/>
  <c r="X343" i="8"/>
  <c r="X347" i="8"/>
  <c r="X351" i="8"/>
  <c r="X267" i="8"/>
  <c r="X278" i="8"/>
  <c r="X288" i="8"/>
  <c r="X292" i="8"/>
  <c r="X296" i="8"/>
  <c r="X300" i="8"/>
  <c r="X304" i="8"/>
  <c r="X308" i="8"/>
  <c r="X312" i="8"/>
  <c r="X316" i="8"/>
  <c r="X320" i="8"/>
  <c r="X324" i="8"/>
  <c r="X328" i="8"/>
  <c r="X332" i="8"/>
  <c r="X336" i="8"/>
  <c r="X340" i="8"/>
  <c r="X344" i="8"/>
  <c r="X274" i="8"/>
  <c r="X282" i="8"/>
  <c r="X259" i="8"/>
  <c r="X289" i="8"/>
  <c r="X293" i="8"/>
  <c r="X297" i="8"/>
  <c r="X301" i="8"/>
  <c r="X305" i="8"/>
  <c r="X309" i="8"/>
  <c r="X313" i="8"/>
  <c r="X317" i="8"/>
  <c r="X321" i="8"/>
  <c r="X325" i="8"/>
  <c r="X329" i="8"/>
  <c r="X333" i="8"/>
  <c r="X337" i="8"/>
  <c r="X341" i="8"/>
  <c r="X345" i="8"/>
  <c r="X349" i="8"/>
  <c r="X353" i="8"/>
  <c r="X253" i="8"/>
  <c r="X271" i="8"/>
  <c r="X279" i="8"/>
  <c r="X286" i="8"/>
  <c r="X318" i="8"/>
  <c r="X338" i="8"/>
  <c r="X348" i="8"/>
  <c r="X358" i="8"/>
  <c r="X362" i="8"/>
  <c r="X366" i="8"/>
  <c r="X370" i="8"/>
  <c r="X374" i="8"/>
  <c r="X378" i="8"/>
  <c r="X382" i="8"/>
  <c r="X386" i="8"/>
  <c r="X390" i="8"/>
  <c r="X394" i="8"/>
  <c r="X398" i="8"/>
  <c r="X402" i="8"/>
  <c r="X406" i="8"/>
  <c r="X410" i="8"/>
  <c r="X414" i="8"/>
  <c r="X298" i="8"/>
  <c r="X330" i="8"/>
  <c r="X275" i="8"/>
  <c r="X310" i="8"/>
  <c r="X342" i="8"/>
  <c r="X352" i="8"/>
  <c r="X355" i="8"/>
  <c r="X359" i="8"/>
  <c r="X363" i="8"/>
  <c r="X367" i="8"/>
  <c r="X371" i="8"/>
  <c r="X375" i="8"/>
  <c r="X379" i="8"/>
  <c r="X383" i="8"/>
  <c r="X387" i="8"/>
  <c r="X391" i="8"/>
  <c r="X395" i="8"/>
  <c r="X399" i="8"/>
  <c r="X403" i="8"/>
  <c r="X407" i="8"/>
  <c r="X411" i="8"/>
  <c r="X415" i="8"/>
  <c r="X280" i="8"/>
  <c r="X290" i="8"/>
  <c r="X322" i="8"/>
  <c r="X302" i="8"/>
  <c r="X334" i="8"/>
  <c r="X346" i="8"/>
  <c r="X356" i="8"/>
  <c r="X360" i="8"/>
  <c r="X364" i="8"/>
  <c r="X368" i="8"/>
  <c r="X372" i="8"/>
  <c r="X376" i="8"/>
  <c r="X380" i="8"/>
  <c r="X384" i="8"/>
  <c r="X388" i="8"/>
  <c r="X392" i="8"/>
  <c r="X396" i="8"/>
  <c r="X400" i="8"/>
  <c r="X404" i="8"/>
  <c r="X314" i="8"/>
  <c r="X354" i="8"/>
  <c r="X294" i="8"/>
  <c r="X377" i="8"/>
  <c r="X283" i="8"/>
  <c r="X357" i="8"/>
  <c r="X350" i="8"/>
  <c r="X369" i="8"/>
  <c r="X263" i="8"/>
  <c r="X361" i="8"/>
  <c r="X306" i="8"/>
  <c r="X326" i="8"/>
  <c r="X401" i="8"/>
  <c r="X284" i="8"/>
  <c r="X405" i="8"/>
  <c r="X409" i="8"/>
  <c r="X413" i="8"/>
  <c r="X419" i="8"/>
  <c r="X365" i="8"/>
  <c r="X381" i="8"/>
  <c r="X397" i="8"/>
  <c r="X408" i="8"/>
  <c r="X416" i="8"/>
  <c r="X425" i="8"/>
  <c r="X429" i="8"/>
  <c r="X433" i="8"/>
  <c r="X437" i="8"/>
  <c r="X441" i="8"/>
  <c r="X445" i="8"/>
  <c r="X449" i="8"/>
  <c r="X385" i="8"/>
  <c r="X389" i="8"/>
  <c r="X373" i="8"/>
  <c r="X421" i="8"/>
  <c r="X430" i="8"/>
  <c r="X436" i="8"/>
  <c r="X444" i="8"/>
  <c r="X427" i="8"/>
  <c r="X448" i="8"/>
  <c r="X452" i="8"/>
  <c r="X456" i="8"/>
  <c r="X460" i="8"/>
  <c r="X464" i="8"/>
  <c r="X468" i="8"/>
  <c r="X472" i="8"/>
  <c r="X424" i="8"/>
  <c r="X434" i="8"/>
  <c r="X440" i="8"/>
  <c r="X393" i="8"/>
  <c r="X431" i="8"/>
  <c r="X442" i="8"/>
  <c r="X453" i="8"/>
  <c r="X457" i="8"/>
  <c r="X461" i="8"/>
  <c r="X465" i="8"/>
  <c r="X469" i="8"/>
  <c r="X473" i="8"/>
  <c r="X477" i="8"/>
  <c r="X481" i="8"/>
  <c r="X485" i="8"/>
  <c r="X489" i="8"/>
  <c r="X493" i="8"/>
  <c r="X497" i="8"/>
  <c r="X501" i="8"/>
  <c r="X505" i="8"/>
  <c r="X509" i="8"/>
  <c r="X422" i="8"/>
  <c r="X428" i="8"/>
  <c r="X438" i="8"/>
  <c r="X446" i="8"/>
  <c r="X417" i="8"/>
  <c r="X435" i="8"/>
  <c r="X443" i="8"/>
  <c r="X450" i="8"/>
  <c r="X454" i="8"/>
  <c r="X412" i="8"/>
  <c r="X426" i="8"/>
  <c r="X432" i="8"/>
  <c r="X447" i="8"/>
  <c r="X423" i="8"/>
  <c r="X467" i="8"/>
  <c r="X470" i="8"/>
  <c r="X478" i="8"/>
  <c r="X488" i="8"/>
  <c r="X491" i="8"/>
  <c r="X494" i="8"/>
  <c r="X500" i="8"/>
  <c r="X503" i="8"/>
  <c r="X513" i="8"/>
  <c r="X517" i="8"/>
  <c r="X521" i="8"/>
  <c r="X525" i="8"/>
  <c r="X529" i="8"/>
  <c r="X420" i="8"/>
  <c r="X504" i="8"/>
  <c r="X459" i="8"/>
  <c r="X462" i="8"/>
  <c r="X476" i="8"/>
  <c r="X479" i="8"/>
  <c r="X482" i="8"/>
  <c r="X492" i="8"/>
  <c r="X495" i="8"/>
  <c r="X508" i="8"/>
  <c r="X510" i="8"/>
  <c r="X514" i="8"/>
  <c r="X518" i="8"/>
  <c r="X522" i="8"/>
  <c r="X526" i="8"/>
  <c r="X530" i="8"/>
  <c r="X534" i="8"/>
  <c r="X538" i="8"/>
  <c r="X542" i="8"/>
  <c r="X546" i="8"/>
  <c r="X418" i="8"/>
  <c r="X451" i="8"/>
  <c r="X471" i="8"/>
  <c r="X474" i="8"/>
  <c r="X480" i="8"/>
  <c r="X483" i="8"/>
  <c r="X486" i="8"/>
  <c r="X498" i="8"/>
  <c r="X511" i="8"/>
  <c r="X515" i="8"/>
  <c r="X519" i="8"/>
  <c r="X523" i="8"/>
  <c r="X527" i="8"/>
  <c r="X463" i="8"/>
  <c r="X466" i="8"/>
  <c r="X502" i="8"/>
  <c r="X475" i="8"/>
  <c r="X484" i="8"/>
  <c r="X487" i="8"/>
  <c r="X490" i="8"/>
  <c r="X506" i="8"/>
  <c r="X512" i="8"/>
  <c r="X516" i="8"/>
  <c r="X520" i="8"/>
  <c r="X524" i="8"/>
  <c r="X528" i="8"/>
  <c r="X532" i="8"/>
  <c r="X536" i="8"/>
  <c r="X540" i="8"/>
  <c r="X544" i="8"/>
  <c r="X548" i="8"/>
  <c r="X552" i="8"/>
  <c r="X556" i="8"/>
  <c r="X560" i="8"/>
  <c r="X499" i="8"/>
  <c r="X533" i="8"/>
  <c r="X555" i="8"/>
  <c r="X558" i="8"/>
  <c r="X537" i="8"/>
  <c r="X559" i="8"/>
  <c r="X563" i="8"/>
  <c r="X567" i="8"/>
  <c r="X571" i="8"/>
  <c r="X575" i="8"/>
  <c r="X579" i="8"/>
  <c r="X583" i="8"/>
  <c r="X587" i="8"/>
  <c r="X531" i="8"/>
  <c r="X541" i="8"/>
  <c r="X458" i="8"/>
  <c r="X535" i="8"/>
  <c r="X545" i="8"/>
  <c r="X549" i="8"/>
  <c r="X564" i="8"/>
  <c r="X568" i="8"/>
  <c r="X572" i="8"/>
  <c r="X576" i="8"/>
  <c r="X580" i="8"/>
  <c r="X584" i="8"/>
  <c r="X588" i="8"/>
  <c r="X592" i="8"/>
  <c r="X596" i="8"/>
  <c r="X600" i="8"/>
  <c r="X604" i="8"/>
  <c r="X608" i="8"/>
  <c r="X612" i="8"/>
  <c r="X616" i="8"/>
  <c r="X539" i="8"/>
  <c r="X553" i="8"/>
  <c r="X17" i="8"/>
  <c r="X455" i="8"/>
  <c r="X496" i="8"/>
  <c r="X543" i="8"/>
  <c r="X557" i="8"/>
  <c r="X561" i="8"/>
  <c r="X565" i="8"/>
  <c r="X569" i="8"/>
  <c r="X573" i="8"/>
  <c r="X577" i="8"/>
  <c r="X581" i="8"/>
  <c r="X585" i="8"/>
  <c r="X507" i="8"/>
  <c r="X547" i="8"/>
  <c r="X550" i="8"/>
  <c r="X586" i="8"/>
  <c r="X589" i="8"/>
  <c r="X594" i="8"/>
  <c r="X597" i="8"/>
  <c r="X602" i="8"/>
  <c r="X605" i="8"/>
  <c r="X610" i="8"/>
  <c r="X613" i="8"/>
  <c r="X439" i="8"/>
  <c r="X562" i="8"/>
  <c r="X570" i="8"/>
  <c r="X578" i="8"/>
  <c r="X599" i="8"/>
  <c r="X551" i="8"/>
  <c r="X595" i="8"/>
  <c r="X603" i="8"/>
  <c r="X611" i="8"/>
  <c r="X590" i="8"/>
  <c r="X593" i="8"/>
  <c r="X598" i="8"/>
  <c r="X601" i="8"/>
  <c r="X606" i="8"/>
  <c r="X609" i="8"/>
  <c r="X614" i="8"/>
  <c r="X591" i="8"/>
  <c r="X615" i="8"/>
  <c r="X566" i="8"/>
  <c r="X574" i="8"/>
  <c r="X582" i="8"/>
  <c r="X554" i="8"/>
  <c r="X607" i="8"/>
  <c r="H116" i="9"/>
  <c r="H117" i="9"/>
  <c r="H119" i="9"/>
  <c r="H118" i="9"/>
  <c r="A40" i="9"/>
  <c r="E38" i="9"/>
  <c r="I38" i="9" s="1"/>
  <c r="F40" i="9"/>
  <c r="B40" i="9"/>
  <c r="Z1" i="8"/>
  <c r="Y7" i="8"/>
  <c r="Y8" i="8" s="1"/>
  <c r="AA11" i="8"/>
  <c r="AA12" i="8" s="1"/>
  <c r="AB3" i="8"/>
  <c r="Y9" i="8"/>
  <c r="Z2" i="8"/>
  <c r="C40" i="9" l="1"/>
  <c r="D40" i="9"/>
  <c r="Y18" i="8"/>
  <c r="Y22" i="8"/>
  <c r="Y26" i="8"/>
  <c r="Y20" i="8"/>
  <c r="Y24" i="8"/>
  <c r="Y28" i="8"/>
  <c r="Y29" i="8"/>
  <c r="Y25" i="8"/>
  <c r="Y23" i="8"/>
  <c r="Y27" i="8"/>
  <c r="Y32" i="8"/>
  <c r="Y19" i="8"/>
  <c r="Y33" i="8"/>
  <c r="Y36" i="8"/>
  <c r="Y40" i="8"/>
  <c r="Y34" i="8"/>
  <c r="Y37" i="8"/>
  <c r="Y46" i="8"/>
  <c r="Y50" i="8"/>
  <c r="Y54" i="8"/>
  <c r="Y47" i="8"/>
  <c r="Y51" i="8"/>
  <c r="Y42" i="8"/>
  <c r="Y38" i="8"/>
  <c r="Y41" i="8"/>
  <c r="Y43" i="8"/>
  <c r="Y44" i="8"/>
  <c r="Y48" i="8"/>
  <c r="Y52" i="8"/>
  <c r="Y31" i="8"/>
  <c r="Y35" i="8"/>
  <c r="Y55" i="8"/>
  <c r="Y58" i="8"/>
  <c r="Y62" i="8"/>
  <c r="Y66" i="8"/>
  <c r="Y39" i="8"/>
  <c r="Y49" i="8"/>
  <c r="Y59" i="8"/>
  <c r="Y56" i="8"/>
  <c r="Y65" i="8"/>
  <c r="Y70" i="8"/>
  <c r="Y74" i="8"/>
  <c r="Y78" i="8"/>
  <c r="Y30" i="8"/>
  <c r="Y67" i="8"/>
  <c r="Y71" i="8"/>
  <c r="Y53" i="8"/>
  <c r="Y57" i="8"/>
  <c r="Y63" i="8"/>
  <c r="Y61" i="8"/>
  <c r="Y60" i="8"/>
  <c r="Y21" i="8"/>
  <c r="Y68" i="8"/>
  <c r="Y75" i="8"/>
  <c r="Y73" i="8"/>
  <c r="Y76" i="8"/>
  <c r="Y64" i="8"/>
  <c r="Y72" i="8"/>
  <c r="Y45" i="8"/>
  <c r="Y69" i="8"/>
  <c r="Y82" i="8"/>
  <c r="Y86" i="8"/>
  <c r="Y90" i="8"/>
  <c r="Y94" i="8"/>
  <c r="Y77" i="8"/>
  <c r="Y80" i="8"/>
  <c r="Y83" i="8"/>
  <c r="Y87" i="8"/>
  <c r="Y91" i="8"/>
  <c r="Y92" i="8"/>
  <c r="Y96" i="8"/>
  <c r="Y99" i="8"/>
  <c r="Y103" i="8"/>
  <c r="Y85" i="8"/>
  <c r="Y79" i="8"/>
  <c r="Y93" i="8"/>
  <c r="Y100" i="8"/>
  <c r="Y104" i="8"/>
  <c r="Y89" i="8"/>
  <c r="Y81" i="8"/>
  <c r="Y84" i="8"/>
  <c r="Y97" i="8"/>
  <c r="Y101" i="8"/>
  <c r="Y108" i="8"/>
  <c r="Y112" i="8"/>
  <c r="Y116" i="8"/>
  <c r="Y120" i="8"/>
  <c r="Y124" i="8"/>
  <c r="Y88" i="8"/>
  <c r="Y102" i="8"/>
  <c r="Y109" i="8"/>
  <c r="Y113" i="8"/>
  <c r="Y117" i="8"/>
  <c r="Y121" i="8"/>
  <c r="Y106" i="8"/>
  <c r="Y105" i="8"/>
  <c r="Y110" i="8"/>
  <c r="Y114" i="8"/>
  <c r="Y118" i="8"/>
  <c r="Y95" i="8"/>
  <c r="Y123" i="8"/>
  <c r="Y128" i="8"/>
  <c r="Y132" i="8"/>
  <c r="Y111" i="8"/>
  <c r="Y125" i="8"/>
  <c r="Y129" i="8"/>
  <c r="Y133" i="8"/>
  <c r="Y137" i="8"/>
  <c r="Y141" i="8"/>
  <c r="Y145" i="8"/>
  <c r="Y149" i="8"/>
  <c r="Y153" i="8"/>
  <c r="Y157" i="8"/>
  <c r="Y115" i="8"/>
  <c r="Y122" i="8"/>
  <c r="Y126" i="8"/>
  <c r="Y130" i="8"/>
  <c r="Y134" i="8"/>
  <c r="Y138" i="8"/>
  <c r="Y142" i="8"/>
  <c r="Y146" i="8"/>
  <c r="Y150" i="8"/>
  <c r="Y140" i="8"/>
  <c r="Y151" i="8"/>
  <c r="Y158" i="8"/>
  <c r="Y160" i="8"/>
  <c r="Y164" i="8"/>
  <c r="Y168" i="8"/>
  <c r="Y172" i="8"/>
  <c r="Y176" i="8"/>
  <c r="Y180" i="8"/>
  <c r="Y184" i="8"/>
  <c r="Y127" i="8"/>
  <c r="Y155" i="8"/>
  <c r="Y144" i="8"/>
  <c r="Y159" i="8"/>
  <c r="Y161" i="8"/>
  <c r="Y165" i="8"/>
  <c r="Y169" i="8"/>
  <c r="Y173" i="8"/>
  <c r="Y177" i="8"/>
  <c r="Y181" i="8"/>
  <c r="Y107" i="8"/>
  <c r="Y119" i="8"/>
  <c r="Y139" i="8"/>
  <c r="Y152" i="8"/>
  <c r="Y131" i="8"/>
  <c r="Y148" i="8"/>
  <c r="Y156" i="8"/>
  <c r="Y162" i="8"/>
  <c r="Y166" i="8"/>
  <c r="Y170" i="8"/>
  <c r="Y174" i="8"/>
  <c r="Y143" i="8"/>
  <c r="Y135" i="8"/>
  <c r="Y136" i="8"/>
  <c r="Y147" i="8"/>
  <c r="Y183" i="8"/>
  <c r="Y185" i="8"/>
  <c r="Y189" i="8"/>
  <c r="Y193" i="8"/>
  <c r="Y197" i="8"/>
  <c r="Y201" i="8"/>
  <c r="Y205" i="8"/>
  <c r="Y209" i="8"/>
  <c r="Y171" i="8"/>
  <c r="Y179" i="8"/>
  <c r="Y186" i="8"/>
  <c r="Y190" i="8"/>
  <c r="Y194" i="8"/>
  <c r="Y198" i="8"/>
  <c r="Y202" i="8"/>
  <c r="Y206" i="8"/>
  <c r="Y210" i="8"/>
  <c r="Y98" i="8"/>
  <c r="Y154" i="8"/>
  <c r="Y163" i="8"/>
  <c r="Y175" i="8"/>
  <c r="Y182" i="8"/>
  <c r="Y187" i="8"/>
  <c r="Y191" i="8"/>
  <c r="Y195" i="8"/>
  <c r="Y199" i="8"/>
  <c r="Y203" i="8"/>
  <c r="Y207" i="8"/>
  <c r="Y211" i="8"/>
  <c r="Y215" i="8"/>
  <c r="Y212" i="8"/>
  <c r="Y218" i="8"/>
  <c r="Y222" i="8"/>
  <c r="Y226" i="8"/>
  <c r="Y230" i="8"/>
  <c r="Y234" i="8"/>
  <c r="Y238" i="8"/>
  <c r="Y196" i="8"/>
  <c r="Y213" i="8"/>
  <c r="Y178" i="8"/>
  <c r="Y188" i="8"/>
  <c r="Y167" i="8"/>
  <c r="Y200" i="8"/>
  <c r="Y220" i="8"/>
  <c r="Y224" i="8"/>
  <c r="Y228" i="8"/>
  <c r="Y232" i="8"/>
  <c r="Y231" i="8"/>
  <c r="Y233" i="8"/>
  <c r="Y241" i="8"/>
  <c r="Y245" i="8"/>
  <c r="Y249" i="8"/>
  <c r="Y253" i="8"/>
  <c r="Y257" i="8"/>
  <c r="Y261" i="8"/>
  <c r="Y225" i="8"/>
  <c r="Y237" i="8"/>
  <c r="Y204" i="8"/>
  <c r="Y217" i="8"/>
  <c r="Y219" i="8"/>
  <c r="Y235" i="8"/>
  <c r="Y242" i="8"/>
  <c r="Y246" i="8"/>
  <c r="Y250" i="8"/>
  <c r="Y254" i="8"/>
  <c r="Y208" i="8"/>
  <c r="Y216" i="8"/>
  <c r="Y229" i="8"/>
  <c r="Y239" i="8"/>
  <c r="Y223" i="8"/>
  <c r="Y243" i="8"/>
  <c r="Y247" i="8"/>
  <c r="Y251" i="8"/>
  <c r="Y255" i="8"/>
  <c r="Y263" i="8"/>
  <c r="Y267" i="8"/>
  <c r="Y271" i="8"/>
  <c r="Y275" i="8"/>
  <c r="Y279" i="8"/>
  <c r="Y283" i="8"/>
  <c r="Y236" i="8"/>
  <c r="Y252" i="8"/>
  <c r="Y256" i="8"/>
  <c r="Y264" i="8"/>
  <c r="Y268" i="8"/>
  <c r="Y272" i="8"/>
  <c r="Y276" i="8"/>
  <c r="Y214" i="8"/>
  <c r="Y221" i="8"/>
  <c r="Y227" i="8"/>
  <c r="Y260" i="8"/>
  <c r="Y240" i="8"/>
  <c r="Y244" i="8"/>
  <c r="Y258" i="8"/>
  <c r="Y265" i="8"/>
  <c r="Y284" i="8"/>
  <c r="Y248" i="8"/>
  <c r="Y281" i="8"/>
  <c r="Y287" i="8"/>
  <c r="Y291" i="8"/>
  <c r="Y295" i="8"/>
  <c r="Y299" i="8"/>
  <c r="Y303" i="8"/>
  <c r="Y307" i="8"/>
  <c r="Y311" i="8"/>
  <c r="Y315" i="8"/>
  <c r="Y319" i="8"/>
  <c r="Y323" i="8"/>
  <c r="Y327" i="8"/>
  <c r="Y331" i="8"/>
  <c r="Y335" i="8"/>
  <c r="Y339" i="8"/>
  <c r="Y343" i="8"/>
  <c r="Y347" i="8"/>
  <c r="Y351" i="8"/>
  <c r="Y192" i="8"/>
  <c r="Y270" i="8"/>
  <c r="Y285" i="8"/>
  <c r="Y262" i="8"/>
  <c r="Y278" i="8"/>
  <c r="Y288" i="8"/>
  <c r="Y292" i="8"/>
  <c r="Y296" i="8"/>
  <c r="Y300" i="8"/>
  <c r="Y304" i="8"/>
  <c r="Y308" i="8"/>
  <c r="Y312" i="8"/>
  <c r="Y316" i="8"/>
  <c r="Y320" i="8"/>
  <c r="Y324" i="8"/>
  <c r="Y328" i="8"/>
  <c r="Y332" i="8"/>
  <c r="Y336" i="8"/>
  <c r="Y340" i="8"/>
  <c r="Y344" i="8"/>
  <c r="Y348" i="8"/>
  <c r="Y352" i="8"/>
  <c r="Y274" i="8"/>
  <c r="Y277" i="8"/>
  <c r="Y282" i="8"/>
  <c r="Y259" i="8"/>
  <c r="Y289" i="8"/>
  <c r="Y293" i="8"/>
  <c r="Y297" i="8"/>
  <c r="Y301" i="8"/>
  <c r="Y305" i="8"/>
  <c r="Y309" i="8"/>
  <c r="Y313" i="8"/>
  <c r="Y317" i="8"/>
  <c r="Y321" i="8"/>
  <c r="Y325" i="8"/>
  <c r="Y329" i="8"/>
  <c r="Y333" i="8"/>
  <c r="Y306" i="8"/>
  <c r="Y345" i="8"/>
  <c r="Y286" i="8"/>
  <c r="Y318" i="8"/>
  <c r="Y338" i="8"/>
  <c r="Y358" i="8"/>
  <c r="Y362" i="8"/>
  <c r="Y366" i="8"/>
  <c r="Y370" i="8"/>
  <c r="Y374" i="8"/>
  <c r="Y378" i="8"/>
  <c r="Y382" i="8"/>
  <c r="Y386" i="8"/>
  <c r="Y390" i="8"/>
  <c r="Y394" i="8"/>
  <c r="Y398" i="8"/>
  <c r="Y402" i="8"/>
  <c r="Y298" i="8"/>
  <c r="Y330" i="8"/>
  <c r="Y266" i="8"/>
  <c r="Y310" i="8"/>
  <c r="Y342" i="8"/>
  <c r="Y349" i="8"/>
  <c r="Y353" i="8"/>
  <c r="Y355" i="8"/>
  <c r="Y359" i="8"/>
  <c r="Y363" i="8"/>
  <c r="Y367" i="8"/>
  <c r="Y371" i="8"/>
  <c r="Y375" i="8"/>
  <c r="Y379" i="8"/>
  <c r="Y383" i="8"/>
  <c r="Y387" i="8"/>
  <c r="Y391" i="8"/>
  <c r="Y395" i="8"/>
  <c r="Y399" i="8"/>
  <c r="Y403" i="8"/>
  <c r="Y269" i="8"/>
  <c r="Y273" i="8"/>
  <c r="Y280" i="8"/>
  <c r="Y290" i="8"/>
  <c r="Y322" i="8"/>
  <c r="Y337" i="8"/>
  <c r="Y302" i="8"/>
  <c r="Y334" i="8"/>
  <c r="Y346" i="8"/>
  <c r="Y356" i="8"/>
  <c r="Y360" i="8"/>
  <c r="Y364" i="8"/>
  <c r="Y368" i="8"/>
  <c r="Y372" i="8"/>
  <c r="Y376" i="8"/>
  <c r="Y380" i="8"/>
  <c r="Y384" i="8"/>
  <c r="Y388" i="8"/>
  <c r="Y392" i="8"/>
  <c r="Y396" i="8"/>
  <c r="Y400" i="8"/>
  <c r="Y404" i="8"/>
  <c r="Y365" i="8"/>
  <c r="Y294" i="8"/>
  <c r="Y357" i="8"/>
  <c r="Y389" i="8"/>
  <c r="Y341" i="8"/>
  <c r="Y350" i="8"/>
  <c r="Y354" i="8"/>
  <c r="Y369" i="8"/>
  <c r="Y314" i="8"/>
  <c r="Y361" i="8"/>
  <c r="Y373" i="8"/>
  <c r="Y377" i="8"/>
  <c r="Y401" i="8"/>
  <c r="Y407" i="8"/>
  <c r="Y411" i="8"/>
  <c r="Y415" i="8"/>
  <c r="Y416" i="8"/>
  <c r="Y420" i="8"/>
  <c r="Y393" i="8"/>
  <c r="Y326" i="8"/>
  <c r="Y412" i="8"/>
  <c r="Y424" i="8"/>
  <c r="Y428" i="8"/>
  <c r="Y432" i="8"/>
  <c r="Y436" i="8"/>
  <c r="Y440" i="8"/>
  <c r="Y408" i="8"/>
  <c r="Y409" i="8"/>
  <c r="Y410" i="8"/>
  <c r="Y419" i="8"/>
  <c r="Y417" i="8"/>
  <c r="Y422" i="8"/>
  <c r="Y426" i="8"/>
  <c r="Y430" i="8"/>
  <c r="Y434" i="8"/>
  <c r="Y438" i="8"/>
  <c r="Y442" i="8"/>
  <c r="Y446" i="8"/>
  <c r="Y418" i="8"/>
  <c r="Y421" i="8"/>
  <c r="Y423" i="8"/>
  <c r="Y433" i="8"/>
  <c r="Y439" i="8"/>
  <c r="Y451" i="8"/>
  <c r="Y455" i="8"/>
  <c r="Y459" i="8"/>
  <c r="Y463" i="8"/>
  <c r="Y467" i="8"/>
  <c r="Y471" i="8"/>
  <c r="Y475" i="8"/>
  <c r="Y479" i="8"/>
  <c r="Y483" i="8"/>
  <c r="Y487" i="8"/>
  <c r="Y491" i="8"/>
  <c r="Y495" i="8"/>
  <c r="Y499" i="8"/>
  <c r="Y503" i="8"/>
  <c r="Y507" i="8"/>
  <c r="Y444" i="8"/>
  <c r="Y427" i="8"/>
  <c r="Y437" i="8"/>
  <c r="Y441" i="8"/>
  <c r="Y448" i="8"/>
  <c r="Y452" i="8"/>
  <c r="Y456" i="8"/>
  <c r="Y445" i="8"/>
  <c r="Y385" i="8"/>
  <c r="Y425" i="8"/>
  <c r="Y431" i="8"/>
  <c r="Y449" i="8"/>
  <c r="Y453" i="8"/>
  <c r="Y457" i="8"/>
  <c r="Y461" i="8"/>
  <c r="Y465" i="8"/>
  <c r="Y469" i="8"/>
  <c r="Y473" i="8"/>
  <c r="Y381" i="8"/>
  <c r="Y397" i="8"/>
  <c r="Y406" i="8"/>
  <c r="Y414" i="8"/>
  <c r="Y429" i="8"/>
  <c r="Y435" i="8"/>
  <c r="Y443" i="8"/>
  <c r="Y450" i="8"/>
  <c r="Y454" i="8"/>
  <c r="Y458" i="8"/>
  <c r="Y462" i="8"/>
  <c r="Y466" i="8"/>
  <c r="Y470" i="8"/>
  <c r="Y474" i="8"/>
  <c r="Y478" i="8"/>
  <c r="Y482" i="8"/>
  <c r="Y486" i="8"/>
  <c r="Y490" i="8"/>
  <c r="Y494" i="8"/>
  <c r="Y464" i="8"/>
  <c r="Y481" i="8"/>
  <c r="Y496" i="8"/>
  <c r="Y413" i="8"/>
  <c r="Y488" i="8"/>
  <c r="Y500" i="8"/>
  <c r="Y485" i="8"/>
  <c r="Y497" i="8"/>
  <c r="Y504" i="8"/>
  <c r="Y468" i="8"/>
  <c r="Y476" i="8"/>
  <c r="Y492" i="8"/>
  <c r="Y501" i="8"/>
  <c r="Y508" i="8"/>
  <c r="Y510" i="8"/>
  <c r="Y514" i="8"/>
  <c r="Y518" i="8"/>
  <c r="Y522" i="8"/>
  <c r="Y526" i="8"/>
  <c r="Y530" i="8"/>
  <c r="Y534" i="8"/>
  <c r="Y538" i="8"/>
  <c r="Y542" i="8"/>
  <c r="Y546" i="8"/>
  <c r="Y550" i="8"/>
  <c r="Y554" i="8"/>
  <c r="Y558" i="8"/>
  <c r="Y447" i="8"/>
  <c r="Y489" i="8"/>
  <c r="Y505" i="8"/>
  <c r="Y460" i="8"/>
  <c r="Y480" i="8"/>
  <c r="Y498" i="8"/>
  <c r="Y472" i="8"/>
  <c r="Y477" i="8"/>
  <c r="Y493" i="8"/>
  <c r="Y502" i="8"/>
  <c r="Y506" i="8"/>
  <c r="Y517" i="8"/>
  <c r="Y528" i="8"/>
  <c r="Y540" i="8"/>
  <c r="Y551" i="8"/>
  <c r="Y562" i="8"/>
  <c r="Y566" i="8"/>
  <c r="Y570" i="8"/>
  <c r="Y574" i="8"/>
  <c r="Y578" i="8"/>
  <c r="Y582" i="8"/>
  <c r="Y586" i="8"/>
  <c r="Y590" i="8"/>
  <c r="Y594" i="8"/>
  <c r="Y598" i="8"/>
  <c r="Y602" i="8"/>
  <c r="Y606" i="8"/>
  <c r="Y610" i="8"/>
  <c r="Y614" i="8"/>
  <c r="Y511" i="8"/>
  <c r="Y521" i="8"/>
  <c r="Y533" i="8"/>
  <c r="Y544" i="8"/>
  <c r="Y555" i="8"/>
  <c r="Y515" i="8"/>
  <c r="Y525" i="8"/>
  <c r="Y537" i="8"/>
  <c r="Y548" i="8"/>
  <c r="Y552" i="8"/>
  <c r="Y559" i="8"/>
  <c r="Y563" i="8"/>
  <c r="Y567" i="8"/>
  <c r="Y571" i="8"/>
  <c r="Y575" i="8"/>
  <c r="Y579" i="8"/>
  <c r="Y583" i="8"/>
  <c r="Y587" i="8"/>
  <c r="Y591" i="8"/>
  <c r="Y595" i="8"/>
  <c r="Y599" i="8"/>
  <c r="Y603" i="8"/>
  <c r="Y607" i="8"/>
  <c r="Y611" i="8"/>
  <c r="Y615" i="8"/>
  <c r="Y519" i="8"/>
  <c r="Y529" i="8"/>
  <c r="Y531" i="8"/>
  <c r="Y541" i="8"/>
  <c r="Y556" i="8"/>
  <c r="Y405" i="8"/>
  <c r="Y512" i="8"/>
  <c r="Y523" i="8"/>
  <c r="Y535" i="8"/>
  <c r="Y545" i="8"/>
  <c r="Y549" i="8"/>
  <c r="Y560" i="8"/>
  <c r="Y564" i="8"/>
  <c r="Y568" i="8"/>
  <c r="Y572" i="8"/>
  <c r="Y576" i="8"/>
  <c r="Y580" i="8"/>
  <c r="Y584" i="8"/>
  <c r="Y588" i="8"/>
  <c r="Y592" i="8"/>
  <c r="Y596" i="8"/>
  <c r="Y600" i="8"/>
  <c r="Y604" i="8"/>
  <c r="Y608" i="8"/>
  <c r="Y612" i="8"/>
  <c r="Y616" i="8"/>
  <c r="Y516" i="8"/>
  <c r="Y527" i="8"/>
  <c r="Y539" i="8"/>
  <c r="Y553" i="8"/>
  <c r="Y520" i="8"/>
  <c r="Y532" i="8"/>
  <c r="Y543" i="8"/>
  <c r="Y557" i="8"/>
  <c r="Y561" i="8"/>
  <c r="Y565" i="8"/>
  <c r="Y569" i="8"/>
  <c r="Y573" i="8"/>
  <c r="Y577" i="8"/>
  <c r="Y581" i="8"/>
  <c r="Y585" i="8"/>
  <c r="Y589" i="8"/>
  <c r="Y593" i="8"/>
  <c r="Y597" i="8"/>
  <c r="Y601" i="8"/>
  <c r="Y605" i="8"/>
  <c r="Y609" i="8"/>
  <c r="Y613" i="8"/>
  <c r="Y484" i="8"/>
  <c r="Y536" i="8"/>
  <c r="Y547" i="8"/>
  <c r="Y17" i="8"/>
  <c r="Y513" i="8"/>
  <c r="Y509" i="8"/>
  <c r="Y524" i="8"/>
  <c r="H123" i="9"/>
  <c r="H122" i="9"/>
  <c r="H121" i="9"/>
  <c r="H120" i="9"/>
  <c r="A41" i="9"/>
  <c r="E39" i="9"/>
  <c r="I39" i="9" s="1"/>
  <c r="F41" i="9"/>
  <c r="B41" i="9"/>
  <c r="Z7" i="8"/>
  <c r="Z8" i="8" s="1"/>
  <c r="AA1" i="8"/>
  <c r="AB11" i="8"/>
  <c r="AB12" i="8" s="1"/>
  <c r="AC3" i="8"/>
  <c r="Z9" i="8"/>
  <c r="AA2" i="8"/>
  <c r="C41" i="9" l="1"/>
  <c r="D41" i="9"/>
  <c r="H124" i="9"/>
  <c r="H125" i="9"/>
  <c r="H127" i="9"/>
  <c r="H126" i="9"/>
  <c r="Z18" i="8"/>
  <c r="Z22" i="8"/>
  <c r="Z26" i="8"/>
  <c r="Z19" i="8"/>
  <c r="Z23" i="8"/>
  <c r="Z27" i="8"/>
  <c r="Z20" i="8"/>
  <c r="Z24" i="8"/>
  <c r="Z28" i="8"/>
  <c r="Z21" i="8"/>
  <c r="Z34" i="8"/>
  <c r="Z31" i="8"/>
  <c r="Z29" i="8"/>
  <c r="Z32" i="8"/>
  <c r="Z38" i="8"/>
  <c r="Z42" i="8"/>
  <c r="Z25" i="8"/>
  <c r="Z39" i="8"/>
  <c r="Z33" i="8"/>
  <c r="Z36" i="8"/>
  <c r="Z35" i="8"/>
  <c r="Z30" i="8"/>
  <c r="Z40" i="8"/>
  <c r="Z47" i="8"/>
  <c r="Z51" i="8"/>
  <c r="Z45" i="8"/>
  <c r="Z52" i="8"/>
  <c r="Z43" i="8"/>
  <c r="Z49" i="8"/>
  <c r="Z59" i="8"/>
  <c r="Z63" i="8"/>
  <c r="Z50" i="8"/>
  <c r="Z37" i="8"/>
  <c r="Z60" i="8"/>
  <c r="Z41" i="8"/>
  <c r="Z54" i="8"/>
  <c r="Z66" i="8"/>
  <c r="Z67" i="8"/>
  <c r="Z71" i="8"/>
  <c r="Z75" i="8"/>
  <c r="Z79" i="8"/>
  <c r="Z64" i="8"/>
  <c r="Z53" i="8"/>
  <c r="Z57" i="8"/>
  <c r="Z61" i="8"/>
  <c r="Z72" i="8"/>
  <c r="Z65" i="8"/>
  <c r="Z55" i="8"/>
  <c r="Z44" i="8"/>
  <c r="Z62" i="8"/>
  <c r="Z48" i="8"/>
  <c r="Z58" i="8"/>
  <c r="Z81" i="8"/>
  <c r="Z68" i="8"/>
  <c r="Z78" i="8"/>
  <c r="Z74" i="8"/>
  <c r="Z46" i="8"/>
  <c r="Z70" i="8"/>
  <c r="Z73" i="8"/>
  <c r="Z56" i="8"/>
  <c r="Z82" i="8"/>
  <c r="Z86" i="8"/>
  <c r="Z90" i="8"/>
  <c r="Z69" i="8"/>
  <c r="Z77" i="8"/>
  <c r="Z80" i="8"/>
  <c r="Z83" i="8"/>
  <c r="Z87" i="8"/>
  <c r="Z91" i="8"/>
  <c r="Z95" i="8"/>
  <c r="Z92" i="8"/>
  <c r="Z96" i="8"/>
  <c r="Z99" i="8"/>
  <c r="Z103" i="8"/>
  <c r="Z85" i="8"/>
  <c r="Z76" i="8"/>
  <c r="Z93" i="8"/>
  <c r="Z100" i="8"/>
  <c r="Z89" i="8"/>
  <c r="Z84" i="8"/>
  <c r="Z94" i="8"/>
  <c r="Z97" i="8"/>
  <c r="Z101" i="8"/>
  <c r="Z105" i="8"/>
  <c r="Z98" i="8"/>
  <c r="Z108" i="8"/>
  <c r="Z112" i="8"/>
  <c r="Z116" i="8"/>
  <c r="Z120" i="8"/>
  <c r="Z88" i="8"/>
  <c r="Z104" i="8"/>
  <c r="Z102" i="8"/>
  <c r="Z109" i="8"/>
  <c r="Z113" i="8"/>
  <c r="Z117" i="8"/>
  <c r="Z106" i="8"/>
  <c r="Z110" i="8"/>
  <c r="Z114" i="8"/>
  <c r="Z118" i="8"/>
  <c r="Z122" i="8"/>
  <c r="Z123" i="8"/>
  <c r="Z128" i="8"/>
  <c r="Z132" i="8"/>
  <c r="Z111" i="8"/>
  <c r="Z121" i="8"/>
  <c r="Z124" i="8"/>
  <c r="Z125" i="8"/>
  <c r="Z129" i="8"/>
  <c r="Z133" i="8"/>
  <c r="Z137" i="8"/>
  <c r="Z141" i="8"/>
  <c r="Z145" i="8"/>
  <c r="Z149" i="8"/>
  <c r="Z115" i="8"/>
  <c r="Z126" i="8"/>
  <c r="Z130" i="8"/>
  <c r="Z134" i="8"/>
  <c r="Z138" i="8"/>
  <c r="Z142" i="8"/>
  <c r="Z146" i="8"/>
  <c r="Z150" i="8"/>
  <c r="Z154" i="8"/>
  <c r="Z158" i="8"/>
  <c r="Z135" i="8"/>
  <c r="Z147" i="8"/>
  <c r="Z140" i="8"/>
  <c r="Z151" i="8"/>
  <c r="Z160" i="8"/>
  <c r="Z164" i="8"/>
  <c r="Z168" i="8"/>
  <c r="Z127" i="8"/>
  <c r="Z155" i="8"/>
  <c r="Z144" i="8"/>
  <c r="Z159" i="8"/>
  <c r="Z161" i="8"/>
  <c r="Z165" i="8"/>
  <c r="Z169" i="8"/>
  <c r="Z173" i="8"/>
  <c r="Z107" i="8"/>
  <c r="Z119" i="8"/>
  <c r="Z139" i="8"/>
  <c r="Z152" i="8"/>
  <c r="Z131" i="8"/>
  <c r="Z148" i="8"/>
  <c r="Z156" i="8"/>
  <c r="Z162" i="8"/>
  <c r="Z166" i="8"/>
  <c r="Z170" i="8"/>
  <c r="Z174" i="8"/>
  <c r="Z178" i="8"/>
  <c r="Z157" i="8"/>
  <c r="Z136" i="8"/>
  <c r="Z177" i="8"/>
  <c r="Z176" i="8"/>
  <c r="Z180" i="8"/>
  <c r="Z183" i="8"/>
  <c r="Z185" i="8"/>
  <c r="Z189" i="8"/>
  <c r="Z193" i="8"/>
  <c r="Z197" i="8"/>
  <c r="Z201" i="8"/>
  <c r="Z205" i="8"/>
  <c r="Z209" i="8"/>
  <c r="Z213" i="8"/>
  <c r="Z171" i="8"/>
  <c r="Z181" i="8"/>
  <c r="Z143" i="8"/>
  <c r="Z153" i="8"/>
  <c r="Z179" i="8"/>
  <c r="Z184" i="8"/>
  <c r="Z186" i="8"/>
  <c r="Z190" i="8"/>
  <c r="Z194" i="8"/>
  <c r="Z198" i="8"/>
  <c r="Z202" i="8"/>
  <c r="Z206" i="8"/>
  <c r="Z210" i="8"/>
  <c r="Z163" i="8"/>
  <c r="Z199" i="8"/>
  <c r="Z204" i="8"/>
  <c r="Z214" i="8"/>
  <c r="Z211" i="8"/>
  <c r="Z212" i="8"/>
  <c r="Z215" i="8"/>
  <c r="Z218" i="8"/>
  <c r="Z222" i="8"/>
  <c r="Z226" i="8"/>
  <c r="Z230" i="8"/>
  <c r="Z234" i="8"/>
  <c r="Z238" i="8"/>
  <c r="Z191" i="8"/>
  <c r="Z196" i="8"/>
  <c r="Z203" i="8"/>
  <c r="Z208" i="8"/>
  <c r="Z216" i="8"/>
  <c r="Z219" i="8"/>
  <c r="Z223" i="8"/>
  <c r="Z227" i="8"/>
  <c r="Z231" i="8"/>
  <c r="Z172" i="8"/>
  <c r="Z188" i="8"/>
  <c r="Z175" i="8"/>
  <c r="Z192" i="8"/>
  <c r="Z221" i="8"/>
  <c r="Z228" i="8"/>
  <c r="Z233" i="8"/>
  <c r="Z241" i="8"/>
  <c r="Z245" i="8"/>
  <c r="Z249" i="8"/>
  <c r="Z253" i="8"/>
  <c r="Z257" i="8"/>
  <c r="Z261" i="8"/>
  <c r="Z195" i="8"/>
  <c r="Z225" i="8"/>
  <c r="Z232" i="8"/>
  <c r="Z237" i="8"/>
  <c r="Z182" i="8"/>
  <c r="Z217" i="8"/>
  <c r="Z235" i="8"/>
  <c r="Z242" i="8"/>
  <c r="Z246" i="8"/>
  <c r="Z250" i="8"/>
  <c r="Z254" i="8"/>
  <c r="Z187" i="8"/>
  <c r="Z220" i="8"/>
  <c r="Z229" i="8"/>
  <c r="Z239" i="8"/>
  <c r="Z243" i="8"/>
  <c r="Z248" i="8"/>
  <c r="Z259" i="8"/>
  <c r="Z200" i="8"/>
  <c r="Z255" i="8"/>
  <c r="Z263" i="8"/>
  <c r="Z267" i="8"/>
  <c r="Z271" i="8"/>
  <c r="Z275" i="8"/>
  <c r="Z236" i="8"/>
  <c r="Z167" i="8"/>
  <c r="Z207" i="8"/>
  <c r="Z247" i="8"/>
  <c r="Z252" i="8"/>
  <c r="Z256" i="8"/>
  <c r="Z264" i="8"/>
  <c r="Z268" i="8"/>
  <c r="Z272" i="8"/>
  <c r="Z276" i="8"/>
  <c r="Z280" i="8"/>
  <c r="Z284" i="8"/>
  <c r="Z260" i="8"/>
  <c r="Z240" i="8"/>
  <c r="Z244" i="8"/>
  <c r="Z258" i="8"/>
  <c r="Z265" i="8"/>
  <c r="Z269" i="8"/>
  <c r="Z273" i="8"/>
  <c r="Z286" i="8"/>
  <c r="Z290" i="8"/>
  <c r="Z294" i="8"/>
  <c r="Z298" i="8"/>
  <c r="Z302" i="8"/>
  <c r="Z306" i="8"/>
  <c r="Z310" i="8"/>
  <c r="Z314" i="8"/>
  <c r="Z318" i="8"/>
  <c r="Z322" i="8"/>
  <c r="Z326" i="8"/>
  <c r="Z330" i="8"/>
  <c r="Z334" i="8"/>
  <c r="Z338" i="8"/>
  <c r="Z342" i="8"/>
  <c r="Z346" i="8"/>
  <c r="Z350" i="8"/>
  <c r="Z281" i="8"/>
  <c r="Z287" i="8"/>
  <c r="Z291" i="8"/>
  <c r="Z295" i="8"/>
  <c r="Z299" i="8"/>
  <c r="Z303" i="8"/>
  <c r="Z307" i="8"/>
  <c r="Z311" i="8"/>
  <c r="Z315" i="8"/>
  <c r="Z319" i="8"/>
  <c r="Z323" i="8"/>
  <c r="Z327" i="8"/>
  <c r="Z331" i="8"/>
  <c r="Z335" i="8"/>
  <c r="Z339" i="8"/>
  <c r="Z343" i="8"/>
  <c r="Z251" i="8"/>
  <c r="Z270" i="8"/>
  <c r="Z285" i="8"/>
  <c r="Z224" i="8"/>
  <c r="Z262" i="8"/>
  <c r="Z278" i="8"/>
  <c r="Z288" i="8"/>
  <c r="Z292" i="8"/>
  <c r="Z296" i="8"/>
  <c r="Z300" i="8"/>
  <c r="Z304" i="8"/>
  <c r="Z308" i="8"/>
  <c r="Z312" i="8"/>
  <c r="Z316" i="8"/>
  <c r="Z320" i="8"/>
  <c r="Z324" i="8"/>
  <c r="Z328" i="8"/>
  <c r="Z332" i="8"/>
  <c r="Z336" i="8"/>
  <c r="Z340" i="8"/>
  <c r="Z344" i="8"/>
  <c r="Z348" i="8"/>
  <c r="Z352" i="8"/>
  <c r="Z274" i="8"/>
  <c r="Z277" i="8"/>
  <c r="Z282" i="8"/>
  <c r="Z283" i="8"/>
  <c r="Z289" i="8"/>
  <c r="Z321" i="8"/>
  <c r="Z347" i="8"/>
  <c r="Z357" i="8"/>
  <c r="Z361" i="8"/>
  <c r="Z365" i="8"/>
  <c r="Z369" i="8"/>
  <c r="Z373" i="8"/>
  <c r="Z377" i="8"/>
  <c r="Z381" i="8"/>
  <c r="Z385" i="8"/>
  <c r="Z389" i="8"/>
  <c r="Z393" i="8"/>
  <c r="Z397" i="8"/>
  <c r="Z401" i="8"/>
  <c r="Z405" i="8"/>
  <c r="Z409" i="8"/>
  <c r="Z413" i="8"/>
  <c r="Z301" i="8"/>
  <c r="Z333" i="8"/>
  <c r="Z345" i="8"/>
  <c r="Z313" i="8"/>
  <c r="Z351" i="8"/>
  <c r="Z358" i="8"/>
  <c r="Z362" i="8"/>
  <c r="Z366" i="8"/>
  <c r="Z370" i="8"/>
  <c r="Z374" i="8"/>
  <c r="Z378" i="8"/>
  <c r="Z382" i="8"/>
  <c r="Z386" i="8"/>
  <c r="Z390" i="8"/>
  <c r="Z394" i="8"/>
  <c r="Z398" i="8"/>
  <c r="Z402" i="8"/>
  <c r="Z406" i="8"/>
  <c r="Z410" i="8"/>
  <c r="Z414" i="8"/>
  <c r="Z293" i="8"/>
  <c r="Z325" i="8"/>
  <c r="Z266" i="8"/>
  <c r="Z279" i="8"/>
  <c r="Z305" i="8"/>
  <c r="Z349" i="8"/>
  <c r="Z353" i="8"/>
  <c r="Z355" i="8"/>
  <c r="Z359" i="8"/>
  <c r="Z363" i="8"/>
  <c r="Z367" i="8"/>
  <c r="Z371" i="8"/>
  <c r="Z375" i="8"/>
  <c r="Z379" i="8"/>
  <c r="Z383" i="8"/>
  <c r="Z387" i="8"/>
  <c r="Z391" i="8"/>
  <c r="Z395" i="8"/>
  <c r="Z399" i="8"/>
  <c r="Z403" i="8"/>
  <c r="Z317" i="8"/>
  <c r="Z337" i="8"/>
  <c r="Z380" i="8"/>
  <c r="Z309" i="8"/>
  <c r="Z360" i="8"/>
  <c r="Z372" i="8"/>
  <c r="Z329" i="8"/>
  <c r="Z341" i="8"/>
  <c r="Z354" i="8"/>
  <c r="Z364" i="8"/>
  <c r="Z297" i="8"/>
  <c r="Z356" i="8"/>
  <c r="Z376" i="8"/>
  <c r="Z404" i="8"/>
  <c r="Z408" i="8"/>
  <c r="Z418" i="8"/>
  <c r="Z368" i="8"/>
  <c r="Z396" i="8"/>
  <c r="Z411" i="8"/>
  <c r="Z412" i="8"/>
  <c r="Z424" i="8"/>
  <c r="Z428" i="8"/>
  <c r="Z432" i="8"/>
  <c r="Z436" i="8"/>
  <c r="Z440" i="8"/>
  <c r="Z444" i="8"/>
  <c r="Z448" i="8"/>
  <c r="Z392" i="8"/>
  <c r="Z419" i="8"/>
  <c r="Z420" i="8"/>
  <c r="Z447" i="8"/>
  <c r="Z400" i="8"/>
  <c r="Z421" i="8"/>
  <c r="Z423" i="8"/>
  <c r="Z430" i="8"/>
  <c r="Z433" i="8"/>
  <c r="Z439" i="8"/>
  <c r="Z451" i="8"/>
  <c r="Z455" i="8"/>
  <c r="Z459" i="8"/>
  <c r="Z463" i="8"/>
  <c r="Z467" i="8"/>
  <c r="Z471" i="8"/>
  <c r="Z475" i="8"/>
  <c r="Z427" i="8"/>
  <c r="Z434" i="8"/>
  <c r="Z437" i="8"/>
  <c r="Z441" i="8"/>
  <c r="Z452" i="8"/>
  <c r="Z456" i="8"/>
  <c r="Z460" i="8"/>
  <c r="Z464" i="8"/>
  <c r="Z468" i="8"/>
  <c r="Z472" i="8"/>
  <c r="Z476" i="8"/>
  <c r="Z480" i="8"/>
  <c r="Z484" i="8"/>
  <c r="Z488" i="8"/>
  <c r="Z492" i="8"/>
  <c r="Z496" i="8"/>
  <c r="Z500" i="8"/>
  <c r="Z504" i="8"/>
  <c r="Z508" i="8"/>
  <c r="Z442" i="8"/>
  <c r="Z445" i="8"/>
  <c r="Z388" i="8"/>
  <c r="Z407" i="8"/>
  <c r="Z422" i="8"/>
  <c r="Z425" i="8"/>
  <c r="Z431" i="8"/>
  <c r="Z438" i="8"/>
  <c r="Z446" i="8"/>
  <c r="Z449" i="8"/>
  <c r="Z453" i="8"/>
  <c r="Z384" i="8"/>
  <c r="Z416" i="8"/>
  <c r="Z417" i="8"/>
  <c r="Z426" i="8"/>
  <c r="Z429" i="8"/>
  <c r="Z443" i="8"/>
  <c r="Z450" i="8"/>
  <c r="Z458" i="8"/>
  <c r="Z461" i="8"/>
  <c r="Z499" i="8"/>
  <c r="Z506" i="8"/>
  <c r="Z512" i="8"/>
  <c r="Z516" i="8"/>
  <c r="Z520" i="8"/>
  <c r="Z524" i="8"/>
  <c r="Z528" i="8"/>
  <c r="Z415" i="8"/>
  <c r="Z470" i="8"/>
  <c r="Z473" i="8"/>
  <c r="Z478" i="8"/>
  <c r="Z481" i="8"/>
  <c r="Z491" i="8"/>
  <c r="Z494" i="8"/>
  <c r="Z503" i="8"/>
  <c r="Z507" i="8"/>
  <c r="Z513" i="8"/>
  <c r="Z517" i="8"/>
  <c r="Z521" i="8"/>
  <c r="Z525" i="8"/>
  <c r="Z529" i="8"/>
  <c r="Z533" i="8"/>
  <c r="Z537" i="8"/>
  <c r="Z541" i="8"/>
  <c r="Z545" i="8"/>
  <c r="Z462" i="8"/>
  <c r="Z465" i="8"/>
  <c r="Z479" i="8"/>
  <c r="Z482" i="8"/>
  <c r="Z485" i="8"/>
  <c r="Z495" i="8"/>
  <c r="Z497" i="8"/>
  <c r="Z454" i="8"/>
  <c r="Z457" i="8"/>
  <c r="Z474" i="8"/>
  <c r="Z501" i="8"/>
  <c r="Z510" i="8"/>
  <c r="Z514" i="8"/>
  <c r="Z518" i="8"/>
  <c r="Z522" i="8"/>
  <c r="Z526" i="8"/>
  <c r="Z483" i="8"/>
  <c r="Z486" i="8"/>
  <c r="Z489" i="8"/>
  <c r="Z466" i="8"/>
  <c r="Z469" i="8"/>
  <c r="Z498" i="8"/>
  <c r="Z509" i="8"/>
  <c r="Z511" i="8"/>
  <c r="Z515" i="8"/>
  <c r="Z519" i="8"/>
  <c r="Z523" i="8"/>
  <c r="Z527" i="8"/>
  <c r="Z531" i="8"/>
  <c r="Z535" i="8"/>
  <c r="Z539" i="8"/>
  <c r="Z543" i="8"/>
  <c r="Z547" i="8"/>
  <c r="Z551" i="8"/>
  <c r="Z555" i="8"/>
  <c r="Z559" i="8"/>
  <c r="Z477" i="8"/>
  <c r="Z505" i="8"/>
  <c r="Z536" i="8"/>
  <c r="Z554" i="8"/>
  <c r="Z540" i="8"/>
  <c r="Z558" i="8"/>
  <c r="Z562" i="8"/>
  <c r="Z566" i="8"/>
  <c r="Z570" i="8"/>
  <c r="Z574" i="8"/>
  <c r="Z578" i="8"/>
  <c r="Z582" i="8"/>
  <c r="Z586" i="8"/>
  <c r="Z544" i="8"/>
  <c r="Z502" i="8"/>
  <c r="Z530" i="8"/>
  <c r="Z534" i="8"/>
  <c r="Z548" i="8"/>
  <c r="Z552" i="8"/>
  <c r="Z563" i="8"/>
  <c r="Z567" i="8"/>
  <c r="Z571" i="8"/>
  <c r="Z575" i="8"/>
  <c r="Z579" i="8"/>
  <c r="Z583" i="8"/>
  <c r="Z587" i="8"/>
  <c r="Z591" i="8"/>
  <c r="Z595" i="8"/>
  <c r="Z599" i="8"/>
  <c r="Z603" i="8"/>
  <c r="Z607" i="8"/>
  <c r="Z611" i="8"/>
  <c r="Z615" i="8"/>
  <c r="Z538" i="8"/>
  <c r="Z556" i="8"/>
  <c r="Z542" i="8"/>
  <c r="Z549" i="8"/>
  <c r="Z560" i="8"/>
  <c r="Z564" i="8"/>
  <c r="Z568" i="8"/>
  <c r="Z572" i="8"/>
  <c r="Z576" i="8"/>
  <c r="Z580" i="8"/>
  <c r="Z584" i="8"/>
  <c r="Z493" i="8"/>
  <c r="Z546" i="8"/>
  <c r="Z553" i="8"/>
  <c r="Z17" i="8"/>
  <c r="Z490" i="8"/>
  <c r="Z557" i="8"/>
  <c r="Z589" i="8"/>
  <c r="Z594" i="8"/>
  <c r="Z597" i="8"/>
  <c r="Z602" i="8"/>
  <c r="Z605" i="8"/>
  <c r="Z610" i="8"/>
  <c r="Z613" i="8"/>
  <c r="Z550" i="8"/>
  <c r="Z565" i="8"/>
  <c r="Z573" i="8"/>
  <c r="Z581" i="8"/>
  <c r="Z592" i="8"/>
  <c r="Z600" i="8"/>
  <c r="Z608" i="8"/>
  <c r="Z616" i="8"/>
  <c r="Z435" i="8"/>
  <c r="Z532" i="8"/>
  <c r="Z487" i="8"/>
  <c r="Z588" i="8"/>
  <c r="Z590" i="8"/>
  <c r="Z593" i="8"/>
  <c r="Z598" i="8"/>
  <c r="Z601" i="8"/>
  <c r="Z606" i="8"/>
  <c r="Z609" i="8"/>
  <c r="Z614" i="8"/>
  <c r="Z561" i="8"/>
  <c r="Z569" i="8"/>
  <c r="Z577" i="8"/>
  <c r="Z585" i="8"/>
  <c r="Z596" i="8"/>
  <c r="Z604" i="8"/>
  <c r="Z612" i="8"/>
  <c r="A42" i="9"/>
  <c r="E40" i="9"/>
  <c r="I40" i="9" s="1"/>
  <c r="F42" i="9"/>
  <c r="B42" i="9"/>
  <c r="AB1" i="8"/>
  <c r="AA7" i="8"/>
  <c r="AA8" i="8" s="1"/>
  <c r="AD3" i="8"/>
  <c r="AC11" i="8"/>
  <c r="AC12" i="8" s="1"/>
  <c r="AB2" i="8"/>
  <c r="AA9" i="8"/>
  <c r="C42" i="9" l="1"/>
  <c r="D42" i="9"/>
  <c r="H131" i="9"/>
  <c r="H130" i="9"/>
  <c r="H129" i="9"/>
  <c r="H128" i="9"/>
  <c r="AA21" i="8"/>
  <c r="AA25" i="8"/>
  <c r="AA30" i="8"/>
  <c r="AA19" i="8"/>
  <c r="AA23" i="8"/>
  <c r="AA27" i="8"/>
  <c r="AA18" i="8"/>
  <c r="AA28" i="8"/>
  <c r="AA31" i="8"/>
  <c r="AA20" i="8"/>
  <c r="AA29" i="8"/>
  <c r="AA24" i="8"/>
  <c r="AA39" i="8"/>
  <c r="AA33" i="8"/>
  <c r="AA22" i="8"/>
  <c r="AA26" i="8"/>
  <c r="AA45" i="8"/>
  <c r="AA49" i="8"/>
  <c r="AA53" i="8"/>
  <c r="AA37" i="8"/>
  <c r="AA46" i="8"/>
  <c r="AA50" i="8"/>
  <c r="AA32" i="8"/>
  <c r="AA40" i="8"/>
  <c r="AA42" i="8"/>
  <c r="AA47" i="8"/>
  <c r="AA51" i="8"/>
  <c r="AA55" i="8"/>
  <c r="AA48" i="8"/>
  <c r="AA57" i="8"/>
  <c r="AA61" i="8"/>
  <c r="AA65" i="8"/>
  <c r="AA58" i="8"/>
  <c r="AA62" i="8"/>
  <c r="AA52" i="8"/>
  <c r="AA59" i="8"/>
  <c r="AA69" i="8"/>
  <c r="AA73" i="8"/>
  <c r="AA77" i="8"/>
  <c r="AA70" i="8"/>
  <c r="AA74" i="8"/>
  <c r="AA60" i="8"/>
  <c r="AA56" i="8"/>
  <c r="AA68" i="8"/>
  <c r="AA34" i="8"/>
  <c r="AA64" i="8"/>
  <c r="AA66" i="8"/>
  <c r="AA35" i="8"/>
  <c r="AA36" i="8"/>
  <c r="AA71" i="8"/>
  <c r="AA38" i="8"/>
  <c r="AA75" i="8"/>
  <c r="AA78" i="8"/>
  <c r="AA43" i="8"/>
  <c r="AA41" i="8"/>
  <c r="AA54" i="8"/>
  <c r="AA63" i="8"/>
  <c r="AA67" i="8"/>
  <c r="AA85" i="8"/>
  <c r="AA89" i="8"/>
  <c r="AA93" i="8"/>
  <c r="AA72" i="8"/>
  <c r="AA44" i="8"/>
  <c r="AA82" i="8"/>
  <c r="AA86" i="8"/>
  <c r="AA90" i="8"/>
  <c r="AA80" i="8"/>
  <c r="AA88" i="8"/>
  <c r="AA98" i="8"/>
  <c r="AA102" i="8"/>
  <c r="AA106" i="8"/>
  <c r="AA92" i="8"/>
  <c r="AA96" i="8"/>
  <c r="AA99" i="8"/>
  <c r="AA103" i="8"/>
  <c r="AA79" i="8"/>
  <c r="AA83" i="8"/>
  <c r="AA76" i="8"/>
  <c r="AA100" i="8"/>
  <c r="AA81" i="8"/>
  <c r="AA87" i="8"/>
  <c r="AA107" i="8"/>
  <c r="AA111" i="8"/>
  <c r="AA115" i="8"/>
  <c r="AA119" i="8"/>
  <c r="AA123" i="8"/>
  <c r="AA91" i="8"/>
  <c r="AA108" i="8"/>
  <c r="AA112" i="8"/>
  <c r="AA116" i="8"/>
  <c r="AA120" i="8"/>
  <c r="AA124" i="8"/>
  <c r="AA104" i="8"/>
  <c r="AA97" i="8"/>
  <c r="AA109" i="8"/>
  <c r="AA113" i="8"/>
  <c r="AA117" i="8"/>
  <c r="AA105" i="8"/>
  <c r="AA127" i="8"/>
  <c r="AA131" i="8"/>
  <c r="AA135" i="8"/>
  <c r="AA114" i="8"/>
  <c r="AA94" i="8"/>
  <c r="AA128" i="8"/>
  <c r="AA132" i="8"/>
  <c r="AA136" i="8"/>
  <c r="AA140" i="8"/>
  <c r="AA144" i="8"/>
  <c r="AA148" i="8"/>
  <c r="AA152" i="8"/>
  <c r="AA156" i="8"/>
  <c r="AA101" i="8"/>
  <c r="AA121" i="8"/>
  <c r="AA118" i="8"/>
  <c r="AA125" i="8"/>
  <c r="AA129" i="8"/>
  <c r="AA133" i="8"/>
  <c r="AA137" i="8"/>
  <c r="AA141" i="8"/>
  <c r="AA145" i="8"/>
  <c r="AA149" i="8"/>
  <c r="AA84" i="8"/>
  <c r="AA122" i="8"/>
  <c r="AA110" i="8"/>
  <c r="AA150" i="8"/>
  <c r="AA154" i="8"/>
  <c r="AA157" i="8"/>
  <c r="AA163" i="8"/>
  <c r="AA167" i="8"/>
  <c r="AA171" i="8"/>
  <c r="AA175" i="8"/>
  <c r="AA179" i="8"/>
  <c r="AA183" i="8"/>
  <c r="AA130" i="8"/>
  <c r="AA147" i="8"/>
  <c r="AA158" i="8"/>
  <c r="AA138" i="8"/>
  <c r="AA151" i="8"/>
  <c r="AA160" i="8"/>
  <c r="AA164" i="8"/>
  <c r="AA168" i="8"/>
  <c r="AA172" i="8"/>
  <c r="AA176" i="8"/>
  <c r="AA180" i="8"/>
  <c r="AA184" i="8"/>
  <c r="AA95" i="8"/>
  <c r="AA155" i="8"/>
  <c r="AA134" i="8"/>
  <c r="AA142" i="8"/>
  <c r="AA159" i="8"/>
  <c r="AA161" i="8"/>
  <c r="AA165" i="8"/>
  <c r="AA169" i="8"/>
  <c r="AA173" i="8"/>
  <c r="AA177" i="8"/>
  <c r="AA139" i="8"/>
  <c r="AA126" i="8"/>
  <c r="AA162" i="8"/>
  <c r="AA178" i="8"/>
  <c r="AA188" i="8"/>
  <c r="AA192" i="8"/>
  <c r="AA196" i="8"/>
  <c r="AA200" i="8"/>
  <c r="AA204" i="8"/>
  <c r="AA208" i="8"/>
  <c r="AA212" i="8"/>
  <c r="AA174" i="8"/>
  <c r="AA185" i="8"/>
  <c r="AA189" i="8"/>
  <c r="AA193" i="8"/>
  <c r="AA197" i="8"/>
  <c r="AA201" i="8"/>
  <c r="AA205" i="8"/>
  <c r="AA209" i="8"/>
  <c r="AA146" i="8"/>
  <c r="AA166" i="8"/>
  <c r="AA181" i="8"/>
  <c r="AA143" i="8"/>
  <c r="AA153" i="8"/>
  <c r="AA186" i="8"/>
  <c r="AA190" i="8"/>
  <c r="AA194" i="8"/>
  <c r="AA198" i="8"/>
  <c r="AA202" i="8"/>
  <c r="AA206" i="8"/>
  <c r="AA210" i="8"/>
  <c r="AA214" i="8"/>
  <c r="AA187" i="8"/>
  <c r="AA221" i="8"/>
  <c r="AA225" i="8"/>
  <c r="AA229" i="8"/>
  <c r="AA233" i="8"/>
  <c r="AA237" i="8"/>
  <c r="AA199" i="8"/>
  <c r="AA191" i="8"/>
  <c r="AA203" i="8"/>
  <c r="AA216" i="8"/>
  <c r="AA219" i="8"/>
  <c r="AA223" i="8"/>
  <c r="AA227" i="8"/>
  <c r="AA231" i="8"/>
  <c r="AA170" i="8"/>
  <c r="AA240" i="8"/>
  <c r="AA244" i="8"/>
  <c r="AA248" i="8"/>
  <c r="AA252" i="8"/>
  <c r="AA256" i="8"/>
  <c r="AA260" i="8"/>
  <c r="AA218" i="8"/>
  <c r="AA228" i="8"/>
  <c r="AA234" i="8"/>
  <c r="AA241" i="8"/>
  <c r="AA245" i="8"/>
  <c r="AA249" i="8"/>
  <c r="AA253" i="8"/>
  <c r="AA195" i="8"/>
  <c r="AA213" i="8"/>
  <c r="AA222" i="8"/>
  <c r="AA232" i="8"/>
  <c r="AA238" i="8"/>
  <c r="AA182" i="8"/>
  <c r="AA217" i="8"/>
  <c r="AA235" i="8"/>
  <c r="AA242" i="8"/>
  <c r="AA246" i="8"/>
  <c r="AA250" i="8"/>
  <c r="AA254" i="8"/>
  <c r="AA230" i="8"/>
  <c r="AA262" i="8"/>
  <c r="AA266" i="8"/>
  <c r="AA270" i="8"/>
  <c r="AA274" i="8"/>
  <c r="AA278" i="8"/>
  <c r="AA282" i="8"/>
  <c r="AA243" i="8"/>
  <c r="AA259" i="8"/>
  <c r="AA255" i="8"/>
  <c r="AA263" i="8"/>
  <c r="AA267" i="8"/>
  <c r="AA271" i="8"/>
  <c r="AA275" i="8"/>
  <c r="AA211" i="8"/>
  <c r="AA220" i="8"/>
  <c r="AA236" i="8"/>
  <c r="AA207" i="8"/>
  <c r="AA247" i="8"/>
  <c r="AA257" i="8"/>
  <c r="AA264" i="8"/>
  <c r="AA226" i="8"/>
  <c r="AA261" i="8"/>
  <c r="AA215" i="8"/>
  <c r="AA276" i="8"/>
  <c r="AA280" i="8"/>
  <c r="AA283" i="8"/>
  <c r="AA273" i="8"/>
  <c r="AA284" i="8"/>
  <c r="AA286" i="8"/>
  <c r="AA290" i="8"/>
  <c r="AA294" i="8"/>
  <c r="AA298" i="8"/>
  <c r="AA302" i="8"/>
  <c r="AA306" i="8"/>
  <c r="AA310" i="8"/>
  <c r="AA314" i="8"/>
  <c r="AA318" i="8"/>
  <c r="AA322" i="8"/>
  <c r="AA326" i="8"/>
  <c r="AA330" i="8"/>
  <c r="AA334" i="8"/>
  <c r="AA338" i="8"/>
  <c r="AA342" i="8"/>
  <c r="AA346" i="8"/>
  <c r="AA350" i="8"/>
  <c r="AA354" i="8"/>
  <c r="AA239" i="8"/>
  <c r="AA265" i="8"/>
  <c r="AA281" i="8"/>
  <c r="AA287" i="8"/>
  <c r="AA291" i="8"/>
  <c r="AA295" i="8"/>
  <c r="AA299" i="8"/>
  <c r="AA303" i="8"/>
  <c r="AA307" i="8"/>
  <c r="AA311" i="8"/>
  <c r="AA315" i="8"/>
  <c r="AA319" i="8"/>
  <c r="AA323" i="8"/>
  <c r="AA327" i="8"/>
  <c r="AA331" i="8"/>
  <c r="AA335" i="8"/>
  <c r="AA339" i="8"/>
  <c r="AA343" i="8"/>
  <c r="AA347" i="8"/>
  <c r="AA351" i="8"/>
  <c r="AA251" i="8"/>
  <c r="AA285" i="8"/>
  <c r="AA224" i="8"/>
  <c r="AA258" i="8"/>
  <c r="AA268" i="8"/>
  <c r="AA288" i="8"/>
  <c r="AA292" i="8"/>
  <c r="AA296" i="8"/>
  <c r="AA300" i="8"/>
  <c r="AA304" i="8"/>
  <c r="AA308" i="8"/>
  <c r="AA312" i="8"/>
  <c r="AA316" i="8"/>
  <c r="AA320" i="8"/>
  <c r="AA324" i="8"/>
  <c r="AA328" i="8"/>
  <c r="AA332" i="8"/>
  <c r="AA272" i="8"/>
  <c r="AA309" i="8"/>
  <c r="AA341" i="8"/>
  <c r="AA277" i="8"/>
  <c r="AA289" i="8"/>
  <c r="AA321" i="8"/>
  <c r="AA348" i="8"/>
  <c r="AA357" i="8"/>
  <c r="AA361" i="8"/>
  <c r="AA365" i="8"/>
  <c r="AA369" i="8"/>
  <c r="AA373" i="8"/>
  <c r="AA377" i="8"/>
  <c r="AA381" i="8"/>
  <c r="AA385" i="8"/>
  <c r="AA389" i="8"/>
  <c r="AA393" i="8"/>
  <c r="AA397" i="8"/>
  <c r="AA401" i="8"/>
  <c r="AA301" i="8"/>
  <c r="AA333" i="8"/>
  <c r="AA336" i="8"/>
  <c r="AA345" i="8"/>
  <c r="AA313" i="8"/>
  <c r="AA352" i="8"/>
  <c r="AA358" i="8"/>
  <c r="AA362" i="8"/>
  <c r="AA366" i="8"/>
  <c r="AA370" i="8"/>
  <c r="AA374" i="8"/>
  <c r="AA378" i="8"/>
  <c r="AA382" i="8"/>
  <c r="AA386" i="8"/>
  <c r="AA390" i="8"/>
  <c r="AA394" i="8"/>
  <c r="AA398" i="8"/>
  <c r="AA402" i="8"/>
  <c r="AA293" i="8"/>
  <c r="AA325" i="8"/>
  <c r="AA340" i="8"/>
  <c r="AA269" i="8"/>
  <c r="AA279" i="8"/>
  <c r="AA305" i="8"/>
  <c r="AA349" i="8"/>
  <c r="AA353" i="8"/>
  <c r="AA355" i="8"/>
  <c r="AA359" i="8"/>
  <c r="AA363" i="8"/>
  <c r="AA367" i="8"/>
  <c r="AA371" i="8"/>
  <c r="AA375" i="8"/>
  <c r="AA379" i="8"/>
  <c r="AA383" i="8"/>
  <c r="AA387" i="8"/>
  <c r="AA391" i="8"/>
  <c r="AA395" i="8"/>
  <c r="AA399" i="8"/>
  <c r="AA403" i="8"/>
  <c r="AA368" i="8"/>
  <c r="AA317" i="8"/>
  <c r="AA360" i="8"/>
  <c r="AA392" i="8"/>
  <c r="AA372" i="8"/>
  <c r="AA329" i="8"/>
  <c r="AA364" i="8"/>
  <c r="AA297" i="8"/>
  <c r="AA344" i="8"/>
  <c r="AA384" i="8"/>
  <c r="AA376" i="8"/>
  <c r="AA404" i="8"/>
  <c r="AA408" i="8"/>
  <c r="AA412" i="8"/>
  <c r="AA380" i="8"/>
  <c r="AA406" i="8"/>
  <c r="AA410" i="8"/>
  <c r="AA414" i="8"/>
  <c r="AA419" i="8"/>
  <c r="AA356" i="8"/>
  <c r="AA400" i="8"/>
  <c r="AA337" i="8"/>
  <c r="AA388" i="8"/>
  <c r="AA405" i="8"/>
  <c r="AA407" i="8"/>
  <c r="AA413" i="8"/>
  <c r="AA418" i="8"/>
  <c r="AA423" i="8"/>
  <c r="AA427" i="8"/>
  <c r="AA431" i="8"/>
  <c r="AA435" i="8"/>
  <c r="AA439" i="8"/>
  <c r="AA396" i="8"/>
  <c r="AA409" i="8"/>
  <c r="AA411" i="8"/>
  <c r="AA420" i="8"/>
  <c r="AA425" i="8"/>
  <c r="AA429" i="8"/>
  <c r="AA433" i="8"/>
  <c r="AA437" i="8"/>
  <c r="AA441" i="8"/>
  <c r="AA445" i="8"/>
  <c r="AA449" i="8"/>
  <c r="AA415" i="8"/>
  <c r="AA426" i="8"/>
  <c r="AA443" i="8"/>
  <c r="AA450" i="8"/>
  <c r="AA454" i="8"/>
  <c r="AA458" i="8"/>
  <c r="AA462" i="8"/>
  <c r="AA466" i="8"/>
  <c r="AA470" i="8"/>
  <c r="AA474" i="8"/>
  <c r="AA478" i="8"/>
  <c r="AA482" i="8"/>
  <c r="AA486" i="8"/>
  <c r="AA490" i="8"/>
  <c r="AA494" i="8"/>
  <c r="AA498" i="8"/>
  <c r="AA502" i="8"/>
  <c r="AA506" i="8"/>
  <c r="AA436" i="8"/>
  <c r="AA447" i="8"/>
  <c r="AA421" i="8"/>
  <c r="AA430" i="8"/>
  <c r="AA444" i="8"/>
  <c r="AA451" i="8"/>
  <c r="AA455" i="8"/>
  <c r="AA424" i="8"/>
  <c r="AA440" i="8"/>
  <c r="AA448" i="8"/>
  <c r="AA434" i="8"/>
  <c r="AA452" i="8"/>
  <c r="AA456" i="8"/>
  <c r="AA460" i="8"/>
  <c r="AA464" i="8"/>
  <c r="AA468" i="8"/>
  <c r="AA472" i="8"/>
  <c r="AA428" i="8"/>
  <c r="AA442" i="8"/>
  <c r="AA422" i="8"/>
  <c r="AA438" i="8"/>
  <c r="AA446" i="8"/>
  <c r="AA453" i="8"/>
  <c r="AA457" i="8"/>
  <c r="AA461" i="8"/>
  <c r="AA465" i="8"/>
  <c r="AA469" i="8"/>
  <c r="AA473" i="8"/>
  <c r="AA477" i="8"/>
  <c r="AA481" i="8"/>
  <c r="AA485" i="8"/>
  <c r="AA489" i="8"/>
  <c r="AA493" i="8"/>
  <c r="AA432" i="8"/>
  <c r="AA484" i="8"/>
  <c r="AA487" i="8"/>
  <c r="AA467" i="8"/>
  <c r="AA496" i="8"/>
  <c r="AA499" i="8"/>
  <c r="AA488" i="8"/>
  <c r="AA491" i="8"/>
  <c r="AA500" i="8"/>
  <c r="AA503" i="8"/>
  <c r="AA459" i="8"/>
  <c r="AA504" i="8"/>
  <c r="AA507" i="8"/>
  <c r="AA513" i="8"/>
  <c r="AA517" i="8"/>
  <c r="AA521" i="8"/>
  <c r="AA525" i="8"/>
  <c r="AA529" i="8"/>
  <c r="AA533" i="8"/>
  <c r="AA537" i="8"/>
  <c r="AA541" i="8"/>
  <c r="AA545" i="8"/>
  <c r="AA549" i="8"/>
  <c r="AA553" i="8"/>
  <c r="AA557" i="8"/>
  <c r="AA471" i="8"/>
  <c r="AA476" i="8"/>
  <c r="AA479" i="8"/>
  <c r="AA492" i="8"/>
  <c r="AA495" i="8"/>
  <c r="AA497" i="8"/>
  <c r="AA508" i="8"/>
  <c r="AA417" i="8"/>
  <c r="AA501" i="8"/>
  <c r="AA463" i="8"/>
  <c r="AA480" i="8"/>
  <c r="AA483" i="8"/>
  <c r="AA505" i="8"/>
  <c r="AA509" i="8"/>
  <c r="AA510" i="8"/>
  <c r="AA524" i="8"/>
  <c r="AA532" i="8"/>
  <c r="AA547" i="8"/>
  <c r="AA550" i="8"/>
  <c r="AA561" i="8"/>
  <c r="AA565" i="8"/>
  <c r="AA569" i="8"/>
  <c r="AA573" i="8"/>
  <c r="AA577" i="8"/>
  <c r="AA581" i="8"/>
  <c r="AA585" i="8"/>
  <c r="AA589" i="8"/>
  <c r="AA593" i="8"/>
  <c r="AA597" i="8"/>
  <c r="AA601" i="8"/>
  <c r="AA605" i="8"/>
  <c r="AA609" i="8"/>
  <c r="AA613" i="8"/>
  <c r="AA475" i="8"/>
  <c r="AA514" i="8"/>
  <c r="AA528" i="8"/>
  <c r="AA536" i="8"/>
  <c r="AA551" i="8"/>
  <c r="AA554" i="8"/>
  <c r="AA511" i="8"/>
  <c r="AA518" i="8"/>
  <c r="AA540" i="8"/>
  <c r="AA555" i="8"/>
  <c r="AA558" i="8"/>
  <c r="AA562" i="8"/>
  <c r="AA566" i="8"/>
  <c r="AA570" i="8"/>
  <c r="AA574" i="8"/>
  <c r="AA578" i="8"/>
  <c r="AA582" i="8"/>
  <c r="AA586" i="8"/>
  <c r="AA590" i="8"/>
  <c r="AA594" i="8"/>
  <c r="AA598" i="8"/>
  <c r="AA602" i="8"/>
  <c r="AA606" i="8"/>
  <c r="AA610" i="8"/>
  <c r="AA614" i="8"/>
  <c r="AA515" i="8"/>
  <c r="AA522" i="8"/>
  <c r="AA544" i="8"/>
  <c r="AA559" i="8"/>
  <c r="AA519" i="8"/>
  <c r="AA526" i="8"/>
  <c r="AA530" i="8"/>
  <c r="AA531" i="8"/>
  <c r="AA534" i="8"/>
  <c r="AA548" i="8"/>
  <c r="AA552" i="8"/>
  <c r="AA563" i="8"/>
  <c r="AA567" i="8"/>
  <c r="AA571" i="8"/>
  <c r="AA575" i="8"/>
  <c r="AA579" i="8"/>
  <c r="AA583" i="8"/>
  <c r="AA587" i="8"/>
  <c r="AA591" i="8"/>
  <c r="AA595" i="8"/>
  <c r="AA599" i="8"/>
  <c r="AA603" i="8"/>
  <c r="AA607" i="8"/>
  <c r="AA611" i="8"/>
  <c r="AA615" i="8"/>
  <c r="AA512" i="8"/>
  <c r="AA523" i="8"/>
  <c r="AA535" i="8"/>
  <c r="AA538" i="8"/>
  <c r="AA556" i="8"/>
  <c r="AA516" i="8"/>
  <c r="AA527" i="8"/>
  <c r="AA539" i="8"/>
  <c r="AA542" i="8"/>
  <c r="AA560" i="8"/>
  <c r="AA564" i="8"/>
  <c r="AA568" i="8"/>
  <c r="AA572" i="8"/>
  <c r="AA576" i="8"/>
  <c r="AA580" i="8"/>
  <c r="AA584" i="8"/>
  <c r="AA588" i="8"/>
  <c r="AA592" i="8"/>
  <c r="AA596" i="8"/>
  <c r="AA600" i="8"/>
  <c r="AA604" i="8"/>
  <c r="AA608" i="8"/>
  <c r="AA612" i="8"/>
  <c r="AA616" i="8"/>
  <c r="AA416" i="8"/>
  <c r="AA543" i="8"/>
  <c r="AA546" i="8"/>
  <c r="AA17" i="8"/>
  <c r="AA520" i="8"/>
  <c r="A43" i="9"/>
  <c r="E41" i="9"/>
  <c r="I41" i="9" s="1"/>
  <c r="F43" i="9"/>
  <c r="B43" i="9"/>
  <c r="AC1" i="8"/>
  <c r="AB7" i="8"/>
  <c r="AB8" i="8" s="1"/>
  <c r="AD11" i="8"/>
  <c r="AD12" i="8" s="1"/>
  <c r="AE3" i="8"/>
  <c r="AC2" i="8"/>
  <c r="AB9" i="8"/>
  <c r="C43" i="9" l="1"/>
  <c r="D43" i="9"/>
  <c r="AB21" i="8"/>
  <c r="AB25" i="8"/>
  <c r="AB18" i="8"/>
  <c r="AB22" i="8"/>
  <c r="AB26" i="8"/>
  <c r="AB19" i="8"/>
  <c r="AB23" i="8"/>
  <c r="AB27" i="8"/>
  <c r="AB30" i="8"/>
  <c r="AB33" i="8"/>
  <c r="AB24" i="8"/>
  <c r="AB28" i="8"/>
  <c r="AB31" i="8"/>
  <c r="AB32" i="8"/>
  <c r="AB35" i="8"/>
  <c r="AB37" i="8"/>
  <c r="AB41" i="8"/>
  <c r="AB38" i="8"/>
  <c r="AB29" i="8"/>
  <c r="AB39" i="8"/>
  <c r="AB36" i="8"/>
  <c r="AB34" i="8"/>
  <c r="AB46" i="8"/>
  <c r="AB50" i="8"/>
  <c r="AB54" i="8"/>
  <c r="AB55" i="8"/>
  <c r="AB58" i="8"/>
  <c r="AB62" i="8"/>
  <c r="AB66" i="8"/>
  <c r="AB20" i="8"/>
  <c r="AB64" i="8"/>
  <c r="AB40" i="8"/>
  <c r="AB43" i="8"/>
  <c r="AB48" i="8"/>
  <c r="AB65" i="8"/>
  <c r="AB47" i="8"/>
  <c r="AB70" i="8"/>
  <c r="AB74" i="8"/>
  <c r="AB78" i="8"/>
  <c r="AB63" i="8"/>
  <c r="AB42" i="8"/>
  <c r="AB56" i="8"/>
  <c r="AB59" i="8"/>
  <c r="AB68" i="8"/>
  <c r="AB51" i="8"/>
  <c r="AB52" i="8"/>
  <c r="AB53" i="8"/>
  <c r="AB57" i="8"/>
  <c r="AB61" i="8"/>
  <c r="AB49" i="8"/>
  <c r="AB60" i="8"/>
  <c r="AB44" i="8"/>
  <c r="AB77" i="8"/>
  <c r="AB71" i="8"/>
  <c r="AB75" i="8"/>
  <c r="AB45" i="8"/>
  <c r="AB67" i="8"/>
  <c r="AB85" i="8"/>
  <c r="AB89" i="8"/>
  <c r="AB72" i="8"/>
  <c r="AB69" i="8"/>
  <c r="AB73" i="8"/>
  <c r="AB82" i="8"/>
  <c r="AB86" i="8"/>
  <c r="AB90" i="8"/>
  <c r="AB94" i="8"/>
  <c r="AB91" i="8"/>
  <c r="AB95" i="8"/>
  <c r="AB80" i="8"/>
  <c r="AB88" i="8"/>
  <c r="AB98" i="8"/>
  <c r="AB102" i="8"/>
  <c r="AB106" i="8"/>
  <c r="AB92" i="8"/>
  <c r="AB96" i="8"/>
  <c r="AB99" i="8"/>
  <c r="AB103" i="8"/>
  <c r="AB79" i="8"/>
  <c r="AB83" i="8"/>
  <c r="AB93" i="8"/>
  <c r="AB76" i="8"/>
  <c r="AB100" i="8"/>
  <c r="AB104" i="8"/>
  <c r="AB101" i="8"/>
  <c r="AB107" i="8"/>
  <c r="AB111" i="8"/>
  <c r="AB115" i="8"/>
  <c r="AB119" i="8"/>
  <c r="AB108" i="8"/>
  <c r="AB112" i="8"/>
  <c r="AB116" i="8"/>
  <c r="AB97" i="8"/>
  <c r="AB109" i="8"/>
  <c r="AB113" i="8"/>
  <c r="AB117" i="8"/>
  <c r="AB121" i="8"/>
  <c r="AB120" i="8"/>
  <c r="AB127" i="8"/>
  <c r="AB131" i="8"/>
  <c r="AB135" i="8"/>
  <c r="AB114" i="8"/>
  <c r="AB123" i="8"/>
  <c r="AB105" i="8"/>
  <c r="AB128" i="8"/>
  <c r="AB132" i="8"/>
  <c r="AB136" i="8"/>
  <c r="AB140" i="8"/>
  <c r="AB144" i="8"/>
  <c r="AB148" i="8"/>
  <c r="AB124" i="8"/>
  <c r="AB87" i="8"/>
  <c r="AB118" i="8"/>
  <c r="AB125" i="8"/>
  <c r="AB129" i="8"/>
  <c r="AB133" i="8"/>
  <c r="AB137" i="8"/>
  <c r="AB141" i="8"/>
  <c r="AB145" i="8"/>
  <c r="AB149" i="8"/>
  <c r="AB153" i="8"/>
  <c r="AB157" i="8"/>
  <c r="AB143" i="8"/>
  <c r="AB110" i="8"/>
  <c r="AB150" i="8"/>
  <c r="AB154" i="8"/>
  <c r="AB163" i="8"/>
  <c r="AB167" i="8"/>
  <c r="AB130" i="8"/>
  <c r="AB147" i="8"/>
  <c r="AB158" i="8"/>
  <c r="AB81" i="8"/>
  <c r="AB138" i="8"/>
  <c r="AB151" i="8"/>
  <c r="AB160" i="8"/>
  <c r="AB164" i="8"/>
  <c r="AB168" i="8"/>
  <c r="AB172" i="8"/>
  <c r="AB176" i="8"/>
  <c r="AB155" i="8"/>
  <c r="AB84" i="8"/>
  <c r="AB122" i="8"/>
  <c r="AB134" i="8"/>
  <c r="AB142" i="8"/>
  <c r="AB152" i="8"/>
  <c r="AB159" i="8"/>
  <c r="AB161" i="8"/>
  <c r="AB165" i="8"/>
  <c r="AB169" i="8"/>
  <c r="AB173" i="8"/>
  <c r="AB177" i="8"/>
  <c r="AB126" i="8"/>
  <c r="AB156" i="8"/>
  <c r="AB170" i="8"/>
  <c r="AB139" i="8"/>
  <c r="AB162" i="8"/>
  <c r="AB178" i="8"/>
  <c r="AB188" i="8"/>
  <c r="AB192" i="8"/>
  <c r="AB196" i="8"/>
  <c r="AB200" i="8"/>
  <c r="AB204" i="8"/>
  <c r="AB208" i="8"/>
  <c r="AB212" i="8"/>
  <c r="AB180" i="8"/>
  <c r="AB183" i="8"/>
  <c r="AB171" i="8"/>
  <c r="AB174" i="8"/>
  <c r="AB185" i="8"/>
  <c r="AB189" i="8"/>
  <c r="AB193" i="8"/>
  <c r="AB197" i="8"/>
  <c r="AB201" i="8"/>
  <c r="AB205" i="8"/>
  <c r="AB209" i="8"/>
  <c r="AB146" i="8"/>
  <c r="AB166" i="8"/>
  <c r="AB179" i="8"/>
  <c r="AB181" i="8"/>
  <c r="AB184" i="8"/>
  <c r="AB182" i="8"/>
  <c r="AB207" i="8"/>
  <c r="AB210" i="8"/>
  <c r="AB217" i="8"/>
  <c r="AB187" i="8"/>
  <c r="AB190" i="8"/>
  <c r="AB214" i="8"/>
  <c r="AB221" i="8"/>
  <c r="AB225" i="8"/>
  <c r="AB229" i="8"/>
  <c r="AB233" i="8"/>
  <c r="AB237" i="8"/>
  <c r="AB199" i="8"/>
  <c r="AB211" i="8"/>
  <c r="AB213" i="8"/>
  <c r="AB215" i="8"/>
  <c r="AB218" i="8"/>
  <c r="AB222" i="8"/>
  <c r="AB226" i="8"/>
  <c r="AB230" i="8"/>
  <c r="AB191" i="8"/>
  <c r="AB194" i="8"/>
  <c r="AB186" i="8"/>
  <c r="AB198" i="8"/>
  <c r="AB224" i="8"/>
  <c r="AB236" i="8"/>
  <c r="AB175" i="8"/>
  <c r="AB231" i="8"/>
  <c r="AB240" i="8"/>
  <c r="AB244" i="8"/>
  <c r="AB248" i="8"/>
  <c r="AB252" i="8"/>
  <c r="AB256" i="8"/>
  <c r="AB260" i="8"/>
  <c r="AB203" i="8"/>
  <c r="AB228" i="8"/>
  <c r="AB202" i="8"/>
  <c r="AB219" i="8"/>
  <c r="AB234" i="8"/>
  <c r="AB241" i="8"/>
  <c r="AB245" i="8"/>
  <c r="AB249" i="8"/>
  <c r="AB253" i="8"/>
  <c r="AB195" i="8"/>
  <c r="AB216" i="8"/>
  <c r="AB232" i="8"/>
  <c r="AB238" i="8"/>
  <c r="AB223" i="8"/>
  <c r="AB239" i="8"/>
  <c r="AB251" i="8"/>
  <c r="AB254" i="8"/>
  <c r="AB262" i="8"/>
  <c r="AB266" i="8"/>
  <c r="AB270" i="8"/>
  <c r="AB274" i="8"/>
  <c r="AB243" i="8"/>
  <c r="AB246" i="8"/>
  <c r="AB259" i="8"/>
  <c r="AB255" i="8"/>
  <c r="AB263" i="8"/>
  <c r="AB267" i="8"/>
  <c r="AB271" i="8"/>
  <c r="AB275" i="8"/>
  <c r="AB279" i="8"/>
  <c r="AB283" i="8"/>
  <c r="AB220" i="8"/>
  <c r="AB227" i="8"/>
  <c r="AB247" i="8"/>
  <c r="AB250" i="8"/>
  <c r="AB257" i="8"/>
  <c r="AB264" i="8"/>
  <c r="AB268" i="8"/>
  <c r="AB269" i="8"/>
  <c r="AB289" i="8"/>
  <c r="AB293" i="8"/>
  <c r="AB297" i="8"/>
  <c r="AB301" i="8"/>
  <c r="AB305" i="8"/>
  <c r="AB309" i="8"/>
  <c r="AB313" i="8"/>
  <c r="AB317" i="8"/>
  <c r="AB321" i="8"/>
  <c r="AB325" i="8"/>
  <c r="AB329" i="8"/>
  <c r="AB333" i="8"/>
  <c r="AB337" i="8"/>
  <c r="AB341" i="8"/>
  <c r="AB345" i="8"/>
  <c r="AB349" i="8"/>
  <c r="AB276" i="8"/>
  <c r="AB280" i="8"/>
  <c r="AB261" i="8"/>
  <c r="AB273" i="8"/>
  <c r="AB284" i="8"/>
  <c r="AB286" i="8"/>
  <c r="AB290" i="8"/>
  <c r="AB294" i="8"/>
  <c r="AB298" i="8"/>
  <c r="AB302" i="8"/>
  <c r="AB306" i="8"/>
  <c r="AB310" i="8"/>
  <c r="AB314" i="8"/>
  <c r="AB318" i="8"/>
  <c r="AB322" i="8"/>
  <c r="AB326" i="8"/>
  <c r="AB330" i="8"/>
  <c r="AB334" i="8"/>
  <c r="AB338" i="8"/>
  <c r="AB342" i="8"/>
  <c r="AB346" i="8"/>
  <c r="AB206" i="8"/>
  <c r="AB242" i="8"/>
  <c r="AB265" i="8"/>
  <c r="AB281" i="8"/>
  <c r="AB287" i="8"/>
  <c r="AB291" i="8"/>
  <c r="AB295" i="8"/>
  <c r="AB299" i="8"/>
  <c r="AB303" i="8"/>
  <c r="AB307" i="8"/>
  <c r="AB311" i="8"/>
  <c r="AB315" i="8"/>
  <c r="AB319" i="8"/>
  <c r="AB323" i="8"/>
  <c r="AB327" i="8"/>
  <c r="AB331" i="8"/>
  <c r="AB335" i="8"/>
  <c r="AB339" i="8"/>
  <c r="AB343" i="8"/>
  <c r="AB347" i="8"/>
  <c r="AB351" i="8"/>
  <c r="AB235" i="8"/>
  <c r="AB278" i="8"/>
  <c r="AB285" i="8"/>
  <c r="AB258" i="8"/>
  <c r="AB312" i="8"/>
  <c r="AB350" i="8"/>
  <c r="AB354" i="8"/>
  <c r="AB356" i="8"/>
  <c r="AB360" i="8"/>
  <c r="AB364" i="8"/>
  <c r="AB368" i="8"/>
  <c r="AB372" i="8"/>
  <c r="AB376" i="8"/>
  <c r="AB380" i="8"/>
  <c r="AB384" i="8"/>
  <c r="AB388" i="8"/>
  <c r="AB392" i="8"/>
  <c r="AB396" i="8"/>
  <c r="AB400" i="8"/>
  <c r="AB404" i="8"/>
  <c r="AB408" i="8"/>
  <c r="AB412" i="8"/>
  <c r="AB272" i="8"/>
  <c r="AB282" i="8"/>
  <c r="AB292" i="8"/>
  <c r="AB324" i="8"/>
  <c r="AB277" i="8"/>
  <c r="AB304" i="8"/>
  <c r="AB348" i="8"/>
  <c r="AB357" i="8"/>
  <c r="AB361" i="8"/>
  <c r="AB365" i="8"/>
  <c r="AB369" i="8"/>
  <c r="AB373" i="8"/>
  <c r="AB377" i="8"/>
  <c r="AB381" i="8"/>
  <c r="AB385" i="8"/>
  <c r="AB389" i="8"/>
  <c r="AB393" i="8"/>
  <c r="AB397" i="8"/>
  <c r="AB401" i="8"/>
  <c r="AB405" i="8"/>
  <c r="AB409" i="8"/>
  <c r="AB413" i="8"/>
  <c r="AB316" i="8"/>
  <c r="AB336" i="8"/>
  <c r="AB296" i="8"/>
  <c r="AB328" i="8"/>
  <c r="AB352" i="8"/>
  <c r="AB358" i="8"/>
  <c r="AB362" i="8"/>
  <c r="AB366" i="8"/>
  <c r="AB370" i="8"/>
  <c r="AB374" i="8"/>
  <c r="AB378" i="8"/>
  <c r="AB382" i="8"/>
  <c r="AB386" i="8"/>
  <c r="AB390" i="8"/>
  <c r="AB394" i="8"/>
  <c r="AB398" i="8"/>
  <c r="AB402" i="8"/>
  <c r="AB308" i="8"/>
  <c r="AB340" i="8"/>
  <c r="AB371" i="8"/>
  <c r="AB332" i="8"/>
  <c r="AB363" i="8"/>
  <c r="AB300" i="8"/>
  <c r="AB355" i="8"/>
  <c r="AB320" i="8"/>
  <c r="AB353" i="8"/>
  <c r="AB367" i="8"/>
  <c r="AB391" i="8"/>
  <c r="AB395" i="8"/>
  <c r="AB383" i="8"/>
  <c r="AB417" i="8"/>
  <c r="AB421" i="8"/>
  <c r="AB387" i="8"/>
  <c r="AB414" i="8"/>
  <c r="AB406" i="8"/>
  <c r="AB344" i="8"/>
  <c r="AB399" i="8"/>
  <c r="AB407" i="8"/>
  <c r="AB418" i="8"/>
  <c r="AB423" i="8"/>
  <c r="AB427" i="8"/>
  <c r="AB431" i="8"/>
  <c r="AB435" i="8"/>
  <c r="AB439" i="8"/>
  <c r="AB443" i="8"/>
  <c r="AB447" i="8"/>
  <c r="AB359" i="8"/>
  <c r="AB379" i="8"/>
  <c r="AB410" i="8"/>
  <c r="AB288" i="8"/>
  <c r="AB403" i="8"/>
  <c r="AB415" i="8"/>
  <c r="AB416" i="8"/>
  <c r="AB429" i="8"/>
  <c r="AB432" i="8"/>
  <c r="AB419" i="8"/>
  <c r="AB420" i="8"/>
  <c r="AB426" i="8"/>
  <c r="AB450" i="8"/>
  <c r="AB454" i="8"/>
  <c r="AB458" i="8"/>
  <c r="AB462" i="8"/>
  <c r="AB466" i="8"/>
  <c r="AB470" i="8"/>
  <c r="AB474" i="8"/>
  <c r="AB375" i="8"/>
  <c r="AB433" i="8"/>
  <c r="AB436" i="8"/>
  <c r="AB430" i="8"/>
  <c r="AB444" i="8"/>
  <c r="AB451" i="8"/>
  <c r="AB455" i="8"/>
  <c r="AB459" i="8"/>
  <c r="AB463" i="8"/>
  <c r="AB467" i="8"/>
  <c r="AB471" i="8"/>
  <c r="AB475" i="8"/>
  <c r="AB479" i="8"/>
  <c r="AB483" i="8"/>
  <c r="AB487" i="8"/>
  <c r="AB491" i="8"/>
  <c r="AB495" i="8"/>
  <c r="AB499" i="8"/>
  <c r="AB503" i="8"/>
  <c r="AB507" i="8"/>
  <c r="AB424" i="8"/>
  <c r="AB437" i="8"/>
  <c r="AB440" i="8"/>
  <c r="AB441" i="8"/>
  <c r="AB448" i="8"/>
  <c r="AB434" i="8"/>
  <c r="AB445" i="8"/>
  <c r="AB452" i="8"/>
  <c r="AB456" i="8"/>
  <c r="AB411" i="8"/>
  <c r="AB425" i="8"/>
  <c r="AB428" i="8"/>
  <c r="AB442" i="8"/>
  <c r="AB449" i="8"/>
  <c r="AB422" i="8"/>
  <c r="AB477" i="8"/>
  <c r="AB490" i="8"/>
  <c r="AB493" i="8"/>
  <c r="AB502" i="8"/>
  <c r="AB509" i="8"/>
  <c r="AB511" i="8"/>
  <c r="AB515" i="8"/>
  <c r="AB519" i="8"/>
  <c r="AB523" i="8"/>
  <c r="AB527" i="8"/>
  <c r="AB453" i="8"/>
  <c r="AB461" i="8"/>
  <c r="AB464" i="8"/>
  <c r="AB484" i="8"/>
  <c r="AB473" i="8"/>
  <c r="AB478" i="8"/>
  <c r="AB481" i="8"/>
  <c r="AB494" i="8"/>
  <c r="AB496" i="8"/>
  <c r="AB512" i="8"/>
  <c r="AB516" i="8"/>
  <c r="AB520" i="8"/>
  <c r="AB524" i="8"/>
  <c r="AB528" i="8"/>
  <c r="AB532" i="8"/>
  <c r="AB536" i="8"/>
  <c r="AB540" i="8"/>
  <c r="AB544" i="8"/>
  <c r="AB548" i="8"/>
  <c r="AB446" i="8"/>
  <c r="AB488" i="8"/>
  <c r="AB500" i="8"/>
  <c r="AB465" i="8"/>
  <c r="AB468" i="8"/>
  <c r="AB482" i="8"/>
  <c r="AB485" i="8"/>
  <c r="AB504" i="8"/>
  <c r="AB513" i="8"/>
  <c r="AB517" i="8"/>
  <c r="AB521" i="8"/>
  <c r="AB525" i="8"/>
  <c r="AB529" i="8"/>
  <c r="AB457" i="8"/>
  <c r="AB476" i="8"/>
  <c r="AB492" i="8"/>
  <c r="AB497" i="8"/>
  <c r="AB460" i="8"/>
  <c r="AB486" i="8"/>
  <c r="AB489" i="8"/>
  <c r="AB501" i="8"/>
  <c r="AB510" i="8"/>
  <c r="AB514" i="8"/>
  <c r="AB518" i="8"/>
  <c r="AB522" i="8"/>
  <c r="AB526" i="8"/>
  <c r="AB530" i="8"/>
  <c r="AB534" i="8"/>
  <c r="AB538" i="8"/>
  <c r="AB542" i="8"/>
  <c r="AB546" i="8"/>
  <c r="AB550" i="8"/>
  <c r="AB554" i="8"/>
  <c r="AB558" i="8"/>
  <c r="AB543" i="8"/>
  <c r="AB557" i="8"/>
  <c r="AB17" i="8"/>
  <c r="AB505" i="8"/>
  <c r="AB506" i="8"/>
  <c r="AB547" i="8"/>
  <c r="AB561" i="8"/>
  <c r="AB565" i="8"/>
  <c r="AB569" i="8"/>
  <c r="AB573" i="8"/>
  <c r="AB577" i="8"/>
  <c r="AB581" i="8"/>
  <c r="AB585" i="8"/>
  <c r="AB533" i="8"/>
  <c r="AB551" i="8"/>
  <c r="AB438" i="8"/>
  <c r="AB508" i="8"/>
  <c r="AB537" i="8"/>
  <c r="AB555" i="8"/>
  <c r="AB562" i="8"/>
  <c r="AB566" i="8"/>
  <c r="AB570" i="8"/>
  <c r="AB574" i="8"/>
  <c r="AB578" i="8"/>
  <c r="AB582" i="8"/>
  <c r="AB586" i="8"/>
  <c r="AB590" i="8"/>
  <c r="AB594" i="8"/>
  <c r="AB598" i="8"/>
  <c r="AB602" i="8"/>
  <c r="AB606" i="8"/>
  <c r="AB610" i="8"/>
  <c r="AB614" i="8"/>
  <c r="AB541" i="8"/>
  <c r="AB559" i="8"/>
  <c r="AB469" i="8"/>
  <c r="AB531" i="8"/>
  <c r="AB545" i="8"/>
  <c r="AB552" i="8"/>
  <c r="AB563" i="8"/>
  <c r="AB567" i="8"/>
  <c r="AB571" i="8"/>
  <c r="AB575" i="8"/>
  <c r="AB579" i="8"/>
  <c r="AB583" i="8"/>
  <c r="AB535" i="8"/>
  <c r="AB549" i="8"/>
  <c r="AB556" i="8"/>
  <c r="AB480" i="8"/>
  <c r="AB498" i="8"/>
  <c r="AB591" i="8"/>
  <c r="AB599" i="8"/>
  <c r="AB607" i="8"/>
  <c r="AB615" i="8"/>
  <c r="AB564" i="8"/>
  <c r="AB539" i="8"/>
  <c r="AB589" i="8"/>
  <c r="AB597" i="8"/>
  <c r="AB605" i="8"/>
  <c r="AB613" i="8"/>
  <c r="AB472" i="8"/>
  <c r="AB568" i="8"/>
  <c r="AB576" i="8"/>
  <c r="AB584" i="8"/>
  <c r="AB587" i="8"/>
  <c r="AB592" i="8"/>
  <c r="AB600" i="8"/>
  <c r="AB608" i="8"/>
  <c r="AB616" i="8"/>
  <c r="AB560" i="8"/>
  <c r="AB595" i="8"/>
  <c r="AB603" i="8"/>
  <c r="AB611" i="8"/>
  <c r="AB596" i="8"/>
  <c r="AB612" i="8"/>
  <c r="AB553" i="8"/>
  <c r="AB588" i="8"/>
  <c r="AB593" i="8"/>
  <c r="AB601" i="8"/>
  <c r="AB609" i="8"/>
  <c r="AB572" i="8"/>
  <c r="AB580" i="8"/>
  <c r="AB604" i="8"/>
  <c r="H132" i="9"/>
  <c r="H135" i="9"/>
  <c r="H133" i="9"/>
  <c r="H134" i="9"/>
  <c r="A44" i="9"/>
  <c r="E42" i="9"/>
  <c r="I42" i="9" s="1"/>
  <c r="F44" i="9"/>
  <c r="B44" i="9"/>
  <c r="AD1" i="8"/>
  <c r="AC7" i="8"/>
  <c r="AC8" i="8" s="1"/>
  <c r="AE11" i="8"/>
  <c r="AE12" i="8" s="1"/>
  <c r="AF3" i="8"/>
  <c r="AC9" i="8"/>
  <c r="AD2" i="8"/>
  <c r="C44" i="9" l="1"/>
  <c r="D44" i="9"/>
  <c r="AC20" i="8"/>
  <c r="AC29" i="8"/>
  <c r="AC18" i="8"/>
  <c r="AC30" i="8"/>
  <c r="AC22" i="8"/>
  <c r="AC26" i="8"/>
  <c r="AC19" i="8"/>
  <c r="AC25" i="8"/>
  <c r="AC23" i="8"/>
  <c r="AC24" i="8"/>
  <c r="AC27" i="8"/>
  <c r="AC28" i="8"/>
  <c r="AC38" i="8"/>
  <c r="AC39" i="8"/>
  <c r="AC43" i="8"/>
  <c r="AC44" i="8"/>
  <c r="AC48" i="8"/>
  <c r="AC52" i="8"/>
  <c r="AC56" i="8"/>
  <c r="AC21" i="8"/>
  <c r="AC31" i="8"/>
  <c r="AC35" i="8"/>
  <c r="AC45" i="8"/>
  <c r="AC49" i="8"/>
  <c r="AC53" i="8"/>
  <c r="AC34" i="8"/>
  <c r="AC37" i="8"/>
  <c r="AC32" i="8"/>
  <c r="AC46" i="8"/>
  <c r="AC50" i="8"/>
  <c r="AC54" i="8"/>
  <c r="AC41" i="8"/>
  <c r="AC60" i="8"/>
  <c r="AC64" i="8"/>
  <c r="AC36" i="8"/>
  <c r="AC51" i="8"/>
  <c r="AC57" i="8"/>
  <c r="AC61" i="8"/>
  <c r="AC55" i="8"/>
  <c r="AC58" i="8"/>
  <c r="AC68" i="8"/>
  <c r="AC72" i="8"/>
  <c r="AC76" i="8"/>
  <c r="AC80" i="8"/>
  <c r="AC59" i="8"/>
  <c r="AC62" i="8"/>
  <c r="AC69" i="8"/>
  <c r="AC73" i="8"/>
  <c r="AC33" i="8"/>
  <c r="AC40" i="8"/>
  <c r="AC65" i="8"/>
  <c r="AC63" i="8"/>
  <c r="AC71" i="8"/>
  <c r="AC42" i="8"/>
  <c r="AC66" i="8"/>
  <c r="AC67" i="8"/>
  <c r="AC77" i="8"/>
  <c r="AC47" i="8"/>
  <c r="AC74" i="8"/>
  <c r="AC75" i="8"/>
  <c r="AC79" i="8"/>
  <c r="AC81" i="8"/>
  <c r="AC84" i="8"/>
  <c r="AC88" i="8"/>
  <c r="AC92" i="8"/>
  <c r="AC96" i="8"/>
  <c r="AC85" i="8"/>
  <c r="AC89" i="8"/>
  <c r="AC70" i="8"/>
  <c r="AC97" i="8"/>
  <c r="AC101" i="8"/>
  <c r="AC105" i="8"/>
  <c r="AC91" i="8"/>
  <c r="AC95" i="8"/>
  <c r="AC98" i="8"/>
  <c r="AC102" i="8"/>
  <c r="AC106" i="8"/>
  <c r="AC78" i="8"/>
  <c r="AC82" i="8"/>
  <c r="AC99" i="8"/>
  <c r="AC103" i="8"/>
  <c r="AC83" i="8"/>
  <c r="AC86" i="8"/>
  <c r="AC93" i="8"/>
  <c r="AC87" i="8"/>
  <c r="AC90" i="8"/>
  <c r="AC94" i="8"/>
  <c r="AC110" i="8"/>
  <c r="AC114" i="8"/>
  <c r="AC118" i="8"/>
  <c r="AC122" i="8"/>
  <c r="AC107" i="8"/>
  <c r="AC111" i="8"/>
  <c r="AC115" i="8"/>
  <c r="AC119" i="8"/>
  <c r="AC123" i="8"/>
  <c r="AC104" i="8"/>
  <c r="AC108" i="8"/>
  <c r="AC112" i="8"/>
  <c r="AC116" i="8"/>
  <c r="AC113" i="8"/>
  <c r="AC126" i="8"/>
  <c r="AC130" i="8"/>
  <c r="AC134" i="8"/>
  <c r="AC120" i="8"/>
  <c r="AC127" i="8"/>
  <c r="AC131" i="8"/>
  <c r="AC135" i="8"/>
  <c r="AC139" i="8"/>
  <c r="AC143" i="8"/>
  <c r="AC147" i="8"/>
  <c r="AC151" i="8"/>
  <c r="AC155" i="8"/>
  <c r="AC159" i="8"/>
  <c r="AC117" i="8"/>
  <c r="AC121" i="8"/>
  <c r="AC128" i="8"/>
  <c r="AC132" i="8"/>
  <c r="AC136" i="8"/>
  <c r="AC140" i="8"/>
  <c r="AC144" i="8"/>
  <c r="AC148" i="8"/>
  <c r="AC100" i="8"/>
  <c r="AC109" i="8"/>
  <c r="AC124" i="8"/>
  <c r="AC129" i="8"/>
  <c r="AC146" i="8"/>
  <c r="AC149" i="8"/>
  <c r="AC153" i="8"/>
  <c r="AC162" i="8"/>
  <c r="AC166" i="8"/>
  <c r="AC170" i="8"/>
  <c r="AC174" i="8"/>
  <c r="AC178" i="8"/>
  <c r="AC182" i="8"/>
  <c r="AC157" i="8"/>
  <c r="AC137" i="8"/>
  <c r="AC150" i="8"/>
  <c r="AC154" i="8"/>
  <c r="AC163" i="8"/>
  <c r="AC167" i="8"/>
  <c r="AC171" i="8"/>
  <c r="AC175" i="8"/>
  <c r="AC179" i="8"/>
  <c r="AC183" i="8"/>
  <c r="AC133" i="8"/>
  <c r="AC158" i="8"/>
  <c r="AC138" i="8"/>
  <c r="AC141" i="8"/>
  <c r="AC160" i="8"/>
  <c r="AC164" i="8"/>
  <c r="AC168" i="8"/>
  <c r="AC172" i="8"/>
  <c r="AC176" i="8"/>
  <c r="AC125" i="8"/>
  <c r="AC161" i="8"/>
  <c r="AC187" i="8"/>
  <c r="AC191" i="8"/>
  <c r="AC195" i="8"/>
  <c r="AC199" i="8"/>
  <c r="AC203" i="8"/>
  <c r="AC207" i="8"/>
  <c r="AC211" i="8"/>
  <c r="AC156" i="8"/>
  <c r="AC173" i="8"/>
  <c r="AC177" i="8"/>
  <c r="AC142" i="8"/>
  <c r="AC145" i="8"/>
  <c r="AC165" i="8"/>
  <c r="AC188" i="8"/>
  <c r="AC192" i="8"/>
  <c r="AC196" i="8"/>
  <c r="AC200" i="8"/>
  <c r="AC204" i="8"/>
  <c r="AC208" i="8"/>
  <c r="AC180" i="8"/>
  <c r="AC185" i="8"/>
  <c r="AC189" i="8"/>
  <c r="AC193" i="8"/>
  <c r="AC197" i="8"/>
  <c r="AC201" i="8"/>
  <c r="AC205" i="8"/>
  <c r="AC209" i="8"/>
  <c r="AC213" i="8"/>
  <c r="AC217" i="8"/>
  <c r="AC169" i="8"/>
  <c r="AC198" i="8"/>
  <c r="AC220" i="8"/>
  <c r="AC224" i="8"/>
  <c r="AC228" i="8"/>
  <c r="AC232" i="8"/>
  <c r="AC236" i="8"/>
  <c r="AC240" i="8"/>
  <c r="AC210" i="8"/>
  <c r="AC184" i="8"/>
  <c r="AC190" i="8"/>
  <c r="AC202" i="8"/>
  <c r="AC181" i="8"/>
  <c r="AC215" i="8"/>
  <c r="AC218" i="8"/>
  <c r="AC222" i="8"/>
  <c r="AC226" i="8"/>
  <c r="AC230" i="8"/>
  <c r="AC214" i="8"/>
  <c r="AC227" i="8"/>
  <c r="AC243" i="8"/>
  <c r="AC247" i="8"/>
  <c r="AC251" i="8"/>
  <c r="AC255" i="8"/>
  <c r="AC259" i="8"/>
  <c r="AC186" i="8"/>
  <c r="AC212" i="8"/>
  <c r="AC221" i="8"/>
  <c r="AC231" i="8"/>
  <c r="AC233" i="8"/>
  <c r="AC244" i="8"/>
  <c r="AC248" i="8"/>
  <c r="AC252" i="8"/>
  <c r="AC225" i="8"/>
  <c r="AC237" i="8"/>
  <c r="AC219" i="8"/>
  <c r="AC234" i="8"/>
  <c r="AC241" i="8"/>
  <c r="AC245" i="8"/>
  <c r="AC249" i="8"/>
  <c r="AC253" i="8"/>
  <c r="AC152" i="8"/>
  <c r="AC242" i="8"/>
  <c r="AC258" i="8"/>
  <c r="AC265" i="8"/>
  <c r="AC269" i="8"/>
  <c r="AC273" i="8"/>
  <c r="AC277" i="8"/>
  <c r="AC281" i="8"/>
  <c r="AC285" i="8"/>
  <c r="AC223" i="8"/>
  <c r="AC239" i="8"/>
  <c r="AC254" i="8"/>
  <c r="AC194" i="8"/>
  <c r="AC216" i="8"/>
  <c r="AC229" i="8"/>
  <c r="AC262" i="8"/>
  <c r="AC266" i="8"/>
  <c r="AC270" i="8"/>
  <c r="AC274" i="8"/>
  <c r="AC246" i="8"/>
  <c r="AC256" i="8"/>
  <c r="AC263" i="8"/>
  <c r="AC267" i="8"/>
  <c r="AC238" i="8"/>
  <c r="AC260" i="8"/>
  <c r="AC257" i="8"/>
  <c r="AC272" i="8"/>
  <c r="AC275" i="8"/>
  <c r="AC279" i="8"/>
  <c r="AC283" i="8"/>
  <c r="AC289" i="8"/>
  <c r="AC293" i="8"/>
  <c r="AC297" i="8"/>
  <c r="AC301" i="8"/>
  <c r="AC305" i="8"/>
  <c r="AC309" i="8"/>
  <c r="AC313" i="8"/>
  <c r="AC317" i="8"/>
  <c r="AC321" i="8"/>
  <c r="AC325" i="8"/>
  <c r="AC329" i="8"/>
  <c r="AC333" i="8"/>
  <c r="AC337" i="8"/>
  <c r="AC341" i="8"/>
  <c r="AC345" i="8"/>
  <c r="AC349" i="8"/>
  <c r="AC353" i="8"/>
  <c r="AC250" i="8"/>
  <c r="AC264" i="8"/>
  <c r="AC276" i="8"/>
  <c r="AC280" i="8"/>
  <c r="AC261" i="8"/>
  <c r="AC284" i="8"/>
  <c r="AC286" i="8"/>
  <c r="AC290" i="8"/>
  <c r="AC294" i="8"/>
  <c r="AC298" i="8"/>
  <c r="AC302" i="8"/>
  <c r="AC306" i="8"/>
  <c r="AC310" i="8"/>
  <c r="AC314" i="8"/>
  <c r="AC318" i="8"/>
  <c r="AC322" i="8"/>
  <c r="AC326" i="8"/>
  <c r="AC330" i="8"/>
  <c r="AC334" i="8"/>
  <c r="AC338" i="8"/>
  <c r="AC342" i="8"/>
  <c r="AC346" i="8"/>
  <c r="AC350" i="8"/>
  <c r="AC206" i="8"/>
  <c r="AC287" i="8"/>
  <c r="AC291" i="8"/>
  <c r="AC295" i="8"/>
  <c r="AC299" i="8"/>
  <c r="AC303" i="8"/>
  <c r="AC307" i="8"/>
  <c r="AC311" i="8"/>
  <c r="AC315" i="8"/>
  <c r="AC319" i="8"/>
  <c r="AC323" i="8"/>
  <c r="AC327" i="8"/>
  <c r="AC331" i="8"/>
  <c r="AC235" i="8"/>
  <c r="AC300" i="8"/>
  <c r="AC332" i="8"/>
  <c r="AC344" i="8"/>
  <c r="AC312" i="8"/>
  <c r="AC347" i="8"/>
  <c r="AC354" i="8"/>
  <c r="AC356" i="8"/>
  <c r="AC360" i="8"/>
  <c r="AC364" i="8"/>
  <c r="AC368" i="8"/>
  <c r="AC372" i="8"/>
  <c r="AC376" i="8"/>
  <c r="AC380" i="8"/>
  <c r="AC384" i="8"/>
  <c r="AC388" i="8"/>
  <c r="AC392" i="8"/>
  <c r="AC396" i="8"/>
  <c r="AC400" i="8"/>
  <c r="AC404" i="8"/>
  <c r="AC282" i="8"/>
  <c r="AC292" i="8"/>
  <c r="AC324" i="8"/>
  <c r="AC335" i="8"/>
  <c r="AC268" i="8"/>
  <c r="AC304" i="8"/>
  <c r="AC348" i="8"/>
  <c r="AC351" i="8"/>
  <c r="AC357" i="8"/>
  <c r="AC361" i="8"/>
  <c r="AC365" i="8"/>
  <c r="AC369" i="8"/>
  <c r="AC373" i="8"/>
  <c r="AC377" i="8"/>
  <c r="AC381" i="8"/>
  <c r="AC385" i="8"/>
  <c r="AC389" i="8"/>
  <c r="AC393" i="8"/>
  <c r="AC397" i="8"/>
  <c r="AC401" i="8"/>
  <c r="AC316" i="8"/>
  <c r="AC336" i="8"/>
  <c r="AC339" i="8"/>
  <c r="AC296" i="8"/>
  <c r="AC328" i="8"/>
  <c r="AC352" i="8"/>
  <c r="AC358" i="8"/>
  <c r="AC362" i="8"/>
  <c r="AC366" i="8"/>
  <c r="AC370" i="8"/>
  <c r="AC374" i="8"/>
  <c r="AC378" i="8"/>
  <c r="AC382" i="8"/>
  <c r="AC386" i="8"/>
  <c r="AC390" i="8"/>
  <c r="AC394" i="8"/>
  <c r="AC398" i="8"/>
  <c r="AC402" i="8"/>
  <c r="AC288" i="8"/>
  <c r="AC359" i="8"/>
  <c r="AC391" i="8"/>
  <c r="AC340" i="8"/>
  <c r="AC383" i="8"/>
  <c r="AC278" i="8"/>
  <c r="AC308" i="8"/>
  <c r="AC363" i="8"/>
  <c r="AC343" i="8"/>
  <c r="AC355" i="8"/>
  <c r="AC320" i="8"/>
  <c r="AC367" i="8"/>
  <c r="AC407" i="8"/>
  <c r="AC395" i="8"/>
  <c r="AC399" i="8"/>
  <c r="AC405" i="8"/>
  <c r="AC409" i="8"/>
  <c r="AC413" i="8"/>
  <c r="AC418" i="8"/>
  <c r="AC271" i="8"/>
  <c r="AC387" i="8"/>
  <c r="AC371" i="8"/>
  <c r="AC375" i="8"/>
  <c r="AC421" i="8"/>
  <c r="AC422" i="8"/>
  <c r="AC426" i="8"/>
  <c r="AC430" i="8"/>
  <c r="AC434" i="8"/>
  <c r="AC438" i="8"/>
  <c r="AC406" i="8"/>
  <c r="AC408" i="8"/>
  <c r="AC412" i="8"/>
  <c r="AC411" i="8"/>
  <c r="AC419" i="8"/>
  <c r="AC424" i="8"/>
  <c r="AC428" i="8"/>
  <c r="AC432" i="8"/>
  <c r="AC436" i="8"/>
  <c r="AC440" i="8"/>
  <c r="AC444" i="8"/>
  <c r="AC448" i="8"/>
  <c r="AC410" i="8"/>
  <c r="AC416" i="8"/>
  <c r="AC417" i="8"/>
  <c r="AC435" i="8"/>
  <c r="AC446" i="8"/>
  <c r="AC453" i="8"/>
  <c r="AC457" i="8"/>
  <c r="AC461" i="8"/>
  <c r="AC465" i="8"/>
  <c r="AC469" i="8"/>
  <c r="AC473" i="8"/>
  <c r="AC477" i="8"/>
  <c r="AC481" i="8"/>
  <c r="AC485" i="8"/>
  <c r="AC489" i="8"/>
  <c r="AC493" i="8"/>
  <c r="AC497" i="8"/>
  <c r="AC501" i="8"/>
  <c r="AC505" i="8"/>
  <c r="AC509" i="8"/>
  <c r="AC379" i="8"/>
  <c r="AC415" i="8"/>
  <c r="AC429" i="8"/>
  <c r="AC443" i="8"/>
  <c r="AC420" i="8"/>
  <c r="AC423" i="8"/>
  <c r="AC439" i="8"/>
  <c r="AC447" i="8"/>
  <c r="AC450" i="8"/>
  <c r="AC454" i="8"/>
  <c r="AC433" i="8"/>
  <c r="AC427" i="8"/>
  <c r="AC451" i="8"/>
  <c r="AC455" i="8"/>
  <c r="AC459" i="8"/>
  <c r="AC463" i="8"/>
  <c r="AC467" i="8"/>
  <c r="AC471" i="8"/>
  <c r="AC475" i="8"/>
  <c r="AC437" i="8"/>
  <c r="AC441" i="8"/>
  <c r="AC403" i="8"/>
  <c r="AC431" i="8"/>
  <c r="AC445" i="8"/>
  <c r="AC452" i="8"/>
  <c r="AC456" i="8"/>
  <c r="AC460" i="8"/>
  <c r="AC464" i="8"/>
  <c r="AC468" i="8"/>
  <c r="AC472" i="8"/>
  <c r="AC476" i="8"/>
  <c r="AC480" i="8"/>
  <c r="AC484" i="8"/>
  <c r="AC488" i="8"/>
  <c r="AC492" i="8"/>
  <c r="AC425" i="8"/>
  <c r="AC442" i="8"/>
  <c r="AC498" i="8"/>
  <c r="AC458" i="8"/>
  <c r="AC487" i="8"/>
  <c r="AC490" i="8"/>
  <c r="AC502" i="8"/>
  <c r="AC470" i="8"/>
  <c r="AC499" i="8"/>
  <c r="AC506" i="8"/>
  <c r="AC478" i="8"/>
  <c r="AC491" i="8"/>
  <c r="AC494" i="8"/>
  <c r="AC496" i="8"/>
  <c r="AC503" i="8"/>
  <c r="AC512" i="8"/>
  <c r="AC516" i="8"/>
  <c r="AC520" i="8"/>
  <c r="AC524" i="8"/>
  <c r="AC528" i="8"/>
  <c r="AC532" i="8"/>
  <c r="AC536" i="8"/>
  <c r="AC540" i="8"/>
  <c r="AC544" i="8"/>
  <c r="AC548" i="8"/>
  <c r="AC552" i="8"/>
  <c r="AC556" i="8"/>
  <c r="AC560" i="8"/>
  <c r="AC462" i="8"/>
  <c r="AC500" i="8"/>
  <c r="AC507" i="8"/>
  <c r="AC414" i="8"/>
  <c r="AC474" i="8"/>
  <c r="AC479" i="8"/>
  <c r="AC482" i="8"/>
  <c r="AC495" i="8"/>
  <c r="AC504" i="8"/>
  <c r="AC449" i="8"/>
  <c r="AC508" i="8"/>
  <c r="AC513" i="8"/>
  <c r="AC539" i="8"/>
  <c r="AC546" i="8"/>
  <c r="AC553" i="8"/>
  <c r="AC564" i="8"/>
  <c r="AC568" i="8"/>
  <c r="AC572" i="8"/>
  <c r="AC576" i="8"/>
  <c r="AC580" i="8"/>
  <c r="AC584" i="8"/>
  <c r="AC588" i="8"/>
  <c r="AC592" i="8"/>
  <c r="AC596" i="8"/>
  <c r="AC600" i="8"/>
  <c r="AC604" i="8"/>
  <c r="AC608" i="8"/>
  <c r="AC612" i="8"/>
  <c r="AC616" i="8"/>
  <c r="AC510" i="8"/>
  <c r="AC517" i="8"/>
  <c r="AC543" i="8"/>
  <c r="AC550" i="8"/>
  <c r="AC557" i="8"/>
  <c r="AC514" i="8"/>
  <c r="AC521" i="8"/>
  <c r="AC547" i="8"/>
  <c r="AC554" i="8"/>
  <c r="AC561" i="8"/>
  <c r="AC565" i="8"/>
  <c r="AC569" i="8"/>
  <c r="AC573" i="8"/>
  <c r="AC577" i="8"/>
  <c r="AC581" i="8"/>
  <c r="AC585" i="8"/>
  <c r="AC589" i="8"/>
  <c r="AC593" i="8"/>
  <c r="AC597" i="8"/>
  <c r="AC601" i="8"/>
  <c r="AC605" i="8"/>
  <c r="AC609" i="8"/>
  <c r="AC613" i="8"/>
  <c r="AC466" i="8"/>
  <c r="AC511" i="8"/>
  <c r="AC518" i="8"/>
  <c r="AC525" i="8"/>
  <c r="AC533" i="8"/>
  <c r="AC551" i="8"/>
  <c r="AC558" i="8"/>
  <c r="AC515" i="8"/>
  <c r="AC522" i="8"/>
  <c r="AC529" i="8"/>
  <c r="AC537" i="8"/>
  <c r="AC555" i="8"/>
  <c r="AC562" i="8"/>
  <c r="AC566" i="8"/>
  <c r="AC570" i="8"/>
  <c r="AC574" i="8"/>
  <c r="AC578" i="8"/>
  <c r="AC582" i="8"/>
  <c r="AC586" i="8"/>
  <c r="AC590" i="8"/>
  <c r="AC594" i="8"/>
  <c r="AC598" i="8"/>
  <c r="AC602" i="8"/>
  <c r="AC606" i="8"/>
  <c r="AC610" i="8"/>
  <c r="AC614" i="8"/>
  <c r="AC519" i="8"/>
  <c r="AC526" i="8"/>
  <c r="AC530" i="8"/>
  <c r="AC534" i="8"/>
  <c r="AC541" i="8"/>
  <c r="AC559" i="8"/>
  <c r="AC523" i="8"/>
  <c r="AC531" i="8"/>
  <c r="AC538" i="8"/>
  <c r="AC545" i="8"/>
  <c r="AC563" i="8"/>
  <c r="AC567" i="8"/>
  <c r="AC571" i="8"/>
  <c r="AC575" i="8"/>
  <c r="AC579" i="8"/>
  <c r="AC583" i="8"/>
  <c r="AC587" i="8"/>
  <c r="AC591" i="8"/>
  <c r="AC595" i="8"/>
  <c r="AC599" i="8"/>
  <c r="AC603" i="8"/>
  <c r="AC607" i="8"/>
  <c r="AC611" i="8"/>
  <c r="AC615" i="8"/>
  <c r="AC486" i="8"/>
  <c r="AC527" i="8"/>
  <c r="AC535" i="8"/>
  <c r="AC542" i="8"/>
  <c r="AC549" i="8"/>
  <c r="AC483" i="8"/>
  <c r="AC17" i="8"/>
  <c r="H139" i="9"/>
  <c r="H138" i="9"/>
  <c r="H137" i="9"/>
  <c r="H136" i="9"/>
  <c r="A45" i="9"/>
  <c r="E43" i="9"/>
  <c r="I43" i="9" s="1"/>
  <c r="F45" i="9"/>
  <c r="B45" i="9"/>
  <c r="AD7" i="8"/>
  <c r="AD8" i="8" s="1"/>
  <c r="AE1" i="8"/>
  <c r="AF11" i="8"/>
  <c r="AF12" i="8" s="1"/>
  <c r="AG3" i="8"/>
  <c r="AD9" i="8"/>
  <c r="AE2" i="8"/>
  <c r="C45" i="9" l="1"/>
  <c r="D45" i="9"/>
  <c r="AD20" i="8"/>
  <c r="AD24" i="8"/>
  <c r="AD28" i="8"/>
  <c r="AD21" i="8"/>
  <c r="AD25" i="8"/>
  <c r="AD18" i="8"/>
  <c r="AD22" i="8"/>
  <c r="AD26" i="8"/>
  <c r="AD32" i="8"/>
  <c r="AD33" i="8"/>
  <c r="AD23" i="8"/>
  <c r="AD27" i="8"/>
  <c r="AD30" i="8"/>
  <c r="AD31" i="8"/>
  <c r="AD34" i="8"/>
  <c r="AD36" i="8"/>
  <c r="AD40" i="8"/>
  <c r="AD35" i="8"/>
  <c r="AD37" i="8"/>
  <c r="AD41" i="8"/>
  <c r="AD38" i="8"/>
  <c r="AD29" i="8"/>
  <c r="AD19" i="8"/>
  <c r="AD45" i="8"/>
  <c r="AD49" i="8"/>
  <c r="AD47" i="8"/>
  <c r="AD50" i="8"/>
  <c r="AD53" i="8"/>
  <c r="AD48" i="8"/>
  <c r="AD39" i="8"/>
  <c r="AD51" i="8"/>
  <c r="AD57" i="8"/>
  <c r="AD61" i="8"/>
  <c r="AD65" i="8"/>
  <c r="AD44" i="8"/>
  <c r="AD56" i="8"/>
  <c r="AD43" i="8"/>
  <c r="AD59" i="8"/>
  <c r="AD62" i="8"/>
  <c r="AD69" i="8"/>
  <c r="AD73" i="8"/>
  <c r="AD77" i="8"/>
  <c r="AD58" i="8"/>
  <c r="AD67" i="8"/>
  <c r="AD63" i="8"/>
  <c r="AD64" i="8"/>
  <c r="AD68" i="8"/>
  <c r="AD42" i="8"/>
  <c r="AD52" i="8"/>
  <c r="AD55" i="8"/>
  <c r="AD66" i="8"/>
  <c r="AD80" i="8"/>
  <c r="AD71" i="8"/>
  <c r="AD46" i="8"/>
  <c r="AD54" i="8"/>
  <c r="AD76" i="8"/>
  <c r="AD78" i="8"/>
  <c r="AD75" i="8"/>
  <c r="AD79" i="8"/>
  <c r="AD81" i="8"/>
  <c r="AD84" i="8"/>
  <c r="AD88" i="8"/>
  <c r="AD92" i="8"/>
  <c r="AD72" i="8"/>
  <c r="AD85" i="8"/>
  <c r="AD89" i="8"/>
  <c r="AD93" i="8"/>
  <c r="AD87" i="8"/>
  <c r="AD90" i="8"/>
  <c r="AD94" i="8"/>
  <c r="AD97" i="8"/>
  <c r="AD101" i="8"/>
  <c r="AD105" i="8"/>
  <c r="AD91" i="8"/>
  <c r="AD95" i="8"/>
  <c r="AD98" i="8"/>
  <c r="AD102" i="8"/>
  <c r="AD74" i="8"/>
  <c r="AD82" i="8"/>
  <c r="AD96" i="8"/>
  <c r="AD99" i="8"/>
  <c r="AD103" i="8"/>
  <c r="AD110" i="8"/>
  <c r="AD114" i="8"/>
  <c r="AD118" i="8"/>
  <c r="AD122" i="8"/>
  <c r="AD107" i="8"/>
  <c r="AD111" i="8"/>
  <c r="AD115" i="8"/>
  <c r="AD83" i="8"/>
  <c r="AD104" i="8"/>
  <c r="AD106" i="8"/>
  <c r="AD108" i="8"/>
  <c r="AD112" i="8"/>
  <c r="AD116" i="8"/>
  <c r="AD120" i="8"/>
  <c r="AD119" i="8"/>
  <c r="AD113" i="8"/>
  <c r="AD126" i="8"/>
  <c r="AD130" i="8"/>
  <c r="AD134" i="8"/>
  <c r="AD123" i="8"/>
  <c r="AD127" i="8"/>
  <c r="AD131" i="8"/>
  <c r="AD135" i="8"/>
  <c r="AD139" i="8"/>
  <c r="AD143" i="8"/>
  <c r="AD147" i="8"/>
  <c r="AD117" i="8"/>
  <c r="AD121" i="8"/>
  <c r="AD128" i="8"/>
  <c r="AD132" i="8"/>
  <c r="AD136" i="8"/>
  <c r="AD140" i="8"/>
  <c r="AD144" i="8"/>
  <c r="AD148" i="8"/>
  <c r="AD152" i="8"/>
  <c r="AD156" i="8"/>
  <c r="AD100" i="8"/>
  <c r="AD129" i="8"/>
  <c r="AD146" i="8"/>
  <c r="AD149" i="8"/>
  <c r="AD153" i="8"/>
  <c r="AD162" i="8"/>
  <c r="AD166" i="8"/>
  <c r="AD157" i="8"/>
  <c r="AD109" i="8"/>
  <c r="AD124" i="8"/>
  <c r="AD137" i="8"/>
  <c r="AD150" i="8"/>
  <c r="AD154" i="8"/>
  <c r="AD163" i="8"/>
  <c r="AD167" i="8"/>
  <c r="AD171" i="8"/>
  <c r="AD175" i="8"/>
  <c r="AD86" i="8"/>
  <c r="AD133" i="8"/>
  <c r="AD151" i="8"/>
  <c r="AD158" i="8"/>
  <c r="AD138" i="8"/>
  <c r="AD141" i="8"/>
  <c r="AD155" i="8"/>
  <c r="AD160" i="8"/>
  <c r="AD164" i="8"/>
  <c r="AD168" i="8"/>
  <c r="AD172" i="8"/>
  <c r="AD176" i="8"/>
  <c r="AD70" i="8"/>
  <c r="AD161" i="8"/>
  <c r="AD182" i="8"/>
  <c r="AD170" i="8"/>
  <c r="AD187" i="8"/>
  <c r="AD191" i="8"/>
  <c r="AD195" i="8"/>
  <c r="AD199" i="8"/>
  <c r="AD203" i="8"/>
  <c r="AD207" i="8"/>
  <c r="AD211" i="8"/>
  <c r="AD125" i="8"/>
  <c r="AD173" i="8"/>
  <c r="AD177" i="8"/>
  <c r="AD178" i="8"/>
  <c r="AD142" i="8"/>
  <c r="AD145" i="8"/>
  <c r="AD165" i="8"/>
  <c r="AD183" i="8"/>
  <c r="AD188" i="8"/>
  <c r="AD192" i="8"/>
  <c r="AD196" i="8"/>
  <c r="AD200" i="8"/>
  <c r="AD204" i="8"/>
  <c r="AD208" i="8"/>
  <c r="AD174" i="8"/>
  <c r="AD180" i="8"/>
  <c r="AD186" i="8"/>
  <c r="AD189" i="8"/>
  <c r="AD169" i="8"/>
  <c r="AD198" i="8"/>
  <c r="AD201" i="8"/>
  <c r="AD217" i="8"/>
  <c r="AD220" i="8"/>
  <c r="AD224" i="8"/>
  <c r="AD228" i="8"/>
  <c r="AD232" i="8"/>
  <c r="AD236" i="8"/>
  <c r="AD240" i="8"/>
  <c r="AD179" i="8"/>
  <c r="AD184" i="8"/>
  <c r="AD190" i="8"/>
  <c r="AD193" i="8"/>
  <c r="AD212" i="8"/>
  <c r="AD214" i="8"/>
  <c r="AD221" i="8"/>
  <c r="AD225" i="8"/>
  <c r="AD229" i="8"/>
  <c r="AD202" i="8"/>
  <c r="AD205" i="8"/>
  <c r="AD213" i="8"/>
  <c r="AD206" i="8"/>
  <c r="AD230" i="8"/>
  <c r="AD239" i="8"/>
  <c r="AD227" i="8"/>
  <c r="AD243" i="8"/>
  <c r="AD247" i="8"/>
  <c r="AD251" i="8"/>
  <c r="AD255" i="8"/>
  <c r="AD259" i="8"/>
  <c r="AD218" i="8"/>
  <c r="AD159" i="8"/>
  <c r="AD185" i="8"/>
  <c r="AD197" i="8"/>
  <c r="AD210" i="8"/>
  <c r="AD231" i="8"/>
  <c r="AD233" i="8"/>
  <c r="AD244" i="8"/>
  <c r="AD248" i="8"/>
  <c r="AD252" i="8"/>
  <c r="AD181" i="8"/>
  <c r="AD209" i="8"/>
  <c r="AD222" i="8"/>
  <c r="AD237" i="8"/>
  <c r="AD235" i="8"/>
  <c r="AD261" i="8"/>
  <c r="AD242" i="8"/>
  <c r="AD245" i="8"/>
  <c r="AD258" i="8"/>
  <c r="AD265" i="8"/>
  <c r="AD269" i="8"/>
  <c r="AD273" i="8"/>
  <c r="AD223" i="8"/>
  <c r="AD254" i="8"/>
  <c r="AD194" i="8"/>
  <c r="AD216" i="8"/>
  <c r="AD234" i="8"/>
  <c r="AD262" i="8"/>
  <c r="AD266" i="8"/>
  <c r="AD270" i="8"/>
  <c r="AD274" i="8"/>
  <c r="AD278" i="8"/>
  <c r="AD282" i="8"/>
  <c r="AD246" i="8"/>
  <c r="AD249" i="8"/>
  <c r="AD256" i="8"/>
  <c r="AD263" i="8"/>
  <c r="AD267" i="8"/>
  <c r="AD277" i="8"/>
  <c r="AD288" i="8"/>
  <c r="AD292" i="8"/>
  <c r="AD296" i="8"/>
  <c r="AD300" i="8"/>
  <c r="AD304" i="8"/>
  <c r="AD308" i="8"/>
  <c r="AD312" i="8"/>
  <c r="AD316" i="8"/>
  <c r="AD320" i="8"/>
  <c r="AD324" i="8"/>
  <c r="AD328" i="8"/>
  <c r="AD332" i="8"/>
  <c r="AD336" i="8"/>
  <c r="AD340" i="8"/>
  <c r="AD344" i="8"/>
  <c r="AD348" i="8"/>
  <c r="AD352" i="8"/>
  <c r="AD215" i="8"/>
  <c r="AD257" i="8"/>
  <c r="AD272" i="8"/>
  <c r="AD275" i="8"/>
  <c r="AD279" i="8"/>
  <c r="AD241" i="8"/>
  <c r="AD283" i="8"/>
  <c r="AD289" i="8"/>
  <c r="AD293" i="8"/>
  <c r="AD297" i="8"/>
  <c r="AD301" i="8"/>
  <c r="AD305" i="8"/>
  <c r="AD309" i="8"/>
  <c r="AD313" i="8"/>
  <c r="AD317" i="8"/>
  <c r="AD321" i="8"/>
  <c r="AD325" i="8"/>
  <c r="AD329" i="8"/>
  <c r="AD333" i="8"/>
  <c r="AD337" i="8"/>
  <c r="AD341" i="8"/>
  <c r="AD345" i="8"/>
  <c r="AD250" i="8"/>
  <c r="AD264" i="8"/>
  <c r="AD276" i="8"/>
  <c r="AD280" i="8"/>
  <c r="AD238" i="8"/>
  <c r="AD284" i="8"/>
  <c r="AD286" i="8"/>
  <c r="AD290" i="8"/>
  <c r="AD294" i="8"/>
  <c r="AD298" i="8"/>
  <c r="AD302" i="8"/>
  <c r="AD306" i="8"/>
  <c r="AD310" i="8"/>
  <c r="AD314" i="8"/>
  <c r="AD318" i="8"/>
  <c r="AD322" i="8"/>
  <c r="AD326" i="8"/>
  <c r="AD330" i="8"/>
  <c r="AD334" i="8"/>
  <c r="AD338" i="8"/>
  <c r="AD342" i="8"/>
  <c r="AD346" i="8"/>
  <c r="AD350" i="8"/>
  <c r="AD219" i="8"/>
  <c r="AD260" i="8"/>
  <c r="AD281" i="8"/>
  <c r="AD271" i="8"/>
  <c r="AD291" i="8"/>
  <c r="AD323" i="8"/>
  <c r="AD355" i="8"/>
  <c r="AD359" i="8"/>
  <c r="AD363" i="8"/>
  <c r="AD367" i="8"/>
  <c r="AD371" i="8"/>
  <c r="AD375" i="8"/>
  <c r="AD379" i="8"/>
  <c r="AD383" i="8"/>
  <c r="AD387" i="8"/>
  <c r="AD391" i="8"/>
  <c r="AD395" i="8"/>
  <c r="AD399" i="8"/>
  <c r="AD403" i="8"/>
  <c r="AD407" i="8"/>
  <c r="AD411" i="8"/>
  <c r="AD415" i="8"/>
  <c r="AD303" i="8"/>
  <c r="AD315" i="8"/>
  <c r="AD347" i="8"/>
  <c r="AD354" i="8"/>
  <c r="AD356" i="8"/>
  <c r="AD360" i="8"/>
  <c r="AD364" i="8"/>
  <c r="AD368" i="8"/>
  <c r="AD372" i="8"/>
  <c r="AD376" i="8"/>
  <c r="AD380" i="8"/>
  <c r="AD384" i="8"/>
  <c r="AD388" i="8"/>
  <c r="AD392" i="8"/>
  <c r="AD396" i="8"/>
  <c r="AD400" i="8"/>
  <c r="AD404" i="8"/>
  <c r="AD408" i="8"/>
  <c r="AD412" i="8"/>
  <c r="AD295" i="8"/>
  <c r="AD327" i="8"/>
  <c r="AD335" i="8"/>
  <c r="AD253" i="8"/>
  <c r="AD268" i="8"/>
  <c r="AD307" i="8"/>
  <c r="AD351" i="8"/>
  <c r="AD357" i="8"/>
  <c r="AD361" i="8"/>
  <c r="AD365" i="8"/>
  <c r="AD369" i="8"/>
  <c r="AD373" i="8"/>
  <c r="AD377" i="8"/>
  <c r="AD381" i="8"/>
  <c r="AD385" i="8"/>
  <c r="AD389" i="8"/>
  <c r="AD393" i="8"/>
  <c r="AD397" i="8"/>
  <c r="AD401" i="8"/>
  <c r="AD287" i="8"/>
  <c r="AD319" i="8"/>
  <c r="AD339" i="8"/>
  <c r="AD311" i="8"/>
  <c r="AD382" i="8"/>
  <c r="AD349" i="8"/>
  <c r="AD362" i="8"/>
  <c r="AD374" i="8"/>
  <c r="AD331" i="8"/>
  <c r="AD226" i="8"/>
  <c r="AD285" i="8"/>
  <c r="AD366" i="8"/>
  <c r="AD299" i="8"/>
  <c r="AD60" i="8"/>
  <c r="AD343" i="8"/>
  <c r="AD353" i="8"/>
  <c r="AD358" i="8"/>
  <c r="AD378" i="8"/>
  <c r="AD370" i="8"/>
  <c r="AD416" i="8"/>
  <c r="AD420" i="8"/>
  <c r="AD386" i="8"/>
  <c r="AD414" i="8"/>
  <c r="AD417" i="8"/>
  <c r="AD394" i="8"/>
  <c r="AD402" i="8"/>
  <c r="AD405" i="8"/>
  <c r="AD413" i="8"/>
  <c r="AD421" i="8"/>
  <c r="AD422" i="8"/>
  <c r="AD426" i="8"/>
  <c r="AD430" i="8"/>
  <c r="AD434" i="8"/>
  <c r="AD438" i="8"/>
  <c r="AD442" i="8"/>
  <c r="AD446" i="8"/>
  <c r="AD406" i="8"/>
  <c r="AD410" i="8"/>
  <c r="AD425" i="8"/>
  <c r="AD449" i="8"/>
  <c r="AD390" i="8"/>
  <c r="AD418" i="8"/>
  <c r="AD432" i="8"/>
  <c r="AD435" i="8"/>
  <c r="AD453" i="8"/>
  <c r="AD457" i="8"/>
  <c r="AD461" i="8"/>
  <c r="AD465" i="8"/>
  <c r="AD469" i="8"/>
  <c r="AD473" i="8"/>
  <c r="AD409" i="8"/>
  <c r="AD419" i="8"/>
  <c r="AD429" i="8"/>
  <c r="AD443" i="8"/>
  <c r="AD423" i="8"/>
  <c r="AD436" i="8"/>
  <c r="AD439" i="8"/>
  <c r="AD447" i="8"/>
  <c r="AD450" i="8"/>
  <c r="AD454" i="8"/>
  <c r="AD458" i="8"/>
  <c r="AD462" i="8"/>
  <c r="AD466" i="8"/>
  <c r="AD470" i="8"/>
  <c r="AD474" i="8"/>
  <c r="AD478" i="8"/>
  <c r="AD482" i="8"/>
  <c r="AD486" i="8"/>
  <c r="AD490" i="8"/>
  <c r="AD494" i="8"/>
  <c r="AD498" i="8"/>
  <c r="AD502" i="8"/>
  <c r="AD506" i="8"/>
  <c r="AD398" i="8"/>
  <c r="AD433" i="8"/>
  <c r="AD444" i="8"/>
  <c r="AD424" i="8"/>
  <c r="AD427" i="8"/>
  <c r="AD440" i="8"/>
  <c r="AD448" i="8"/>
  <c r="AD451" i="8"/>
  <c r="AD455" i="8"/>
  <c r="AD437" i="8"/>
  <c r="AD441" i="8"/>
  <c r="AD428" i="8"/>
  <c r="AD431" i="8"/>
  <c r="AD472" i="8"/>
  <c r="AD475" i="8"/>
  <c r="AD480" i="8"/>
  <c r="AD483" i="8"/>
  <c r="AD505" i="8"/>
  <c r="AD510" i="8"/>
  <c r="AD514" i="8"/>
  <c r="AD518" i="8"/>
  <c r="AD522" i="8"/>
  <c r="AD526" i="8"/>
  <c r="AD530" i="8"/>
  <c r="AD477" i="8"/>
  <c r="AD493" i="8"/>
  <c r="AD464" i="8"/>
  <c r="AD467" i="8"/>
  <c r="AD484" i="8"/>
  <c r="AD487" i="8"/>
  <c r="AD511" i="8"/>
  <c r="AD515" i="8"/>
  <c r="AD519" i="8"/>
  <c r="AD523" i="8"/>
  <c r="AD527" i="8"/>
  <c r="AD531" i="8"/>
  <c r="AD535" i="8"/>
  <c r="AD539" i="8"/>
  <c r="AD543" i="8"/>
  <c r="AD547" i="8"/>
  <c r="AD445" i="8"/>
  <c r="AD456" i="8"/>
  <c r="AD481" i="8"/>
  <c r="AD499" i="8"/>
  <c r="AD459" i="8"/>
  <c r="AD488" i="8"/>
  <c r="AD491" i="8"/>
  <c r="AD496" i="8"/>
  <c r="AD503" i="8"/>
  <c r="AD512" i="8"/>
  <c r="AD516" i="8"/>
  <c r="AD520" i="8"/>
  <c r="AD524" i="8"/>
  <c r="AD528" i="8"/>
  <c r="AD468" i="8"/>
  <c r="AD471" i="8"/>
  <c r="AD485" i="8"/>
  <c r="AD500" i="8"/>
  <c r="AD476" i="8"/>
  <c r="AD479" i="8"/>
  <c r="AD492" i="8"/>
  <c r="AD495" i="8"/>
  <c r="AD497" i="8"/>
  <c r="AD504" i="8"/>
  <c r="AD513" i="8"/>
  <c r="AD517" i="8"/>
  <c r="AD521" i="8"/>
  <c r="AD525" i="8"/>
  <c r="AD529" i="8"/>
  <c r="AD533" i="8"/>
  <c r="AD537" i="8"/>
  <c r="AD541" i="8"/>
  <c r="AD545" i="8"/>
  <c r="AD549" i="8"/>
  <c r="AD553" i="8"/>
  <c r="AD557" i="8"/>
  <c r="AD542" i="8"/>
  <c r="AD560" i="8"/>
  <c r="AD452" i="8"/>
  <c r="AD463" i="8"/>
  <c r="AD509" i="8"/>
  <c r="AD532" i="8"/>
  <c r="AD546" i="8"/>
  <c r="AD564" i="8"/>
  <c r="AD568" i="8"/>
  <c r="AD572" i="8"/>
  <c r="AD576" i="8"/>
  <c r="AD580" i="8"/>
  <c r="AD584" i="8"/>
  <c r="AD588" i="8"/>
  <c r="AD536" i="8"/>
  <c r="AD550" i="8"/>
  <c r="AD501" i="8"/>
  <c r="AD540" i="8"/>
  <c r="AD554" i="8"/>
  <c r="AD561" i="8"/>
  <c r="AD565" i="8"/>
  <c r="AD569" i="8"/>
  <c r="AD573" i="8"/>
  <c r="AD577" i="8"/>
  <c r="AD581" i="8"/>
  <c r="AD585" i="8"/>
  <c r="AD589" i="8"/>
  <c r="AD593" i="8"/>
  <c r="AD597" i="8"/>
  <c r="AD601" i="8"/>
  <c r="AD605" i="8"/>
  <c r="AD609" i="8"/>
  <c r="AD613" i="8"/>
  <c r="AD508" i="8"/>
  <c r="AD544" i="8"/>
  <c r="AD551" i="8"/>
  <c r="AD558" i="8"/>
  <c r="AD548" i="8"/>
  <c r="AD555" i="8"/>
  <c r="AD562" i="8"/>
  <c r="AD566" i="8"/>
  <c r="AD570" i="8"/>
  <c r="AD574" i="8"/>
  <c r="AD578" i="8"/>
  <c r="AD582" i="8"/>
  <c r="AD534" i="8"/>
  <c r="AD552" i="8"/>
  <c r="AD559" i="8"/>
  <c r="AD596" i="8"/>
  <c r="AD604" i="8"/>
  <c r="AD612" i="8"/>
  <c r="AD556" i="8"/>
  <c r="AD567" i="8"/>
  <c r="AD575" i="8"/>
  <c r="AD583" i="8"/>
  <c r="AD586" i="8"/>
  <c r="AD591" i="8"/>
  <c r="AD599" i="8"/>
  <c r="AD607" i="8"/>
  <c r="AD615" i="8"/>
  <c r="AD538" i="8"/>
  <c r="AD594" i="8"/>
  <c r="AD602" i="8"/>
  <c r="AD610" i="8"/>
  <c r="AD460" i="8"/>
  <c r="AD489" i="8"/>
  <c r="AD587" i="8"/>
  <c r="AD592" i="8"/>
  <c r="AD600" i="8"/>
  <c r="AD608" i="8"/>
  <c r="AD616" i="8"/>
  <c r="AD507" i="8"/>
  <c r="AD563" i="8"/>
  <c r="AD571" i="8"/>
  <c r="AD579" i="8"/>
  <c r="AD595" i="8"/>
  <c r="AD603" i="8"/>
  <c r="AD611" i="8"/>
  <c r="AD17" i="8"/>
  <c r="AD590" i="8"/>
  <c r="AD598" i="8"/>
  <c r="AD606" i="8"/>
  <c r="AD614" i="8"/>
  <c r="H140" i="9"/>
  <c r="H141" i="9"/>
  <c r="H143" i="9"/>
  <c r="H142" i="9"/>
  <c r="A46" i="9"/>
  <c r="E44" i="9"/>
  <c r="I44" i="9" s="1"/>
  <c r="F46" i="9"/>
  <c r="B46" i="9"/>
  <c r="AE7" i="8"/>
  <c r="AE8" i="8" s="1"/>
  <c r="AF1" i="8"/>
  <c r="AG11" i="8"/>
  <c r="AG12" i="8" s="1"/>
  <c r="AH3" i="8"/>
  <c r="AE9" i="8"/>
  <c r="AF2" i="8"/>
  <c r="C46" i="9" l="1"/>
  <c r="D46" i="9"/>
  <c r="AE19" i="8"/>
  <c r="AE24" i="8"/>
  <c r="AE28" i="8"/>
  <c r="AE29" i="8"/>
  <c r="AE21" i="8"/>
  <c r="AE25" i="8"/>
  <c r="AE18" i="8"/>
  <c r="AE30" i="8"/>
  <c r="AE33" i="8"/>
  <c r="AE26" i="8"/>
  <c r="AE32" i="8"/>
  <c r="AE35" i="8"/>
  <c r="AE37" i="8"/>
  <c r="AE41" i="8"/>
  <c r="AE42" i="8"/>
  <c r="AE47" i="8"/>
  <c r="AE51" i="8"/>
  <c r="AE55" i="8"/>
  <c r="AE20" i="8"/>
  <c r="AE27" i="8"/>
  <c r="AE36" i="8"/>
  <c r="AE39" i="8"/>
  <c r="AE43" i="8"/>
  <c r="AE44" i="8"/>
  <c r="AE48" i="8"/>
  <c r="AE52" i="8"/>
  <c r="AE31" i="8"/>
  <c r="AE34" i="8"/>
  <c r="AE45" i="8"/>
  <c r="AE49" i="8"/>
  <c r="AE53" i="8"/>
  <c r="AE23" i="8"/>
  <c r="AE38" i="8"/>
  <c r="AE40" i="8"/>
  <c r="AE56" i="8"/>
  <c r="AE59" i="8"/>
  <c r="AE63" i="8"/>
  <c r="AE54" i="8"/>
  <c r="AE60" i="8"/>
  <c r="AE22" i="8"/>
  <c r="AE61" i="8"/>
  <c r="AE67" i="8"/>
  <c r="AE71" i="8"/>
  <c r="AE75" i="8"/>
  <c r="AE79" i="8"/>
  <c r="AE58" i="8"/>
  <c r="AE64" i="8"/>
  <c r="AE68" i="8"/>
  <c r="AE72" i="8"/>
  <c r="AE46" i="8"/>
  <c r="AE70" i="8"/>
  <c r="AE50" i="8"/>
  <c r="AE57" i="8"/>
  <c r="AE65" i="8"/>
  <c r="AE69" i="8"/>
  <c r="AE76" i="8"/>
  <c r="AE77" i="8"/>
  <c r="AE66" i="8"/>
  <c r="AE62" i="8"/>
  <c r="AE83" i="8"/>
  <c r="AE87" i="8"/>
  <c r="AE91" i="8"/>
  <c r="AE95" i="8"/>
  <c r="AE78" i="8"/>
  <c r="AE81" i="8"/>
  <c r="AE84" i="8"/>
  <c r="AE88" i="8"/>
  <c r="AE92" i="8"/>
  <c r="AE100" i="8"/>
  <c r="AE104" i="8"/>
  <c r="AE90" i="8"/>
  <c r="AE94" i="8"/>
  <c r="AE80" i="8"/>
  <c r="AE97" i="8"/>
  <c r="AE101" i="8"/>
  <c r="AE105" i="8"/>
  <c r="AE73" i="8"/>
  <c r="AE85" i="8"/>
  <c r="AE98" i="8"/>
  <c r="AE102" i="8"/>
  <c r="AE74" i="8"/>
  <c r="AE82" i="8"/>
  <c r="AE89" i="8"/>
  <c r="AE96" i="8"/>
  <c r="AE109" i="8"/>
  <c r="AE113" i="8"/>
  <c r="AE117" i="8"/>
  <c r="AE121" i="8"/>
  <c r="AE93" i="8"/>
  <c r="AE110" i="8"/>
  <c r="AE114" i="8"/>
  <c r="AE118" i="8"/>
  <c r="AE122" i="8"/>
  <c r="AE99" i="8"/>
  <c r="AE107" i="8"/>
  <c r="AE111" i="8"/>
  <c r="AE115" i="8"/>
  <c r="AE86" i="8"/>
  <c r="AE125" i="8"/>
  <c r="AE129" i="8"/>
  <c r="AE133" i="8"/>
  <c r="AE116" i="8"/>
  <c r="AE119" i="8"/>
  <c r="AE103" i="8"/>
  <c r="AE126" i="8"/>
  <c r="AE130" i="8"/>
  <c r="AE134" i="8"/>
  <c r="AE138" i="8"/>
  <c r="AE142" i="8"/>
  <c r="AE146" i="8"/>
  <c r="AE150" i="8"/>
  <c r="AE154" i="8"/>
  <c r="AE158" i="8"/>
  <c r="AE108" i="8"/>
  <c r="AE120" i="8"/>
  <c r="AE123" i="8"/>
  <c r="AE127" i="8"/>
  <c r="AE131" i="8"/>
  <c r="AE135" i="8"/>
  <c r="AE139" i="8"/>
  <c r="AE143" i="8"/>
  <c r="AE147" i="8"/>
  <c r="AE112" i="8"/>
  <c r="AE136" i="8"/>
  <c r="AE145" i="8"/>
  <c r="AE156" i="8"/>
  <c r="AE161" i="8"/>
  <c r="AE165" i="8"/>
  <c r="AE169" i="8"/>
  <c r="AE173" i="8"/>
  <c r="AE177" i="8"/>
  <c r="AE181" i="8"/>
  <c r="AE132" i="8"/>
  <c r="AE140" i="8"/>
  <c r="AE149" i="8"/>
  <c r="AE153" i="8"/>
  <c r="AE162" i="8"/>
  <c r="AE166" i="8"/>
  <c r="AE170" i="8"/>
  <c r="AE174" i="8"/>
  <c r="AE178" i="8"/>
  <c r="AE182" i="8"/>
  <c r="AE157" i="8"/>
  <c r="AE124" i="8"/>
  <c r="AE137" i="8"/>
  <c r="AE144" i="8"/>
  <c r="AE163" i="8"/>
  <c r="AE167" i="8"/>
  <c r="AE171" i="8"/>
  <c r="AE175" i="8"/>
  <c r="AE151" i="8"/>
  <c r="AE128" i="8"/>
  <c r="AE152" i="8"/>
  <c r="AE159" i="8"/>
  <c r="AE141" i="8"/>
  <c r="AE164" i="8"/>
  <c r="AE186" i="8"/>
  <c r="AE190" i="8"/>
  <c r="AE194" i="8"/>
  <c r="AE198" i="8"/>
  <c r="AE202" i="8"/>
  <c r="AE206" i="8"/>
  <c r="AE210" i="8"/>
  <c r="AE176" i="8"/>
  <c r="AE187" i="8"/>
  <c r="AE191" i="8"/>
  <c r="AE195" i="8"/>
  <c r="AE199" i="8"/>
  <c r="AE203" i="8"/>
  <c r="AE207" i="8"/>
  <c r="AE211" i="8"/>
  <c r="AE148" i="8"/>
  <c r="AE155" i="8"/>
  <c r="AE168" i="8"/>
  <c r="AE183" i="8"/>
  <c r="AE188" i="8"/>
  <c r="AE192" i="8"/>
  <c r="AE196" i="8"/>
  <c r="AE200" i="8"/>
  <c r="AE204" i="8"/>
  <c r="AE208" i="8"/>
  <c r="AE212" i="8"/>
  <c r="AE216" i="8"/>
  <c r="AE180" i="8"/>
  <c r="AE209" i="8"/>
  <c r="AE219" i="8"/>
  <c r="AE223" i="8"/>
  <c r="AE227" i="8"/>
  <c r="AE231" i="8"/>
  <c r="AE235" i="8"/>
  <c r="AE239" i="8"/>
  <c r="AE106" i="8"/>
  <c r="AE189" i="8"/>
  <c r="AE160" i="8"/>
  <c r="AE179" i="8"/>
  <c r="AE184" i="8"/>
  <c r="AE193" i="8"/>
  <c r="AE214" i="8"/>
  <c r="AE221" i="8"/>
  <c r="AE225" i="8"/>
  <c r="AE229" i="8"/>
  <c r="AE205" i="8"/>
  <c r="AE242" i="8"/>
  <c r="AE246" i="8"/>
  <c r="AE250" i="8"/>
  <c r="AE254" i="8"/>
  <c r="AE258" i="8"/>
  <c r="AE224" i="8"/>
  <c r="AE230" i="8"/>
  <c r="AE236" i="8"/>
  <c r="AE240" i="8"/>
  <c r="AE243" i="8"/>
  <c r="AE247" i="8"/>
  <c r="AE251" i="8"/>
  <c r="AE255" i="8"/>
  <c r="AE218" i="8"/>
  <c r="AE228" i="8"/>
  <c r="AE172" i="8"/>
  <c r="AE185" i="8"/>
  <c r="AE197" i="8"/>
  <c r="AE213" i="8"/>
  <c r="AE233" i="8"/>
  <c r="AE244" i="8"/>
  <c r="AE248" i="8"/>
  <c r="AE252" i="8"/>
  <c r="AE201" i="8"/>
  <c r="AE215" i="8"/>
  <c r="AE217" i="8"/>
  <c r="AE253" i="8"/>
  <c r="AE257" i="8"/>
  <c r="AE264" i="8"/>
  <c r="AE268" i="8"/>
  <c r="AE272" i="8"/>
  <c r="AE276" i="8"/>
  <c r="AE280" i="8"/>
  <c r="AE284" i="8"/>
  <c r="AE237" i="8"/>
  <c r="AE261" i="8"/>
  <c r="AE245" i="8"/>
  <c r="AE265" i="8"/>
  <c r="AE269" i="8"/>
  <c r="AE273" i="8"/>
  <c r="AE277" i="8"/>
  <c r="AE222" i="8"/>
  <c r="AE259" i="8"/>
  <c r="AE234" i="8"/>
  <c r="AE262" i="8"/>
  <c r="AE266" i="8"/>
  <c r="AE220" i="8"/>
  <c r="AE249" i="8"/>
  <c r="AE263" i="8"/>
  <c r="AE271" i="8"/>
  <c r="AE282" i="8"/>
  <c r="AE288" i="8"/>
  <c r="AE292" i="8"/>
  <c r="AE296" i="8"/>
  <c r="AE300" i="8"/>
  <c r="AE304" i="8"/>
  <c r="AE308" i="8"/>
  <c r="AE312" i="8"/>
  <c r="AE316" i="8"/>
  <c r="AE320" i="8"/>
  <c r="AE324" i="8"/>
  <c r="AE328" i="8"/>
  <c r="AE332" i="8"/>
  <c r="AE336" i="8"/>
  <c r="AE340" i="8"/>
  <c r="AE344" i="8"/>
  <c r="AE348" i="8"/>
  <c r="AE352" i="8"/>
  <c r="AE256" i="8"/>
  <c r="AE275" i="8"/>
  <c r="AE279" i="8"/>
  <c r="AE232" i="8"/>
  <c r="AE241" i="8"/>
  <c r="AE267" i="8"/>
  <c r="AE283" i="8"/>
  <c r="AE289" i="8"/>
  <c r="AE293" i="8"/>
  <c r="AE297" i="8"/>
  <c r="AE301" i="8"/>
  <c r="AE305" i="8"/>
  <c r="AE309" i="8"/>
  <c r="AE313" i="8"/>
  <c r="AE317" i="8"/>
  <c r="AE321" i="8"/>
  <c r="AE325" i="8"/>
  <c r="AE329" i="8"/>
  <c r="AE333" i="8"/>
  <c r="AE337" i="8"/>
  <c r="AE341" i="8"/>
  <c r="AE345" i="8"/>
  <c r="AE349" i="8"/>
  <c r="AE270" i="8"/>
  <c r="AE238" i="8"/>
  <c r="AE286" i="8"/>
  <c r="AE290" i="8"/>
  <c r="AE294" i="8"/>
  <c r="AE298" i="8"/>
  <c r="AE302" i="8"/>
  <c r="AE306" i="8"/>
  <c r="AE310" i="8"/>
  <c r="AE314" i="8"/>
  <c r="AE318" i="8"/>
  <c r="AE322" i="8"/>
  <c r="AE326" i="8"/>
  <c r="AE330" i="8"/>
  <c r="AE334" i="8"/>
  <c r="AE274" i="8"/>
  <c r="AE278" i="8"/>
  <c r="AE285" i="8"/>
  <c r="AE311" i="8"/>
  <c r="AE343" i="8"/>
  <c r="AE353" i="8"/>
  <c r="AE291" i="8"/>
  <c r="AE323" i="8"/>
  <c r="AE350" i="8"/>
  <c r="AE355" i="8"/>
  <c r="AE359" i="8"/>
  <c r="AE363" i="8"/>
  <c r="AE367" i="8"/>
  <c r="AE371" i="8"/>
  <c r="AE375" i="8"/>
  <c r="AE379" i="8"/>
  <c r="AE383" i="8"/>
  <c r="AE387" i="8"/>
  <c r="AE391" i="8"/>
  <c r="AE395" i="8"/>
  <c r="AE399" i="8"/>
  <c r="AE403" i="8"/>
  <c r="AE303" i="8"/>
  <c r="AE338" i="8"/>
  <c r="AE260" i="8"/>
  <c r="AE315" i="8"/>
  <c r="AE347" i="8"/>
  <c r="AE354" i="8"/>
  <c r="AE356" i="8"/>
  <c r="AE360" i="8"/>
  <c r="AE364" i="8"/>
  <c r="AE368" i="8"/>
  <c r="AE372" i="8"/>
  <c r="AE376" i="8"/>
  <c r="AE380" i="8"/>
  <c r="AE384" i="8"/>
  <c r="AE388" i="8"/>
  <c r="AE392" i="8"/>
  <c r="AE396" i="8"/>
  <c r="AE400" i="8"/>
  <c r="AE404" i="8"/>
  <c r="AE281" i="8"/>
  <c r="AE295" i="8"/>
  <c r="AE327" i="8"/>
  <c r="AE335" i="8"/>
  <c r="AE342" i="8"/>
  <c r="AE307" i="8"/>
  <c r="AE351" i="8"/>
  <c r="AE357" i="8"/>
  <c r="AE361" i="8"/>
  <c r="AE365" i="8"/>
  <c r="AE369" i="8"/>
  <c r="AE373" i="8"/>
  <c r="AE377" i="8"/>
  <c r="AE381" i="8"/>
  <c r="AE385" i="8"/>
  <c r="AE389" i="8"/>
  <c r="AE393" i="8"/>
  <c r="AE397" i="8"/>
  <c r="AE401" i="8"/>
  <c r="AE319" i="8"/>
  <c r="AE346" i="8"/>
  <c r="AE370" i="8"/>
  <c r="AE339" i="8"/>
  <c r="AE287" i="8"/>
  <c r="AE362" i="8"/>
  <c r="AE331" i="8"/>
  <c r="AE226" i="8"/>
  <c r="AE366" i="8"/>
  <c r="AE299" i="8"/>
  <c r="AE386" i="8"/>
  <c r="AE394" i="8"/>
  <c r="AE406" i="8"/>
  <c r="AE410" i="8"/>
  <c r="AE378" i="8"/>
  <c r="AE407" i="8"/>
  <c r="AE411" i="8"/>
  <c r="AE415" i="8"/>
  <c r="AE417" i="8"/>
  <c r="AE421" i="8"/>
  <c r="AE358" i="8"/>
  <c r="AE374" i="8"/>
  <c r="AE390" i="8"/>
  <c r="AE398" i="8"/>
  <c r="AE425" i="8"/>
  <c r="AE429" i="8"/>
  <c r="AE433" i="8"/>
  <c r="AE437" i="8"/>
  <c r="AE414" i="8"/>
  <c r="AE382" i="8"/>
  <c r="AE402" i="8"/>
  <c r="AE405" i="8"/>
  <c r="AE413" i="8"/>
  <c r="AE409" i="8"/>
  <c r="AE423" i="8"/>
  <c r="AE427" i="8"/>
  <c r="AE431" i="8"/>
  <c r="AE435" i="8"/>
  <c r="AE439" i="8"/>
  <c r="AE443" i="8"/>
  <c r="AE447" i="8"/>
  <c r="AE422" i="8"/>
  <c r="AE428" i="8"/>
  <c r="AE438" i="8"/>
  <c r="AE442" i="8"/>
  <c r="AE445" i="8"/>
  <c r="AE452" i="8"/>
  <c r="AE456" i="8"/>
  <c r="AE460" i="8"/>
  <c r="AE464" i="8"/>
  <c r="AE468" i="8"/>
  <c r="AE472" i="8"/>
  <c r="AE476" i="8"/>
  <c r="AE480" i="8"/>
  <c r="AE484" i="8"/>
  <c r="AE488" i="8"/>
  <c r="AE492" i="8"/>
  <c r="AE496" i="8"/>
  <c r="AE500" i="8"/>
  <c r="AE504" i="8"/>
  <c r="AE508" i="8"/>
  <c r="AE416" i="8"/>
  <c r="AE446" i="8"/>
  <c r="AE449" i="8"/>
  <c r="AE418" i="8"/>
  <c r="AE426" i="8"/>
  <c r="AE432" i="8"/>
  <c r="AE453" i="8"/>
  <c r="AE457" i="8"/>
  <c r="AE419" i="8"/>
  <c r="AE420" i="8"/>
  <c r="AE408" i="8"/>
  <c r="AE430" i="8"/>
  <c r="AE436" i="8"/>
  <c r="AE450" i="8"/>
  <c r="AE454" i="8"/>
  <c r="AE458" i="8"/>
  <c r="AE462" i="8"/>
  <c r="AE466" i="8"/>
  <c r="AE470" i="8"/>
  <c r="AE474" i="8"/>
  <c r="AE444" i="8"/>
  <c r="AE424" i="8"/>
  <c r="AE434" i="8"/>
  <c r="AE440" i="8"/>
  <c r="AE448" i="8"/>
  <c r="AE451" i="8"/>
  <c r="AE455" i="8"/>
  <c r="AE459" i="8"/>
  <c r="AE463" i="8"/>
  <c r="AE467" i="8"/>
  <c r="AE471" i="8"/>
  <c r="AE475" i="8"/>
  <c r="AE479" i="8"/>
  <c r="AE483" i="8"/>
  <c r="AE487" i="8"/>
  <c r="AE491" i="8"/>
  <c r="AE495" i="8"/>
  <c r="AE441" i="8"/>
  <c r="AE469" i="8"/>
  <c r="AE486" i="8"/>
  <c r="AE489" i="8"/>
  <c r="AE501" i="8"/>
  <c r="AE498" i="8"/>
  <c r="AE505" i="8"/>
  <c r="AE461" i="8"/>
  <c r="AE477" i="8"/>
  <c r="AE490" i="8"/>
  <c r="AE493" i="8"/>
  <c r="AE502" i="8"/>
  <c r="AE509" i="8"/>
  <c r="AE473" i="8"/>
  <c r="AE506" i="8"/>
  <c r="AE511" i="8"/>
  <c r="AE515" i="8"/>
  <c r="AE519" i="8"/>
  <c r="AE523" i="8"/>
  <c r="AE527" i="8"/>
  <c r="AE531" i="8"/>
  <c r="AE535" i="8"/>
  <c r="AE539" i="8"/>
  <c r="AE543" i="8"/>
  <c r="AE547" i="8"/>
  <c r="AE551" i="8"/>
  <c r="AE555" i="8"/>
  <c r="AE559" i="8"/>
  <c r="AE478" i="8"/>
  <c r="AE481" i="8"/>
  <c r="AE494" i="8"/>
  <c r="AE499" i="8"/>
  <c r="AE412" i="8"/>
  <c r="AE465" i="8"/>
  <c r="AE503" i="8"/>
  <c r="AE482" i="8"/>
  <c r="AE485" i="8"/>
  <c r="AE507" i="8"/>
  <c r="AE520" i="8"/>
  <c r="AE538" i="8"/>
  <c r="AE549" i="8"/>
  <c r="AE556" i="8"/>
  <c r="AE563" i="8"/>
  <c r="AE567" i="8"/>
  <c r="AE571" i="8"/>
  <c r="AE575" i="8"/>
  <c r="AE579" i="8"/>
  <c r="AE583" i="8"/>
  <c r="AE587" i="8"/>
  <c r="AE591" i="8"/>
  <c r="AE595" i="8"/>
  <c r="AE599" i="8"/>
  <c r="AE603" i="8"/>
  <c r="AE607" i="8"/>
  <c r="AE611" i="8"/>
  <c r="AE615" i="8"/>
  <c r="AE513" i="8"/>
  <c r="AE524" i="8"/>
  <c r="AE542" i="8"/>
  <c r="AE553" i="8"/>
  <c r="AE560" i="8"/>
  <c r="AE510" i="8"/>
  <c r="AE517" i="8"/>
  <c r="AE528" i="8"/>
  <c r="AE532" i="8"/>
  <c r="AE546" i="8"/>
  <c r="AE557" i="8"/>
  <c r="AE564" i="8"/>
  <c r="AE568" i="8"/>
  <c r="AE572" i="8"/>
  <c r="AE576" i="8"/>
  <c r="AE580" i="8"/>
  <c r="AE584" i="8"/>
  <c r="AE588" i="8"/>
  <c r="AE592" i="8"/>
  <c r="AE596" i="8"/>
  <c r="AE600" i="8"/>
  <c r="AE604" i="8"/>
  <c r="AE608" i="8"/>
  <c r="AE612" i="8"/>
  <c r="AE616" i="8"/>
  <c r="AE514" i="8"/>
  <c r="AE521" i="8"/>
  <c r="AE536" i="8"/>
  <c r="AE550" i="8"/>
  <c r="AE17" i="8"/>
  <c r="AE518" i="8"/>
  <c r="AE525" i="8"/>
  <c r="AE533" i="8"/>
  <c r="AE540" i="8"/>
  <c r="AE554" i="8"/>
  <c r="AE561" i="8"/>
  <c r="AE565" i="8"/>
  <c r="AE569" i="8"/>
  <c r="AE573" i="8"/>
  <c r="AE577" i="8"/>
  <c r="AE581" i="8"/>
  <c r="AE585" i="8"/>
  <c r="AE589" i="8"/>
  <c r="AE593" i="8"/>
  <c r="AE597" i="8"/>
  <c r="AE601" i="8"/>
  <c r="AE605" i="8"/>
  <c r="AE609" i="8"/>
  <c r="AE613" i="8"/>
  <c r="AE522" i="8"/>
  <c r="AE529" i="8"/>
  <c r="AE537" i="8"/>
  <c r="AE544" i="8"/>
  <c r="AE558" i="8"/>
  <c r="AE512" i="8"/>
  <c r="AE526" i="8"/>
  <c r="AE530" i="8"/>
  <c r="AE541" i="8"/>
  <c r="AE548" i="8"/>
  <c r="AE562" i="8"/>
  <c r="AE566" i="8"/>
  <c r="AE570" i="8"/>
  <c r="AE574" i="8"/>
  <c r="AE578" i="8"/>
  <c r="AE582" i="8"/>
  <c r="AE586" i="8"/>
  <c r="AE590" i="8"/>
  <c r="AE594" i="8"/>
  <c r="AE598" i="8"/>
  <c r="AE602" i="8"/>
  <c r="AE606" i="8"/>
  <c r="AE610" i="8"/>
  <c r="AE614" i="8"/>
  <c r="AE516" i="8"/>
  <c r="AE534" i="8"/>
  <c r="AE545" i="8"/>
  <c r="AE497" i="8"/>
  <c r="AE552" i="8"/>
  <c r="H147" i="9"/>
  <c r="H146" i="9"/>
  <c r="H145" i="9"/>
  <c r="H144" i="9"/>
  <c r="A47" i="9"/>
  <c r="E45" i="9"/>
  <c r="I45" i="9" s="1"/>
  <c r="F47" i="9"/>
  <c r="B47" i="9"/>
  <c r="AF7" i="8"/>
  <c r="AF8" i="8" s="1"/>
  <c r="AG1" i="8"/>
  <c r="AI3" i="8"/>
  <c r="AH11" i="8"/>
  <c r="AH12" i="8" s="1"/>
  <c r="AF9" i="8"/>
  <c r="AG2" i="8"/>
  <c r="C47" i="9" l="1"/>
  <c r="D47" i="9"/>
  <c r="AF19" i="8"/>
  <c r="AF23" i="8"/>
  <c r="AF27" i="8"/>
  <c r="AF20" i="8"/>
  <c r="AF29" i="8"/>
  <c r="AF21" i="8"/>
  <c r="AF25" i="8"/>
  <c r="AF26" i="8"/>
  <c r="AF31" i="8"/>
  <c r="AF35" i="8"/>
  <c r="AF30" i="8"/>
  <c r="AF32" i="8"/>
  <c r="AF24" i="8"/>
  <c r="AF39" i="8"/>
  <c r="AF43" i="8"/>
  <c r="AF28" i="8"/>
  <c r="AF34" i="8"/>
  <c r="AF36" i="8"/>
  <c r="AF40" i="8"/>
  <c r="AF18" i="8"/>
  <c r="AF37" i="8"/>
  <c r="AF33" i="8"/>
  <c r="AF22" i="8"/>
  <c r="AF44" i="8"/>
  <c r="AF48" i="8"/>
  <c r="AF52" i="8"/>
  <c r="AF45" i="8"/>
  <c r="AF50" i="8"/>
  <c r="AF54" i="8"/>
  <c r="AF60" i="8"/>
  <c r="AF64" i="8"/>
  <c r="AF38" i="8"/>
  <c r="AF42" i="8"/>
  <c r="AF46" i="8"/>
  <c r="AF51" i="8"/>
  <c r="AF63" i="8"/>
  <c r="AF66" i="8"/>
  <c r="AF49" i="8"/>
  <c r="AF58" i="8"/>
  <c r="AF68" i="8"/>
  <c r="AF72" i="8"/>
  <c r="AF76" i="8"/>
  <c r="AF80" i="8"/>
  <c r="AF67" i="8"/>
  <c r="AF56" i="8"/>
  <c r="AF59" i="8"/>
  <c r="AF53" i="8"/>
  <c r="AF61" i="8"/>
  <c r="AF57" i="8"/>
  <c r="AF65" i="8"/>
  <c r="AF62" i="8"/>
  <c r="AF69" i="8"/>
  <c r="AF71" i="8"/>
  <c r="AF77" i="8"/>
  <c r="AF47" i="8"/>
  <c r="AF41" i="8"/>
  <c r="AF55" i="8"/>
  <c r="AF83" i="8"/>
  <c r="AF87" i="8"/>
  <c r="AF91" i="8"/>
  <c r="AF75" i="8"/>
  <c r="AF78" i="8"/>
  <c r="AF79" i="8"/>
  <c r="AF81" i="8"/>
  <c r="AF84" i="8"/>
  <c r="AF88" i="8"/>
  <c r="AF92" i="8"/>
  <c r="AF96" i="8"/>
  <c r="AF86" i="8"/>
  <c r="AF100" i="8"/>
  <c r="AF104" i="8"/>
  <c r="AF90" i="8"/>
  <c r="AF94" i="8"/>
  <c r="AF95" i="8"/>
  <c r="AF97" i="8"/>
  <c r="AF101" i="8"/>
  <c r="AF73" i="8"/>
  <c r="AF85" i="8"/>
  <c r="AF98" i="8"/>
  <c r="AF102" i="8"/>
  <c r="AF103" i="8"/>
  <c r="AF74" i="8"/>
  <c r="AF109" i="8"/>
  <c r="AF113" i="8"/>
  <c r="AF117" i="8"/>
  <c r="AF121" i="8"/>
  <c r="AF82" i="8"/>
  <c r="AF93" i="8"/>
  <c r="AF110" i="8"/>
  <c r="AF114" i="8"/>
  <c r="AF118" i="8"/>
  <c r="AF99" i="8"/>
  <c r="AF107" i="8"/>
  <c r="AF111" i="8"/>
  <c r="AF115" i="8"/>
  <c r="AF119" i="8"/>
  <c r="AF106" i="8"/>
  <c r="AF124" i="8"/>
  <c r="AF125" i="8"/>
  <c r="AF129" i="8"/>
  <c r="AF133" i="8"/>
  <c r="AF116" i="8"/>
  <c r="AF126" i="8"/>
  <c r="AF130" i="8"/>
  <c r="AF134" i="8"/>
  <c r="AF138" i="8"/>
  <c r="AF142" i="8"/>
  <c r="AF146" i="8"/>
  <c r="AF105" i="8"/>
  <c r="AF108" i="8"/>
  <c r="AF120" i="8"/>
  <c r="AF123" i="8"/>
  <c r="AF127" i="8"/>
  <c r="AF131" i="8"/>
  <c r="AF135" i="8"/>
  <c r="AF139" i="8"/>
  <c r="AF143" i="8"/>
  <c r="AF147" i="8"/>
  <c r="AF151" i="8"/>
  <c r="AF155" i="8"/>
  <c r="AF159" i="8"/>
  <c r="AF152" i="8"/>
  <c r="AF112" i="8"/>
  <c r="AF136" i="8"/>
  <c r="AF145" i="8"/>
  <c r="AF156" i="8"/>
  <c r="AF161" i="8"/>
  <c r="AF165" i="8"/>
  <c r="AF132" i="8"/>
  <c r="AF140" i="8"/>
  <c r="AF149" i="8"/>
  <c r="AF153" i="8"/>
  <c r="AF162" i="8"/>
  <c r="AF166" i="8"/>
  <c r="AF170" i="8"/>
  <c r="AF174" i="8"/>
  <c r="AF150" i="8"/>
  <c r="AF154" i="8"/>
  <c r="AF157" i="8"/>
  <c r="AF137" i="8"/>
  <c r="AF144" i="8"/>
  <c r="AF158" i="8"/>
  <c r="AF163" i="8"/>
  <c r="AF167" i="8"/>
  <c r="AF171" i="8"/>
  <c r="AF175" i="8"/>
  <c r="AF179" i="8"/>
  <c r="AF89" i="8"/>
  <c r="AF128" i="8"/>
  <c r="AF169" i="8"/>
  <c r="AF172" i="8"/>
  <c r="AF184" i="8"/>
  <c r="AF141" i="8"/>
  <c r="AF164" i="8"/>
  <c r="AF182" i="8"/>
  <c r="AF186" i="8"/>
  <c r="AF190" i="8"/>
  <c r="AF194" i="8"/>
  <c r="AF198" i="8"/>
  <c r="AF202" i="8"/>
  <c r="AF206" i="8"/>
  <c r="AF210" i="8"/>
  <c r="AF173" i="8"/>
  <c r="AF176" i="8"/>
  <c r="AF177" i="8"/>
  <c r="AF178" i="8"/>
  <c r="AF187" i="8"/>
  <c r="AF191" i="8"/>
  <c r="AF195" i="8"/>
  <c r="AF199" i="8"/>
  <c r="AF203" i="8"/>
  <c r="AF207" i="8"/>
  <c r="AF211" i="8"/>
  <c r="AF70" i="8"/>
  <c r="AF148" i="8"/>
  <c r="AF168" i="8"/>
  <c r="AF192" i="8"/>
  <c r="AF197" i="8"/>
  <c r="AF216" i="8"/>
  <c r="AF180" i="8"/>
  <c r="AF204" i="8"/>
  <c r="AF209" i="8"/>
  <c r="AF219" i="8"/>
  <c r="AF223" i="8"/>
  <c r="AF227" i="8"/>
  <c r="AF231" i="8"/>
  <c r="AF235" i="8"/>
  <c r="AF239" i="8"/>
  <c r="AF189" i="8"/>
  <c r="AF160" i="8"/>
  <c r="AF196" i="8"/>
  <c r="AF201" i="8"/>
  <c r="AF217" i="8"/>
  <c r="AF220" i="8"/>
  <c r="AF224" i="8"/>
  <c r="AF228" i="8"/>
  <c r="AF232" i="8"/>
  <c r="AF208" i="8"/>
  <c r="AF212" i="8"/>
  <c r="AF215" i="8"/>
  <c r="AF226" i="8"/>
  <c r="AF238" i="8"/>
  <c r="AF122" i="8"/>
  <c r="AF205" i="8"/>
  <c r="AF214" i="8"/>
  <c r="AF242" i="8"/>
  <c r="AF246" i="8"/>
  <c r="AF250" i="8"/>
  <c r="AF254" i="8"/>
  <c r="AF258" i="8"/>
  <c r="AF221" i="8"/>
  <c r="AF230" i="8"/>
  <c r="AF236" i="8"/>
  <c r="AF193" i="8"/>
  <c r="AF240" i="8"/>
  <c r="AF243" i="8"/>
  <c r="AF247" i="8"/>
  <c r="AF251" i="8"/>
  <c r="AF218" i="8"/>
  <c r="AF225" i="8"/>
  <c r="AF183" i="8"/>
  <c r="AF241" i="8"/>
  <c r="AF260" i="8"/>
  <c r="AF185" i="8"/>
  <c r="AF248" i="8"/>
  <c r="AF253" i="8"/>
  <c r="AF257" i="8"/>
  <c r="AF264" i="8"/>
  <c r="AF268" i="8"/>
  <c r="AF272" i="8"/>
  <c r="AF276" i="8"/>
  <c r="AF200" i="8"/>
  <c r="AF237" i="8"/>
  <c r="AF261" i="8"/>
  <c r="AF181" i="8"/>
  <c r="AF229" i="8"/>
  <c r="AF245" i="8"/>
  <c r="AF265" i="8"/>
  <c r="AF269" i="8"/>
  <c r="AF273" i="8"/>
  <c r="AF277" i="8"/>
  <c r="AF281" i="8"/>
  <c r="AF285" i="8"/>
  <c r="AF222" i="8"/>
  <c r="AF252" i="8"/>
  <c r="AF255" i="8"/>
  <c r="AF259" i="8"/>
  <c r="AF188" i="8"/>
  <c r="AF213" i="8"/>
  <c r="AF234" i="8"/>
  <c r="AF262" i="8"/>
  <c r="AF266" i="8"/>
  <c r="AF278" i="8"/>
  <c r="AF287" i="8"/>
  <c r="AF291" i="8"/>
  <c r="AF295" i="8"/>
  <c r="AF299" i="8"/>
  <c r="AF303" i="8"/>
  <c r="AF307" i="8"/>
  <c r="AF311" i="8"/>
  <c r="AF315" i="8"/>
  <c r="AF319" i="8"/>
  <c r="AF323" i="8"/>
  <c r="AF327" i="8"/>
  <c r="AF331" i="8"/>
  <c r="AF335" i="8"/>
  <c r="AF339" i="8"/>
  <c r="AF343" i="8"/>
  <c r="AF347" i="8"/>
  <c r="AF351" i="8"/>
  <c r="AF249" i="8"/>
  <c r="AF263" i="8"/>
  <c r="AF271" i="8"/>
  <c r="AF282" i="8"/>
  <c r="AF288" i="8"/>
  <c r="AF292" i="8"/>
  <c r="AF296" i="8"/>
  <c r="AF300" i="8"/>
  <c r="AF304" i="8"/>
  <c r="AF308" i="8"/>
  <c r="AF312" i="8"/>
  <c r="AF316" i="8"/>
  <c r="AF320" i="8"/>
  <c r="AF324" i="8"/>
  <c r="AF328" i="8"/>
  <c r="AF332" i="8"/>
  <c r="AF336" i="8"/>
  <c r="AF340" i="8"/>
  <c r="AF344" i="8"/>
  <c r="AF256" i="8"/>
  <c r="AF275" i="8"/>
  <c r="AF279" i="8"/>
  <c r="AF267" i="8"/>
  <c r="AF280" i="8"/>
  <c r="AF283" i="8"/>
  <c r="AF289" i="8"/>
  <c r="AF293" i="8"/>
  <c r="AF297" i="8"/>
  <c r="AF301" i="8"/>
  <c r="AF305" i="8"/>
  <c r="AF309" i="8"/>
  <c r="AF313" i="8"/>
  <c r="AF317" i="8"/>
  <c r="AF321" i="8"/>
  <c r="AF325" i="8"/>
  <c r="AF329" i="8"/>
  <c r="AF333" i="8"/>
  <c r="AF337" i="8"/>
  <c r="AF341" i="8"/>
  <c r="AF345" i="8"/>
  <c r="AF349" i="8"/>
  <c r="AF353" i="8"/>
  <c r="AF244" i="8"/>
  <c r="AF270" i="8"/>
  <c r="AF284" i="8"/>
  <c r="AF294" i="8"/>
  <c r="AF326" i="8"/>
  <c r="AF358" i="8"/>
  <c r="AF362" i="8"/>
  <c r="AF366" i="8"/>
  <c r="AF370" i="8"/>
  <c r="AF374" i="8"/>
  <c r="AF378" i="8"/>
  <c r="AF382" i="8"/>
  <c r="AF386" i="8"/>
  <c r="AF390" i="8"/>
  <c r="AF394" i="8"/>
  <c r="AF398" i="8"/>
  <c r="AF402" i="8"/>
  <c r="AF406" i="8"/>
  <c r="AF410" i="8"/>
  <c r="AF414" i="8"/>
  <c r="AF274" i="8"/>
  <c r="AF306" i="8"/>
  <c r="AF286" i="8"/>
  <c r="AF318" i="8"/>
  <c r="AF350" i="8"/>
  <c r="AF355" i="8"/>
  <c r="AF359" i="8"/>
  <c r="AF363" i="8"/>
  <c r="AF367" i="8"/>
  <c r="AF371" i="8"/>
  <c r="AF375" i="8"/>
  <c r="AF379" i="8"/>
  <c r="AF383" i="8"/>
  <c r="AF387" i="8"/>
  <c r="AF391" i="8"/>
  <c r="AF395" i="8"/>
  <c r="AF399" i="8"/>
  <c r="AF403" i="8"/>
  <c r="AF407" i="8"/>
  <c r="AF411" i="8"/>
  <c r="AF415" i="8"/>
  <c r="AF298" i="8"/>
  <c r="AF330" i="8"/>
  <c r="AF338" i="8"/>
  <c r="AF310" i="8"/>
  <c r="AF348" i="8"/>
  <c r="AF354" i="8"/>
  <c r="AF356" i="8"/>
  <c r="AF360" i="8"/>
  <c r="AF364" i="8"/>
  <c r="AF368" i="8"/>
  <c r="AF372" i="8"/>
  <c r="AF376" i="8"/>
  <c r="AF380" i="8"/>
  <c r="AF384" i="8"/>
  <c r="AF388" i="8"/>
  <c r="AF392" i="8"/>
  <c r="AF396" i="8"/>
  <c r="AF400" i="8"/>
  <c r="AF404" i="8"/>
  <c r="AF290" i="8"/>
  <c r="AF322" i="8"/>
  <c r="AF342" i="8"/>
  <c r="AF334" i="8"/>
  <c r="AF385" i="8"/>
  <c r="AF346" i="8"/>
  <c r="AF365" i="8"/>
  <c r="AF302" i="8"/>
  <c r="AF352" i="8"/>
  <c r="AF377" i="8"/>
  <c r="AF233" i="8"/>
  <c r="AF357" i="8"/>
  <c r="AF369" i="8"/>
  <c r="AF314" i="8"/>
  <c r="AF361" i="8"/>
  <c r="AF419" i="8"/>
  <c r="AF381" i="8"/>
  <c r="AF408" i="8"/>
  <c r="AF412" i="8"/>
  <c r="AF397" i="8"/>
  <c r="AF420" i="8"/>
  <c r="AF417" i="8"/>
  <c r="AF425" i="8"/>
  <c r="AF429" i="8"/>
  <c r="AF433" i="8"/>
  <c r="AF437" i="8"/>
  <c r="AF441" i="8"/>
  <c r="AF445" i="8"/>
  <c r="AF449" i="8"/>
  <c r="AF401" i="8"/>
  <c r="AF418" i="8"/>
  <c r="AF405" i="8"/>
  <c r="AF413" i="8"/>
  <c r="AF431" i="8"/>
  <c r="AF422" i="8"/>
  <c r="AF428" i="8"/>
  <c r="AF438" i="8"/>
  <c r="AF442" i="8"/>
  <c r="AF452" i="8"/>
  <c r="AF456" i="8"/>
  <c r="AF460" i="8"/>
  <c r="AF464" i="8"/>
  <c r="AF468" i="8"/>
  <c r="AF472" i="8"/>
  <c r="AF416" i="8"/>
  <c r="AF435" i="8"/>
  <c r="AF446" i="8"/>
  <c r="AF389" i="8"/>
  <c r="AF409" i="8"/>
  <c r="AF421" i="8"/>
  <c r="AF426" i="8"/>
  <c r="AF432" i="8"/>
  <c r="AF443" i="8"/>
  <c r="AF453" i="8"/>
  <c r="AF457" i="8"/>
  <c r="AF461" i="8"/>
  <c r="AF465" i="8"/>
  <c r="AF469" i="8"/>
  <c r="AF473" i="8"/>
  <c r="AF477" i="8"/>
  <c r="AF481" i="8"/>
  <c r="AF485" i="8"/>
  <c r="AF489" i="8"/>
  <c r="AF493" i="8"/>
  <c r="AF497" i="8"/>
  <c r="AF501" i="8"/>
  <c r="AF505" i="8"/>
  <c r="AF509" i="8"/>
  <c r="AF393" i="8"/>
  <c r="AF423" i="8"/>
  <c r="AF439" i="8"/>
  <c r="AF447" i="8"/>
  <c r="AF430" i="8"/>
  <c r="AF436" i="8"/>
  <c r="AF450" i="8"/>
  <c r="AF454" i="8"/>
  <c r="AF373" i="8"/>
  <c r="AF427" i="8"/>
  <c r="AF444" i="8"/>
  <c r="AF424" i="8"/>
  <c r="AF455" i="8"/>
  <c r="AF463" i="8"/>
  <c r="AF466" i="8"/>
  <c r="AF508" i="8"/>
  <c r="AF513" i="8"/>
  <c r="AF517" i="8"/>
  <c r="AF521" i="8"/>
  <c r="AF525" i="8"/>
  <c r="AF529" i="8"/>
  <c r="AF475" i="8"/>
  <c r="AF480" i="8"/>
  <c r="AF483" i="8"/>
  <c r="AF486" i="8"/>
  <c r="AF458" i="8"/>
  <c r="AF498" i="8"/>
  <c r="AF510" i="8"/>
  <c r="AF514" i="8"/>
  <c r="AF518" i="8"/>
  <c r="AF522" i="8"/>
  <c r="AF526" i="8"/>
  <c r="AF530" i="8"/>
  <c r="AF534" i="8"/>
  <c r="AF538" i="8"/>
  <c r="AF542" i="8"/>
  <c r="AF546" i="8"/>
  <c r="AF467" i="8"/>
  <c r="AF470" i="8"/>
  <c r="AF484" i="8"/>
  <c r="AF487" i="8"/>
  <c r="AF490" i="8"/>
  <c r="AF502" i="8"/>
  <c r="AF451" i="8"/>
  <c r="AF506" i="8"/>
  <c r="AF511" i="8"/>
  <c r="AF515" i="8"/>
  <c r="AF519" i="8"/>
  <c r="AF523" i="8"/>
  <c r="AF527" i="8"/>
  <c r="AF459" i="8"/>
  <c r="AF462" i="8"/>
  <c r="AF478" i="8"/>
  <c r="AF488" i="8"/>
  <c r="AF491" i="8"/>
  <c r="AF494" i="8"/>
  <c r="AF496" i="8"/>
  <c r="AF499" i="8"/>
  <c r="AF448" i="8"/>
  <c r="AF471" i="8"/>
  <c r="AF474" i="8"/>
  <c r="AF500" i="8"/>
  <c r="AF503" i="8"/>
  <c r="AF512" i="8"/>
  <c r="AF516" i="8"/>
  <c r="AF520" i="8"/>
  <c r="AF524" i="8"/>
  <c r="AF528" i="8"/>
  <c r="AF532" i="8"/>
  <c r="AF536" i="8"/>
  <c r="AF540" i="8"/>
  <c r="AF544" i="8"/>
  <c r="AF548" i="8"/>
  <c r="AF552" i="8"/>
  <c r="AF556" i="8"/>
  <c r="AF560" i="8"/>
  <c r="AF476" i="8"/>
  <c r="AF507" i="8"/>
  <c r="AF535" i="8"/>
  <c r="AF545" i="8"/>
  <c r="AF539" i="8"/>
  <c r="AF549" i="8"/>
  <c r="AF563" i="8"/>
  <c r="AF567" i="8"/>
  <c r="AF571" i="8"/>
  <c r="AF575" i="8"/>
  <c r="AF579" i="8"/>
  <c r="AF583" i="8"/>
  <c r="AF587" i="8"/>
  <c r="AF543" i="8"/>
  <c r="AF553" i="8"/>
  <c r="AF434" i="8"/>
  <c r="AF440" i="8"/>
  <c r="AF547" i="8"/>
  <c r="AF557" i="8"/>
  <c r="AF564" i="8"/>
  <c r="AF568" i="8"/>
  <c r="AF572" i="8"/>
  <c r="AF576" i="8"/>
  <c r="AF580" i="8"/>
  <c r="AF584" i="8"/>
  <c r="AF588" i="8"/>
  <c r="AF592" i="8"/>
  <c r="AF596" i="8"/>
  <c r="AF600" i="8"/>
  <c r="AF604" i="8"/>
  <c r="AF608" i="8"/>
  <c r="AF612" i="8"/>
  <c r="AF616" i="8"/>
  <c r="AF550" i="8"/>
  <c r="AF17" i="8"/>
  <c r="AF495" i="8"/>
  <c r="AF533" i="8"/>
  <c r="AF551" i="8"/>
  <c r="AF554" i="8"/>
  <c r="AF561" i="8"/>
  <c r="AF565" i="8"/>
  <c r="AF569" i="8"/>
  <c r="AF573" i="8"/>
  <c r="AF577" i="8"/>
  <c r="AF581" i="8"/>
  <c r="AF585" i="8"/>
  <c r="AF492" i="8"/>
  <c r="AF504" i="8"/>
  <c r="AF537" i="8"/>
  <c r="AF555" i="8"/>
  <c r="AF558" i="8"/>
  <c r="AF482" i="8"/>
  <c r="AF541" i="8"/>
  <c r="AF562" i="8"/>
  <c r="AF570" i="8"/>
  <c r="AF578" i="8"/>
  <c r="AF586" i="8"/>
  <c r="AF591" i="8"/>
  <c r="AF599" i="8"/>
  <c r="AF607" i="8"/>
  <c r="AF615" i="8"/>
  <c r="AF531" i="8"/>
  <c r="AF589" i="8"/>
  <c r="AF594" i="8"/>
  <c r="AF597" i="8"/>
  <c r="AF602" i="8"/>
  <c r="AF605" i="8"/>
  <c r="AF610" i="8"/>
  <c r="AF613" i="8"/>
  <c r="AF479" i="8"/>
  <c r="AF559" i="8"/>
  <c r="AF566" i="8"/>
  <c r="AF574" i="8"/>
  <c r="AF582" i="8"/>
  <c r="AF595" i="8"/>
  <c r="AF603" i="8"/>
  <c r="AF611" i="8"/>
  <c r="AF590" i="8"/>
  <c r="AF593" i="8"/>
  <c r="AF598" i="8"/>
  <c r="AF601" i="8"/>
  <c r="AF606" i="8"/>
  <c r="AF609" i="8"/>
  <c r="AF614" i="8"/>
  <c r="H148" i="9"/>
  <c r="H149" i="9"/>
  <c r="H151" i="9"/>
  <c r="H150" i="9"/>
  <c r="A48" i="9"/>
  <c r="E46" i="9"/>
  <c r="I46" i="9" s="1"/>
  <c r="F48" i="9"/>
  <c r="B48" i="9"/>
  <c r="AH1" i="8"/>
  <c r="AG7" i="8"/>
  <c r="AG8" i="8" s="1"/>
  <c r="AJ3" i="8"/>
  <c r="AI11" i="8"/>
  <c r="AI12" i="8" s="1"/>
  <c r="AH2" i="8"/>
  <c r="AG9" i="8"/>
  <c r="C48" i="9" l="1"/>
  <c r="D48" i="9"/>
  <c r="AG18" i="8"/>
  <c r="AG20" i="8"/>
  <c r="AG23" i="8"/>
  <c r="AG27" i="8"/>
  <c r="AG24" i="8"/>
  <c r="AG28" i="8"/>
  <c r="AG29" i="8"/>
  <c r="AG22" i="8"/>
  <c r="AG21" i="8"/>
  <c r="AG25" i="8"/>
  <c r="AG30" i="8"/>
  <c r="AG32" i="8"/>
  <c r="AG19" i="8"/>
  <c r="AG31" i="8"/>
  <c r="AG26" i="8"/>
  <c r="AG34" i="8"/>
  <c r="AG36" i="8"/>
  <c r="AG40" i="8"/>
  <c r="AG35" i="8"/>
  <c r="AG38" i="8"/>
  <c r="AG46" i="8"/>
  <c r="AG50" i="8"/>
  <c r="AG54" i="8"/>
  <c r="AG41" i="8"/>
  <c r="AG42" i="8"/>
  <c r="AG47" i="8"/>
  <c r="AG51" i="8"/>
  <c r="AG39" i="8"/>
  <c r="AG43" i="8"/>
  <c r="AG37" i="8"/>
  <c r="AG44" i="8"/>
  <c r="AG48" i="8"/>
  <c r="AG52" i="8"/>
  <c r="AG33" i="8"/>
  <c r="AG58" i="8"/>
  <c r="AG62" i="8"/>
  <c r="AG66" i="8"/>
  <c r="AG53" i="8"/>
  <c r="AG56" i="8"/>
  <c r="AG59" i="8"/>
  <c r="AG45" i="8"/>
  <c r="AG55" i="8"/>
  <c r="AG57" i="8"/>
  <c r="AG70" i="8"/>
  <c r="AG74" i="8"/>
  <c r="AG78" i="8"/>
  <c r="AG61" i="8"/>
  <c r="AG67" i="8"/>
  <c r="AG71" i="8"/>
  <c r="AG49" i="8"/>
  <c r="AG64" i="8"/>
  <c r="AG73" i="8"/>
  <c r="AG63" i="8"/>
  <c r="AG72" i="8"/>
  <c r="AG79" i="8"/>
  <c r="AG76" i="8"/>
  <c r="AG68" i="8"/>
  <c r="AG69" i="8"/>
  <c r="AG65" i="8"/>
  <c r="AG82" i="8"/>
  <c r="AG86" i="8"/>
  <c r="AG90" i="8"/>
  <c r="AG94" i="8"/>
  <c r="AG83" i="8"/>
  <c r="AG87" i="8"/>
  <c r="AG91" i="8"/>
  <c r="AG75" i="8"/>
  <c r="AG77" i="8"/>
  <c r="AG60" i="8"/>
  <c r="AG84" i="8"/>
  <c r="AG93" i="8"/>
  <c r="AG99" i="8"/>
  <c r="AG103" i="8"/>
  <c r="AG88" i="8"/>
  <c r="AG100" i="8"/>
  <c r="AG104" i="8"/>
  <c r="AG80" i="8"/>
  <c r="AG92" i="8"/>
  <c r="AG95" i="8"/>
  <c r="AG97" i="8"/>
  <c r="AG101" i="8"/>
  <c r="AG85" i="8"/>
  <c r="AG81" i="8"/>
  <c r="AG105" i="8"/>
  <c r="AG106" i="8"/>
  <c r="AG108" i="8"/>
  <c r="AG112" i="8"/>
  <c r="AG116" i="8"/>
  <c r="AG120" i="8"/>
  <c r="AG98" i="8"/>
  <c r="AG109" i="8"/>
  <c r="AG113" i="8"/>
  <c r="AG117" i="8"/>
  <c r="AG121" i="8"/>
  <c r="AG102" i="8"/>
  <c r="AG110" i="8"/>
  <c r="AG114" i="8"/>
  <c r="AG107" i="8"/>
  <c r="AG122" i="8"/>
  <c r="AG128" i="8"/>
  <c r="AG132" i="8"/>
  <c r="AG124" i="8"/>
  <c r="AG119" i="8"/>
  <c r="AG125" i="8"/>
  <c r="AG129" i="8"/>
  <c r="AG133" i="8"/>
  <c r="AG137" i="8"/>
  <c r="AG141" i="8"/>
  <c r="AG145" i="8"/>
  <c r="AG149" i="8"/>
  <c r="AG153" i="8"/>
  <c r="AG157" i="8"/>
  <c r="AG96" i="8"/>
  <c r="AG111" i="8"/>
  <c r="AG126" i="8"/>
  <c r="AG130" i="8"/>
  <c r="AG134" i="8"/>
  <c r="AG138" i="8"/>
  <c r="AG142" i="8"/>
  <c r="AG146" i="8"/>
  <c r="AG150" i="8"/>
  <c r="AG148" i="8"/>
  <c r="AG159" i="8"/>
  <c r="AG160" i="8"/>
  <c r="AG164" i="8"/>
  <c r="AG168" i="8"/>
  <c r="AG172" i="8"/>
  <c r="AG176" i="8"/>
  <c r="AG180" i="8"/>
  <c r="AG184" i="8"/>
  <c r="AG135" i="8"/>
  <c r="AG143" i="8"/>
  <c r="AG152" i="8"/>
  <c r="AG118" i="8"/>
  <c r="AG136" i="8"/>
  <c r="AG156" i="8"/>
  <c r="AG161" i="8"/>
  <c r="AG165" i="8"/>
  <c r="AG169" i="8"/>
  <c r="AG173" i="8"/>
  <c r="AG177" i="8"/>
  <c r="AG181" i="8"/>
  <c r="AG127" i="8"/>
  <c r="AG147" i="8"/>
  <c r="AG123" i="8"/>
  <c r="AG140" i="8"/>
  <c r="AG162" i="8"/>
  <c r="AG166" i="8"/>
  <c r="AG170" i="8"/>
  <c r="AG174" i="8"/>
  <c r="AG115" i="8"/>
  <c r="AG154" i="8"/>
  <c r="AG89" i="8"/>
  <c r="AG158" i="8"/>
  <c r="AG144" i="8"/>
  <c r="AG151" i="8"/>
  <c r="AG167" i="8"/>
  <c r="AG185" i="8"/>
  <c r="AG189" i="8"/>
  <c r="AG193" i="8"/>
  <c r="AG197" i="8"/>
  <c r="AG201" i="8"/>
  <c r="AG205" i="8"/>
  <c r="AG209" i="8"/>
  <c r="AG139" i="8"/>
  <c r="AG182" i="8"/>
  <c r="AG186" i="8"/>
  <c r="AG190" i="8"/>
  <c r="AG194" i="8"/>
  <c r="AG198" i="8"/>
  <c r="AG202" i="8"/>
  <c r="AG206" i="8"/>
  <c r="AG210" i="8"/>
  <c r="AG131" i="8"/>
  <c r="AG155" i="8"/>
  <c r="AG171" i="8"/>
  <c r="AG178" i="8"/>
  <c r="AG187" i="8"/>
  <c r="AG191" i="8"/>
  <c r="AG195" i="8"/>
  <c r="AG199" i="8"/>
  <c r="AG203" i="8"/>
  <c r="AG207" i="8"/>
  <c r="AG211" i="8"/>
  <c r="AG215" i="8"/>
  <c r="AG175" i="8"/>
  <c r="AG218" i="8"/>
  <c r="AG222" i="8"/>
  <c r="AG226" i="8"/>
  <c r="AG230" i="8"/>
  <c r="AG234" i="8"/>
  <c r="AG238" i="8"/>
  <c r="AG192" i="8"/>
  <c r="AG216" i="8"/>
  <c r="AG163" i="8"/>
  <c r="AG196" i="8"/>
  <c r="AG217" i="8"/>
  <c r="AG220" i="8"/>
  <c r="AG224" i="8"/>
  <c r="AG228" i="8"/>
  <c r="AG232" i="8"/>
  <c r="AG183" i="8"/>
  <c r="AG188" i="8"/>
  <c r="AG200" i="8"/>
  <c r="AG223" i="8"/>
  <c r="AG235" i="8"/>
  <c r="AG241" i="8"/>
  <c r="AG245" i="8"/>
  <c r="AG249" i="8"/>
  <c r="AG253" i="8"/>
  <c r="AG257" i="8"/>
  <c r="AG261" i="8"/>
  <c r="AG179" i="8"/>
  <c r="AG239" i="8"/>
  <c r="AG212" i="8"/>
  <c r="AG214" i="8"/>
  <c r="AG227" i="8"/>
  <c r="AG242" i="8"/>
  <c r="AG246" i="8"/>
  <c r="AG250" i="8"/>
  <c r="AG254" i="8"/>
  <c r="AG204" i="8"/>
  <c r="AG221" i="8"/>
  <c r="AG236" i="8"/>
  <c r="AG208" i="8"/>
  <c r="AG231" i="8"/>
  <c r="AG240" i="8"/>
  <c r="AG243" i="8"/>
  <c r="AG247" i="8"/>
  <c r="AG251" i="8"/>
  <c r="AG255" i="8"/>
  <c r="AG256" i="8"/>
  <c r="AG263" i="8"/>
  <c r="AG267" i="8"/>
  <c r="AG271" i="8"/>
  <c r="AG275" i="8"/>
  <c r="AG279" i="8"/>
  <c r="AG283" i="8"/>
  <c r="AG260" i="8"/>
  <c r="AG248" i="8"/>
  <c r="AG258" i="8"/>
  <c r="AG264" i="8"/>
  <c r="AG268" i="8"/>
  <c r="AG272" i="8"/>
  <c r="AG276" i="8"/>
  <c r="AG237" i="8"/>
  <c r="AG229" i="8"/>
  <c r="AG265" i="8"/>
  <c r="AG252" i="8"/>
  <c r="AG259" i="8"/>
  <c r="AG233" i="8"/>
  <c r="AG266" i="8"/>
  <c r="AG274" i="8"/>
  <c r="AG285" i="8"/>
  <c r="AG269" i="8"/>
  <c r="AG277" i="8"/>
  <c r="AG278" i="8"/>
  <c r="AG287" i="8"/>
  <c r="AG291" i="8"/>
  <c r="AG295" i="8"/>
  <c r="AG299" i="8"/>
  <c r="AG303" i="8"/>
  <c r="AG307" i="8"/>
  <c r="AG311" i="8"/>
  <c r="AG315" i="8"/>
  <c r="AG319" i="8"/>
  <c r="AG323" i="8"/>
  <c r="AG327" i="8"/>
  <c r="AG331" i="8"/>
  <c r="AG335" i="8"/>
  <c r="AG339" i="8"/>
  <c r="AG343" i="8"/>
  <c r="AG347" i="8"/>
  <c r="AG351" i="8"/>
  <c r="AG225" i="8"/>
  <c r="AG282" i="8"/>
  <c r="AG273" i="8"/>
  <c r="AG288" i="8"/>
  <c r="AG292" i="8"/>
  <c r="AG296" i="8"/>
  <c r="AG300" i="8"/>
  <c r="AG304" i="8"/>
  <c r="AG308" i="8"/>
  <c r="AG312" i="8"/>
  <c r="AG316" i="8"/>
  <c r="AG320" i="8"/>
  <c r="AG324" i="8"/>
  <c r="AG328" i="8"/>
  <c r="AG332" i="8"/>
  <c r="AG336" i="8"/>
  <c r="AG340" i="8"/>
  <c r="AG344" i="8"/>
  <c r="AG348" i="8"/>
  <c r="AG352" i="8"/>
  <c r="AG213" i="8"/>
  <c r="AG262" i="8"/>
  <c r="AG280" i="8"/>
  <c r="AG289" i="8"/>
  <c r="AG293" i="8"/>
  <c r="AG297" i="8"/>
  <c r="AG301" i="8"/>
  <c r="AG305" i="8"/>
  <c r="AG309" i="8"/>
  <c r="AG313" i="8"/>
  <c r="AG317" i="8"/>
  <c r="AG321" i="8"/>
  <c r="AG325" i="8"/>
  <c r="AG329" i="8"/>
  <c r="AG333" i="8"/>
  <c r="AG284" i="8"/>
  <c r="AG314" i="8"/>
  <c r="AG346" i="8"/>
  <c r="AG294" i="8"/>
  <c r="AG326" i="8"/>
  <c r="AG341" i="8"/>
  <c r="AG353" i="8"/>
  <c r="AG358" i="8"/>
  <c r="AG362" i="8"/>
  <c r="AG366" i="8"/>
  <c r="AG370" i="8"/>
  <c r="AG374" i="8"/>
  <c r="AG378" i="8"/>
  <c r="AG382" i="8"/>
  <c r="AG386" i="8"/>
  <c r="AG390" i="8"/>
  <c r="AG394" i="8"/>
  <c r="AG398" i="8"/>
  <c r="AG402" i="8"/>
  <c r="AG306" i="8"/>
  <c r="AG244" i="8"/>
  <c r="AG286" i="8"/>
  <c r="AG318" i="8"/>
  <c r="AG345" i="8"/>
  <c r="AG350" i="8"/>
  <c r="AG355" i="8"/>
  <c r="AG359" i="8"/>
  <c r="AG363" i="8"/>
  <c r="AG367" i="8"/>
  <c r="AG371" i="8"/>
  <c r="AG375" i="8"/>
  <c r="AG379" i="8"/>
  <c r="AG383" i="8"/>
  <c r="AG387" i="8"/>
  <c r="AG391" i="8"/>
  <c r="AG395" i="8"/>
  <c r="AG399" i="8"/>
  <c r="AG403" i="8"/>
  <c r="AG298" i="8"/>
  <c r="AG330" i="8"/>
  <c r="AG338" i="8"/>
  <c r="AG219" i="8"/>
  <c r="AG270" i="8"/>
  <c r="AG281" i="8"/>
  <c r="AG310" i="8"/>
  <c r="AG354" i="8"/>
  <c r="AG356" i="8"/>
  <c r="AG360" i="8"/>
  <c r="AG364" i="8"/>
  <c r="AG368" i="8"/>
  <c r="AG372" i="8"/>
  <c r="AG376" i="8"/>
  <c r="AG380" i="8"/>
  <c r="AG384" i="8"/>
  <c r="AG388" i="8"/>
  <c r="AG392" i="8"/>
  <c r="AG396" i="8"/>
  <c r="AG400" i="8"/>
  <c r="AG404" i="8"/>
  <c r="AG337" i="8"/>
  <c r="AG373" i="8"/>
  <c r="AG334" i="8"/>
  <c r="AG349" i="8"/>
  <c r="AG365" i="8"/>
  <c r="AG302" i="8"/>
  <c r="AG322" i="8"/>
  <c r="AG342" i="8"/>
  <c r="AG357" i="8"/>
  <c r="AG369" i="8"/>
  <c r="AG290" i="8"/>
  <c r="AG385" i="8"/>
  <c r="AG393" i="8"/>
  <c r="AG397" i="8"/>
  <c r="AG405" i="8"/>
  <c r="AG409" i="8"/>
  <c r="AG361" i="8"/>
  <c r="AG377" i="8"/>
  <c r="AG406" i="8"/>
  <c r="AG410" i="8"/>
  <c r="AG414" i="8"/>
  <c r="AG389" i="8"/>
  <c r="AG416" i="8"/>
  <c r="AG420" i="8"/>
  <c r="AG381" i="8"/>
  <c r="AG424" i="8"/>
  <c r="AG428" i="8"/>
  <c r="AG432" i="8"/>
  <c r="AG436" i="8"/>
  <c r="AG440" i="8"/>
  <c r="AG407" i="8"/>
  <c r="AG408" i="8"/>
  <c r="AG412" i="8"/>
  <c r="AG413" i="8"/>
  <c r="AG422" i="8"/>
  <c r="AG426" i="8"/>
  <c r="AG430" i="8"/>
  <c r="AG434" i="8"/>
  <c r="AG438" i="8"/>
  <c r="AG442" i="8"/>
  <c r="AG446" i="8"/>
  <c r="AG441" i="8"/>
  <c r="AG448" i="8"/>
  <c r="AG451" i="8"/>
  <c r="AG455" i="8"/>
  <c r="AG459" i="8"/>
  <c r="AG463" i="8"/>
  <c r="AG467" i="8"/>
  <c r="AG471" i="8"/>
  <c r="AG475" i="8"/>
  <c r="AG479" i="8"/>
  <c r="AG483" i="8"/>
  <c r="AG487" i="8"/>
  <c r="AG491" i="8"/>
  <c r="AG495" i="8"/>
  <c r="AG499" i="8"/>
  <c r="AG503" i="8"/>
  <c r="AG507" i="8"/>
  <c r="AG401" i="8"/>
  <c r="AG417" i="8"/>
  <c r="AG425" i="8"/>
  <c r="AG431" i="8"/>
  <c r="AG445" i="8"/>
  <c r="AG415" i="8"/>
  <c r="AG449" i="8"/>
  <c r="AG452" i="8"/>
  <c r="AG456" i="8"/>
  <c r="AG418" i="8"/>
  <c r="AG429" i="8"/>
  <c r="AG435" i="8"/>
  <c r="AG419" i="8"/>
  <c r="AG421" i="8"/>
  <c r="AG443" i="8"/>
  <c r="AG453" i="8"/>
  <c r="AG457" i="8"/>
  <c r="AG461" i="8"/>
  <c r="AG465" i="8"/>
  <c r="AG469" i="8"/>
  <c r="AG473" i="8"/>
  <c r="AG423" i="8"/>
  <c r="AG433" i="8"/>
  <c r="AG439" i="8"/>
  <c r="AG447" i="8"/>
  <c r="AG450" i="8"/>
  <c r="AG454" i="8"/>
  <c r="AG458" i="8"/>
  <c r="AG462" i="8"/>
  <c r="AG466" i="8"/>
  <c r="AG470" i="8"/>
  <c r="AG474" i="8"/>
  <c r="AG478" i="8"/>
  <c r="AG482" i="8"/>
  <c r="AG486" i="8"/>
  <c r="AG490" i="8"/>
  <c r="AG494" i="8"/>
  <c r="AG427" i="8"/>
  <c r="AG460" i="8"/>
  <c r="AG476" i="8"/>
  <c r="AG492" i="8"/>
  <c r="AG497" i="8"/>
  <c r="AG504" i="8"/>
  <c r="AG411" i="8"/>
  <c r="AG472" i="8"/>
  <c r="AG489" i="8"/>
  <c r="AG501" i="8"/>
  <c r="AG444" i="8"/>
  <c r="AG480" i="8"/>
  <c r="AG505" i="8"/>
  <c r="AG464" i="8"/>
  <c r="AG477" i="8"/>
  <c r="AG493" i="8"/>
  <c r="AG498" i="8"/>
  <c r="AG509" i="8"/>
  <c r="AG510" i="8"/>
  <c r="AG514" i="8"/>
  <c r="AG518" i="8"/>
  <c r="AG522" i="8"/>
  <c r="AG526" i="8"/>
  <c r="AG530" i="8"/>
  <c r="AG534" i="8"/>
  <c r="AG538" i="8"/>
  <c r="AG542" i="8"/>
  <c r="AG546" i="8"/>
  <c r="AG550" i="8"/>
  <c r="AG554" i="8"/>
  <c r="AG558" i="8"/>
  <c r="AG484" i="8"/>
  <c r="AG502" i="8"/>
  <c r="AG481" i="8"/>
  <c r="AG468" i="8"/>
  <c r="AG488" i="8"/>
  <c r="AG496" i="8"/>
  <c r="AG516" i="8"/>
  <c r="AG527" i="8"/>
  <c r="AG531" i="8"/>
  <c r="AG541" i="8"/>
  <c r="AG552" i="8"/>
  <c r="AG559" i="8"/>
  <c r="AG562" i="8"/>
  <c r="AG566" i="8"/>
  <c r="AG570" i="8"/>
  <c r="AG574" i="8"/>
  <c r="AG578" i="8"/>
  <c r="AG582" i="8"/>
  <c r="AG586" i="8"/>
  <c r="AG590" i="8"/>
  <c r="AG594" i="8"/>
  <c r="AG598" i="8"/>
  <c r="AG602" i="8"/>
  <c r="AG606" i="8"/>
  <c r="AG610" i="8"/>
  <c r="AG614" i="8"/>
  <c r="AG520" i="8"/>
  <c r="AG535" i="8"/>
  <c r="AG545" i="8"/>
  <c r="AG556" i="8"/>
  <c r="AG500" i="8"/>
  <c r="AG506" i="8"/>
  <c r="AG513" i="8"/>
  <c r="AG524" i="8"/>
  <c r="AG539" i="8"/>
  <c r="AG549" i="8"/>
  <c r="AG560" i="8"/>
  <c r="AG563" i="8"/>
  <c r="AG567" i="8"/>
  <c r="AG571" i="8"/>
  <c r="AG575" i="8"/>
  <c r="AG579" i="8"/>
  <c r="AG583" i="8"/>
  <c r="AG587" i="8"/>
  <c r="AG591" i="8"/>
  <c r="AG595" i="8"/>
  <c r="AG599" i="8"/>
  <c r="AG603" i="8"/>
  <c r="AG607" i="8"/>
  <c r="AG611" i="8"/>
  <c r="AG615" i="8"/>
  <c r="AG517" i="8"/>
  <c r="AG528" i="8"/>
  <c r="AG532" i="8"/>
  <c r="AG543" i="8"/>
  <c r="AG553" i="8"/>
  <c r="AG511" i="8"/>
  <c r="AG521" i="8"/>
  <c r="AG536" i="8"/>
  <c r="AG547" i="8"/>
  <c r="AG557" i="8"/>
  <c r="AG564" i="8"/>
  <c r="AG568" i="8"/>
  <c r="AG572" i="8"/>
  <c r="AG576" i="8"/>
  <c r="AG580" i="8"/>
  <c r="AG584" i="8"/>
  <c r="AG588" i="8"/>
  <c r="AG592" i="8"/>
  <c r="AG596" i="8"/>
  <c r="AG600" i="8"/>
  <c r="AG604" i="8"/>
  <c r="AG608" i="8"/>
  <c r="AG612" i="8"/>
  <c r="AG616" i="8"/>
  <c r="AG508" i="8"/>
  <c r="AG515" i="8"/>
  <c r="AG525" i="8"/>
  <c r="AG540" i="8"/>
  <c r="AG519" i="8"/>
  <c r="AG529" i="8"/>
  <c r="AG533" i="8"/>
  <c r="AG544" i="8"/>
  <c r="AG551" i="8"/>
  <c r="AG561" i="8"/>
  <c r="AG565" i="8"/>
  <c r="AG569" i="8"/>
  <c r="AG573" i="8"/>
  <c r="AG577" i="8"/>
  <c r="AG581" i="8"/>
  <c r="AG585" i="8"/>
  <c r="AG589" i="8"/>
  <c r="AG593" i="8"/>
  <c r="AG597" i="8"/>
  <c r="AG601" i="8"/>
  <c r="AG605" i="8"/>
  <c r="AG609" i="8"/>
  <c r="AG613" i="8"/>
  <c r="AG512" i="8"/>
  <c r="AG555" i="8"/>
  <c r="AG523" i="8"/>
  <c r="AG437" i="8"/>
  <c r="AG537" i="8"/>
  <c r="AG548" i="8"/>
  <c r="AG485" i="8"/>
  <c r="AG17" i="8"/>
  <c r="H155" i="9"/>
  <c r="H154" i="9"/>
  <c r="H153" i="9"/>
  <c r="H152" i="9"/>
  <c r="A49" i="9"/>
  <c r="E47" i="9"/>
  <c r="I47" i="9" s="1"/>
  <c r="F49" i="9"/>
  <c r="B49" i="9"/>
  <c r="AI1" i="8"/>
  <c r="AH7" i="8"/>
  <c r="AH8" i="8" s="1"/>
  <c r="AJ11" i="8"/>
  <c r="AJ12" i="8" s="1"/>
  <c r="AK3" i="8"/>
  <c r="AH9" i="8"/>
  <c r="AI2" i="8"/>
  <c r="D49" i="9" l="1"/>
  <c r="C49" i="9"/>
  <c r="H156" i="9"/>
  <c r="H159" i="9"/>
  <c r="H158" i="9"/>
  <c r="H157" i="9"/>
  <c r="AH18" i="8"/>
  <c r="AH22" i="8"/>
  <c r="AH26" i="8"/>
  <c r="AH19" i="8"/>
  <c r="AH24" i="8"/>
  <c r="AH28" i="8"/>
  <c r="AH34" i="8"/>
  <c r="AH31" i="8"/>
  <c r="AH21" i="8"/>
  <c r="AH25" i="8"/>
  <c r="AH30" i="8"/>
  <c r="AH32" i="8"/>
  <c r="AH20" i="8"/>
  <c r="AH33" i="8"/>
  <c r="AH38" i="8"/>
  <c r="AH42" i="8"/>
  <c r="AH27" i="8"/>
  <c r="AH39" i="8"/>
  <c r="AH36" i="8"/>
  <c r="AH40" i="8"/>
  <c r="AH23" i="8"/>
  <c r="AH35" i="8"/>
  <c r="AH41" i="8"/>
  <c r="AH47" i="8"/>
  <c r="AH51" i="8"/>
  <c r="AH43" i="8"/>
  <c r="AH44" i="8"/>
  <c r="AH46" i="8"/>
  <c r="AH48" i="8"/>
  <c r="AH50" i="8"/>
  <c r="AH53" i="8"/>
  <c r="AH56" i="8"/>
  <c r="AH59" i="8"/>
  <c r="AH63" i="8"/>
  <c r="AH52" i="8"/>
  <c r="AH37" i="8"/>
  <c r="AH61" i="8"/>
  <c r="AH67" i="8"/>
  <c r="AH71" i="8"/>
  <c r="AH75" i="8"/>
  <c r="AH79" i="8"/>
  <c r="AH54" i="8"/>
  <c r="AH69" i="8"/>
  <c r="AH58" i="8"/>
  <c r="AH64" i="8"/>
  <c r="AH55" i="8"/>
  <c r="AH60" i="8"/>
  <c r="AH70" i="8"/>
  <c r="AH73" i="8"/>
  <c r="AH74" i="8"/>
  <c r="AH81" i="8"/>
  <c r="AH62" i="8"/>
  <c r="AH72" i="8"/>
  <c r="AH57" i="8"/>
  <c r="AH76" i="8"/>
  <c r="AH29" i="8"/>
  <c r="AH68" i="8"/>
  <c r="AH66" i="8"/>
  <c r="AH65" i="8"/>
  <c r="AH49" i="8"/>
  <c r="AH45" i="8"/>
  <c r="AH82" i="8"/>
  <c r="AH86" i="8"/>
  <c r="AH90" i="8"/>
  <c r="AH78" i="8"/>
  <c r="AH83" i="8"/>
  <c r="AH87" i="8"/>
  <c r="AH91" i="8"/>
  <c r="AH95" i="8"/>
  <c r="AH89" i="8"/>
  <c r="AH84" i="8"/>
  <c r="AH93" i="8"/>
  <c r="AH99" i="8"/>
  <c r="AH103" i="8"/>
  <c r="AH77" i="8"/>
  <c r="AH88" i="8"/>
  <c r="AH94" i="8"/>
  <c r="AH100" i="8"/>
  <c r="AH80" i="8"/>
  <c r="AH92" i="8"/>
  <c r="AH97" i="8"/>
  <c r="AH101" i="8"/>
  <c r="AH105" i="8"/>
  <c r="AH106" i="8"/>
  <c r="AH108" i="8"/>
  <c r="AH112" i="8"/>
  <c r="AH116" i="8"/>
  <c r="AH120" i="8"/>
  <c r="AH98" i="8"/>
  <c r="AH85" i="8"/>
  <c r="AH109" i="8"/>
  <c r="AH113" i="8"/>
  <c r="AH117" i="8"/>
  <c r="AH102" i="8"/>
  <c r="AH110" i="8"/>
  <c r="AH114" i="8"/>
  <c r="AH118" i="8"/>
  <c r="AH104" i="8"/>
  <c r="AH107" i="8"/>
  <c r="AH122" i="8"/>
  <c r="AH128" i="8"/>
  <c r="AH132" i="8"/>
  <c r="AH124" i="8"/>
  <c r="AH119" i="8"/>
  <c r="AH125" i="8"/>
  <c r="AH129" i="8"/>
  <c r="AH133" i="8"/>
  <c r="AH137" i="8"/>
  <c r="AH141" i="8"/>
  <c r="AH145" i="8"/>
  <c r="AH149" i="8"/>
  <c r="AH96" i="8"/>
  <c r="AH111" i="8"/>
  <c r="AH126" i="8"/>
  <c r="AH130" i="8"/>
  <c r="AH134" i="8"/>
  <c r="AH138" i="8"/>
  <c r="AH142" i="8"/>
  <c r="AH146" i="8"/>
  <c r="AH150" i="8"/>
  <c r="AH154" i="8"/>
  <c r="AH158" i="8"/>
  <c r="AH139" i="8"/>
  <c r="AH155" i="8"/>
  <c r="AH148" i="8"/>
  <c r="AH159" i="8"/>
  <c r="AH160" i="8"/>
  <c r="AH164" i="8"/>
  <c r="AH168" i="8"/>
  <c r="AH135" i="8"/>
  <c r="AH143" i="8"/>
  <c r="AH152" i="8"/>
  <c r="AH121" i="8"/>
  <c r="AH136" i="8"/>
  <c r="AH156" i="8"/>
  <c r="AH161" i="8"/>
  <c r="AH165" i="8"/>
  <c r="AH169" i="8"/>
  <c r="AH173" i="8"/>
  <c r="AH127" i="8"/>
  <c r="AH147" i="8"/>
  <c r="AH153" i="8"/>
  <c r="AH123" i="8"/>
  <c r="AH140" i="8"/>
  <c r="AH157" i="8"/>
  <c r="AH162" i="8"/>
  <c r="AH166" i="8"/>
  <c r="AH170" i="8"/>
  <c r="AH174" i="8"/>
  <c r="AH178" i="8"/>
  <c r="AH175" i="8"/>
  <c r="AH179" i="8"/>
  <c r="AH181" i="8"/>
  <c r="AH115" i="8"/>
  <c r="AH144" i="8"/>
  <c r="AH151" i="8"/>
  <c r="AH167" i="8"/>
  <c r="AH172" i="8"/>
  <c r="AH184" i="8"/>
  <c r="AH185" i="8"/>
  <c r="AH189" i="8"/>
  <c r="AH193" i="8"/>
  <c r="AH197" i="8"/>
  <c r="AH201" i="8"/>
  <c r="AH205" i="8"/>
  <c r="AH209" i="8"/>
  <c r="AH213" i="8"/>
  <c r="AH182" i="8"/>
  <c r="AH186" i="8"/>
  <c r="AH190" i="8"/>
  <c r="AH194" i="8"/>
  <c r="AH198" i="8"/>
  <c r="AH202" i="8"/>
  <c r="AH206" i="8"/>
  <c r="AH210" i="8"/>
  <c r="AH176" i="8"/>
  <c r="AH177" i="8"/>
  <c r="AH183" i="8"/>
  <c r="AH195" i="8"/>
  <c r="AH200" i="8"/>
  <c r="AH215" i="8"/>
  <c r="AH207" i="8"/>
  <c r="AH218" i="8"/>
  <c r="AH222" i="8"/>
  <c r="AH226" i="8"/>
  <c r="AH230" i="8"/>
  <c r="AH234" i="8"/>
  <c r="AH238" i="8"/>
  <c r="AH131" i="8"/>
  <c r="AH180" i="8"/>
  <c r="AH187" i="8"/>
  <c r="AH192" i="8"/>
  <c r="AH163" i="8"/>
  <c r="AH199" i="8"/>
  <c r="AH204" i="8"/>
  <c r="AH219" i="8"/>
  <c r="AH223" i="8"/>
  <c r="AH227" i="8"/>
  <c r="AH231" i="8"/>
  <c r="AH211" i="8"/>
  <c r="AH171" i="8"/>
  <c r="AH220" i="8"/>
  <c r="AH229" i="8"/>
  <c r="AH237" i="8"/>
  <c r="AH188" i="8"/>
  <c r="AH235" i="8"/>
  <c r="AH241" i="8"/>
  <c r="AH245" i="8"/>
  <c r="AH249" i="8"/>
  <c r="AH253" i="8"/>
  <c r="AH257" i="8"/>
  <c r="AH261" i="8"/>
  <c r="AH191" i="8"/>
  <c r="AH224" i="8"/>
  <c r="AH239" i="8"/>
  <c r="AH203" i="8"/>
  <c r="AH212" i="8"/>
  <c r="AH214" i="8"/>
  <c r="AH242" i="8"/>
  <c r="AH246" i="8"/>
  <c r="AH250" i="8"/>
  <c r="AH221" i="8"/>
  <c r="AH228" i="8"/>
  <c r="AH236" i="8"/>
  <c r="AH196" i="8"/>
  <c r="AH225" i="8"/>
  <c r="AH232" i="8"/>
  <c r="AH233" i="8"/>
  <c r="AH244" i="8"/>
  <c r="AH217" i="8"/>
  <c r="AH251" i="8"/>
  <c r="AH256" i="8"/>
  <c r="AH263" i="8"/>
  <c r="AH267" i="8"/>
  <c r="AH271" i="8"/>
  <c r="AH275" i="8"/>
  <c r="AH208" i="8"/>
  <c r="AH260" i="8"/>
  <c r="AH243" i="8"/>
  <c r="AH248" i="8"/>
  <c r="AH254" i="8"/>
  <c r="AH258" i="8"/>
  <c r="AH264" i="8"/>
  <c r="AH268" i="8"/>
  <c r="AH272" i="8"/>
  <c r="AH276" i="8"/>
  <c r="AH280" i="8"/>
  <c r="AH284" i="8"/>
  <c r="AH216" i="8"/>
  <c r="AH255" i="8"/>
  <c r="AH265" i="8"/>
  <c r="AH269" i="8"/>
  <c r="AH281" i="8"/>
  <c r="AH286" i="8"/>
  <c r="AH290" i="8"/>
  <c r="AH294" i="8"/>
  <c r="AH298" i="8"/>
  <c r="AH302" i="8"/>
  <c r="AH306" i="8"/>
  <c r="AH310" i="8"/>
  <c r="AH314" i="8"/>
  <c r="AH318" i="8"/>
  <c r="AH322" i="8"/>
  <c r="AH326" i="8"/>
  <c r="AH330" i="8"/>
  <c r="AH334" i="8"/>
  <c r="AH338" i="8"/>
  <c r="AH342" i="8"/>
  <c r="AH346" i="8"/>
  <c r="AH350" i="8"/>
  <c r="AH266" i="8"/>
  <c r="AH274" i="8"/>
  <c r="AH285" i="8"/>
  <c r="AH240" i="8"/>
  <c r="AH277" i="8"/>
  <c r="AH278" i="8"/>
  <c r="AH287" i="8"/>
  <c r="AH291" i="8"/>
  <c r="AH295" i="8"/>
  <c r="AH299" i="8"/>
  <c r="AH303" i="8"/>
  <c r="AH307" i="8"/>
  <c r="AH311" i="8"/>
  <c r="AH315" i="8"/>
  <c r="AH319" i="8"/>
  <c r="AH323" i="8"/>
  <c r="AH327" i="8"/>
  <c r="AH331" i="8"/>
  <c r="AH335" i="8"/>
  <c r="AH339" i="8"/>
  <c r="AH343" i="8"/>
  <c r="AH282" i="8"/>
  <c r="AH252" i="8"/>
  <c r="AH273" i="8"/>
  <c r="AH279" i="8"/>
  <c r="AH288" i="8"/>
  <c r="AH292" i="8"/>
  <c r="AH296" i="8"/>
  <c r="AH300" i="8"/>
  <c r="AH304" i="8"/>
  <c r="AH308" i="8"/>
  <c r="AH312" i="8"/>
  <c r="AH316" i="8"/>
  <c r="AH320" i="8"/>
  <c r="AH324" i="8"/>
  <c r="AH328" i="8"/>
  <c r="AH332" i="8"/>
  <c r="AH336" i="8"/>
  <c r="AH340" i="8"/>
  <c r="AH344" i="8"/>
  <c r="AH348" i="8"/>
  <c r="AH352" i="8"/>
  <c r="AH283" i="8"/>
  <c r="AH297" i="8"/>
  <c r="AH329" i="8"/>
  <c r="AH337" i="8"/>
  <c r="AH349" i="8"/>
  <c r="AH357" i="8"/>
  <c r="AH361" i="8"/>
  <c r="AH365" i="8"/>
  <c r="AH369" i="8"/>
  <c r="AH373" i="8"/>
  <c r="AH377" i="8"/>
  <c r="AH381" i="8"/>
  <c r="AH385" i="8"/>
  <c r="AH389" i="8"/>
  <c r="AH393" i="8"/>
  <c r="AH397" i="8"/>
  <c r="AH401" i="8"/>
  <c r="AH405" i="8"/>
  <c r="AH409" i="8"/>
  <c r="AH413" i="8"/>
  <c r="AH262" i="8"/>
  <c r="AH309" i="8"/>
  <c r="AH289" i="8"/>
  <c r="AH321" i="8"/>
  <c r="AH341" i="8"/>
  <c r="AH353" i="8"/>
  <c r="AH358" i="8"/>
  <c r="AH362" i="8"/>
  <c r="AH366" i="8"/>
  <c r="AH370" i="8"/>
  <c r="AH374" i="8"/>
  <c r="AH378" i="8"/>
  <c r="AH382" i="8"/>
  <c r="AH386" i="8"/>
  <c r="AH390" i="8"/>
  <c r="AH394" i="8"/>
  <c r="AH398" i="8"/>
  <c r="AH402" i="8"/>
  <c r="AH406" i="8"/>
  <c r="AH410" i="8"/>
  <c r="AH414" i="8"/>
  <c r="AH247" i="8"/>
  <c r="AH301" i="8"/>
  <c r="AH333" i="8"/>
  <c r="AH313" i="8"/>
  <c r="AH345" i="8"/>
  <c r="AH347" i="8"/>
  <c r="AH355" i="8"/>
  <c r="AH359" i="8"/>
  <c r="AH363" i="8"/>
  <c r="AH367" i="8"/>
  <c r="AH371" i="8"/>
  <c r="AH375" i="8"/>
  <c r="AH379" i="8"/>
  <c r="AH383" i="8"/>
  <c r="AH387" i="8"/>
  <c r="AH391" i="8"/>
  <c r="AH395" i="8"/>
  <c r="AH399" i="8"/>
  <c r="AH403" i="8"/>
  <c r="AH259" i="8"/>
  <c r="AH293" i="8"/>
  <c r="AH325" i="8"/>
  <c r="AH356" i="8"/>
  <c r="AH388" i="8"/>
  <c r="AH270" i="8"/>
  <c r="AH368" i="8"/>
  <c r="AH317" i="8"/>
  <c r="AH380" i="8"/>
  <c r="AH360" i="8"/>
  <c r="AH372" i="8"/>
  <c r="AH354" i="8"/>
  <c r="AH364" i="8"/>
  <c r="AH392" i="8"/>
  <c r="AH351" i="8"/>
  <c r="AH384" i="8"/>
  <c r="AH418" i="8"/>
  <c r="AH396" i="8"/>
  <c r="AH411" i="8"/>
  <c r="AH305" i="8"/>
  <c r="AH416" i="8"/>
  <c r="AH419" i="8"/>
  <c r="AH420" i="8"/>
  <c r="AH424" i="8"/>
  <c r="AH428" i="8"/>
  <c r="AH432" i="8"/>
  <c r="AH436" i="8"/>
  <c r="AH440" i="8"/>
  <c r="AH444" i="8"/>
  <c r="AH448" i="8"/>
  <c r="AH376" i="8"/>
  <c r="AH404" i="8"/>
  <c r="AH421" i="8"/>
  <c r="AH412" i="8"/>
  <c r="AH427" i="8"/>
  <c r="AH434" i="8"/>
  <c r="AH437" i="8"/>
  <c r="AH441" i="8"/>
  <c r="AH451" i="8"/>
  <c r="AH455" i="8"/>
  <c r="AH459" i="8"/>
  <c r="AH463" i="8"/>
  <c r="AH467" i="8"/>
  <c r="AH471" i="8"/>
  <c r="AH475" i="8"/>
  <c r="AH400" i="8"/>
  <c r="AH417" i="8"/>
  <c r="AH422" i="8"/>
  <c r="AH425" i="8"/>
  <c r="AH431" i="8"/>
  <c r="AH438" i="8"/>
  <c r="AH442" i="8"/>
  <c r="AH445" i="8"/>
  <c r="AH415" i="8"/>
  <c r="AH446" i="8"/>
  <c r="AH449" i="8"/>
  <c r="AH452" i="8"/>
  <c r="AH456" i="8"/>
  <c r="AH460" i="8"/>
  <c r="AH464" i="8"/>
  <c r="AH468" i="8"/>
  <c r="AH472" i="8"/>
  <c r="AH476" i="8"/>
  <c r="AH480" i="8"/>
  <c r="AH484" i="8"/>
  <c r="AH488" i="8"/>
  <c r="AH492" i="8"/>
  <c r="AH496" i="8"/>
  <c r="AH500" i="8"/>
  <c r="AH504" i="8"/>
  <c r="AH508" i="8"/>
  <c r="AH426" i="8"/>
  <c r="AH429" i="8"/>
  <c r="AH435" i="8"/>
  <c r="AH408" i="8"/>
  <c r="AH443" i="8"/>
  <c r="AH453" i="8"/>
  <c r="AH407" i="8"/>
  <c r="AH423" i="8"/>
  <c r="AH430" i="8"/>
  <c r="AH433" i="8"/>
  <c r="AH439" i="8"/>
  <c r="AH447" i="8"/>
  <c r="AH479" i="8"/>
  <c r="AH482" i="8"/>
  <c r="AH485" i="8"/>
  <c r="AH495" i="8"/>
  <c r="AH507" i="8"/>
  <c r="AH512" i="8"/>
  <c r="AH516" i="8"/>
  <c r="AH520" i="8"/>
  <c r="AH524" i="8"/>
  <c r="AH528" i="8"/>
  <c r="AH450" i="8"/>
  <c r="AH466" i="8"/>
  <c r="AH469" i="8"/>
  <c r="AH497" i="8"/>
  <c r="AH483" i="8"/>
  <c r="AH486" i="8"/>
  <c r="AH489" i="8"/>
  <c r="AH501" i="8"/>
  <c r="AH513" i="8"/>
  <c r="AH517" i="8"/>
  <c r="AH521" i="8"/>
  <c r="AH525" i="8"/>
  <c r="AH529" i="8"/>
  <c r="AH533" i="8"/>
  <c r="AH537" i="8"/>
  <c r="AH541" i="8"/>
  <c r="AH545" i="8"/>
  <c r="AH458" i="8"/>
  <c r="AH461" i="8"/>
  <c r="AH505" i="8"/>
  <c r="AH470" i="8"/>
  <c r="AH473" i="8"/>
  <c r="AH477" i="8"/>
  <c r="AH487" i="8"/>
  <c r="AH490" i="8"/>
  <c r="AH493" i="8"/>
  <c r="AH498" i="8"/>
  <c r="AH509" i="8"/>
  <c r="AH510" i="8"/>
  <c r="AH514" i="8"/>
  <c r="AH518" i="8"/>
  <c r="AH522" i="8"/>
  <c r="AH526" i="8"/>
  <c r="AH454" i="8"/>
  <c r="AH502" i="8"/>
  <c r="AH457" i="8"/>
  <c r="AH462" i="8"/>
  <c r="AH465" i="8"/>
  <c r="AH478" i="8"/>
  <c r="AH481" i="8"/>
  <c r="AH491" i="8"/>
  <c r="AH494" i="8"/>
  <c r="AH499" i="8"/>
  <c r="AH506" i="8"/>
  <c r="AH511" i="8"/>
  <c r="AH515" i="8"/>
  <c r="AH519" i="8"/>
  <c r="AH523" i="8"/>
  <c r="AH527" i="8"/>
  <c r="AH531" i="8"/>
  <c r="AH535" i="8"/>
  <c r="AH539" i="8"/>
  <c r="AH543" i="8"/>
  <c r="AH547" i="8"/>
  <c r="AH551" i="8"/>
  <c r="AH555" i="8"/>
  <c r="AH559" i="8"/>
  <c r="AH534" i="8"/>
  <c r="AH548" i="8"/>
  <c r="AH538" i="8"/>
  <c r="AH552" i="8"/>
  <c r="AH562" i="8"/>
  <c r="AH566" i="8"/>
  <c r="AH570" i="8"/>
  <c r="AH574" i="8"/>
  <c r="AH578" i="8"/>
  <c r="AH582" i="8"/>
  <c r="AH586" i="8"/>
  <c r="AH542" i="8"/>
  <c r="AH556" i="8"/>
  <c r="AH474" i="8"/>
  <c r="AH546" i="8"/>
  <c r="AH549" i="8"/>
  <c r="AH560" i="8"/>
  <c r="AH563" i="8"/>
  <c r="AH567" i="8"/>
  <c r="AH571" i="8"/>
  <c r="AH575" i="8"/>
  <c r="AH579" i="8"/>
  <c r="AH583" i="8"/>
  <c r="AH587" i="8"/>
  <c r="AH591" i="8"/>
  <c r="AH595" i="8"/>
  <c r="AH599" i="8"/>
  <c r="AH603" i="8"/>
  <c r="AH607" i="8"/>
  <c r="AH611" i="8"/>
  <c r="AH615" i="8"/>
  <c r="AH532" i="8"/>
  <c r="AH553" i="8"/>
  <c r="AH503" i="8"/>
  <c r="AH536" i="8"/>
  <c r="AH550" i="8"/>
  <c r="AH557" i="8"/>
  <c r="AH564" i="8"/>
  <c r="AH568" i="8"/>
  <c r="AH572" i="8"/>
  <c r="AH576" i="8"/>
  <c r="AH580" i="8"/>
  <c r="AH584" i="8"/>
  <c r="AH540" i="8"/>
  <c r="AH554" i="8"/>
  <c r="AH17" i="8"/>
  <c r="AH590" i="8"/>
  <c r="AH593" i="8"/>
  <c r="AH598" i="8"/>
  <c r="AH601" i="8"/>
  <c r="AH606" i="8"/>
  <c r="AH609" i="8"/>
  <c r="AH614" i="8"/>
  <c r="AH596" i="8"/>
  <c r="AH604" i="8"/>
  <c r="AH612" i="8"/>
  <c r="AH544" i="8"/>
  <c r="AH530" i="8"/>
  <c r="AH558" i="8"/>
  <c r="AH565" i="8"/>
  <c r="AH573" i="8"/>
  <c r="AH581" i="8"/>
  <c r="AH589" i="8"/>
  <c r="AH594" i="8"/>
  <c r="AH597" i="8"/>
  <c r="AH602" i="8"/>
  <c r="AH605" i="8"/>
  <c r="AH610" i="8"/>
  <c r="AH613" i="8"/>
  <c r="AH561" i="8"/>
  <c r="AH588" i="8"/>
  <c r="AH592" i="8"/>
  <c r="AH600" i="8"/>
  <c r="AH608" i="8"/>
  <c r="AH616" i="8"/>
  <c r="AH585" i="8"/>
  <c r="AH569" i="8"/>
  <c r="AH577" i="8"/>
  <c r="A50" i="9"/>
  <c r="E48" i="9"/>
  <c r="I48" i="9" s="1"/>
  <c r="F50" i="9"/>
  <c r="B50" i="9"/>
  <c r="AJ1" i="8"/>
  <c r="AI7" i="8"/>
  <c r="AI8" i="8" s="1"/>
  <c r="AK11" i="8"/>
  <c r="AK12" i="8" s="1"/>
  <c r="AL3" i="8"/>
  <c r="AI9" i="8"/>
  <c r="AJ2" i="8"/>
  <c r="C50" i="9" l="1"/>
  <c r="D50" i="9"/>
  <c r="H163" i="9"/>
  <c r="H162" i="9"/>
  <c r="H161" i="9"/>
  <c r="H160" i="9"/>
  <c r="AI22" i="8"/>
  <c r="AI26" i="8"/>
  <c r="AI30" i="8"/>
  <c r="AI20" i="8"/>
  <c r="AI23" i="8"/>
  <c r="AI27" i="8"/>
  <c r="AI24" i="8"/>
  <c r="AI28" i="8"/>
  <c r="AI19" i="8"/>
  <c r="AI29" i="8"/>
  <c r="AI18" i="8"/>
  <c r="AI31" i="8"/>
  <c r="AI21" i="8"/>
  <c r="AI25" i="8"/>
  <c r="AI32" i="8"/>
  <c r="AI39" i="8"/>
  <c r="AI34" i="8"/>
  <c r="AI45" i="8"/>
  <c r="AI49" i="8"/>
  <c r="AI53" i="8"/>
  <c r="AI33" i="8"/>
  <c r="AI46" i="8"/>
  <c r="AI50" i="8"/>
  <c r="AI36" i="8"/>
  <c r="AI42" i="8"/>
  <c r="AI35" i="8"/>
  <c r="AI41" i="8"/>
  <c r="AI47" i="8"/>
  <c r="AI51" i="8"/>
  <c r="AI55" i="8"/>
  <c r="AI57" i="8"/>
  <c r="AI61" i="8"/>
  <c r="AI65" i="8"/>
  <c r="AI38" i="8"/>
  <c r="AI58" i="8"/>
  <c r="AI62" i="8"/>
  <c r="AI60" i="8"/>
  <c r="AI69" i="8"/>
  <c r="AI73" i="8"/>
  <c r="AI77" i="8"/>
  <c r="AI56" i="8"/>
  <c r="AI63" i="8"/>
  <c r="AI66" i="8"/>
  <c r="AI70" i="8"/>
  <c r="AI74" i="8"/>
  <c r="AI48" i="8"/>
  <c r="AI43" i="8"/>
  <c r="AI54" i="8"/>
  <c r="AI40" i="8"/>
  <c r="AI67" i="8"/>
  <c r="AI59" i="8"/>
  <c r="AI52" i="8"/>
  <c r="AI64" i="8"/>
  <c r="AI75" i="8"/>
  <c r="AI78" i="8"/>
  <c r="AI44" i="8"/>
  <c r="AI37" i="8"/>
  <c r="AI72" i="8"/>
  <c r="AI76" i="8"/>
  <c r="AI68" i="8"/>
  <c r="AI71" i="8"/>
  <c r="AI80" i="8"/>
  <c r="AI85" i="8"/>
  <c r="AI89" i="8"/>
  <c r="AI93" i="8"/>
  <c r="AI82" i="8"/>
  <c r="AI86" i="8"/>
  <c r="AI90" i="8"/>
  <c r="AI79" i="8"/>
  <c r="AI81" i="8"/>
  <c r="AI96" i="8"/>
  <c r="AI98" i="8"/>
  <c r="AI102" i="8"/>
  <c r="AI106" i="8"/>
  <c r="AI87" i="8"/>
  <c r="AI84" i="8"/>
  <c r="AI99" i="8"/>
  <c r="AI103" i="8"/>
  <c r="AI91" i="8"/>
  <c r="AI88" i="8"/>
  <c r="AI94" i="8"/>
  <c r="AI100" i="8"/>
  <c r="AI95" i="8"/>
  <c r="AI107" i="8"/>
  <c r="AI111" i="8"/>
  <c r="AI115" i="8"/>
  <c r="AI119" i="8"/>
  <c r="AI123" i="8"/>
  <c r="AI101" i="8"/>
  <c r="AI105" i="8"/>
  <c r="AI108" i="8"/>
  <c r="AI112" i="8"/>
  <c r="AI116" i="8"/>
  <c r="AI120" i="8"/>
  <c r="AI124" i="8"/>
  <c r="AI109" i="8"/>
  <c r="AI113" i="8"/>
  <c r="AI117" i="8"/>
  <c r="AI83" i="8"/>
  <c r="AI110" i="8"/>
  <c r="AI127" i="8"/>
  <c r="AI131" i="8"/>
  <c r="AI135" i="8"/>
  <c r="AI97" i="8"/>
  <c r="AI104" i="8"/>
  <c r="AI122" i="8"/>
  <c r="AI128" i="8"/>
  <c r="AI132" i="8"/>
  <c r="AI136" i="8"/>
  <c r="AI140" i="8"/>
  <c r="AI144" i="8"/>
  <c r="AI148" i="8"/>
  <c r="AI152" i="8"/>
  <c r="AI156" i="8"/>
  <c r="AI114" i="8"/>
  <c r="AI125" i="8"/>
  <c r="AI129" i="8"/>
  <c r="AI133" i="8"/>
  <c r="AI137" i="8"/>
  <c r="AI141" i="8"/>
  <c r="AI145" i="8"/>
  <c r="AI149" i="8"/>
  <c r="AI92" i="8"/>
  <c r="AI126" i="8"/>
  <c r="AI142" i="8"/>
  <c r="AI151" i="8"/>
  <c r="AI163" i="8"/>
  <c r="AI167" i="8"/>
  <c r="AI171" i="8"/>
  <c r="AI175" i="8"/>
  <c r="AI179" i="8"/>
  <c r="AI183" i="8"/>
  <c r="AI139" i="8"/>
  <c r="AI155" i="8"/>
  <c r="AI146" i="8"/>
  <c r="AI159" i="8"/>
  <c r="AI160" i="8"/>
  <c r="AI164" i="8"/>
  <c r="AI168" i="8"/>
  <c r="AI172" i="8"/>
  <c r="AI176" i="8"/>
  <c r="AI180" i="8"/>
  <c r="AI184" i="8"/>
  <c r="AI118" i="8"/>
  <c r="AI130" i="8"/>
  <c r="AI143" i="8"/>
  <c r="AI121" i="8"/>
  <c r="AI161" i="8"/>
  <c r="AI165" i="8"/>
  <c r="AI169" i="8"/>
  <c r="AI173" i="8"/>
  <c r="AI177" i="8"/>
  <c r="AI147" i="8"/>
  <c r="AI150" i="8"/>
  <c r="AI153" i="8"/>
  <c r="AI138" i="8"/>
  <c r="AI157" i="8"/>
  <c r="AI158" i="8"/>
  <c r="AI188" i="8"/>
  <c r="AI192" i="8"/>
  <c r="AI196" i="8"/>
  <c r="AI200" i="8"/>
  <c r="AI204" i="8"/>
  <c r="AI208" i="8"/>
  <c r="AI212" i="8"/>
  <c r="AI134" i="8"/>
  <c r="AI181" i="8"/>
  <c r="AI162" i="8"/>
  <c r="AI170" i="8"/>
  <c r="AI185" i="8"/>
  <c r="AI189" i="8"/>
  <c r="AI193" i="8"/>
  <c r="AI197" i="8"/>
  <c r="AI201" i="8"/>
  <c r="AI205" i="8"/>
  <c r="AI209" i="8"/>
  <c r="AI154" i="8"/>
  <c r="AI182" i="8"/>
  <c r="AI186" i="8"/>
  <c r="AI190" i="8"/>
  <c r="AI194" i="8"/>
  <c r="AI198" i="8"/>
  <c r="AI202" i="8"/>
  <c r="AI206" i="8"/>
  <c r="AI210" i="8"/>
  <c r="AI214" i="8"/>
  <c r="AI213" i="8"/>
  <c r="AI221" i="8"/>
  <c r="AI225" i="8"/>
  <c r="AI229" i="8"/>
  <c r="AI233" i="8"/>
  <c r="AI237" i="8"/>
  <c r="AI195" i="8"/>
  <c r="AI215" i="8"/>
  <c r="AI174" i="8"/>
  <c r="AI178" i="8"/>
  <c r="AI187" i="8"/>
  <c r="AI216" i="8"/>
  <c r="AI199" i="8"/>
  <c r="AI219" i="8"/>
  <c r="AI223" i="8"/>
  <c r="AI227" i="8"/>
  <c r="AI231" i="8"/>
  <c r="AI166" i="8"/>
  <c r="AI211" i="8"/>
  <c r="AI234" i="8"/>
  <c r="AI244" i="8"/>
  <c r="AI248" i="8"/>
  <c r="AI252" i="8"/>
  <c r="AI256" i="8"/>
  <c r="AI260" i="8"/>
  <c r="AI220" i="8"/>
  <c r="AI226" i="8"/>
  <c r="AI238" i="8"/>
  <c r="AI235" i="8"/>
  <c r="AI241" i="8"/>
  <c r="AI245" i="8"/>
  <c r="AI249" i="8"/>
  <c r="AI253" i="8"/>
  <c r="AI191" i="8"/>
  <c r="AI224" i="8"/>
  <c r="AI230" i="8"/>
  <c r="AI239" i="8"/>
  <c r="AI203" i="8"/>
  <c r="AI242" i="8"/>
  <c r="AI246" i="8"/>
  <c r="AI250" i="8"/>
  <c r="AI254" i="8"/>
  <c r="AI262" i="8"/>
  <c r="AI266" i="8"/>
  <c r="AI270" i="8"/>
  <c r="AI274" i="8"/>
  <c r="AI278" i="8"/>
  <c r="AI282" i="8"/>
  <c r="AI232" i="8"/>
  <c r="AI217" i="8"/>
  <c r="AI251" i="8"/>
  <c r="AI257" i="8"/>
  <c r="AI263" i="8"/>
  <c r="AI267" i="8"/>
  <c r="AI271" i="8"/>
  <c r="AI275" i="8"/>
  <c r="AI261" i="8"/>
  <c r="AI228" i="8"/>
  <c r="AI236" i="8"/>
  <c r="AI243" i="8"/>
  <c r="AI258" i="8"/>
  <c r="AI264" i="8"/>
  <c r="AI207" i="8"/>
  <c r="AI222" i="8"/>
  <c r="AI247" i="8"/>
  <c r="AI268" i="8"/>
  <c r="AI218" i="8"/>
  <c r="AI281" i="8"/>
  <c r="AI286" i="8"/>
  <c r="AI290" i="8"/>
  <c r="AI294" i="8"/>
  <c r="AI298" i="8"/>
  <c r="AI302" i="8"/>
  <c r="AI306" i="8"/>
  <c r="AI310" i="8"/>
  <c r="AI314" i="8"/>
  <c r="AI318" i="8"/>
  <c r="AI322" i="8"/>
  <c r="AI326" i="8"/>
  <c r="AI330" i="8"/>
  <c r="AI334" i="8"/>
  <c r="AI338" i="8"/>
  <c r="AI342" i="8"/>
  <c r="AI346" i="8"/>
  <c r="AI350" i="8"/>
  <c r="AI354" i="8"/>
  <c r="AI269" i="8"/>
  <c r="AI272" i="8"/>
  <c r="AI285" i="8"/>
  <c r="AI240" i="8"/>
  <c r="AI255" i="8"/>
  <c r="AI277" i="8"/>
  <c r="AI287" i="8"/>
  <c r="AI291" i="8"/>
  <c r="AI295" i="8"/>
  <c r="AI299" i="8"/>
  <c r="AI303" i="8"/>
  <c r="AI307" i="8"/>
  <c r="AI311" i="8"/>
  <c r="AI315" i="8"/>
  <c r="AI319" i="8"/>
  <c r="AI323" i="8"/>
  <c r="AI327" i="8"/>
  <c r="AI331" i="8"/>
  <c r="AI335" i="8"/>
  <c r="AI339" i="8"/>
  <c r="AI343" i="8"/>
  <c r="AI347" i="8"/>
  <c r="AI351" i="8"/>
  <c r="AI276" i="8"/>
  <c r="AI265" i="8"/>
  <c r="AI273" i="8"/>
  <c r="AI279" i="8"/>
  <c r="AI288" i="8"/>
  <c r="AI292" i="8"/>
  <c r="AI296" i="8"/>
  <c r="AI300" i="8"/>
  <c r="AI304" i="8"/>
  <c r="AI308" i="8"/>
  <c r="AI312" i="8"/>
  <c r="AI316" i="8"/>
  <c r="AI320" i="8"/>
  <c r="AI324" i="8"/>
  <c r="AI328" i="8"/>
  <c r="AI332" i="8"/>
  <c r="AI317" i="8"/>
  <c r="AI283" i="8"/>
  <c r="AI284" i="8"/>
  <c r="AI297" i="8"/>
  <c r="AI329" i="8"/>
  <c r="AI337" i="8"/>
  <c r="AI344" i="8"/>
  <c r="AI349" i="8"/>
  <c r="AI357" i="8"/>
  <c r="AI361" i="8"/>
  <c r="AI365" i="8"/>
  <c r="AI369" i="8"/>
  <c r="AI373" i="8"/>
  <c r="AI377" i="8"/>
  <c r="AI381" i="8"/>
  <c r="AI385" i="8"/>
  <c r="AI389" i="8"/>
  <c r="AI393" i="8"/>
  <c r="AI397" i="8"/>
  <c r="AI401" i="8"/>
  <c r="AI309" i="8"/>
  <c r="AI289" i="8"/>
  <c r="AI321" i="8"/>
  <c r="AI341" i="8"/>
  <c r="AI353" i="8"/>
  <c r="AI358" i="8"/>
  <c r="AI362" i="8"/>
  <c r="AI366" i="8"/>
  <c r="AI370" i="8"/>
  <c r="AI374" i="8"/>
  <c r="AI378" i="8"/>
  <c r="AI382" i="8"/>
  <c r="AI386" i="8"/>
  <c r="AI390" i="8"/>
  <c r="AI394" i="8"/>
  <c r="AI398" i="8"/>
  <c r="AI402" i="8"/>
  <c r="AI301" i="8"/>
  <c r="AI333" i="8"/>
  <c r="AI280" i="8"/>
  <c r="AI313" i="8"/>
  <c r="AI336" i="8"/>
  <c r="AI345" i="8"/>
  <c r="AI348" i="8"/>
  <c r="AI355" i="8"/>
  <c r="AI359" i="8"/>
  <c r="AI363" i="8"/>
  <c r="AI367" i="8"/>
  <c r="AI371" i="8"/>
  <c r="AI375" i="8"/>
  <c r="AI379" i="8"/>
  <c r="AI383" i="8"/>
  <c r="AI387" i="8"/>
  <c r="AI391" i="8"/>
  <c r="AI395" i="8"/>
  <c r="AI399" i="8"/>
  <c r="AI403" i="8"/>
  <c r="AI305" i="8"/>
  <c r="AI376" i="8"/>
  <c r="AI325" i="8"/>
  <c r="AI356" i="8"/>
  <c r="AI368" i="8"/>
  <c r="AI293" i="8"/>
  <c r="AI340" i="8"/>
  <c r="AI352" i="8"/>
  <c r="AI259" i="8"/>
  <c r="AI360" i="8"/>
  <c r="AI372" i="8"/>
  <c r="AI364" i="8"/>
  <c r="AI400" i="8"/>
  <c r="AI392" i="8"/>
  <c r="AI405" i="8"/>
  <c r="AI409" i="8"/>
  <c r="AI413" i="8"/>
  <c r="AI388" i="8"/>
  <c r="AI407" i="8"/>
  <c r="AI411" i="8"/>
  <c r="AI415" i="8"/>
  <c r="AI419" i="8"/>
  <c r="AI408" i="8"/>
  <c r="AI412" i="8"/>
  <c r="AI384" i="8"/>
  <c r="AI423" i="8"/>
  <c r="AI427" i="8"/>
  <c r="AI431" i="8"/>
  <c r="AI435" i="8"/>
  <c r="AI439" i="8"/>
  <c r="AI416" i="8"/>
  <c r="AI414" i="8"/>
  <c r="AI417" i="8"/>
  <c r="AI425" i="8"/>
  <c r="AI429" i="8"/>
  <c r="AI433" i="8"/>
  <c r="AI437" i="8"/>
  <c r="AI441" i="8"/>
  <c r="AI445" i="8"/>
  <c r="AI449" i="8"/>
  <c r="AI424" i="8"/>
  <c r="AI440" i="8"/>
  <c r="AI444" i="8"/>
  <c r="AI450" i="8"/>
  <c r="AI454" i="8"/>
  <c r="AI458" i="8"/>
  <c r="AI462" i="8"/>
  <c r="AI466" i="8"/>
  <c r="AI470" i="8"/>
  <c r="AI474" i="8"/>
  <c r="AI478" i="8"/>
  <c r="AI482" i="8"/>
  <c r="AI486" i="8"/>
  <c r="AI490" i="8"/>
  <c r="AI494" i="8"/>
  <c r="AI498" i="8"/>
  <c r="AI502" i="8"/>
  <c r="AI506" i="8"/>
  <c r="AI410" i="8"/>
  <c r="AI434" i="8"/>
  <c r="AI448" i="8"/>
  <c r="AI428" i="8"/>
  <c r="AI451" i="8"/>
  <c r="AI455" i="8"/>
  <c r="AI422" i="8"/>
  <c r="AI438" i="8"/>
  <c r="AI442" i="8"/>
  <c r="AI418" i="8"/>
  <c r="AI420" i="8"/>
  <c r="AI432" i="8"/>
  <c r="AI446" i="8"/>
  <c r="AI452" i="8"/>
  <c r="AI456" i="8"/>
  <c r="AI460" i="8"/>
  <c r="AI464" i="8"/>
  <c r="AI468" i="8"/>
  <c r="AI472" i="8"/>
  <c r="AI404" i="8"/>
  <c r="AI421" i="8"/>
  <c r="AI426" i="8"/>
  <c r="AI396" i="8"/>
  <c r="AI436" i="8"/>
  <c r="AI443" i="8"/>
  <c r="AI453" i="8"/>
  <c r="AI457" i="8"/>
  <c r="AI461" i="8"/>
  <c r="AI465" i="8"/>
  <c r="AI469" i="8"/>
  <c r="AI473" i="8"/>
  <c r="AI477" i="8"/>
  <c r="AI481" i="8"/>
  <c r="AI485" i="8"/>
  <c r="AI489" i="8"/>
  <c r="AI493" i="8"/>
  <c r="AI430" i="8"/>
  <c r="AI500" i="8"/>
  <c r="AI503" i="8"/>
  <c r="AI380" i="8"/>
  <c r="AI463" i="8"/>
  <c r="AI476" i="8"/>
  <c r="AI479" i="8"/>
  <c r="AI492" i="8"/>
  <c r="AI495" i="8"/>
  <c r="AI504" i="8"/>
  <c r="AI475" i="8"/>
  <c r="AI497" i="8"/>
  <c r="AI508" i="8"/>
  <c r="AI406" i="8"/>
  <c r="AI480" i="8"/>
  <c r="AI483" i="8"/>
  <c r="AI501" i="8"/>
  <c r="AI513" i="8"/>
  <c r="AI517" i="8"/>
  <c r="AI521" i="8"/>
  <c r="AI525" i="8"/>
  <c r="AI529" i="8"/>
  <c r="AI533" i="8"/>
  <c r="AI537" i="8"/>
  <c r="AI541" i="8"/>
  <c r="AI545" i="8"/>
  <c r="AI549" i="8"/>
  <c r="AI553" i="8"/>
  <c r="AI557" i="8"/>
  <c r="AI467" i="8"/>
  <c r="AI505" i="8"/>
  <c r="AI447" i="8"/>
  <c r="AI484" i="8"/>
  <c r="AI487" i="8"/>
  <c r="AI459" i="8"/>
  <c r="AI512" i="8"/>
  <c r="AI523" i="8"/>
  <c r="AI530" i="8"/>
  <c r="AI544" i="8"/>
  <c r="AI555" i="8"/>
  <c r="AI558" i="8"/>
  <c r="AI561" i="8"/>
  <c r="AI565" i="8"/>
  <c r="AI569" i="8"/>
  <c r="AI573" i="8"/>
  <c r="AI577" i="8"/>
  <c r="AI581" i="8"/>
  <c r="AI585" i="8"/>
  <c r="AI589" i="8"/>
  <c r="AI593" i="8"/>
  <c r="AI597" i="8"/>
  <c r="AI601" i="8"/>
  <c r="AI605" i="8"/>
  <c r="AI609" i="8"/>
  <c r="AI613" i="8"/>
  <c r="AI471" i="8"/>
  <c r="AI499" i="8"/>
  <c r="AI507" i="8"/>
  <c r="AI516" i="8"/>
  <c r="AI527" i="8"/>
  <c r="AI531" i="8"/>
  <c r="AI534" i="8"/>
  <c r="AI548" i="8"/>
  <c r="AI559" i="8"/>
  <c r="AI509" i="8"/>
  <c r="AI520" i="8"/>
  <c r="AI535" i="8"/>
  <c r="AI538" i="8"/>
  <c r="AI552" i="8"/>
  <c r="AI562" i="8"/>
  <c r="AI566" i="8"/>
  <c r="AI570" i="8"/>
  <c r="AI574" i="8"/>
  <c r="AI578" i="8"/>
  <c r="AI582" i="8"/>
  <c r="AI586" i="8"/>
  <c r="AI590" i="8"/>
  <c r="AI594" i="8"/>
  <c r="AI598" i="8"/>
  <c r="AI602" i="8"/>
  <c r="AI606" i="8"/>
  <c r="AI610" i="8"/>
  <c r="AI614" i="8"/>
  <c r="AI510" i="8"/>
  <c r="AI524" i="8"/>
  <c r="AI539" i="8"/>
  <c r="AI542" i="8"/>
  <c r="AI556" i="8"/>
  <c r="AI514" i="8"/>
  <c r="AI528" i="8"/>
  <c r="AI543" i="8"/>
  <c r="AI546" i="8"/>
  <c r="AI560" i="8"/>
  <c r="AI563" i="8"/>
  <c r="AI567" i="8"/>
  <c r="AI571" i="8"/>
  <c r="AI575" i="8"/>
  <c r="AI579" i="8"/>
  <c r="AI583" i="8"/>
  <c r="AI587" i="8"/>
  <c r="AI591" i="8"/>
  <c r="AI595" i="8"/>
  <c r="AI599" i="8"/>
  <c r="AI603" i="8"/>
  <c r="AI607" i="8"/>
  <c r="AI611" i="8"/>
  <c r="AI615" i="8"/>
  <c r="AI511" i="8"/>
  <c r="AI518" i="8"/>
  <c r="AI532" i="8"/>
  <c r="AI547" i="8"/>
  <c r="AI496" i="8"/>
  <c r="AI515" i="8"/>
  <c r="AI522" i="8"/>
  <c r="AI536" i="8"/>
  <c r="AI550" i="8"/>
  <c r="AI564" i="8"/>
  <c r="AI568" i="8"/>
  <c r="AI572" i="8"/>
  <c r="AI576" i="8"/>
  <c r="AI580" i="8"/>
  <c r="AI584" i="8"/>
  <c r="AI588" i="8"/>
  <c r="AI592" i="8"/>
  <c r="AI596" i="8"/>
  <c r="AI600" i="8"/>
  <c r="AI604" i="8"/>
  <c r="AI608" i="8"/>
  <c r="AI612" i="8"/>
  <c r="AI616" i="8"/>
  <c r="AI488" i="8"/>
  <c r="AI519" i="8"/>
  <c r="AI526" i="8"/>
  <c r="AI540" i="8"/>
  <c r="AI491" i="8"/>
  <c r="AI551" i="8"/>
  <c r="AI17" i="8"/>
  <c r="AI554" i="8"/>
  <c r="A51" i="9"/>
  <c r="E49" i="9"/>
  <c r="I49" i="9" s="1"/>
  <c r="F51" i="9"/>
  <c r="B51" i="9"/>
  <c r="AJ7" i="8"/>
  <c r="AJ8" i="8" s="1"/>
  <c r="AK1" i="8"/>
  <c r="AM3" i="8"/>
  <c r="AL11" i="8"/>
  <c r="AL12" i="8" s="1"/>
  <c r="AJ9" i="8"/>
  <c r="AK2" i="8"/>
  <c r="C51" i="9" l="1"/>
  <c r="D51" i="9"/>
  <c r="AJ21" i="8"/>
  <c r="AJ25" i="8"/>
  <c r="AJ18" i="8"/>
  <c r="AJ19" i="8"/>
  <c r="AJ20" i="8"/>
  <c r="AJ23" i="8"/>
  <c r="AJ27" i="8"/>
  <c r="AJ33" i="8"/>
  <c r="AJ26" i="8"/>
  <c r="AJ31" i="8"/>
  <c r="AJ22" i="8"/>
  <c r="AJ37" i="8"/>
  <c r="AJ41" i="8"/>
  <c r="AJ38" i="8"/>
  <c r="AJ28" i="8"/>
  <c r="AJ32" i="8"/>
  <c r="AJ39" i="8"/>
  <c r="AJ29" i="8"/>
  <c r="AJ40" i="8"/>
  <c r="AJ30" i="8"/>
  <c r="AJ46" i="8"/>
  <c r="AJ50" i="8"/>
  <c r="AJ24" i="8"/>
  <c r="AJ36" i="8"/>
  <c r="AJ42" i="8"/>
  <c r="AJ34" i="8"/>
  <c r="AJ43" i="8"/>
  <c r="AJ49" i="8"/>
  <c r="AJ52" i="8"/>
  <c r="AJ55" i="8"/>
  <c r="AJ35" i="8"/>
  <c r="AJ44" i="8"/>
  <c r="AJ47" i="8"/>
  <c r="AJ58" i="8"/>
  <c r="AJ62" i="8"/>
  <c r="AJ66" i="8"/>
  <c r="AJ45" i="8"/>
  <c r="AJ54" i="8"/>
  <c r="AJ65" i="8"/>
  <c r="AJ57" i="8"/>
  <c r="AJ56" i="8"/>
  <c r="AJ63" i="8"/>
  <c r="AJ70" i="8"/>
  <c r="AJ74" i="8"/>
  <c r="AJ78" i="8"/>
  <c r="AJ60" i="8"/>
  <c r="AJ69" i="8"/>
  <c r="AJ51" i="8"/>
  <c r="AJ53" i="8"/>
  <c r="AJ59" i="8"/>
  <c r="AJ61" i="8"/>
  <c r="AJ48" i="8"/>
  <c r="AJ67" i="8"/>
  <c r="AJ73" i="8"/>
  <c r="AJ75" i="8"/>
  <c r="AJ72" i="8"/>
  <c r="AJ64" i="8"/>
  <c r="AJ68" i="8"/>
  <c r="AJ76" i="8"/>
  <c r="AJ80" i="8"/>
  <c r="AJ85" i="8"/>
  <c r="AJ89" i="8"/>
  <c r="AJ71" i="8"/>
  <c r="AJ82" i="8"/>
  <c r="AJ86" i="8"/>
  <c r="AJ90" i="8"/>
  <c r="AJ94" i="8"/>
  <c r="AJ83" i="8"/>
  <c r="AJ81" i="8"/>
  <c r="AJ96" i="8"/>
  <c r="AJ98" i="8"/>
  <c r="AJ102" i="8"/>
  <c r="AJ106" i="8"/>
  <c r="AJ87" i="8"/>
  <c r="AJ93" i="8"/>
  <c r="AJ77" i="8"/>
  <c r="AJ84" i="8"/>
  <c r="AJ99" i="8"/>
  <c r="AJ103" i="8"/>
  <c r="AJ91" i="8"/>
  <c r="AJ79" i="8"/>
  <c r="AJ88" i="8"/>
  <c r="AJ100" i="8"/>
  <c r="AJ104" i="8"/>
  <c r="AJ107" i="8"/>
  <c r="AJ111" i="8"/>
  <c r="AJ115" i="8"/>
  <c r="AJ119" i="8"/>
  <c r="AJ101" i="8"/>
  <c r="AJ105" i="8"/>
  <c r="AJ108" i="8"/>
  <c r="AJ112" i="8"/>
  <c r="AJ116" i="8"/>
  <c r="AJ109" i="8"/>
  <c r="AJ113" i="8"/>
  <c r="AJ117" i="8"/>
  <c r="AJ121" i="8"/>
  <c r="AJ118" i="8"/>
  <c r="AJ123" i="8"/>
  <c r="AJ110" i="8"/>
  <c r="AJ127" i="8"/>
  <c r="AJ131" i="8"/>
  <c r="AJ135" i="8"/>
  <c r="AJ97" i="8"/>
  <c r="AJ122" i="8"/>
  <c r="AJ124" i="8"/>
  <c r="AJ128" i="8"/>
  <c r="AJ132" i="8"/>
  <c r="AJ136" i="8"/>
  <c r="AJ140" i="8"/>
  <c r="AJ144" i="8"/>
  <c r="AJ148" i="8"/>
  <c r="AJ114" i="8"/>
  <c r="AJ120" i="8"/>
  <c r="AJ125" i="8"/>
  <c r="AJ129" i="8"/>
  <c r="AJ133" i="8"/>
  <c r="AJ137" i="8"/>
  <c r="AJ141" i="8"/>
  <c r="AJ145" i="8"/>
  <c r="AJ149" i="8"/>
  <c r="AJ153" i="8"/>
  <c r="AJ157" i="8"/>
  <c r="AJ158" i="8"/>
  <c r="AJ92" i="8"/>
  <c r="AJ126" i="8"/>
  <c r="AJ142" i="8"/>
  <c r="AJ151" i="8"/>
  <c r="AJ163" i="8"/>
  <c r="AJ167" i="8"/>
  <c r="AJ139" i="8"/>
  <c r="AJ155" i="8"/>
  <c r="AJ146" i="8"/>
  <c r="AJ152" i="8"/>
  <c r="AJ159" i="8"/>
  <c r="AJ160" i="8"/>
  <c r="AJ164" i="8"/>
  <c r="AJ168" i="8"/>
  <c r="AJ172" i="8"/>
  <c r="AJ176" i="8"/>
  <c r="AJ95" i="8"/>
  <c r="AJ130" i="8"/>
  <c r="AJ143" i="8"/>
  <c r="AJ156" i="8"/>
  <c r="AJ161" i="8"/>
  <c r="AJ165" i="8"/>
  <c r="AJ169" i="8"/>
  <c r="AJ173" i="8"/>
  <c r="AJ177" i="8"/>
  <c r="AJ138" i="8"/>
  <c r="AJ147" i="8"/>
  <c r="AJ180" i="8"/>
  <c r="AJ183" i="8"/>
  <c r="AJ150" i="8"/>
  <c r="AJ175" i="8"/>
  <c r="AJ179" i="8"/>
  <c r="AJ188" i="8"/>
  <c r="AJ192" i="8"/>
  <c r="AJ196" i="8"/>
  <c r="AJ200" i="8"/>
  <c r="AJ204" i="8"/>
  <c r="AJ208" i="8"/>
  <c r="AJ212" i="8"/>
  <c r="AJ134" i="8"/>
  <c r="AJ181" i="8"/>
  <c r="AJ184" i="8"/>
  <c r="AJ162" i="8"/>
  <c r="AJ170" i="8"/>
  <c r="AJ185" i="8"/>
  <c r="AJ189" i="8"/>
  <c r="AJ193" i="8"/>
  <c r="AJ197" i="8"/>
  <c r="AJ201" i="8"/>
  <c r="AJ205" i="8"/>
  <c r="AJ209" i="8"/>
  <c r="AJ171" i="8"/>
  <c r="AJ203" i="8"/>
  <c r="AJ206" i="8"/>
  <c r="AJ214" i="8"/>
  <c r="AJ182" i="8"/>
  <c r="AJ186" i="8"/>
  <c r="AJ213" i="8"/>
  <c r="AJ221" i="8"/>
  <c r="AJ225" i="8"/>
  <c r="AJ229" i="8"/>
  <c r="AJ233" i="8"/>
  <c r="AJ237" i="8"/>
  <c r="AJ195" i="8"/>
  <c r="AJ198" i="8"/>
  <c r="AJ174" i="8"/>
  <c r="AJ207" i="8"/>
  <c r="AJ210" i="8"/>
  <c r="AJ218" i="8"/>
  <c r="AJ222" i="8"/>
  <c r="AJ226" i="8"/>
  <c r="AJ230" i="8"/>
  <c r="AJ178" i="8"/>
  <c r="AJ187" i="8"/>
  <c r="AJ190" i="8"/>
  <c r="AJ216" i="8"/>
  <c r="AJ194" i="8"/>
  <c r="AJ217" i="8"/>
  <c r="AJ232" i="8"/>
  <c r="AJ166" i="8"/>
  <c r="AJ211" i="8"/>
  <c r="AJ215" i="8"/>
  <c r="AJ223" i="8"/>
  <c r="AJ234" i="8"/>
  <c r="AJ244" i="8"/>
  <c r="AJ248" i="8"/>
  <c r="AJ252" i="8"/>
  <c r="AJ256" i="8"/>
  <c r="AJ260" i="8"/>
  <c r="AJ220" i="8"/>
  <c r="AJ238" i="8"/>
  <c r="AJ199" i="8"/>
  <c r="AJ227" i="8"/>
  <c r="AJ235" i="8"/>
  <c r="AJ241" i="8"/>
  <c r="AJ245" i="8"/>
  <c r="AJ249" i="8"/>
  <c r="AJ253" i="8"/>
  <c r="AJ191" i="8"/>
  <c r="AJ202" i="8"/>
  <c r="AJ224" i="8"/>
  <c r="AJ239" i="8"/>
  <c r="AJ219" i="8"/>
  <c r="AJ231" i="8"/>
  <c r="AJ240" i="8"/>
  <c r="AJ247" i="8"/>
  <c r="AJ250" i="8"/>
  <c r="AJ259" i="8"/>
  <c r="AJ262" i="8"/>
  <c r="AJ266" i="8"/>
  <c r="AJ270" i="8"/>
  <c r="AJ274" i="8"/>
  <c r="AJ242" i="8"/>
  <c r="AJ251" i="8"/>
  <c r="AJ257" i="8"/>
  <c r="AJ263" i="8"/>
  <c r="AJ267" i="8"/>
  <c r="AJ271" i="8"/>
  <c r="AJ275" i="8"/>
  <c r="AJ279" i="8"/>
  <c r="AJ283" i="8"/>
  <c r="AJ254" i="8"/>
  <c r="AJ261" i="8"/>
  <c r="AJ228" i="8"/>
  <c r="AJ236" i="8"/>
  <c r="AJ243" i="8"/>
  <c r="AJ246" i="8"/>
  <c r="AJ258" i="8"/>
  <c r="AJ264" i="8"/>
  <c r="AJ268" i="8"/>
  <c r="AJ284" i="8"/>
  <c r="AJ289" i="8"/>
  <c r="AJ293" i="8"/>
  <c r="AJ297" i="8"/>
  <c r="AJ301" i="8"/>
  <c r="AJ305" i="8"/>
  <c r="AJ309" i="8"/>
  <c r="AJ313" i="8"/>
  <c r="AJ317" i="8"/>
  <c r="AJ321" i="8"/>
  <c r="AJ325" i="8"/>
  <c r="AJ329" i="8"/>
  <c r="AJ333" i="8"/>
  <c r="AJ337" i="8"/>
  <c r="AJ341" i="8"/>
  <c r="AJ345" i="8"/>
  <c r="AJ349" i="8"/>
  <c r="AJ154" i="8"/>
  <c r="AJ281" i="8"/>
  <c r="AJ286" i="8"/>
  <c r="AJ290" i="8"/>
  <c r="AJ294" i="8"/>
  <c r="AJ298" i="8"/>
  <c r="AJ302" i="8"/>
  <c r="AJ306" i="8"/>
  <c r="AJ310" i="8"/>
  <c r="AJ314" i="8"/>
  <c r="AJ318" i="8"/>
  <c r="AJ322" i="8"/>
  <c r="AJ326" i="8"/>
  <c r="AJ330" i="8"/>
  <c r="AJ334" i="8"/>
  <c r="AJ338" i="8"/>
  <c r="AJ342" i="8"/>
  <c r="AJ346" i="8"/>
  <c r="AJ269" i="8"/>
  <c r="AJ272" i="8"/>
  <c r="AJ278" i="8"/>
  <c r="AJ285" i="8"/>
  <c r="AJ255" i="8"/>
  <c r="AJ277" i="8"/>
  <c r="AJ282" i="8"/>
  <c r="AJ287" i="8"/>
  <c r="AJ291" i="8"/>
  <c r="AJ295" i="8"/>
  <c r="AJ299" i="8"/>
  <c r="AJ303" i="8"/>
  <c r="AJ307" i="8"/>
  <c r="AJ311" i="8"/>
  <c r="AJ315" i="8"/>
  <c r="AJ319" i="8"/>
  <c r="AJ323" i="8"/>
  <c r="AJ327" i="8"/>
  <c r="AJ331" i="8"/>
  <c r="AJ335" i="8"/>
  <c r="AJ339" i="8"/>
  <c r="AJ343" i="8"/>
  <c r="AJ347" i="8"/>
  <c r="AJ351" i="8"/>
  <c r="AJ276" i="8"/>
  <c r="AJ288" i="8"/>
  <c r="AJ320" i="8"/>
  <c r="AJ340" i="8"/>
  <c r="AJ352" i="8"/>
  <c r="AJ356" i="8"/>
  <c r="AJ360" i="8"/>
  <c r="AJ364" i="8"/>
  <c r="AJ368" i="8"/>
  <c r="AJ372" i="8"/>
  <c r="AJ376" i="8"/>
  <c r="AJ380" i="8"/>
  <c r="AJ384" i="8"/>
  <c r="AJ388" i="8"/>
  <c r="AJ392" i="8"/>
  <c r="AJ396" i="8"/>
  <c r="AJ400" i="8"/>
  <c r="AJ404" i="8"/>
  <c r="AJ408" i="8"/>
  <c r="AJ412" i="8"/>
  <c r="AJ300" i="8"/>
  <c r="AJ332" i="8"/>
  <c r="AJ312" i="8"/>
  <c r="AJ344" i="8"/>
  <c r="AJ357" i="8"/>
  <c r="AJ361" i="8"/>
  <c r="AJ365" i="8"/>
  <c r="AJ369" i="8"/>
  <c r="AJ373" i="8"/>
  <c r="AJ377" i="8"/>
  <c r="AJ381" i="8"/>
  <c r="AJ385" i="8"/>
  <c r="AJ389" i="8"/>
  <c r="AJ393" i="8"/>
  <c r="AJ397" i="8"/>
  <c r="AJ401" i="8"/>
  <c r="AJ405" i="8"/>
  <c r="AJ409" i="8"/>
  <c r="AJ413" i="8"/>
  <c r="AJ292" i="8"/>
  <c r="AJ324" i="8"/>
  <c r="AJ304" i="8"/>
  <c r="AJ350" i="8"/>
  <c r="AJ353" i="8"/>
  <c r="AJ358" i="8"/>
  <c r="AJ362" i="8"/>
  <c r="AJ366" i="8"/>
  <c r="AJ370" i="8"/>
  <c r="AJ374" i="8"/>
  <c r="AJ378" i="8"/>
  <c r="AJ382" i="8"/>
  <c r="AJ386" i="8"/>
  <c r="AJ390" i="8"/>
  <c r="AJ394" i="8"/>
  <c r="AJ398" i="8"/>
  <c r="AJ402" i="8"/>
  <c r="AJ273" i="8"/>
  <c r="AJ316" i="8"/>
  <c r="AJ296" i="8"/>
  <c r="AJ379" i="8"/>
  <c r="AJ359" i="8"/>
  <c r="AJ371" i="8"/>
  <c r="AJ265" i="8"/>
  <c r="AJ308" i="8"/>
  <c r="AJ363" i="8"/>
  <c r="AJ280" i="8"/>
  <c r="AJ328" i="8"/>
  <c r="AJ336" i="8"/>
  <c r="AJ348" i="8"/>
  <c r="AJ354" i="8"/>
  <c r="AJ355" i="8"/>
  <c r="AJ403" i="8"/>
  <c r="AJ391" i="8"/>
  <c r="AJ417" i="8"/>
  <c r="AJ421" i="8"/>
  <c r="AJ375" i="8"/>
  <c r="AJ395" i="8"/>
  <c r="AJ410" i="8"/>
  <c r="AJ415" i="8"/>
  <c r="AJ419" i="8"/>
  <c r="AJ423" i="8"/>
  <c r="AJ427" i="8"/>
  <c r="AJ431" i="8"/>
  <c r="AJ435" i="8"/>
  <c r="AJ439" i="8"/>
  <c r="AJ443" i="8"/>
  <c r="AJ447" i="8"/>
  <c r="AJ399" i="8"/>
  <c r="AJ383" i="8"/>
  <c r="AJ406" i="8"/>
  <c r="AJ407" i="8"/>
  <c r="AJ387" i="8"/>
  <c r="AJ411" i="8"/>
  <c r="AJ414" i="8"/>
  <c r="AJ430" i="8"/>
  <c r="AJ424" i="8"/>
  <c r="AJ437" i="8"/>
  <c r="AJ440" i="8"/>
  <c r="AJ444" i="8"/>
  <c r="AJ450" i="8"/>
  <c r="AJ454" i="8"/>
  <c r="AJ458" i="8"/>
  <c r="AJ462" i="8"/>
  <c r="AJ466" i="8"/>
  <c r="AJ470" i="8"/>
  <c r="AJ474" i="8"/>
  <c r="AJ434" i="8"/>
  <c r="AJ441" i="8"/>
  <c r="AJ448" i="8"/>
  <c r="AJ416" i="8"/>
  <c r="AJ425" i="8"/>
  <c r="AJ428" i="8"/>
  <c r="AJ445" i="8"/>
  <c r="AJ451" i="8"/>
  <c r="AJ455" i="8"/>
  <c r="AJ459" i="8"/>
  <c r="AJ463" i="8"/>
  <c r="AJ467" i="8"/>
  <c r="AJ471" i="8"/>
  <c r="AJ475" i="8"/>
  <c r="AJ479" i="8"/>
  <c r="AJ483" i="8"/>
  <c r="AJ487" i="8"/>
  <c r="AJ491" i="8"/>
  <c r="AJ495" i="8"/>
  <c r="AJ499" i="8"/>
  <c r="AJ503" i="8"/>
  <c r="AJ507" i="8"/>
  <c r="AJ422" i="8"/>
  <c r="AJ438" i="8"/>
  <c r="AJ442" i="8"/>
  <c r="AJ449" i="8"/>
  <c r="AJ418" i="8"/>
  <c r="AJ420" i="8"/>
  <c r="AJ429" i="8"/>
  <c r="AJ432" i="8"/>
  <c r="AJ446" i="8"/>
  <c r="AJ452" i="8"/>
  <c r="AJ367" i="8"/>
  <c r="AJ426" i="8"/>
  <c r="AJ433" i="8"/>
  <c r="AJ436" i="8"/>
  <c r="AJ488" i="8"/>
  <c r="AJ496" i="8"/>
  <c r="AJ511" i="8"/>
  <c r="AJ515" i="8"/>
  <c r="AJ519" i="8"/>
  <c r="AJ523" i="8"/>
  <c r="AJ527" i="8"/>
  <c r="AJ460" i="8"/>
  <c r="AJ482" i="8"/>
  <c r="AJ485" i="8"/>
  <c r="AJ500" i="8"/>
  <c r="AJ453" i="8"/>
  <c r="AJ469" i="8"/>
  <c r="AJ472" i="8"/>
  <c r="AJ476" i="8"/>
  <c r="AJ492" i="8"/>
  <c r="AJ504" i="8"/>
  <c r="AJ512" i="8"/>
  <c r="AJ516" i="8"/>
  <c r="AJ520" i="8"/>
  <c r="AJ524" i="8"/>
  <c r="AJ528" i="8"/>
  <c r="AJ532" i="8"/>
  <c r="AJ536" i="8"/>
  <c r="AJ540" i="8"/>
  <c r="AJ544" i="8"/>
  <c r="AJ486" i="8"/>
  <c r="AJ489" i="8"/>
  <c r="AJ497" i="8"/>
  <c r="AJ508" i="8"/>
  <c r="AJ456" i="8"/>
  <c r="AJ461" i="8"/>
  <c r="AJ464" i="8"/>
  <c r="AJ480" i="8"/>
  <c r="AJ501" i="8"/>
  <c r="AJ513" i="8"/>
  <c r="AJ517" i="8"/>
  <c r="AJ521" i="8"/>
  <c r="AJ525" i="8"/>
  <c r="AJ529" i="8"/>
  <c r="AJ473" i="8"/>
  <c r="AJ477" i="8"/>
  <c r="AJ490" i="8"/>
  <c r="AJ493" i="8"/>
  <c r="AJ498" i="8"/>
  <c r="AJ484" i="8"/>
  <c r="AJ502" i="8"/>
  <c r="AJ509" i="8"/>
  <c r="AJ510" i="8"/>
  <c r="AJ514" i="8"/>
  <c r="AJ518" i="8"/>
  <c r="AJ522" i="8"/>
  <c r="AJ526" i="8"/>
  <c r="AJ530" i="8"/>
  <c r="AJ534" i="8"/>
  <c r="AJ538" i="8"/>
  <c r="AJ542" i="8"/>
  <c r="AJ546" i="8"/>
  <c r="AJ550" i="8"/>
  <c r="AJ554" i="8"/>
  <c r="AJ558" i="8"/>
  <c r="AJ478" i="8"/>
  <c r="AJ481" i="8"/>
  <c r="AJ537" i="8"/>
  <c r="AJ551" i="8"/>
  <c r="AJ17" i="8"/>
  <c r="AJ541" i="8"/>
  <c r="AJ555" i="8"/>
  <c r="AJ561" i="8"/>
  <c r="AJ565" i="8"/>
  <c r="AJ569" i="8"/>
  <c r="AJ573" i="8"/>
  <c r="AJ577" i="8"/>
  <c r="AJ581" i="8"/>
  <c r="AJ585" i="8"/>
  <c r="AJ505" i="8"/>
  <c r="AJ531" i="8"/>
  <c r="AJ545" i="8"/>
  <c r="AJ548" i="8"/>
  <c r="AJ559" i="8"/>
  <c r="AJ506" i="8"/>
  <c r="AJ535" i="8"/>
  <c r="AJ552" i="8"/>
  <c r="AJ562" i="8"/>
  <c r="AJ566" i="8"/>
  <c r="AJ570" i="8"/>
  <c r="AJ574" i="8"/>
  <c r="AJ578" i="8"/>
  <c r="AJ582" i="8"/>
  <c r="AJ586" i="8"/>
  <c r="AJ590" i="8"/>
  <c r="AJ594" i="8"/>
  <c r="AJ598" i="8"/>
  <c r="AJ602" i="8"/>
  <c r="AJ606" i="8"/>
  <c r="AJ610" i="8"/>
  <c r="AJ614" i="8"/>
  <c r="AJ539" i="8"/>
  <c r="AJ549" i="8"/>
  <c r="AJ556" i="8"/>
  <c r="AJ465" i="8"/>
  <c r="AJ543" i="8"/>
  <c r="AJ553" i="8"/>
  <c r="AJ560" i="8"/>
  <c r="AJ563" i="8"/>
  <c r="AJ567" i="8"/>
  <c r="AJ571" i="8"/>
  <c r="AJ575" i="8"/>
  <c r="AJ579" i="8"/>
  <c r="AJ583" i="8"/>
  <c r="AJ494" i="8"/>
  <c r="AJ547" i="8"/>
  <c r="AJ557" i="8"/>
  <c r="AJ564" i="8"/>
  <c r="AJ572" i="8"/>
  <c r="AJ580" i="8"/>
  <c r="AJ588" i="8"/>
  <c r="AJ593" i="8"/>
  <c r="AJ601" i="8"/>
  <c r="AJ609" i="8"/>
  <c r="AJ457" i="8"/>
  <c r="AJ596" i="8"/>
  <c r="AJ604" i="8"/>
  <c r="AJ612" i="8"/>
  <c r="AJ533" i="8"/>
  <c r="AJ591" i="8"/>
  <c r="AJ599" i="8"/>
  <c r="AJ607" i="8"/>
  <c r="AJ615" i="8"/>
  <c r="AJ568" i="8"/>
  <c r="AJ576" i="8"/>
  <c r="AJ584" i="8"/>
  <c r="AJ603" i="8"/>
  <c r="AJ587" i="8"/>
  <c r="AJ589" i="8"/>
  <c r="AJ597" i="8"/>
  <c r="AJ605" i="8"/>
  <c r="AJ613" i="8"/>
  <c r="AJ468" i="8"/>
  <c r="AJ592" i="8"/>
  <c r="AJ600" i="8"/>
  <c r="AJ608" i="8"/>
  <c r="AJ616" i="8"/>
  <c r="AJ595" i="8"/>
  <c r="AJ611" i="8"/>
  <c r="H164" i="9"/>
  <c r="H165" i="9"/>
  <c r="H167" i="9"/>
  <c r="H166" i="9"/>
  <c r="A52" i="9"/>
  <c r="E50" i="9"/>
  <c r="I50" i="9" s="1"/>
  <c r="F52" i="9"/>
  <c r="B52" i="9"/>
  <c r="AL1" i="8"/>
  <c r="AK7" i="8"/>
  <c r="AK8" i="8" s="1"/>
  <c r="AN3" i="8"/>
  <c r="AM11" i="8"/>
  <c r="AM12" i="8" s="1"/>
  <c r="AL2" i="8"/>
  <c r="AK9" i="8"/>
  <c r="D52" i="9" l="1"/>
  <c r="C52" i="9"/>
  <c r="AK20" i="8"/>
  <c r="AK21" i="8"/>
  <c r="AK25" i="8"/>
  <c r="AK29" i="8"/>
  <c r="AK22" i="8"/>
  <c r="AK26" i="8"/>
  <c r="AK30" i="8"/>
  <c r="AK23" i="8"/>
  <c r="AK27" i="8"/>
  <c r="AK18" i="8"/>
  <c r="AK35" i="8"/>
  <c r="AK24" i="8"/>
  <c r="AK33" i="8"/>
  <c r="AK19" i="8"/>
  <c r="AK31" i="8"/>
  <c r="AK38" i="8"/>
  <c r="AK28" i="8"/>
  <c r="AK44" i="8"/>
  <c r="AK48" i="8"/>
  <c r="AK52" i="8"/>
  <c r="AK56" i="8"/>
  <c r="AK45" i="8"/>
  <c r="AK49" i="8"/>
  <c r="AK53" i="8"/>
  <c r="AK40" i="8"/>
  <c r="AK39" i="8"/>
  <c r="AK46" i="8"/>
  <c r="AK50" i="8"/>
  <c r="AK54" i="8"/>
  <c r="AK42" i="8"/>
  <c r="AK60" i="8"/>
  <c r="AK64" i="8"/>
  <c r="AK41" i="8"/>
  <c r="AK57" i="8"/>
  <c r="AK61" i="8"/>
  <c r="AK36" i="8"/>
  <c r="AK47" i="8"/>
  <c r="AK68" i="8"/>
  <c r="AK72" i="8"/>
  <c r="AK76" i="8"/>
  <c r="AK80" i="8"/>
  <c r="AK51" i="8"/>
  <c r="AK55" i="8"/>
  <c r="AK69" i="8"/>
  <c r="AK73" i="8"/>
  <c r="AK66" i="8"/>
  <c r="AK62" i="8"/>
  <c r="AK43" i="8"/>
  <c r="AK34" i="8"/>
  <c r="AK58" i="8"/>
  <c r="AK32" i="8"/>
  <c r="AK63" i="8"/>
  <c r="AK70" i="8"/>
  <c r="AK74" i="8"/>
  <c r="AK78" i="8"/>
  <c r="AK67" i="8"/>
  <c r="AK75" i="8"/>
  <c r="AK37" i="8"/>
  <c r="AK59" i="8"/>
  <c r="AK84" i="8"/>
  <c r="AK88" i="8"/>
  <c r="AK92" i="8"/>
  <c r="AK96" i="8"/>
  <c r="AK65" i="8"/>
  <c r="AK85" i="8"/>
  <c r="AK89" i="8"/>
  <c r="AK97" i="8"/>
  <c r="AK101" i="8"/>
  <c r="AK105" i="8"/>
  <c r="AK83" i="8"/>
  <c r="AK86" i="8"/>
  <c r="AK81" i="8"/>
  <c r="AK98" i="8"/>
  <c r="AK102" i="8"/>
  <c r="AK106" i="8"/>
  <c r="AK87" i="8"/>
  <c r="AK90" i="8"/>
  <c r="AK93" i="8"/>
  <c r="AK77" i="8"/>
  <c r="AK99" i="8"/>
  <c r="AK103" i="8"/>
  <c r="AK91" i="8"/>
  <c r="AK94" i="8"/>
  <c r="AK95" i="8"/>
  <c r="AK100" i="8"/>
  <c r="AK104" i="8"/>
  <c r="AK110" i="8"/>
  <c r="AK114" i="8"/>
  <c r="AK118" i="8"/>
  <c r="AK122" i="8"/>
  <c r="AK79" i="8"/>
  <c r="AK107" i="8"/>
  <c r="AK111" i="8"/>
  <c r="AK115" i="8"/>
  <c r="AK119" i="8"/>
  <c r="AK123" i="8"/>
  <c r="AK71" i="8"/>
  <c r="AK82" i="8"/>
  <c r="AK108" i="8"/>
  <c r="AK112" i="8"/>
  <c r="AK116" i="8"/>
  <c r="AK121" i="8"/>
  <c r="AK126" i="8"/>
  <c r="AK130" i="8"/>
  <c r="AK134" i="8"/>
  <c r="AK113" i="8"/>
  <c r="AK127" i="8"/>
  <c r="AK131" i="8"/>
  <c r="AK135" i="8"/>
  <c r="AK139" i="8"/>
  <c r="AK143" i="8"/>
  <c r="AK147" i="8"/>
  <c r="AK151" i="8"/>
  <c r="AK155" i="8"/>
  <c r="AK159" i="8"/>
  <c r="AK124" i="8"/>
  <c r="AK128" i="8"/>
  <c r="AK132" i="8"/>
  <c r="AK136" i="8"/>
  <c r="AK140" i="8"/>
  <c r="AK144" i="8"/>
  <c r="AK148" i="8"/>
  <c r="AK117" i="8"/>
  <c r="AK120" i="8"/>
  <c r="AK138" i="8"/>
  <c r="AK141" i="8"/>
  <c r="AK154" i="8"/>
  <c r="AK162" i="8"/>
  <c r="AK166" i="8"/>
  <c r="AK170" i="8"/>
  <c r="AK174" i="8"/>
  <c r="AK178" i="8"/>
  <c r="AK182" i="8"/>
  <c r="AK158" i="8"/>
  <c r="AK129" i="8"/>
  <c r="AK142" i="8"/>
  <c r="AK145" i="8"/>
  <c r="AK163" i="8"/>
  <c r="AK167" i="8"/>
  <c r="AK171" i="8"/>
  <c r="AK175" i="8"/>
  <c r="AK179" i="8"/>
  <c r="AK183" i="8"/>
  <c r="AK109" i="8"/>
  <c r="AK146" i="8"/>
  <c r="AK149" i="8"/>
  <c r="AK152" i="8"/>
  <c r="AK160" i="8"/>
  <c r="AK164" i="8"/>
  <c r="AK168" i="8"/>
  <c r="AK172" i="8"/>
  <c r="AK176" i="8"/>
  <c r="AK133" i="8"/>
  <c r="AK156" i="8"/>
  <c r="AK187" i="8"/>
  <c r="AK191" i="8"/>
  <c r="AK195" i="8"/>
  <c r="AK199" i="8"/>
  <c r="AK203" i="8"/>
  <c r="AK207" i="8"/>
  <c r="AK211" i="8"/>
  <c r="AK157" i="8"/>
  <c r="AK161" i="8"/>
  <c r="AK169" i="8"/>
  <c r="AK180" i="8"/>
  <c r="AK150" i="8"/>
  <c r="AK188" i="8"/>
  <c r="AK192" i="8"/>
  <c r="AK196" i="8"/>
  <c r="AK200" i="8"/>
  <c r="AK204" i="8"/>
  <c r="AK208" i="8"/>
  <c r="AK125" i="8"/>
  <c r="AK181" i="8"/>
  <c r="AK184" i="8"/>
  <c r="AK137" i="8"/>
  <c r="AK165" i="8"/>
  <c r="AK173" i="8"/>
  <c r="AK185" i="8"/>
  <c r="AK189" i="8"/>
  <c r="AK193" i="8"/>
  <c r="AK197" i="8"/>
  <c r="AK201" i="8"/>
  <c r="AK205" i="8"/>
  <c r="AK209" i="8"/>
  <c r="AK213" i="8"/>
  <c r="AK217" i="8"/>
  <c r="AK194" i="8"/>
  <c r="AK220" i="8"/>
  <c r="AK224" i="8"/>
  <c r="AK228" i="8"/>
  <c r="AK232" i="8"/>
  <c r="AK236" i="8"/>
  <c r="AK240" i="8"/>
  <c r="AK153" i="8"/>
  <c r="AK206" i="8"/>
  <c r="AK214" i="8"/>
  <c r="AK177" i="8"/>
  <c r="AK186" i="8"/>
  <c r="AK198" i="8"/>
  <c r="AK215" i="8"/>
  <c r="AK210" i="8"/>
  <c r="AK218" i="8"/>
  <c r="AK222" i="8"/>
  <c r="AK226" i="8"/>
  <c r="AK230" i="8"/>
  <c r="AK190" i="8"/>
  <c r="AK216" i="8"/>
  <c r="AK219" i="8"/>
  <c r="AK233" i="8"/>
  <c r="AK243" i="8"/>
  <c r="AK247" i="8"/>
  <c r="AK251" i="8"/>
  <c r="AK255" i="8"/>
  <c r="AK259" i="8"/>
  <c r="AK229" i="8"/>
  <c r="AK237" i="8"/>
  <c r="AK223" i="8"/>
  <c r="AK234" i="8"/>
  <c r="AK244" i="8"/>
  <c r="AK248" i="8"/>
  <c r="AK252" i="8"/>
  <c r="AK238" i="8"/>
  <c r="AK212" i="8"/>
  <c r="AK227" i="8"/>
  <c r="AK235" i="8"/>
  <c r="AK241" i="8"/>
  <c r="AK245" i="8"/>
  <c r="AK249" i="8"/>
  <c r="AK253" i="8"/>
  <c r="AK265" i="8"/>
  <c r="AK269" i="8"/>
  <c r="AK273" i="8"/>
  <c r="AK277" i="8"/>
  <c r="AK281" i="8"/>
  <c r="AK285" i="8"/>
  <c r="AK225" i="8"/>
  <c r="AK231" i="8"/>
  <c r="AK250" i="8"/>
  <c r="AK239" i="8"/>
  <c r="AK256" i="8"/>
  <c r="AK262" i="8"/>
  <c r="AK266" i="8"/>
  <c r="AK270" i="8"/>
  <c r="AK274" i="8"/>
  <c r="AK242" i="8"/>
  <c r="AK260" i="8"/>
  <c r="AK221" i="8"/>
  <c r="AK257" i="8"/>
  <c r="AK263" i="8"/>
  <c r="AK267" i="8"/>
  <c r="AK202" i="8"/>
  <c r="AK254" i="8"/>
  <c r="AK261" i="8"/>
  <c r="AK280" i="8"/>
  <c r="AK268" i="8"/>
  <c r="AK284" i="8"/>
  <c r="AK289" i="8"/>
  <c r="AK293" i="8"/>
  <c r="AK297" i="8"/>
  <c r="AK301" i="8"/>
  <c r="AK305" i="8"/>
  <c r="AK309" i="8"/>
  <c r="AK313" i="8"/>
  <c r="AK317" i="8"/>
  <c r="AK321" i="8"/>
  <c r="AK325" i="8"/>
  <c r="AK329" i="8"/>
  <c r="AK333" i="8"/>
  <c r="AK337" i="8"/>
  <c r="AK341" i="8"/>
  <c r="AK345" i="8"/>
  <c r="AK349" i="8"/>
  <c r="AK353" i="8"/>
  <c r="AK271" i="8"/>
  <c r="AK286" i="8"/>
  <c r="AK290" i="8"/>
  <c r="AK294" i="8"/>
  <c r="AK298" i="8"/>
  <c r="AK302" i="8"/>
  <c r="AK306" i="8"/>
  <c r="AK310" i="8"/>
  <c r="AK314" i="8"/>
  <c r="AK318" i="8"/>
  <c r="AK322" i="8"/>
  <c r="AK326" i="8"/>
  <c r="AK330" i="8"/>
  <c r="AK334" i="8"/>
  <c r="AK338" i="8"/>
  <c r="AK342" i="8"/>
  <c r="AK346" i="8"/>
  <c r="AK350" i="8"/>
  <c r="AK264" i="8"/>
  <c r="AK272" i="8"/>
  <c r="AK275" i="8"/>
  <c r="AK278" i="8"/>
  <c r="AK282" i="8"/>
  <c r="AK287" i="8"/>
  <c r="AK291" i="8"/>
  <c r="AK295" i="8"/>
  <c r="AK299" i="8"/>
  <c r="AK303" i="8"/>
  <c r="AK307" i="8"/>
  <c r="AK311" i="8"/>
  <c r="AK315" i="8"/>
  <c r="AK319" i="8"/>
  <c r="AK323" i="8"/>
  <c r="AK327" i="8"/>
  <c r="AK331" i="8"/>
  <c r="AK308" i="8"/>
  <c r="AK354" i="8"/>
  <c r="AK258" i="8"/>
  <c r="AK288" i="8"/>
  <c r="AK320" i="8"/>
  <c r="AK340" i="8"/>
  <c r="AK343" i="8"/>
  <c r="AK352" i="8"/>
  <c r="AK356" i="8"/>
  <c r="AK360" i="8"/>
  <c r="AK364" i="8"/>
  <c r="AK368" i="8"/>
  <c r="AK372" i="8"/>
  <c r="AK376" i="8"/>
  <c r="AK380" i="8"/>
  <c r="AK384" i="8"/>
  <c r="AK388" i="8"/>
  <c r="AK392" i="8"/>
  <c r="AK396" i="8"/>
  <c r="AK400" i="8"/>
  <c r="AK404" i="8"/>
  <c r="AK283" i="8"/>
  <c r="AK300" i="8"/>
  <c r="AK332" i="8"/>
  <c r="AK312" i="8"/>
  <c r="AK344" i="8"/>
  <c r="AK357" i="8"/>
  <c r="AK361" i="8"/>
  <c r="AK365" i="8"/>
  <c r="AK369" i="8"/>
  <c r="AK373" i="8"/>
  <c r="AK377" i="8"/>
  <c r="AK381" i="8"/>
  <c r="AK385" i="8"/>
  <c r="AK389" i="8"/>
  <c r="AK393" i="8"/>
  <c r="AK397" i="8"/>
  <c r="AK401" i="8"/>
  <c r="AK292" i="8"/>
  <c r="AK324" i="8"/>
  <c r="AK304" i="8"/>
  <c r="AK335" i="8"/>
  <c r="AK347" i="8"/>
  <c r="AK358" i="8"/>
  <c r="AK362" i="8"/>
  <c r="AK366" i="8"/>
  <c r="AK370" i="8"/>
  <c r="AK374" i="8"/>
  <c r="AK378" i="8"/>
  <c r="AK382" i="8"/>
  <c r="AK386" i="8"/>
  <c r="AK390" i="8"/>
  <c r="AK394" i="8"/>
  <c r="AK398" i="8"/>
  <c r="AK402" i="8"/>
  <c r="AK351" i="8"/>
  <c r="AK367" i="8"/>
  <c r="AK296" i="8"/>
  <c r="AK339" i="8"/>
  <c r="AK359" i="8"/>
  <c r="AK391" i="8"/>
  <c r="AK316" i="8"/>
  <c r="AK371" i="8"/>
  <c r="AK363" i="8"/>
  <c r="AK246" i="8"/>
  <c r="AK408" i="8"/>
  <c r="AK279" i="8"/>
  <c r="AK403" i="8"/>
  <c r="AK406" i="8"/>
  <c r="AK410" i="8"/>
  <c r="AK414" i="8"/>
  <c r="AK418" i="8"/>
  <c r="AK276" i="8"/>
  <c r="AK409" i="8"/>
  <c r="AK328" i="8"/>
  <c r="AK387" i="8"/>
  <c r="AK411" i="8"/>
  <c r="AK422" i="8"/>
  <c r="AK426" i="8"/>
  <c r="AK430" i="8"/>
  <c r="AK434" i="8"/>
  <c r="AK438" i="8"/>
  <c r="AK375" i="8"/>
  <c r="AK415" i="8"/>
  <c r="AK355" i="8"/>
  <c r="AK336" i="8"/>
  <c r="AK379" i="8"/>
  <c r="AK405" i="8"/>
  <c r="AK420" i="8"/>
  <c r="AK424" i="8"/>
  <c r="AK428" i="8"/>
  <c r="AK432" i="8"/>
  <c r="AK436" i="8"/>
  <c r="AK440" i="8"/>
  <c r="AK444" i="8"/>
  <c r="AK448" i="8"/>
  <c r="AK383" i="8"/>
  <c r="AK433" i="8"/>
  <c r="AK447" i="8"/>
  <c r="AK453" i="8"/>
  <c r="AK457" i="8"/>
  <c r="AK461" i="8"/>
  <c r="AK465" i="8"/>
  <c r="AK469" i="8"/>
  <c r="AK473" i="8"/>
  <c r="AK477" i="8"/>
  <c r="AK481" i="8"/>
  <c r="AK485" i="8"/>
  <c r="AK489" i="8"/>
  <c r="AK493" i="8"/>
  <c r="AK497" i="8"/>
  <c r="AK501" i="8"/>
  <c r="AK505" i="8"/>
  <c r="AK509" i="8"/>
  <c r="AK395" i="8"/>
  <c r="AK412" i="8"/>
  <c r="AK413" i="8"/>
  <c r="AK427" i="8"/>
  <c r="AK437" i="8"/>
  <c r="AK450" i="8"/>
  <c r="AK454" i="8"/>
  <c r="AK399" i="8"/>
  <c r="AK417" i="8"/>
  <c r="AK431" i="8"/>
  <c r="AK441" i="8"/>
  <c r="AK416" i="8"/>
  <c r="AK425" i="8"/>
  <c r="AK445" i="8"/>
  <c r="AK451" i="8"/>
  <c r="AK455" i="8"/>
  <c r="AK459" i="8"/>
  <c r="AK463" i="8"/>
  <c r="AK467" i="8"/>
  <c r="AK471" i="8"/>
  <c r="AK419" i="8"/>
  <c r="AK435" i="8"/>
  <c r="AK442" i="8"/>
  <c r="AK449" i="8"/>
  <c r="AK348" i="8"/>
  <c r="AK421" i="8"/>
  <c r="AK429" i="8"/>
  <c r="AK446" i="8"/>
  <c r="AK452" i="8"/>
  <c r="AK456" i="8"/>
  <c r="AK460" i="8"/>
  <c r="AK464" i="8"/>
  <c r="AK468" i="8"/>
  <c r="AK472" i="8"/>
  <c r="AK476" i="8"/>
  <c r="AK480" i="8"/>
  <c r="AK484" i="8"/>
  <c r="AK488" i="8"/>
  <c r="AK492" i="8"/>
  <c r="AK439" i="8"/>
  <c r="AK474" i="8"/>
  <c r="AK478" i="8"/>
  <c r="AK491" i="8"/>
  <c r="AK494" i="8"/>
  <c r="AK499" i="8"/>
  <c r="AK506" i="8"/>
  <c r="AK423" i="8"/>
  <c r="AK443" i="8"/>
  <c r="AK496" i="8"/>
  <c r="AK503" i="8"/>
  <c r="AK466" i="8"/>
  <c r="AK479" i="8"/>
  <c r="AK482" i="8"/>
  <c r="AK495" i="8"/>
  <c r="AK500" i="8"/>
  <c r="AK507" i="8"/>
  <c r="AK475" i="8"/>
  <c r="AK504" i="8"/>
  <c r="AK512" i="8"/>
  <c r="AK516" i="8"/>
  <c r="AK520" i="8"/>
  <c r="AK524" i="8"/>
  <c r="AK528" i="8"/>
  <c r="AK532" i="8"/>
  <c r="AK536" i="8"/>
  <c r="AK540" i="8"/>
  <c r="AK544" i="8"/>
  <c r="AK548" i="8"/>
  <c r="AK552" i="8"/>
  <c r="AK556" i="8"/>
  <c r="AK560" i="8"/>
  <c r="AK458" i="8"/>
  <c r="AK483" i="8"/>
  <c r="AK486" i="8"/>
  <c r="AK508" i="8"/>
  <c r="AK470" i="8"/>
  <c r="AK487" i="8"/>
  <c r="AK490" i="8"/>
  <c r="AK498" i="8"/>
  <c r="AK519" i="8"/>
  <c r="AK526" i="8"/>
  <c r="AK533" i="8"/>
  <c r="AK554" i="8"/>
  <c r="AK564" i="8"/>
  <c r="AK568" i="8"/>
  <c r="AK572" i="8"/>
  <c r="AK576" i="8"/>
  <c r="AK580" i="8"/>
  <c r="AK584" i="8"/>
  <c r="AK588" i="8"/>
  <c r="AK592" i="8"/>
  <c r="AK596" i="8"/>
  <c r="AK600" i="8"/>
  <c r="AK604" i="8"/>
  <c r="AK608" i="8"/>
  <c r="AK612" i="8"/>
  <c r="AK616" i="8"/>
  <c r="AK523" i="8"/>
  <c r="AK530" i="8"/>
  <c r="AK537" i="8"/>
  <c r="AK551" i="8"/>
  <c r="AK558" i="8"/>
  <c r="AK527" i="8"/>
  <c r="AK534" i="8"/>
  <c r="AK541" i="8"/>
  <c r="AK555" i="8"/>
  <c r="AK561" i="8"/>
  <c r="AK565" i="8"/>
  <c r="AK569" i="8"/>
  <c r="AK573" i="8"/>
  <c r="AK577" i="8"/>
  <c r="AK581" i="8"/>
  <c r="AK585" i="8"/>
  <c r="AK589" i="8"/>
  <c r="AK593" i="8"/>
  <c r="AK597" i="8"/>
  <c r="AK601" i="8"/>
  <c r="AK605" i="8"/>
  <c r="AK609" i="8"/>
  <c r="AK613" i="8"/>
  <c r="AK407" i="8"/>
  <c r="AK462" i="8"/>
  <c r="AK513" i="8"/>
  <c r="AK531" i="8"/>
  <c r="AK538" i="8"/>
  <c r="AK545" i="8"/>
  <c r="AK559" i="8"/>
  <c r="AK502" i="8"/>
  <c r="AK510" i="8"/>
  <c r="AK517" i="8"/>
  <c r="AK535" i="8"/>
  <c r="AK542" i="8"/>
  <c r="AK562" i="8"/>
  <c r="AK566" i="8"/>
  <c r="AK570" i="8"/>
  <c r="AK574" i="8"/>
  <c r="AK578" i="8"/>
  <c r="AK582" i="8"/>
  <c r="AK586" i="8"/>
  <c r="AK590" i="8"/>
  <c r="AK594" i="8"/>
  <c r="AK598" i="8"/>
  <c r="AK602" i="8"/>
  <c r="AK606" i="8"/>
  <c r="AK610" i="8"/>
  <c r="AK614" i="8"/>
  <c r="AK514" i="8"/>
  <c r="AK521" i="8"/>
  <c r="AK539" i="8"/>
  <c r="AK546" i="8"/>
  <c r="AK549" i="8"/>
  <c r="AK511" i="8"/>
  <c r="AK518" i="8"/>
  <c r="AK525" i="8"/>
  <c r="AK543" i="8"/>
  <c r="AK553" i="8"/>
  <c r="AK563" i="8"/>
  <c r="AK567" i="8"/>
  <c r="AK571" i="8"/>
  <c r="AK575" i="8"/>
  <c r="AK579" i="8"/>
  <c r="AK583" i="8"/>
  <c r="AK587" i="8"/>
  <c r="AK591" i="8"/>
  <c r="AK595" i="8"/>
  <c r="AK599" i="8"/>
  <c r="AK603" i="8"/>
  <c r="AK607" i="8"/>
  <c r="AK611" i="8"/>
  <c r="AK615" i="8"/>
  <c r="AK17" i="8"/>
  <c r="AK515" i="8"/>
  <c r="AK557" i="8"/>
  <c r="AK522" i="8"/>
  <c r="AK547" i="8"/>
  <c r="AK550" i="8"/>
  <c r="AK529" i="8"/>
  <c r="H171" i="9"/>
  <c r="H170" i="9"/>
  <c r="H169" i="9"/>
  <c r="H168" i="9"/>
  <c r="A53" i="9"/>
  <c r="E51" i="9"/>
  <c r="I51" i="9" s="1"/>
  <c r="F53" i="9"/>
  <c r="B53" i="9"/>
  <c r="AL7" i="8"/>
  <c r="AL8" i="8" s="1"/>
  <c r="AM1" i="8"/>
  <c r="AN11" i="8"/>
  <c r="AN12" i="8" s="1"/>
  <c r="AO3" i="8"/>
  <c r="AM2" i="8"/>
  <c r="AL9" i="8"/>
  <c r="C53" i="9" l="1"/>
  <c r="D53" i="9"/>
  <c r="AL20" i="8"/>
  <c r="AL24" i="8"/>
  <c r="AL18" i="8"/>
  <c r="AL19" i="8"/>
  <c r="AL22" i="8"/>
  <c r="AL26" i="8"/>
  <c r="AL27" i="8"/>
  <c r="AL28" i="8"/>
  <c r="AL32" i="8"/>
  <c r="AL29" i="8"/>
  <c r="AL33" i="8"/>
  <c r="AL21" i="8"/>
  <c r="AL23" i="8"/>
  <c r="AL36" i="8"/>
  <c r="AL40" i="8"/>
  <c r="AL30" i="8"/>
  <c r="AL37" i="8"/>
  <c r="AL41" i="8"/>
  <c r="AL25" i="8"/>
  <c r="AL31" i="8"/>
  <c r="AL38" i="8"/>
  <c r="AL43" i="8"/>
  <c r="AL45" i="8"/>
  <c r="AL49" i="8"/>
  <c r="AL34" i="8"/>
  <c r="AL55" i="8"/>
  <c r="AL35" i="8"/>
  <c r="AL44" i="8"/>
  <c r="AL57" i="8"/>
  <c r="AL61" i="8"/>
  <c r="AL65" i="8"/>
  <c r="AL53" i="8"/>
  <c r="AL59" i="8"/>
  <c r="AL62" i="8"/>
  <c r="AL50" i="8"/>
  <c r="AL52" i="8"/>
  <c r="AL60" i="8"/>
  <c r="AL51" i="8"/>
  <c r="AL69" i="8"/>
  <c r="AL73" i="8"/>
  <c r="AL77" i="8"/>
  <c r="AL47" i="8"/>
  <c r="AL46" i="8"/>
  <c r="AL72" i="8"/>
  <c r="AL54" i="8"/>
  <c r="AL56" i="8"/>
  <c r="AL58" i="8"/>
  <c r="AL42" i="8"/>
  <c r="AL39" i="8"/>
  <c r="AL48" i="8"/>
  <c r="AL70" i="8"/>
  <c r="AL74" i="8"/>
  <c r="AL78" i="8"/>
  <c r="AL67" i="8"/>
  <c r="AL75" i="8"/>
  <c r="AL66" i="8"/>
  <c r="AL81" i="8"/>
  <c r="AL84" i="8"/>
  <c r="AL88" i="8"/>
  <c r="AL92" i="8"/>
  <c r="AL64" i="8"/>
  <c r="AL68" i="8"/>
  <c r="AL76" i="8"/>
  <c r="AL80" i="8"/>
  <c r="AL85" i="8"/>
  <c r="AL89" i="8"/>
  <c r="AL93" i="8"/>
  <c r="AL82" i="8"/>
  <c r="AL95" i="8"/>
  <c r="AL97" i="8"/>
  <c r="AL101" i="8"/>
  <c r="AL105" i="8"/>
  <c r="AL63" i="8"/>
  <c r="AL83" i="8"/>
  <c r="AL86" i="8"/>
  <c r="AL96" i="8"/>
  <c r="AL98" i="8"/>
  <c r="AL102" i="8"/>
  <c r="AL87" i="8"/>
  <c r="AL90" i="8"/>
  <c r="AL99" i="8"/>
  <c r="AL103" i="8"/>
  <c r="AL94" i="8"/>
  <c r="AL100" i="8"/>
  <c r="AL104" i="8"/>
  <c r="AL110" i="8"/>
  <c r="AL114" i="8"/>
  <c r="AL118" i="8"/>
  <c r="AL122" i="8"/>
  <c r="AL79" i="8"/>
  <c r="AL106" i="8"/>
  <c r="AL91" i="8"/>
  <c r="AL107" i="8"/>
  <c r="AL111" i="8"/>
  <c r="AL115" i="8"/>
  <c r="AL71" i="8"/>
  <c r="AL108" i="8"/>
  <c r="AL112" i="8"/>
  <c r="AL116" i="8"/>
  <c r="AL120" i="8"/>
  <c r="AL109" i="8"/>
  <c r="AL121" i="8"/>
  <c r="AL123" i="8"/>
  <c r="AL126" i="8"/>
  <c r="AL130" i="8"/>
  <c r="AL134" i="8"/>
  <c r="AL113" i="8"/>
  <c r="AL127" i="8"/>
  <c r="AL131" i="8"/>
  <c r="AL135" i="8"/>
  <c r="AL139" i="8"/>
  <c r="AL143" i="8"/>
  <c r="AL147" i="8"/>
  <c r="AL119" i="8"/>
  <c r="AL124" i="8"/>
  <c r="AL128" i="8"/>
  <c r="AL132" i="8"/>
  <c r="AL136" i="8"/>
  <c r="AL140" i="8"/>
  <c r="AL144" i="8"/>
  <c r="AL148" i="8"/>
  <c r="AL152" i="8"/>
  <c r="AL156" i="8"/>
  <c r="AL125" i="8"/>
  <c r="AL150" i="8"/>
  <c r="AL157" i="8"/>
  <c r="AL138" i="8"/>
  <c r="AL141" i="8"/>
  <c r="AL154" i="8"/>
  <c r="AL162" i="8"/>
  <c r="AL166" i="8"/>
  <c r="AL151" i="8"/>
  <c r="AL158" i="8"/>
  <c r="AL117" i="8"/>
  <c r="AL129" i="8"/>
  <c r="AL142" i="8"/>
  <c r="AL145" i="8"/>
  <c r="AL155" i="8"/>
  <c r="AL163" i="8"/>
  <c r="AL167" i="8"/>
  <c r="AL171" i="8"/>
  <c r="AL175" i="8"/>
  <c r="AL159" i="8"/>
  <c r="AL146" i="8"/>
  <c r="AL149" i="8"/>
  <c r="AL160" i="8"/>
  <c r="AL164" i="8"/>
  <c r="AL168" i="8"/>
  <c r="AL172" i="8"/>
  <c r="AL176" i="8"/>
  <c r="AL183" i="8"/>
  <c r="AL187" i="8"/>
  <c r="AL191" i="8"/>
  <c r="AL195" i="8"/>
  <c r="AL199" i="8"/>
  <c r="AL203" i="8"/>
  <c r="AL207" i="8"/>
  <c r="AL211" i="8"/>
  <c r="AL133" i="8"/>
  <c r="AL161" i="8"/>
  <c r="AL169" i="8"/>
  <c r="AL179" i="8"/>
  <c r="AL180" i="8"/>
  <c r="AL188" i="8"/>
  <c r="AL192" i="8"/>
  <c r="AL196" i="8"/>
  <c r="AL200" i="8"/>
  <c r="AL204" i="8"/>
  <c r="AL208" i="8"/>
  <c r="AL170" i="8"/>
  <c r="AL181" i="8"/>
  <c r="AL184" i="8"/>
  <c r="AL137" i="8"/>
  <c r="AL185" i="8"/>
  <c r="AL212" i="8"/>
  <c r="AL217" i="8"/>
  <c r="AL173" i="8"/>
  <c r="AL194" i="8"/>
  <c r="AL197" i="8"/>
  <c r="AL220" i="8"/>
  <c r="AL224" i="8"/>
  <c r="AL228" i="8"/>
  <c r="AL232" i="8"/>
  <c r="AL236" i="8"/>
  <c r="AL240" i="8"/>
  <c r="AL153" i="8"/>
  <c r="AL182" i="8"/>
  <c r="AL177" i="8"/>
  <c r="AL186" i="8"/>
  <c r="AL189" i="8"/>
  <c r="AL221" i="8"/>
  <c r="AL225" i="8"/>
  <c r="AL229" i="8"/>
  <c r="AL165" i="8"/>
  <c r="AL174" i="8"/>
  <c r="AL198" i="8"/>
  <c r="AL201" i="8"/>
  <c r="AL215" i="8"/>
  <c r="AL178" i="8"/>
  <c r="AL222" i="8"/>
  <c r="AL190" i="8"/>
  <c r="AL206" i="8"/>
  <c r="AL216" i="8"/>
  <c r="AL219" i="8"/>
  <c r="AL233" i="8"/>
  <c r="AL243" i="8"/>
  <c r="AL247" i="8"/>
  <c r="AL251" i="8"/>
  <c r="AL255" i="8"/>
  <c r="AL259" i="8"/>
  <c r="AL205" i="8"/>
  <c r="AL226" i="8"/>
  <c r="AL237" i="8"/>
  <c r="AL223" i="8"/>
  <c r="AL234" i="8"/>
  <c r="AL244" i="8"/>
  <c r="AL248" i="8"/>
  <c r="AL252" i="8"/>
  <c r="AL193" i="8"/>
  <c r="AL210" i="8"/>
  <c r="AL214" i="8"/>
  <c r="AL230" i="8"/>
  <c r="AL238" i="8"/>
  <c r="AL218" i="8"/>
  <c r="AL235" i="8"/>
  <c r="AL241" i="8"/>
  <c r="AL265" i="8"/>
  <c r="AL269" i="8"/>
  <c r="AL273" i="8"/>
  <c r="AL209" i="8"/>
  <c r="AL231" i="8"/>
  <c r="AL250" i="8"/>
  <c r="AL253" i="8"/>
  <c r="AL239" i="8"/>
  <c r="AL256" i="8"/>
  <c r="AL262" i="8"/>
  <c r="AL266" i="8"/>
  <c r="AL270" i="8"/>
  <c r="AL274" i="8"/>
  <c r="AL278" i="8"/>
  <c r="AL282" i="8"/>
  <c r="AL242" i="8"/>
  <c r="AL245" i="8"/>
  <c r="AL260" i="8"/>
  <c r="AL227" i="8"/>
  <c r="AL257" i="8"/>
  <c r="AL263" i="8"/>
  <c r="AL267" i="8"/>
  <c r="AL202" i="8"/>
  <c r="AL246" i="8"/>
  <c r="AL254" i="8"/>
  <c r="AL258" i="8"/>
  <c r="AL283" i="8"/>
  <c r="AL288" i="8"/>
  <c r="AL292" i="8"/>
  <c r="AL296" i="8"/>
  <c r="AL300" i="8"/>
  <c r="AL304" i="8"/>
  <c r="AL308" i="8"/>
  <c r="AL312" i="8"/>
  <c r="AL316" i="8"/>
  <c r="AL320" i="8"/>
  <c r="AL324" i="8"/>
  <c r="AL328" i="8"/>
  <c r="AL332" i="8"/>
  <c r="AL336" i="8"/>
  <c r="AL340" i="8"/>
  <c r="AL344" i="8"/>
  <c r="AL348" i="8"/>
  <c r="AL352" i="8"/>
  <c r="AL280" i="8"/>
  <c r="AL249" i="8"/>
  <c r="AL268" i="8"/>
  <c r="AL284" i="8"/>
  <c r="AL289" i="8"/>
  <c r="AL293" i="8"/>
  <c r="AL297" i="8"/>
  <c r="AL301" i="8"/>
  <c r="AL305" i="8"/>
  <c r="AL309" i="8"/>
  <c r="AL313" i="8"/>
  <c r="AL317" i="8"/>
  <c r="AL321" i="8"/>
  <c r="AL325" i="8"/>
  <c r="AL329" i="8"/>
  <c r="AL333" i="8"/>
  <c r="AL337" i="8"/>
  <c r="AL341" i="8"/>
  <c r="AL345" i="8"/>
  <c r="AL271" i="8"/>
  <c r="AL281" i="8"/>
  <c r="AL261" i="8"/>
  <c r="AL285" i="8"/>
  <c r="AL286" i="8"/>
  <c r="AL290" i="8"/>
  <c r="AL294" i="8"/>
  <c r="AL298" i="8"/>
  <c r="AL302" i="8"/>
  <c r="AL306" i="8"/>
  <c r="AL310" i="8"/>
  <c r="AL314" i="8"/>
  <c r="AL318" i="8"/>
  <c r="AL322" i="8"/>
  <c r="AL326" i="8"/>
  <c r="AL330" i="8"/>
  <c r="AL334" i="8"/>
  <c r="AL338" i="8"/>
  <c r="AL342" i="8"/>
  <c r="AL346" i="8"/>
  <c r="AL350" i="8"/>
  <c r="AL213" i="8"/>
  <c r="AL264" i="8"/>
  <c r="AL272" i="8"/>
  <c r="AL275" i="8"/>
  <c r="AL277" i="8"/>
  <c r="AL299" i="8"/>
  <c r="AL331" i="8"/>
  <c r="AL339" i="8"/>
  <c r="AL351" i="8"/>
  <c r="AL355" i="8"/>
  <c r="AL359" i="8"/>
  <c r="AL363" i="8"/>
  <c r="AL367" i="8"/>
  <c r="AL371" i="8"/>
  <c r="AL375" i="8"/>
  <c r="AL379" i="8"/>
  <c r="AL383" i="8"/>
  <c r="AL387" i="8"/>
  <c r="AL391" i="8"/>
  <c r="AL395" i="8"/>
  <c r="AL399" i="8"/>
  <c r="AL403" i="8"/>
  <c r="AL407" i="8"/>
  <c r="AL411" i="8"/>
  <c r="AL311" i="8"/>
  <c r="AL354" i="8"/>
  <c r="AL291" i="8"/>
  <c r="AL323" i="8"/>
  <c r="AL343" i="8"/>
  <c r="AL349" i="8"/>
  <c r="AL356" i="8"/>
  <c r="AL360" i="8"/>
  <c r="AL364" i="8"/>
  <c r="AL368" i="8"/>
  <c r="AL372" i="8"/>
  <c r="AL376" i="8"/>
  <c r="AL380" i="8"/>
  <c r="AL384" i="8"/>
  <c r="AL388" i="8"/>
  <c r="AL392" i="8"/>
  <c r="AL396" i="8"/>
  <c r="AL400" i="8"/>
  <c r="AL404" i="8"/>
  <c r="AL408" i="8"/>
  <c r="AL412" i="8"/>
  <c r="AL303" i="8"/>
  <c r="AL315" i="8"/>
  <c r="AL357" i="8"/>
  <c r="AL361" i="8"/>
  <c r="AL365" i="8"/>
  <c r="AL369" i="8"/>
  <c r="AL373" i="8"/>
  <c r="AL377" i="8"/>
  <c r="AL381" i="8"/>
  <c r="AL385" i="8"/>
  <c r="AL389" i="8"/>
  <c r="AL393" i="8"/>
  <c r="AL397" i="8"/>
  <c r="AL401" i="8"/>
  <c r="AL295" i="8"/>
  <c r="AL327" i="8"/>
  <c r="AL353" i="8"/>
  <c r="AL276" i="8"/>
  <c r="AL279" i="8"/>
  <c r="AL358" i="8"/>
  <c r="AL390" i="8"/>
  <c r="AL319" i="8"/>
  <c r="AL382" i="8"/>
  <c r="AL287" i="8"/>
  <c r="AL347" i="8"/>
  <c r="AL362" i="8"/>
  <c r="AL307" i="8"/>
  <c r="AL366" i="8"/>
  <c r="AL386" i="8"/>
  <c r="AL394" i="8"/>
  <c r="AL416" i="8"/>
  <c r="AL420" i="8"/>
  <c r="AL398" i="8"/>
  <c r="AL413" i="8"/>
  <c r="AL335" i="8"/>
  <c r="AL418" i="8"/>
  <c r="AL422" i="8"/>
  <c r="AL426" i="8"/>
  <c r="AL430" i="8"/>
  <c r="AL434" i="8"/>
  <c r="AL438" i="8"/>
  <c r="AL442" i="8"/>
  <c r="AL446" i="8"/>
  <c r="AL378" i="8"/>
  <c r="AL414" i="8"/>
  <c r="AL402" i="8"/>
  <c r="AL406" i="8"/>
  <c r="AL423" i="8"/>
  <c r="AL436" i="8"/>
  <c r="AL439" i="8"/>
  <c r="AL443" i="8"/>
  <c r="AL370" i="8"/>
  <c r="AL405" i="8"/>
  <c r="AL433" i="8"/>
  <c r="AL447" i="8"/>
  <c r="AL453" i="8"/>
  <c r="AL457" i="8"/>
  <c r="AL461" i="8"/>
  <c r="AL465" i="8"/>
  <c r="AL469" i="8"/>
  <c r="AL473" i="8"/>
  <c r="AL410" i="8"/>
  <c r="AL424" i="8"/>
  <c r="AL427" i="8"/>
  <c r="AL440" i="8"/>
  <c r="AL444" i="8"/>
  <c r="AL437" i="8"/>
  <c r="AL448" i="8"/>
  <c r="AL450" i="8"/>
  <c r="AL454" i="8"/>
  <c r="AL458" i="8"/>
  <c r="AL462" i="8"/>
  <c r="AL466" i="8"/>
  <c r="AL470" i="8"/>
  <c r="AL474" i="8"/>
  <c r="AL478" i="8"/>
  <c r="AL482" i="8"/>
  <c r="AL486" i="8"/>
  <c r="AL490" i="8"/>
  <c r="AL494" i="8"/>
  <c r="AL498" i="8"/>
  <c r="AL502" i="8"/>
  <c r="AL506" i="8"/>
  <c r="AL409" i="8"/>
  <c r="AL415" i="8"/>
  <c r="AL417" i="8"/>
  <c r="AL428" i="8"/>
  <c r="AL431" i="8"/>
  <c r="AL441" i="8"/>
  <c r="AL374" i="8"/>
  <c r="AL425" i="8"/>
  <c r="AL445" i="8"/>
  <c r="AL451" i="8"/>
  <c r="AL455" i="8"/>
  <c r="AL419" i="8"/>
  <c r="AL432" i="8"/>
  <c r="AL435" i="8"/>
  <c r="AL449" i="8"/>
  <c r="AL452" i="8"/>
  <c r="AL468" i="8"/>
  <c r="AL471" i="8"/>
  <c r="AL481" i="8"/>
  <c r="AL510" i="8"/>
  <c r="AL514" i="8"/>
  <c r="AL518" i="8"/>
  <c r="AL522" i="8"/>
  <c r="AL526" i="8"/>
  <c r="AL421" i="8"/>
  <c r="AL429" i="8"/>
  <c r="AL488" i="8"/>
  <c r="AL491" i="8"/>
  <c r="AL499" i="8"/>
  <c r="AL460" i="8"/>
  <c r="AL463" i="8"/>
  <c r="AL485" i="8"/>
  <c r="AL496" i="8"/>
  <c r="AL503" i="8"/>
  <c r="AL511" i="8"/>
  <c r="AL515" i="8"/>
  <c r="AL519" i="8"/>
  <c r="AL523" i="8"/>
  <c r="AL527" i="8"/>
  <c r="AL531" i="8"/>
  <c r="AL535" i="8"/>
  <c r="AL539" i="8"/>
  <c r="AL543" i="8"/>
  <c r="AL547" i="8"/>
  <c r="AL472" i="8"/>
  <c r="AL476" i="8"/>
  <c r="AL479" i="8"/>
  <c r="AL492" i="8"/>
  <c r="AL495" i="8"/>
  <c r="AL500" i="8"/>
  <c r="AL507" i="8"/>
  <c r="AL475" i="8"/>
  <c r="AL489" i="8"/>
  <c r="AL497" i="8"/>
  <c r="AL504" i="8"/>
  <c r="AL512" i="8"/>
  <c r="AL516" i="8"/>
  <c r="AL520" i="8"/>
  <c r="AL524" i="8"/>
  <c r="AL528" i="8"/>
  <c r="AL456" i="8"/>
  <c r="AL464" i="8"/>
  <c r="AL467" i="8"/>
  <c r="AL480" i="8"/>
  <c r="AL483" i="8"/>
  <c r="AL501" i="8"/>
  <c r="AL477" i="8"/>
  <c r="AL493" i="8"/>
  <c r="AL505" i="8"/>
  <c r="AL513" i="8"/>
  <c r="AL517" i="8"/>
  <c r="AL521" i="8"/>
  <c r="AL525" i="8"/>
  <c r="AL529" i="8"/>
  <c r="AL533" i="8"/>
  <c r="AL537" i="8"/>
  <c r="AL541" i="8"/>
  <c r="AL545" i="8"/>
  <c r="AL549" i="8"/>
  <c r="AL553" i="8"/>
  <c r="AL557" i="8"/>
  <c r="AL484" i="8"/>
  <c r="AL487" i="8"/>
  <c r="AL540" i="8"/>
  <c r="AL550" i="8"/>
  <c r="AL459" i="8"/>
  <c r="AL544" i="8"/>
  <c r="AL554" i="8"/>
  <c r="AL564" i="8"/>
  <c r="AL568" i="8"/>
  <c r="AL572" i="8"/>
  <c r="AL576" i="8"/>
  <c r="AL580" i="8"/>
  <c r="AL584" i="8"/>
  <c r="AL588" i="8"/>
  <c r="AL530" i="8"/>
  <c r="AL551" i="8"/>
  <c r="AL558" i="8"/>
  <c r="AL509" i="8"/>
  <c r="AL534" i="8"/>
  <c r="AL548" i="8"/>
  <c r="AL555" i="8"/>
  <c r="AL561" i="8"/>
  <c r="AL565" i="8"/>
  <c r="AL569" i="8"/>
  <c r="AL573" i="8"/>
  <c r="AL577" i="8"/>
  <c r="AL581" i="8"/>
  <c r="AL585" i="8"/>
  <c r="AL589" i="8"/>
  <c r="AL593" i="8"/>
  <c r="AL597" i="8"/>
  <c r="AL601" i="8"/>
  <c r="AL605" i="8"/>
  <c r="AL609" i="8"/>
  <c r="AL613" i="8"/>
  <c r="AL538" i="8"/>
  <c r="AL552" i="8"/>
  <c r="AL559" i="8"/>
  <c r="AL542" i="8"/>
  <c r="AL556" i="8"/>
  <c r="AL562" i="8"/>
  <c r="AL566" i="8"/>
  <c r="AL570" i="8"/>
  <c r="AL574" i="8"/>
  <c r="AL578" i="8"/>
  <c r="AL582" i="8"/>
  <c r="AL508" i="8"/>
  <c r="AL532" i="8"/>
  <c r="AL546" i="8"/>
  <c r="AL560" i="8"/>
  <c r="AL595" i="8"/>
  <c r="AL603" i="8"/>
  <c r="AL611" i="8"/>
  <c r="AL590" i="8"/>
  <c r="AL598" i="8"/>
  <c r="AL606" i="8"/>
  <c r="AL614" i="8"/>
  <c r="AL17" i="8"/>
  <c r="AL567" i="8"/>
  <c r="AL575" i="8"/>
  <c r="AL583" i="8"/>
  <c r="AL536" i="8"/>
  <c r="AL586" i="8"/>
  <c r="AL596" i="8"/>
  <c r="AL604" i="8"/>
  <c r="AL612" i="8"/>
  <c r="AL591" i="8"/>
  <c r="AL599" i="8"/>
  <c r="AL607" i="8"/>
  <c r="AL615" i="8"/>
  <c r="AL592" i="8"/>
  <c r="AL600" i="8"/>
  <c r="AL608" i="8"/>
  <c r="AL594" i="8"/>
  <c r="AL602" i="8"/>
  <c r="AL610" i="8"/>
  <c r="AL563" i="8"/>
  <c r="AL571" i="8"/>
  <c r="AL579" i="8"/>
  <c r="AL587" i="8"/>
  <c r="AL616" i="8"/>
  <c r="H172" i="9"/>
  <c r="H173" i="9"/>
  <c r="H175" i="9"/>
  <c r="H174" i="9"/>
  <c r="A54" i="9"/>
  <c r="E52" i="9"/>
  <c r="I52" i="9" s="1"/>
  <c r="F54" i="9"/>
  <c r="B54" i="9"/>
  <c r="AN1" i="8"/>
  <c r="AM7" i="8"/>
  <c r="AM8" i="8" s="1"/>
  <c r="AO11" i="8"/>
  <c r="AO12" i="8" s="1"/>
  <c r="AP3" i="8"/>
  <c r="AN2" i="8"/>
  <c r="AM9" i="8"/>
  <c r="C54" i="9" l="1"/>
  <c r="D54" i="9"/>
  <c r="AM19" i="8"/>
  <c r="AM28" i="8"/>
  <c r="AM21" i="8"/>
  <c r="AM25" i="8"/>
  <c r="AM29" i="8"/>
  <c r="AM20" i="8"/>
  <c r="AM22" i="8"/>
  <c r="AM26" i="8"/>
  <c r="AM23" i="8"/>
  <c r="AM33" i="8"/>
  <c r="AM18" i="8"/>
  <c r="AM34" i="8"/>
  <c r="AM35" i="8"/>
  <c r="AM24" i="8"/>
  <c r="AM27" i="8"/>
  <c r="AM30" i="8"/>
  <c r="AM37" i="8"/>
  <c r="AM47" i="8"/>
  <c r="AM51" i="8"/>
  <c r="AM55" i="8"/>
  <c r="AM38" i="8"/>
  <c r="AM44" i="8"/>
  <c r="AM48" i="8"/>
  <c r="AM52" i="8"/>
  <c r="AM31" i="8"/>
  <c r="AM40" i="8"/>
  <c r="AM45" i="8"/>
  <c r="AM49" i="8"/>
  <c r="AM53" i="8"/>
  <c r="AM54" i="8"/>
  <c r="AM59" i="8"/>
  <c r="AM63" i="8"/>
  <c r="AM42" i="8"/>
  <c r="AM43" i="8"/>
  <c r="AM46" i="8"/>
  <c r="AM60" i="8"/>
  <c r="AM41" i="8"/>
  <c r="AM64" i="8"/>
  <c r="AM67" i="8"/>
  <c r="AM71" i="8"/>
  <c r="AM75" i="8"/>
  <c r="AM79" i="8"/>
  <c r="AM32" i="8"/>
  <c r="AM65" i="8"/>
  <c r="AM68" i="8"/>
  <c r="AM72" i="8"/>
  <c r="AM50" i="8"/>
  <c r="AM57" i="8"/>
  <c r="AM39" i="8"/>
  <c r="AM66" i="8"/>
  <c r="AM62" i="8"/>
  <c r="AM36" i="8"/>
  <c r="AM56" i="8"/>
  <c r="AM58" i="8"/>
  <c r="AM77" i="8"/>
  <c r="AM73" i="8"/>
  <c r="AM69" i="8"/>
  <c r="AM70" i="8"/>
  <c r="AM74" i="8"/>
  <c r="AM61" i="8"/>
  <c r="AM83" i="8"/>
  <c r="AM87" i="8"/>
  <c r="AM91" i="8"/>
  <c r="AM95" i="8"/>
  <c r="AM81" i="8"/>
  <c r="AM84" i="8"/>
  <c r="AM88" i="8"/>
  <c r="AM92" i="8"/>
  <c r="AM76" i="8"/>
  <c r="AM80" i="8"/>
  <c r="AM100" i="8"/>
  <c r="AM104" i="8"/>
  <c r="AM82" i="8"/>
  <c r="AM89" i="8"/>
  <c r="AM97" i="8"/>
  <c r="AM101" i="8"/>
  <c r="AM105" i="8"/>
  <c r="AM86" i="8"/>
  <c r="AM96" i="8"/>
  <c r="AM78" i="8"/>
  <c r="AM93" i="8"/>
  <c r="AM98" i="8"/>
  <c r="AM102" i="8"/>
  <c r="AM90" i="8"/>
  <c r="AM109" i="8"/>
  <c r="AM113" i="8"/>
  <c r="AM117" i="8"/>
  <c r="AM121" i="8"/>
  <c r="AM103" i="8"/>
  <c r="AM94" i="8"/>
  <c r="AM110" i="8"/>
  <c r="AM114" i="8"/>
  <c r="AM118" i="8"/>
  <c r="AM122" i="8"/>
  <c r="AM106" i="8"/>
  <c r="AM85" i="8"/>
  <c r="AM107" i="8"/>
  <c r="AM111" i="8"/>
  <c r="AM115" i="8"/>
  <c r="AM112" i="8"/>
  <c r="AM125" i="8"/>
  <c r="AM129" i="8"/>
  <c r="AM133" i="8"/>
  <c r="AM123" i="8"/>
  <c r="AM126" i="8"/>
  <c r="AM130" i="8"/>
  <c r="AM134" i="8"/>
  <c r="AM138" i="8"/>
  <c r="AM142" i="8"/>
  <c r="AM146" i="8"/>
  <c r="AM150" i="8"/>
  <c r="AM154" i="8"/>
  <c r="AM158" i="8"/>
  <c r="AM116" i="8"/>
  <c r="AM127" i="8"/>
  <c r="AM131" i="8"/>
  <c r="AM135" i="8"/>
  <c r="AM139" i="8"/>
  <c r="AM143" i="8"/>
  <c r="AM147" i="8"/>
  <c r="AM108" i="8"/>
  <c r="AM119" i="8"/>
  <c r="AM128" i="8"/>
  <c r="AM137" i="8"/>
  <c r="AM144" i="8"/>
  <c r="AM153" i="8"/>
  <c r="AM161" i="8"/>
  <c r="AM165" i="8"/>
  <c r="AM169" i="8"/>
  <c r="AM173" i="8"/>
  <c r="AM177" i="8"/>
  <c r="AM181" i="8"/>
  <c r="AM120" i="8"/>
  <c r="AM157" i="8"/>
  <c r="AM141" i="8"/>
  <c r="AM148" i="8"/>
  <c r="AM162" i="8"/>
  <c r="AM166" i="8"/>
  <c r="AM170" i="8"/>
  <c r="AM174" i="8"/>
  <c r="AM178" i="8"/>
  <c r="AM182" i="8"/>
  <c r="AM132" i="8"/>
  <c r="AM151" i="8"/>
  <c r="AM99" i="8"/>
  <c r="AM136" i="8"/>
  <c r="AM145" i="8"/>
  <c r="AM155" i="8"/>
  <c r="AM163" i="8"/>
  <c r="AM167" i="8"/>
  <c r="AM171" i="8"/>
  <c r="AM175" i="8"/>
  <c r="AM124" i="8"/>
  <c r="AM152" i="8"/>
  <c r="AM159" i="8"/>
  <c r="AM160" i="8"/>
  <c r="AM186" i="8"/>
  <c r="AM190" i="8"/>
  <c r="AM194" i="8"/>
  <c r="AM198" i="8"/>
  <c r="AM202" i="8"/>
  <c r="AM206" i="8"/>
  <c r="AM210" i="8"/>
  <c r="AM156" i="8"/>
  <c r="AM164" i="8"/>
  <c r="AM172" i="8"/>
  <c r="AM183" i="8"/>
  <c r="AM187" i="8"/>
  <c r="AM191" i="8"/>
  <c r="AM195" i="8"/>
  <c r="AM199" i="8"/>
  <c r="AM203" i="8"/>
  <c r="AM207" i="8"/>
  <c r="AM211" i="8"/>
  <c r="AM179" i="8"/>
  <c r="AM180" i="8"/>
  <c r="AM188" i="8"/>
  <c r="AM192" i="8"/>
  <c r="AM196" i="8"/>
  <c r="AM200" i="8"/>
  <c r="AM204" i="8"/>
  <c r="AM208" i="8"/>
  <c r="AM212" i="8"/>
  <c r="AM216" i="8"/>
  <c r="AM205" i="8"/>
  <c r="AM219" i="8"/>
  <c r="AM223" i="8"/>
  <c r="AM227" i="8"/>
  <c r="AM231" i="8"/>
  <c r="AM235" i="8"/>
  <c r="AM239" i="8"/>
  <c r="AM185" i="8"/>
  <c r="AM217" i="8"/>
  <c r="AM197" i="8"/>
  <c r="AM149" i="8"/>
  <c r="AM209" i="8"/>
  <c r="AM213" i="8"/>
  <c r="AM214" i="8"/>
  <c r="AM176" i="8"/>
  <c r="AM189" i="8"/>
  <c r="AM221" i="8"/>
  <c r="AM225" i="8"/>
  <c r="AM229" i="8"/>
  <c r="AM201" i="8"/>
  <c r="AM240" i="8"/>
  <c r="AM242" i="8"/>
  <c r="AM246" i="8"/>
  <c r="AM250" i="8"/>
  <c r="AM254" i="8"/>
  <c r="AM258" i="8"/>
  <c r="AM184" i="8"/>
  <c r="AM222" i="8"/>
  <c r="AM232" i="8"/>
  <c r="AM215" i="8"/>
  <c r="AM233" i="8"/>
  <c r="AM243" i="8"/>
  <c r="AM247" i="8"/>
  <c r="AM251" i="8"/>
  <c r="AM220" i="8"/>
  <c r="AM226" i="8"/>
  <c r="AM237" i="8"/>
  <c r="AM234" i="8"/>
  <c r="AM244" i="8"/>
  <c r="AM248" i="8"/>
  <c r="AM252" i="8"/>
  <c r="AM224" i="8"/>
  <c r="AM238" i="8"/>
  <c r="AM249" i="8"/>
  <c r="AM255" i="8"/>
  <c r="AM264" i="8"/>
  <c r="AM268" i="8"/>
  <c r="AM272" i="8"/>
  <c r="AM276" i="8"/>
  <c r="AM280" i="8"/>
  <c r="AM284" i="8"/>
  <c r="AM168" i="8"/>
  <c r="AM218" i="8"/>
  <c r="AM230" i="8"/>
  <c r="AM259" i="8"/>
  <c r="AM140" i="8"/>
  <c r="AM241" i="8"/>
  <c r="AM265" i="8"/>
  <c r="AM269" i="8"/>
  <c r="AM273" i="8"/>
  <c r="AM277" i="8"/>
  <c r="AM193" i="8"/>
  <c r="AM253" i="8"/>
  <c r="AM256" i="8"/>
  <c r="AM262" i="8"/>
  <c r="AM266" i="8"/>
  <c r="AM245" i="8"/>
  <c r="AM260" i="8"/>
  <c r="AM270" i="8"/>
  <c r="AM279" i="8"/>
  <c r="AM283" i="8"/>
  <c r="AM288" i="8"/>
  <c r="AM292" i="8"/>
  <c r="AM296" i="8"/>
  <c r="AM300" i="8"/>
  <c r="AM304" i="8"/>
  <c r="AM308" i="8"/>
  <c r="AM312" i="8"/>
  <c r="AM316" i="8"/>
  <c r="AM320" i="8"/>
  <c r="AM324" i="8"/>
  <c r="AM328" i="8"/>
  <c r="AM332" i="8"/>
  <c r="AM336" i="8"/>
  <c r="AM340" i="8"/>
  <c r="AM344" i="8"/>
  <c r="AM348" i="8"/>
  <c r="AM352" i="8"/>
  <c r="AM257" i="8"/>
  <c r="AM263" i="8"/>
  <c r="AM274" i="8"/>
  <c r="AM228" i="8"/>
  <c r="AM289" i="8"/>
  <c r="AM293" i="8"/>
  <c r="AM297" i="8"/>
  <c r="AM301" i="8"/>
  <c r="AM305" i="8"/>
  <c r="AM309" i="8"/>
  <c r="AM313" i="8"/>
  <c r="AM317" i="8"/>
  <c r="AM321" i="8"/>
  <c r="AM325" i="8"/>
  <c r="AM329" i="8"/>
  <c r="AM333" i="8"/>
  <c r="AM337" i="8"/>
  <c r="AM341" i="8"/>
  <c r="AM345" i="8"/>
  <c r="AM349" i="8"/>
  <c r="AM271" i="8"/>
  <c r="AM281" i="8"/>
  <c r="AM261" i="8"/>
  <c r="AM267" i="8"/>
  <c r="AM278" i="8"/>
  <c r="AM285" i="8"/>
  <c r="AM286" i="8"/>
  <c r="AM290" i="8"/>
  <c r="AM294" i="8"/>
  <c r="AM298" i="8"/>
  <c r="AM302" i="8"/>
  <c r="AM306" i="8"/>
  <c r="AM310" i="8"/>
  <c r="AM314" i="8"/>
  <c r="AM318" i="8"/>
  <c r="AM322" i="8"/>
  <c r="AM326" i="8"/>
  <c r="AM330" i="8"/>
  <c r="AM334" i="8"/>
  <c r="AM287" i="8"/>
  <c r="AM319" i="8"/>
  <c r="AM299" i="8"/>
  <c r="AM331" i="8"/>
  <c r="AM339" i="8"/>
  <c r="AM346" i="8"/>
  <c r="AM351" i="8"/>
  <c r="AM355" i="8"/>
  <c r="AM359" i="8"/>
  <c r="AM363" i="8"/>
  <c r="AM367" i="8"/>
  <c r="AM371" i="8"/>
  <c r="AM375" i="8"/>
  <c r="AM379" i="8"/>
  <c r="AM383" i="8"/>
  <c r="AM387" i="8"/>
  <c r="AM391" i="8"/>
  <c r="AM395" i="8"/>
  <c r="AM399" i="8"/>
  <c r="AM403" i="8"/>
  <c r="AM311" i="8"/>
  <c r="AM354" i="8"/>
  <c r="AM275" i="8"/>
  <c r="AM282" i="8"/>
  <c r="AM291" i="8"/>
  <c r="AM323" i="8"/>
  <c r="AM343" i="8"/>
  <c r="AM356" i="8"/>
  <c r="AM360" i="8"/>
  <c r="AM364" i="8"/>
  <c r="AM368" i="8"/>
  <c r="AM372" i="8"/>
  <c r="AM376" i="8"/>
  <c r="AM380" i="8"/>
  <c r="AM384" i="8"/>
  <c r="AM388" i="8"/>
  <c r="AM392" i="8"/>
  <c r="AM396" i="8"/>
  <c r="AM400" i="8"/>
  <c r="AM404" i="8"/>
  <c r="AM303" i="8"/>
  <c r="AM236" i="8"/>
  <c r="AM315" i="8"/>
  <c r="AM338" i="8"/>
  <c r="AM350" i="8"/>
  <c r="AM357" i="8"/>
  <c r="AM361" i="8"/>
  <c r="AM365" i="8"/>
  <c r="AM369" i="8"/>
  <c r="AM373" i="8"/>
  <c r="AM377" i="8"/>
  <c r="AM381" i="8"/>
  <c r="AM385" i="8"/>
  <c r="AM389" i="8"/>
  <c r="AM393" i="8"/>
  <c r="AM397" i="8"/>
  <c r="AM401" i="8"/>
  <c r="AM335" i="8"/>
  <c r="AM378" i="8"/>
  <c r="AM295" i="8"/>
  <c r="AM358" i="8"/>
  <c r="AM370" i="8"/>
  <c r="AM347" i="8"/>
  <c r="AM362" i="8"/>
  <c r="AM342" i="8"/>
  <c r="AM307" i="8"/>
  <c r="AM402" i="8"/>
  <c r="AM353" i="8"/>
  <c r="AM408" i="8"/>
  <c r="AM412" i="8"/>
  <c r="AM382" i="8"/>
  <c r="AM390" i="8"/>
  <c r="AM405" i="8"/>
  <c r="AM409" i="8"/>
  <c r="AM413" i="8"/>
  <c r="AM417" i="8"/>
  <c r="AM421" i="8"/>
  <c r="AM406" i="8"/>
  <c r="AM407" i="8"/>
  <c r="AM366" i="8"/>
  <c r="AM374" i="8"/>
  <c r="AM410" i="8"/>
  <c r="AM425" i="8"/>
  <c r="AM429" i="8"/>
  <c r="AM433" i="8"/>
  <c r="AM437" i="8"/>
  <c r="AM411" i="8"/>
  <c r="AM418" i="8"/>
  <c r="AM394" i="8"/>
  <c r="AM327" i="8"/>
  <c r="AM416" i="8"/>
  <c r="AM419" i="8"/>
  <c r="AM423" i="8"/>
  <c r="AM427" i="8"/>
  <c r="AM431" i="8"/>
  <c r="AM435" i="8"/>
  <c r="AM439" i="8"/>
  <c r="AM443" i="8"/>
  <c r="AM447" i="8"/>
  <c r="AM452" i="8"/>
  <c r="AM456" i="8"/>
  <c r="AM460" i="8"/>
  <c r="AM464" i="8"/>
  <c r="AM468" i="8"/>
  <c r="AM472" i="8"/>
  <c r="AM476" i="8"/>
  <c r="AM480" i="8"/>
  <c r="AM484" i="8"/>
  <c r="AM488" i="8"/>
  <c r="AM492" i="8"/>
  <c r="AM496" i="8"/>
  <c r="AM500" i="8"/>
  <c r="AM504" i="8"/>
  <c r="AM508" i="8"/>
  <c r="AM414" i="8"/>
  <c r="AM430" i="8"/>
  <c r="AM436" i="8"/>
  <c r="AM453" i="8"/>
  <c r="AM457" i="8"/>
  <c r="AM386" i="8"/>
  <c r="AM424" i="8"/>
  <c r="AM434" i="8"/>
  <c r="AM440" i="8"/>
  <c r="AM444" i="8"/>
  <c r="AM448" i="8"/>
  <c r="AM450" i="8"/>
  <c r="AM454" i="8"/>
  <c r="AM458" i="8"/>
  <c r="AM462" i="8"/>
  <c r="AM466" i="8"/>
  <c r="AM470" i="8"/>
  <c r="AM474" i="8"/>
  <c r="AM398" i="8"/>
  <c r="AM415" i="8"/>
  <c r="AM422" i="8"/>
  <c r="AM428" i="8"/>
  <c r="AM438" i="8"/>
  <c r="AM441" i="8"/>
  <c r="AM420" i="8"/>
  <c r="AM442" i="8"/>
  <c r="AM445" i="8"/>
  <c r="AM451" i="8"/>
  <c r="AM455" i="8"/>
  <c r="AM459" i="8"/>
  <c r="AM463" i="8"/>
  <c r="AM467" i="8"/>
  <c r="AM471" i="8"/>
  <c r="AM475" i="8"/>
  <c r="AM479" i="8"/>
  <c r="AM483" i="8"/>
  <c r="AM487" i="8"/>
  <c r="AM491" i="8"/>
  <c r="AM495" i="8"/>
  <c r="AM465" i="8"/>
  <c r="AM502" i="8"/>
  <c r="AM509" i="8"/>
  <c r="AM426" i="8"/>
  <c r="AM432" i="8"/>
  <c r="AM478" i="8"/>
  <c r="AM481" i="8"/>
  <c r="AM494" i="8"/>
  <c r="AM499" i="8"/>
  <c r="AM469" i="8"/>
  <c r="AM482" i="8"/>
  <c r="AM485" i="8"/>
  <c r="AM503" i="8"/>
  <c r="AM511" i="8"/>
  <c r="AM515" i="8"/>
  <c r="AM519" i="8"/>
  <c r="AM523" i="8"/>
  <c r="AM527" i="8"/>
  <c r="AM531" i="8"/>
  <c r="AM535" i="8"/>
  <c r="AM539" i="8"/>
  <c r="AM543" i="8"/>
  <c r="AM547" i="8"/>
  <c r="AM551" i="8"/>
  <c r="AM555" i="8"/>
  <c r="AM559" i="8"/>
  <c r="AM446" i="8"/>
  <c r="AM507" i="8"/>
  <c r="AM461" i="8"/>
  <c r="AM486" i="8"/>
  <c r="AM489" i="8"/>
  <c r="AM497" i="8"/>
  <c r="AM473" i="8"/>
  <c r="AM501" i="8"/>
  <c r="AM490" i="8"/>
  <c r="AM498" i="8"/>
  <c r="AM522" i="8"/>
  <c r="AM529" i="8"/>
  <c r="AM536" i="8"/>
  <c r="AM557" i="8"/>
  <c r="AM563" i="8"/>
  <c r="AM567" i="8"/>
  <c r="AM571" i="8"/>
  <c r="AM575" i="8"/>
  <c r="AM579" i="8"/>
  <c r="AM583" i="8"/>
  <c r="AM587" i="8"/>
  <c r="AM591" i="8"/>
  <c r="AM595" i="8"/>
  <c r="AM599" i="8"/>
  <c r="AM603" i="8"/>
  <c r="AM607" i="8"/>
  <c r="AM611" i="8"/>
  <c r="AM615" i="8"/>
  <c r="AM477" i="8"/>
  <c r="AM512" i="8"/>
  <c r="AM526" i="8"/>
  <c r="AM533" i="8"/>
  <c r="AM540" i="8"/>
  <c r="AM550" i="8"/>
  <c r="AM516" i="8"/>
  <c r="AM537" i="8"/>
  <c r="AM544" i="8"/>
  <c r="AM554" i="8"/>
  <c r="AM564" i="8"/>
  <c r="AM568" i="8"/>
  <c r="AM572" i="8"/>
  <c r="AM576" i="8"/>
  <c r="AM580" i="8"/>
  <c r="AM584" i="8"/>
  <c r="AM588" i="8"/>
  <c r="AM592" i="8"/>
  <c r="AM596" i="8"/>
  <c r="AM600" i="8"/>
  <c r="AM604" i="8"/>
  <c r="AM608" i="8"/>
  <c r="AM612" i="8"/>
  <c r="AM505" i="8"/>
  <c r="AM520" i="8"/>
  <c r="AM530" i="8"/>
  <c r="AM541" i="8"/>
  <c r="AM558" i="8"/>
  <c r="AM17" i="8"/>
  <c r="AM506" i="8"/>
  <c r="AM513" i="8"/>
  <c r="AM524" i="8"/>
  <c r="AM534" i="8"/>
  <c r="AM545" i="8"/>
  <c r="AM548" i="8"/>
  <c r="AM561" i="8"/>
  <c r="AM565" i="8"/>
  <c r="AM569" i="8"/>
  <c r="AM573" i="8"/>
  <c r="AM577" i="8"/>
  <c r="AM581" i="8"/>
  <c r="AM585" i="8"/>
  <c r="AM589" i="8"/>
  <c r="AM593" i="8"/>
  <c r="AM597" i="8"/>
  <c r="AM601" i="8"/>
  <c r="AM605" i="8"/>
  <c r="AM609" i="8"/>
  <c r="AM613" i="8"/>
  <c r="AM449" i="8"/>
  <c r="AM510" i="8"/>
  <c r="AM517" i="8"/>
  <c r="AM528" i="8"/>
  <c r="AM538" i="8"/>
  <c r="AM552" i="8"/>
  <c r="AM514" i="8"/>
  <c r="AM521" i="8"/>
  <c r="AM542" i="8"/>
  <c r="AM549" i="8"/>
  <c r="AM556" i="8"/>
  <c r="AM562" i="8"/>
  <c r="AM566" i="8"/>
  <c r="AM570" i="8"/>
  <c r="AM574" i="8"/>
  <c r="AM578" i="8"/>
  <c r="AM582" i="8"/>
  <c r="AM586" i="8"/>
  <c r="AM590" i="8"/>
  <c r="AM594" i="8"/>
  <c r="AM598" i="8"/>
  <c r="AM602" i="8"/>
  <c r="AM606" i="8"/>
  <c r="AM610" i="8"/>
  <c r="AM614" i="8"/>
  <c r="AM616" i="8"/>
  <c r="AM546" i="8"/>
  <c r="AM493" i="8"/>
  <c r="AM518" i="8"/>
  <c r="AM532" i="8"/>
  <c r="AM525" i="8"/>
  <c r="AM560" i="8"/>
  <c r="AM553" i="8"/>
  <c r="H179" i="9"/>
  <c r="H178" i="9"/>
  <c r="H177" i="9"/>
  <c r="H176" i="9"/>
  <c r="A55" i="9"/>
  <c r="E53" i="9"/>
  <c r="I53" i="9" s="1"/>
  <c r="F55" i="9"/>
  <c r="B55" i="9"/>
  <c r="AN7" i="8"/>
  <c r="AN8" i="8" s="1"/>
  <c r="AO1" i="8"/>
  <c r="AP11" i="8"/>
  <c r="AP12" i="8" s="1"/>
  <c r="AQ3" i="8"/>
  <c r="AO2" i="8"/>
  <c r="AN9" i="8"/>
  <c r="C55" i="9" l="1"/>
  <c r="D55" i="9"/>
  <c r="AN19" i="8"/>
  <c r="AN23" i="8"/>
  <c r="AN27" i="8"/>
  <c r="AN20" i="8"/>
  <c r="AN24" i="8"/>
  <c r="AN18" i="8"/>
  <c r="AN21" i="8"/>
  <c r="AN25" i="8"/>
  <c r="AN29" i="8"/>
  <c r="AN30" i="8"/>
  <c r="AN31" i="8"/>
  <c r="AN35" i="8"/>
  <c r="AN22" i="8"/>
  <c r="AN32" i="8"/>
  <c r="AN26" i="8"/>
  <c r="AN39" i="8"/>
  <c r="AN43" i="8"/>
  <c r="AN36" i="8"/>
  <c r="AN40" i="8"/>
  <c r="AN33" i="8"/>
  <c r="AN37" i="8"/>
  <c r="AN34" i="8"/>
  <c r="AN42" i="8"/>
  <c r="AN38" i="8"/>
  <c r="AN44" i="8"/>
  <c r="AN48" i="8"/>
  <c r="AN52" i="8"/>
  <c r="AN28" i="8"/>
  <c r="AN51" i="8"/>
  <c r="AN56" i="8"/>
  <c r="AN46" i="8"/>
  <c r="AN55" i="8"/>
  <c r="AN60" i="8"/>
  <c r="AN64" i="8"/>
  <c r="AN58" i="8"/>
  <c r="AN54" i="8"/>
  <c r="AN62" i="8"/>
  <c r="AN65" i="8"/>
  <c r="AN68" i="8"/>
  <c r="AN72" i="8"/>
  <c r="AN76" i="8"/>
  <c r="AN80" i="8"/>
  <c r="AN41" i="8"/>
  <c r="AN45" i="8"/>
  <c r="AN47" i="8"/>
  <c r="AN66" i="8"/>
  <c r="AN50" i="8"/>
  <c r="AN49" i="8"/>
  <c r="AN71" i="8"/>
  <c r="AN77" i="8"/>
  <c r="AN53" i="8"/>
  <c r="AN57" i="8"/>
  <c r="AN73" i="8"/>
  <c r="AN67" i="8"/>
  <c r="AN69" i="8"/>
  <c r="AN70" i="8"/>
  <c r="AN74" i="8"/>
  <c r="AN75" i="8"/>
  <c r="AN59" i="8"/>
  <c r="AN83" i="8"/>
  <c r="AN87" i="8"/>
  <c r="AN91" i="8"/>
  <c r="AN61" i="8"/>
  <c r="AN81" i="8"/>
  <c r="AN84" i="8"/>
  <c r="AN88" i="8"/>
  <c r="AN92" i="8"/>
  <c r="AN96" i="8"/>
  <c r="AN79" i="8"/>
  <c r="AN85" i="8"/>
  <c r="AN94" i="8"/>
  <c r="AN95" i="8"/>
  <c r="AN100" i="8"/>
  <c r="AN104" i="8"/>
  <c r="AN82" i="8"/>
  <c r="AN89" i="8"/>
  <c r="AN63" i="8"/>
  <c r="AN97" i="8"/>
  <c r="AN101" i="8"/>
  <c r="AN86" i="8"/>
  <c r="AN78" i="8"/>
  <c r="AN93" i="8"/>
  <c r="AN98" i="8"/>
  <c r="AN102" i="8"/>
  <c r="AN90" i="8"/>
  <c r="AN109" i="8"/>
  <c r="AN113" i="8"/>
  <c r="AN117" i="8"/>
  <c r="AN121" i="8"/>
  <c r="AN103" i="8"/>
  <c r="AN105" i="8"/>
  <c r="AN110" i="8"/>
  <c r="AN114" i="8"/>
  <c r="AN106" i="8"/>
  <c r="AN107" i="8"/>
  <c r="AN111" i="8"/>
  <c r="AN115" i="8"/>
  <c r="AN119" i="8"/>
  <c r="AN99" i="8"/>
  <c r="AN120" i="8"/>
  <c r="AN112" i="8"/>
  <c r="AN118" i="8"/>
  <c r="AN125" i="8"/>
  <c r="AN129" i="8"/>
  <c r="AN133" i="8"/>
  <c r="AN123" i="8"/>
  <c r="AN126" i="8"/>
  <c r="AN130" i="8"/>
  <c r="AN134" i="8"/>
  <c r="AN138" i="8"/>
  <c r="AN142" i="8"/>
  <c r="AN146" i="8"/>
  <c r="AN116" i="8"/>
  <c r="AN122" i="8"/>
  <c r="AN127" i="8"/>
  <c r="AN131" i="8"/>
  <c r="AN135" i="8"/>
  <c r="AN139" i="8"/>
  <c r="AN143" i="8"/>
  <c r="AN147" i="8"/>
  <c r="AN151" i="8"/>
  <c r="AN155" i="8"/>
  <c r="AN159" i="8"/>
  <c r="AN128" i="8"/>
  <c r="AN137" i="8"/>
  <c r="AN144" i="8"/>
  <c r="AN150" i="8"/>
  <c r="AN153" i="8"/>
  <c r="AN161" i="8"/>
  <c r="AN165" i="8"/>
  <c r="AN154" i="8"/>
  <c r="AN157" i="8"/>
  <c r="AN141" i="8"/>
  <c r="AN148" i="8"/>
  <c r="AN158" i="8"/>
  <c r="AN162" i="8"/>
  <c r="AN166" i="8"/>
  <c r="AN170" i="8"/>
  <c r="AN174" i="8"/>
  <c r="AN108" i="8"/>
  <c r="AN132" i="8"/>
  <c r="AN136" i="8"/>
  <c r="AN145" i="8"/>
  <c r="AN163" i="8"/>
  <c r="AN167" i="8"/>
  <c r="AN171" i="8"/>
  <c r="AN175" i="8"/>
  <c r="AN179" i="8"/>
  <c r="AN149" i="8"/>
  <c r="AN152" i="8"/>
  <c r="AN160" i="8"/>
  <c r="AN178" i="8"/>
  <c r="AN186" i="8"/>
  <c r="AN190" i="8"/>
  <c r="AN194" i="8"/>
  <c r="AN198" i="8"/>
  <c r="AN202" i="8"/>
  <c r="AN206" i="8"/>
  <c r="AN210" i="8"/>
  <c r="AN124" i="8"/>
  <c r="AN156" i="8"/>
  <c r="AN164" i="8"/>
  <c r="AN169" i="8"/>
  <c r="AN172" i="8"/>
  <c r="AN183" i="8"/>
  <c r="AN187" i="8"/>
  <c r="AN191" i="8"/>
  <c r="AN195" i="8"/>
  <c r="AN199" i="8"/>
  <c r="AN203" i="8"/>
  <c r="AN207" i="8"/>
  <c r="AN211" i="8"/>
  <c r="AN180" i="8"/>
  <c r="AN140" i="8"/>
  <c r="AN168" i="8"/>
  <c r="AN188" i="8"/>
  <c r="AN193" i="8"/>
  <c r="AN200" i="8"/>
  <c r="AN205" i="8"/>
  <c r="AN212" i="8"/>
  <c r="AN219" i="8"/>
  <c r="AN223" i="8"/>
  <c r="AN227" i="8"/>
  <c r="AN231" i="8"/>
  <c r="AN235" i="8"/>
  <c r="AN239" i="8"/>
  <c r="AN173" i="8"/>
  <c r="AN185" i="8"/>
  <c r="AN182" i="8"/>
  <c r="AN192" i="8"/>
  <c r="AN197" i="8"/>
  <c r="AN220" i="8"/>
  <c r="AN224" i="8"/>
  <c r="AN228" i="8"/>
  <c r="AN232" i="8"/>
  <c r="AN177" i="8"/>
  <c r="AN204" i="8"/>
  <c r="AN209" i="8"/>
  <c r="AN213" i="8"/>
  <c r="AN214" i="8"/>
  <c r="AN196" i="8"/>
  <c r="AN218" i="8"/>
  <c r="AN225" i="8"/>
  <c r="AN236" i="8"/>
  <c r="AN201" i="8"/>
  <c r="AN217" i="8"/>
  <c r="AN240" i="8"/>
  <c r="AN242" i="8"/>
  <c r="AN246" i="8"/>
  <c r="AN250" i="8"/>
  <c r="AN254" i="8"/>
  <c r="AN258" i="8"/>
  <c r="AN184" i="8"/>
  <c r="AN216" i="8"/>
  <c r="AN222" i="8"/>
  <c r="AN229" i="8"/>
  <c r="AN215" i="8"/>
  <c r="AN233" i="8"/>
  <c r="AN243" i="8"/>
  <c r="AN247" i="8"/>
  <c r="AN251" i="8"/>
  <c r="AN226" i="8"/>
  <c r="AN237" i="8"/>
  <c r="AN176" i="8"/>
  <c r="AN261" i="8"/>
  <c r="AN238" i="8"/>
  <c r="AN244" i="8"/>
  <c r="AN249" i="8"/>
  <c r="AN255" i="8"/>
  <c r="AN264" i="8"/>
  <c r="AN268" i="8"/>
  <c r="AN272" i="8"/>
  <c r="AN276" i="8"/>
  <c r="AN189" i="8"/>
  <c r="AN230" i="8"/>
  <c r="AN259" i="8"/>
  <c r="AN208" i="8"/>
  <c r="AN241" i="8"/>
  <c r="AN265" i="8"/>
  <c r="AN269" i="8"/>
  <c r="AN273" i="8"/>
  <c r="AN277" i="8"/>
  <c r="AN281" i="8"/>
  <c r="AN285" i="8"/>
  <c r="AN181" i="8"/>
  <c r="AN248" i="8"/>
  <c r="AN253" i="8"/>
  <c r="AN221" i="8"/>
  <c r="AN256" i="8"/>
  <c r="AN262" i="8"/>
  <c r="AN266" i="8"/>
  <c r="AN245" i="8"/>
  <c r="AN287" i="8"/>
  <c r="AN291" i="8"/>
  <c r="AN295" i="8"/>
  <c r="AN299" i="8"/>
  <c r="AN303" i="8"/>
  <c r="AN307" i="8"/>
  <c r="AN311" i="8"/>
  <c r="AN315" i="8"/>
  <c r="AN319" i="8"/>
  <c r="AN323" i="8"/>
  <c r="AN327" i="8"/>
  <c r="AN331" i="8"/>
  <c r="AN335" i="8"/>
  <c r="AN339" i="8"/>
  <c r="AN343" i="8"/>
  <c r="AN347" i="8"/>
  <c r="AN351" i="8"/>
  <c r="AN270" i="8"/>
  <c r="AN279" i="8"/>
  <c r="AN280" i="8"/>
  <c r="AN283" i="8"/>
  <c r="AN288" i="8"/>
  <c r="AN292" i="8"/>
  <c r="AN296" i="8"/>
  <c r="AN300" i="8"/>
  <c r="AN304" i="8"/>
  <c r="AN308" i="8"/>
  <c r="AN312" i="8"/>
  <c r="AN316" i="8"/>
  <c r="AN320" i="8"/>
  <c r="AN324" i="8"/>
  <c r="AN328" i="8"/>
  <c r="AN332" i="8"/>
  <c r="AN336" i="8"/>
  <c r="AN340" i="8"/>
  <c r="AN344" i="8"/>
  <c r="AN257" i="8"/>
  <c r="AN263" i="8"/>
  <c r="AN274" i="8"/>
  <c r="AN284" i="8"/>
  <c r="AN289" i="8"/>
  <c r="AN293" i="8"/>
  <c r="AN297" i="8"/>
  <c r="AN301" i="8"/>
  <c r="AN305" i="8"/>
  <c r="AN309" i="8"/>
  <c r="AN313" i="8"/>
  <c r="AN317" i="8"/>
  <c r="AN321" i="8"/>
  <c r="AN325" i="8"/>
  <c r="AN329" i="8"/>
  <c r="AN333" i="8"/>
  <c r="AN337" i="8"/>
  <c r="AN341" i="8"/>
  <c r="AN345" i="8"/>
  <c r="AN349" i="8"/>
  <c r="AN353" i="8"/>
  <c r="AN252" i="8"/>
  <c r="AN271" i="8"/>
  <c r="AN302" i="8"/>
  <c r="AN334" i="8"/>
  <c r="AN342" i="8"/>
  <c r="AN348" i="8"/>
  <c r="AN358" i="8"/>
  <c r="AN362" i="8"/>
  <c r="AN366" i="8"/>
  <c r="AN370" i="8"/>
  <c r="AN374" i="8"/>
  <c r="AN378" i="8"/>
  <c r="AN382" i="8"/>
  <c r="AN386" i="8"/>
  <c r="AN390" i="8"/>
  <c r="AN394" i="8"/>
  <c r="AN398" i="8"/>
  <c r="AN402" i="8"/>
  <c r="AN406" i="8"/>
  <c r="AN410" i="8"/>
  <c r="AN414" i="8"/>
  <c r="AN278" i="8"/>
  <c r="AN314" i="8"/>
  <c r="AN294" i="8"/>
  <c r="AN326" i="8"/>
  <c r="AN346" i="8"/>
  <c r="AN352" i="8"/>
  <c r="AN355" i="8"/>
  <c r="AN359" i="8"/>
  <c r="AN363" i="8"/>
  <c r="AN367" i="8"/>
  <c r="AN371" i="8"/>
  <c r="AN375" i="8"/>
  <c r="AN379" i="8"/>
  <c r="AN383" i="8"/>
  <c r="AN387" i="8"/>
  <c r="AN391" i="8"/>
  <c r="AN395" i="8"/>
  <c r="AN399" i="8"/>
  <c r="AN403" i="8"/>
  <c r="AN407" i="8"/>
  <c r="AN411" i="8"/>
  <c r="AN306" i="8"/>
  <c r="AN354" i="8"/>
  <c r="AN234" i="8"/>
  <c r="AN260" i="8"/>
  <c r="AN267" i="8"/>
  <c r="AN275" i="8"/>
  <c r="AN282" i="8"/>
  <c r="AN286" i="8"/>
  <c r="AN318" i="8"/>
  <c r="AN356" i="8"/>
  <c r="AN360" i="8"/>
  <c r="AN364" i="8"/>
  <c r="AN368" i="8"/>
  <c r="AN372" i="8"/>
  <c r="AN376" i="8"/>
  <c r="AN380" i="8"/>
  <c r="AN384" i="8"/>
  <c r="AN388" i="8"/>
  <c r="AN392" i="8"/>
  <c r="AN396" i="8"/>
  <c r="AN400" i="8"/>
  <c r="AN404" i="8"/>
  <c r="AN298" i="8"/>
  <c r="AN330" i="8"/>
  <c r="AN361" i="8"/>
  <c r="AN393" i="8"/>
  <c r="AN310" i="8"/>
  <c r="AN338" i="8"/>
  <c r="AN385" i="8"/>
  <c r="AN365" i="8"/>
  <c r="AN350" i="8"/>
  <c r="AN322" i="8"/>
  <c r="AN357" i="8"/>
  <c r="AN369" i="8"/>
  <c r="AN373" i="8"/>
  <c r="AN397" i="8"/>
  <c r="AN415" i="8"/>
  <c r="AN419" i="8"/>
  <c r="AN401" i="8"/>
  <c r="AN377" i="8"/>
  <c r="AN405" i="8"/>
  <c r="AN409" i="8"/>
  <c r="AN412" i="8"/>
  <c r="AN421" i="8"/>
  <c r="AN381" i="8"/>
  <c r="AN425" i="8"/>
  <c r="AN429" i="8"/>
  <c r="AN433" i="8"/>
  <c r="AN437" i="8"/>
  <c r="AN441" i="8"/>
  <c r="AN445" i="8"/>
  <c r="AN449" i="8"/>
  <c r="AN290" i="8"/>
  <c r="AN389" i="8"/>
  <c r="AN426" i="8"/>
  <c r="AN432" i="8"/>
  <c r="AN446" i="8"/>
  <c r="AN423" i="8"/>
  <c r="AN439" i="8"/>
  <c r="AN443" i="8"/>
  <c r="AN452" i="8"/>
  <c r="AN456" i="8"/>
  <c r="AN460" i="8"/>
  <c r="AN464" i="8"/>
  <c r="AN468" i="8"/>
  <c r="AN472" i="8"/>
  <c r="AN413" i="8"/>
  <c r="AN430" i="8"/>
  <c r="AN436" i="8"/>
  <c r="AN447" i="8"/>
  <c r="AN427" i="8"/>
  <c r="AN453" i="8"/>
  <c r="AN457" i="8"/>
  <c r="AN461" i="8"/>
  <c r="AN465" i="8"/>
  <c r="AN469" i="8"/>
  <c r="AN473" i="8"/>
  <c r="AN477" i="8"/>
  <c r="AN481" i="8"/>
  <c r="AN485" i="8"/>
  <c r="AN489" i="8"/>
  <c r="AN493" i="8"/>
  <c r="AN497" i="8"/>
  <c r="AN501" i="8"/>
  <c r="AN505" i="8"/>
  <c r="AN424" i="8"/>
  <c r="AN434" i="8"/>
  <c r="AN440" i="8"/>
  <c r="AN444" i="8"/>
  <c r="AN416" i="8"/>
  <c r="AN417" i="8"/>
  <c r="AN431" i="8"/>
  <c r="AN448" i="8"/>
  <c r="AN450" i="8"/>
  <c r="AN454" i="8"/>
  <c r="AN408" i="8"/>
  <c r="AN418" i="8"/>
  <c r="AN422" i="8"/>
  <c r="AN428" i="8"/>
  <c r="AN438" i="8"/>
  <c r="AN435" i="8"/>
  <c r="AN459" i="8"/>
  <c r="AN462" i="8"/>
  <c r="AN484" i="8"/>
  <c r="AN487" i="8"/>
  <c r="AN490" i="8"/>
  <c r="AN498" i="8"/>
  <c r="AN513" i="8"/>
  <c r="AN517" i="8"/>
  <c r="AN521" i="8"/>
  <c r="AN525" i="8"/>
  <c r="AN529" i="8"/>
  <c r="AN442" i="8"/>
  <c r="AN455" i="8"/>
  <c r="AN471" i="8"/>
  <c r="AN474" i="8"/>
  <c r="AN502" i="8"/>
  <c r="AN420" i="8"/>
  <c r="AN478" i="8"/>
  <c r="AN488" i="8"/>
  <c r="AN491" i="8"/>
  <c r="AN494" i="8"/>
  <c r="AN506" i="8"/>
  <c r="AN510" i="8"/>
  <c r="AN514" i="8"/>
  <c r="AN518" i="8"/>
  <c r="AN522" i="8"/>
  <c r="AN526" i="8"/>
  <c r="AN530" i="8"/>
  <c r="AN534" i="8"/>
  <c r="AN538" i="8"/>
  <c r="AN542" i="8"/>
  <c r="AN546" i="8"/>
  <c r="AN463" i="8"/>
  <c r="AN466" i="8"/>
  <c r="AN496" i="8"/>
  <c r="AN499" i="8"/>
  <c r="AN476" i="8"/>
  <c r="AN479" i="8"/>
  <c r="AN482" i="8"/>
  <c r="AN492" i="8"/>
  <c r="AN495" i="8"/>
  <c r="AN500" i="8"/>
  <c r="AN503" i="8"/>
  <c r="AN511" i="8"/>
  <c r="AN515" i="8"/>
  <c r="AN519" i="8"/>
  <c r="AN523" i="8"/>
  <c r="AN527" i="8"/>
  <c r="AN451" i="8"/>
  <c r="AN458" i="8"/>
  <c r="AN475" i="8"/>
  <c r="AN504" i="8"/>
  <c r="AN467" i="8"/>
  <c r="AN470" i="8"/>
  <c r="AN480" i="8"/>
  <c r="AN483" i="8"/>
  <c r="AN486" i="8"/>
  <c r="AN508" i="8"/>
  <c r="AN512" i="8"/>
  <c r="AN516" i="8"/>
  <c r="AN520" i="8"/>
  <c r="AN524" i="8"/>
  <c r="AN528" i="8"/>
  <c r="AN532" i="8"/>
  <c r="AN536" i="8"/>
  <c r="AN540" i="8"/>
  <c r="AN544" i="8"/>
  <c r="AN548" i="8"/>
  <c r="AN552" i="8"/>
  <c r="AN556" i="8"/>
  <c r="AN560" i="8"/>
  <c r="AN547" i="8"/>
  <c r="AN553" i="8"/>
  <c r="AN557" i="8"/>
  <c r="AN563" i="8"/>
  <c r="AN567" i="8"/>
  <c r="AN571" i="8"/>
  <c r="AN575" i="8"/>
  <c r="AN579" i="8"/>
  <c r="AN583" i="8"/>
  <c r="AN587" i="8"/>
  <c r="AN507" i="8"/>
  <c r="AN533" i="8"/>
  <c r="AN550" i="8"/>
  <c r="AN537" i="8"/>
  <c r="AN551" i="8"/>
  <c r="AN554" i="8"/>
  <c r="AN564" i="8"/>
  <c r="AN568" i="8"/>
  <c r="AN572" i="8"/>
  <c r="AN576" i="8"/>
  <c r="AN580" i="8"/>
  <c r="AN584" i="8"/>
  <c r="AN588" i="8"/>
  <c r="AN592" i="8"/>
  <c r="AN596" i="8"/>
  <c r="AN600" i="8"/>
  <c r="AN604" i="8"/>
  <c r="AN608" i="8"/>
  <c r="AN612" i="8"/>
  <c r="AN616" i="8"/>
  <c r="AN509" i="8"/>
  <c r="AN531" i="8"/>
  <c r="AN541" i="8"/>
  <c r="AN555" i="8"/>
  <c r="AN558" i="8"/>
  <c r="AN17" i="8"/>
  <c r="AN535" i="8"/>
  <c r="AN545" i="8"/>
  <c r="AN559" i="8"/>
  <c r="AN561" i="8"/>
  <c r="AN565" i="8"/>
  <c r="AN569" i="8"/>
  <c r="AN573" i="8"/>
  <c r="AN577" i="8"/>
  <c r="AN581" i="8"/>
  <c r="AN539" i="8"/>
  <c r="AN585" i="8"/>
  <c r="AN595" i="8"/>
  <c r="AN603" i="8"/>
  <c r="AN611" i="8"/>
  <c r="AN590" i="8"/>
  <c r="AN593" i="8"/>
  <c r="AN598" i="8"/>
  <c r="AN601" i="8"/>
  <c r="AN606" i="8"/>
  <c r="AN609" i="8"/>
  <c r="AN614" i="8"/>
  <c r="AN543" i="8"/>
  <c r="AN549" i="8"/>
  <c r="AN562" i="8"/>
  <c r="AN570" i="8"/>
  <c r="AN578" i="8"/>
  <c r="AN586" i="8"/>
  <c r="AN591" i="8"/>
  <c r="AN599" i="8"/>
  <c r="AN607" i="8"/>
  <c r="AN615" i="8"/>
  <c r="AN589" i="8"/>
  <c r="AN594" i="8"/>
  <c r="AN597" i="8"/>
  <c r="AN602" i="8"/>
  <c r="AN605" i="8"/>
  <c r="AN610" i="8"/>
  <c r="AN613" i="8"/>
  <c r="AN566" i="8"/>
  <c r="AN574" i="8"/>
  <c r="AN582" i="8"/>
  <c r="H180" i="9"/>
  <c r="H183" i="9"/>
  <c r="H181" i="9"/>
  <c r="H182" i="9"/>
  <c r="A56" i="9"/>
  <c r="E54" i="9"/>
  <c r="I54" i="9" s="1"/>
  <c r="F56" i="9"/>
  <c r="B56" i="9"/>
  <c r="AP1" i="8"/>
  <c r="AO7" i="8"/>
  <c r="AO8" i="8" s="1"/>
  <c r="AR3" i="8"/>
  <c r="AQ11" i="8"/>
  <c r="AQ12" i="8" s="1"/>
  <c r="AO9" i="8"/>
  <c r="AP2" i="8"/>
  <c r="C56" i="9" l="1"/>
  <c r="D56" i="9"/>
  <c r="AO18" i="8"/>
  <c r="AO28" i="8"/>
  <c r="AO19" i="8"/>
  <c r="AO21" i="8"/>
  <c r="AO25" i="8"/>
  <c r="AO29" i="8"/>
  <c r="AO20" i="8"/>
  <c r="AO24" i="8"/>
  <c r="AO27" i="8"/>
  <c r="AO22" i="8"/>
  <c r="AO32" i="8"/>
  <c r="AO26" i="8"/>
  <c r="AO34" i="8"/>
  <c r="AO35" i="8"/>
  <c r="AO36" i="8"/>
  <c r="AO30" i="8"/>
  <c r="AO33" i="8"/>
  <c r="AO37" i="8"/>
  <c r="AO41" i="8"/>
  <c r="AO46" i="8"/>
  <c r="AO50" i="8"/>
  <c r="AO54" i="8"/>
  <c r="AO43" i="8"/>
  <c r="AO47" i="8"/>
  <c r="AO51" i="8"/>
  <c r="AO23" i="8"/>
  <c r="AO38" i="8"/>
  <c r="AO44" i="8"/>
  <c r="AO48" i="8"/>
  <c r="AO52" i="8"/>
  <c r="AO58" i="8"/>
  <c r="AO62" i="8"/>
  <c r="AO66" i="8"/>
  <c r="AO40" i="8"/>
  <c r="AO49" i="8"/>
  <c r="AO59" i="8"/>
  <c r="AO42" i="8"/>
  <c r="AO70" i="8"/>
  <c r="AO74" i="8"/>
  <c r="AO78" i="8"/>
  <c r="AO45" i="8"/>
  <c r="AO53" i="8"/>
  <c r="AO67" i="8"/>
  <c r="AO71" i="8"/>
  <c r="AO31" i="8"/>
  <c r="AO55" i="8"/>
  <c r="AO60" i="8"/>
  <c r="AO65" i="8"/>
  <c r="AO68" i="8"/>
  <c r="AO39" i="8"/>
  <c r="AO56" i="8"/>
  <c r="AO63" i="8"/>
  <c r="AO80" i="8"/>
  <c r="AO77" i="8"/>
  <c r="AO57" i="8"/>
  <c r="AO72" i="8"/>
  <c r="AO73" i="8"/>
  <c r="AO79" i="8"/>
  <c r="AO82" i="8"/>
  <c r="AO86" i="8"/>
  <c r="AO90" i="8"/>
  <c r="AO94" i="8"/>
  <c r="AO83" i="8"/>
  <c r="AO87" i="8"/>
  <c r="AO91" i="8"/>
  <c r="AO61" i="8"/>
  <c r="AO64" i="8"/>
  <c r="AO81" i="8"/>
  <c r="AO69" i="8"/>
  <c r="AO75" i="8"/>
  <c r="AO92" i="8"/>
  <c r="AO99" i="8"/>
  <c r="AO103" i="8"/>
  <c r="AO85" i="8"/>
  <c r="AO95" i="8"/>
  <c r="AO100" i="8"/>
  <c r="AO104" i="8"/>
  <c r="AO89" i="8"/>
  <c r="AO84" i="8"/>
  <c r="AO96" i="8"/>
  <c r="AO97" i="8"/>
  <c r="AO101" i="8"/>
  <c r="AO108" i="8"/>
  <c r="AO112" i="8"/>
  <c r="AO116" i="8"/>
  <c r="AO120" i="8"/>
  <c r="AO109" i="8"/>
  <c r="AO113" i="8"/>
  <c r="AO117" i="8"/>
  <c r="AO121" i="8"/>
  <c r="AO88" i="8"/>
  <c r="AO98" i="8"/>
  <c r="AO76" i="8"/>
  <c r="AO93" i="8"/>
  <c r="AO105" i="8"/>
  <c r="AO110" i="8"/>
  <c r="AO114" i="8"/>
  <c r="AO106" i="8"/>
  <c r="AO115" i="8"/>
  <c r="AO124" i="8"/>
  <c r="AO128" i="8"/>
  <c r="AO132" i="8"/>
  <c r="AO107" i="8"/>
  <c r="AO118" i="8"/>
  <c r="AO125" i="8"/>
  <c r="AO129" i="8"/>
  <c r="AO133" i="8"/>
  <c r="AO137" i="8"/>
  <c r="AO141" i="8"/>
  <c r="AO145" i="8"/>
  <c r="AO149" i="8"/>
  <c r="AO153" i="8"/>
  <c r="AO157" i="8"/>
  <c r="AO102" i="8"/>
  <c r="AO123" i="8"/>
  <c r="AO126" i="8"/>
  <c r="AO130" i="8"/>
  <c r="AO134" i="8"/>
  <c r="AO138" i="8"/>
  <c r="AO142" i="8"/>
  <c r="AO146" i="8"/>
  <c r="AO111" i="8"/>
  <c r="AO122" i="8"/>
  <c r="AO131" i="8"/>
  <c r="AO140" i="8"/>
  <c r="AO156" i="8"/>
  <c r="AO160" i="8"/>
  <c r="AO164" i="8"/>
  <c r="AO168" i="8"/>
  <c r="AO172" i="8"/>
  <c r="AO176" i="8"/>
  <c r="AO180" i="8"/>
  <c r="AO184" i="8"/>
  <c r="AO144" i="8"/>
  <c r="AO150" i="8"/>
  <c r="AO161" i="8"/>
  <c r="AO165" i="8"/>
  <c r="AO169" i="8"/>
  <c r="AO173" i="8"/>
  <c r="AO177" i="8"/>
  <c r="AO181" i="8"/>
  <c r="AO135" i="8"/>
  <c r="AO139" i="8"/>
  <c r="AO154" i="8"/>
  <c r="AO148" i="8"/>
  <c r="AO151" i="8"/>
  <c r="AO158" i="8"/>
  <c r="AO162" i="8"/>
  <c r="AO166" i="8"/>
  <c r="AO170" i="8"/>
  <c r="AO174" i="8"/>
  <c r="AO119" i="8"/>
  <c r="AO127" i="8"/>
  <c r="AO143" i="8"/>
  <c r="AO155" i="8"/>
  <c r="AO159" i="8"/>
  <c r="AO182" i="8"/>
  <c r="AO185" i="8"/>
  <c r="AO189" i="8"/>
  <c r="AO193" i="8"/>
  <c r="AO197" i="8"/>
  <c r="AO201" i="8"/>
  <c r="AO205" i="8"/>
  <c r="AO209" i="8"/>
  <c r="AO136" i="8"/>
  <c r="AO147" i="8"/>
  <c r="AO152" i="8"/>
  <c r="AO178" i="8"/>
  <c r="AO167" i="8"/>
  <c r="AO175" i="8"/>
  <c r="AO186" i="8"/>
  <c r="AO190" i="8"/>
  <c r="AO194" i="8"/>
  <c r="AO198" i="8"/>
  <c r="AO202" i="8"/>
  <c r="AO206" i="8"/>
  <c r="AO210" i="8"/>
  <c r="AO179" i="8"/>
  <c r="AO183" i="8"/>
  <c r="AO187" i="8"/>
  <c r="AO191" i="8"/>
  <c r="AO195" i="8"/>
  <c r="AO199" i="8"/>
  <c r="AO203" i="8"/>
  <c r="AO207" i="8"/>
  <c r="AO211" i="8"/>
  <c r="AO215" i="8"/>
  <c r="AO208" i="8"/>
  <c r="AO216" i="8"/>
  <c r="AO218" i="8"/>
  <c r="AO222" i="8"/>
  <c r="AO226" i="8"/>
  <c r="AO230" i="8"/>
  <c r="AO234" i="8"/>
  <c r="AO238" i="8"/>
  <c r="AO171" i="8"/>
  <c r="AO188" i="8"/>
  <c r="AO217" i="8"/>
  <c r="AO163" i="8"/>
  <c r="AO192" i="8"/>
  <c r="AO220" i="8"/>
  <c r="AO224" i="8"/>
  <c r="AO228" i="8"/>
  <c r="AO232" i="8"/>
  <c r="AO213" i="8"/>
  <c r="AO231" i="8"/>
  <c r="AO241" i="8"/>
  <c r="AO245" i="8"/>
  <c r="AO249" i="8"/>
  <c r="AO253" i="8"/>
  <c r="AO257" i="8"/>
  <c r="AO261" i="8"/>
  <c r="AO196" i="8"/>
  <c r="AO200" i="8"/>
  <c r="AO225" i="8"/>
  <c r="AO236" i="8"/>
  <c r="AO219" i="8"/>
  <c r="AO240" i="8"/>
  <c r="AO242" i="8"/>
  <c r="AO246" i="8"/>
  <c r="AO250" i="8"/>
  <c r="AO254" i="8"/>
  <c r="AO229" i="8"/>
  <c r="AO204" i="8"/>
  <c r="AO223" i="8"/>
  <c r="AO233" i="8"/>
  <c r="AO243" i="8"/>
  <c r="AO247" i="8"/>
  <c r="AO251" i="8"/>
  <c r="AO252" i="8"/>
  <c r="AO258" i="8"/>
  <c r="AO263" i="8"/>
  <c r="AO267" i="8"/>
  <c r="AO271" i="8"/>
  <c r="AO275" i="8"/>
  <c r="AO279" i="8"/>
  <c r="AO283" i="8"/>
  <c r="AO235" i="8"/>
  <c r="AO244" i="8"/>
  <c r="AO255" i="8"/>
  <c r="AO264" i="8"/>
  <c r="AO268" i="8"/>
  <c r="AO272" i="8"/>
  <c r="AO276" i="8"/>
  <c r="AO259" i="8"/>
  <c r="AO212" i="8"/>
  <c r="AO214" i="8"/>
  <c r="AO237" i="8"/>
  <c r="AO239" i="8"/>
  <c r="AO265" i="8"/>
  <c r="AO248" i="8"/>
  <c r="AO260" i="8"/>
  <c r="AO282" i="8"/>
  <c r="AO287" i="8"/>
  <c r="AO291" i="8"/>
  <c r="AO295" i="8"/>
  <c r="AO299" i="8"/>
  <c r="AO303" i="8"/>
  <c r="AO307" i="8"/>
  <c r="AO311" i="8"/>
  <c r="AO315" i="8"/>
  <c r="AO319" i="8"/>
  <c r="AO323" i="8"/>
  <c r="AO327" i="8"/>
  <c r="AO331" i="8"/>
  <c r="AO335" i="8"/>
  <c r="AO339" i="8"/>
  <c r="AO343" i="8"/>
  <c r="AO347" i="8"/>
  <c r="AO351" i="8"/>
  <c r="AO221" i="8"/>
  <c r="AO266" i="8"/>
  <c r="AO270" i="8"/>
  <c r="AO280" i="8"/>
  <c r="AO288" i="8"/>
  <c r="AO292" i="8"/>
  <c r="AO296" i="8"/>
  <c r="AO300" i="8"/>
  <c r="AO304" i="8"/>
  <c r="AO308" i="8"/>
  <c r="AO312" i="8"/>
  <c r="AO316" i="8"/>
  <c r="AO320" i="8"/>
  <c r="AO324" i="8"/>
  <c r="AO328" i="8"/>
  <c r="AO332" i="8"/>
  <c r="AO336" i="8"/>
  <c r="AO340" i="8"/>
  <c r="AO344" i="8"/>
  <c r="AO348" i="8"/>
  <c r="AO352" i="8"/>
  <c r="AO227" i="8"/>
  <c r="AO256" i="8"/>
  <c r="AO269" i="8"/>
  <c r="AO274" i="8"/>
  <c r="AO284" i="8"/>
  <c r="AO281" i="8"/>
  <c r="AO289" i="8"/>
  <c r="AO293" i="8"/>
  <c r="AO297" i="8"/>
  <c r="AO301" i="8"/>
  <c r="AO305" i="8"/>
  <c r="AO309" i="8"/>
  <c r="AO313" i="8"/>
  <c r="AO317" i="8"/>
  <c r="AO321" i="8"/>
  <c r="AO325" i="8"/>
  <c r="AO329" i="8"/>
  <c r="AO333" i="8"/>
  <c r="AO290" i="8"/>
  <c r="AO322" i="8"/>
  <c r="AO285" i="8"/>
  <c r="AO302" i="8"/>
  <c r="AO334" i="8"/>
  <c r="AO342" i="8"/>
  <c r="AO358" i="8"/>
  <c r="AO362" i="8"/>
  <c r="AO366" i="8"/>
  <c r="AO370" i="8"/>
  <c r="AO374" i="8"/>
  <c r="AO378" i="8"/>
  <c r="AO382" i="8"/>
  <c r="AO386" i="8"/>
  <c r="AO390" i="8"/>
  <c r="AO394" i="8"/>
  <c r="AO398" i="8"/>
  <c r="AO402" i="8"/>
  <c r="AO262" i="8"/>
  <c r="AO278" i="8"/>
  <c r="AO314" i="8"/>
  <c r="AO337" i="8"/>
  <c r="AO277" i="8"/>
  <c r="AO294" i="8"/>
  <c r="AO326" i="8"/>
  <c r="AO346" i="8"/>
  <c r="AO349" i="8"/>
  <c r="AO355" i="8"/>
  <c r="AO359" i="8"/>
  <c r="AO363" i="8"/>
  <c r="AO367" i="8"/>
  <c r="AO371" i="8"/>
  <c r="AO375" i="8"/>
  <c r="AO379" i="8"/>
  <c r="AO383" i="8"/>
  <c r="AO387" i="8"/>
  <c r="AO391" i="8"/>
  <c r="AO395" i="8"/>
  <c r="AO399" i="8"/>
  <c r="AO403" i="8"/>
  <c r="AO306" i="8"/>
  <c r="AO341" i="8"/>
  <c r="AO354" i="8"/>
  <c r="AO286" i="8"/>
  <c r="AO318" i="8"/>
  <c r="AO356" i="8"/>
  <c r="AO360" i="8"/>
  <c r="AO364" i="8"/>
  <c r="AO368" i="8"/>
  <c r="AO372" i="8"/>
  <c r="AO376" i="8"/>
  <c r="AO380" i="8"/>
  <c r="AO384" i="8"/>
  <c r="AO388" i="8"/>
  <c r="AO392" i="8"/>
  <c r="AO396" i="8"/>
  <c r="AO400" i="8"/>
  <c r="AO404" i="8"/>
  <c r="AO273" i="8"/>
  <c r="AO345" i="8"/>
  <c r="AO353" i="8"/>
  <c r="AO381" i="8"/>
  <c r="AO361" i="8"/>
  <c r="AO310" i="8"/>
  <c r="AO373" i="8"/>
  <c r="AO338" i="8"/>
  <c r="AO330" i="8"/>
  <c r="AO365" i="8"/>
  <c r="AO350" i="8"/>
  <c r="AO298" i="8"/>
  <c r="AO357" i="8"/>
  <c r="AO407" i="8"/>
  <c r="AO385" i="8"/>
  <c r="AO393" i="8"/>
  <c r="AO416" i="8"/>
  <c r="AO420" i="8"/>
  <c r="AO401" i="8"/>
  <c r="AO414" i="8"/>
  <c r="AO408" i="8"/>
  <c r="AO413" i="8"/>
  <c r="AO417" i="8"/>
  <c r="AO424" i="8"/>
  <c r="AO428" i="8"/>
  <c r="AO432" i="8"/>
  <c r="AO436" i="8"/>
  <c r="AO440" i="8"/>
  <c r="AO397" i="8"/>
  <c r="AO409" i="8"/>
  <c r="AO410" i="8"/>
  <c r="AO412" i="8"/>
  <c r="AO421" i="8"/>
  <c r="AO411" i="8"/>
  <c r="AO415" i="8"/>
  <c r="AO422" i="8"/>
  <c r="AO426" i="8"/>
  <c r="AO430" i="8"/>
  <c r="AO434" i="8"/>
  <c r="AO438" i="8"/>
  <c r="AO442" i="8"/>
  <c r="AO446" i="8"/>
  <c r="AO429" i="8"/>
  <c r="AO435" i="8"/>
  <c r="AO449" i="8"/>
  <c r="AO451" i="8"/>
  <c r="AO455" i="8"/>
  <c r="AO459" i="8"/>
  <c r="AO463" i="8"/>
  <c r="AO467" i="8"/>
  <c r="AO471" i="8"/>
  <c r="AO475" i="8"/>
  <c r="AO479" i="8"/>
  <c r="AO483" i="8"/>
  <c r="AO487" i="8"/>
  <c r="AO491" i="8"/>
  <c r="AO495" i="8"/>
  <c r="AO499" i="8"/>
  <c r="AO503" i="8"/>
  <c r="AO507" i="8"/>
  <c r="AO406" i="8"/>
  <c r="AO405" i="8"/>
  <c r="AO423" i="8"/>
  <c r="AO433" i="8"/>
  <c r="AO439" i="8"/>
  <c r="AO443" i="8"/>
  <c r="AO452" i="8"/>
  <c r="AO456" i="8"/>
  <c r="AO447" i="8"/>
  <c r="AO389" i="8"/>
  <c r="AO427" i="8"/>
  <c r="AO437" i="8"/>
  <c r="AO453" i="8"/>
  <c r="AO457" i="8"/>
  <c r="AO461" i="8"/>
  <c r="AO465" i="8"/>
  <c r="AO469" i="8"/>
  <c r="AO473" i="8"/>
  <c r="AO369" i="8"/>
  <c r="AO444" i="8"/>
  <c r="AO425" i="8"/>
  <c r="AO431" i="8"/>
  <c r="AO441" i="8"/>
  <c r="AO448" i="8"/>
  <c r="AO450" i="8"/>
  <c r="AO454" i="8"/>
  <c r="AO458" i="8"/>
  <c r="AO462" i="8"/>
  <c r="AO466" i="8"/>
  <c r="AO470" i="8"/>
  <c r="AO474" i="8"/>
  <c r="AO478" i="8"/>
  <c r="AO482" i="8"/>
  <c r="AO486" i="8"/>
  <c r="AO490" i="8"/>
  <c r="AO494" i="8"/>
  <c r="AO477" i="8"/>
  <c r="AO493" i="8"/>
  <c r="AO505" i="8"/>
  <c r="AO468" i="8"/>
  <c r="AO484" i="8"/>
  <c r="AO498" i="8"/>
  <c r="AO481" i="8"/>
  <c r="AO502" i="8"/>
  <c r="AO509" i="8"/>
  <c r="AO419" i="8"/>
  <c r="AO460" i="8"/>
  <c r="AO488" i="8"/>
  <c r="AO506" i="8"/>
  <c r="AO510" i="8"/>
  <c r="AO514" i="8"/>
  <c r="AO518" i="8"/>
  <c r="AO522" i="8"/>
  <c r="AO526" i="8"/>
  <c r="AO530" i="8"/>
  <c r="AO534" i="8"/>
  <c r="AO538" i="8"/>
  <c r="AO542" i="8"/>
  <c r="AO546" i="8"/>
  <c r="AO550" i="8"/>
  <c r="AO554" i="8"/>
  <c r="AO558" i="8"/>
  <c r="AO418" i="8"/>
  <c r="AO445" i="8"/>
  <c r="AO472" i="8"/>
  <c r="AO485" i="8"/>
  <c r="AO496" i="8"/>
  <c r="AO476" i="8"/>
  <c r="AO492" i="8"/>
  <c r="AO500" i="8"/>
  <c r="AO464" i="8"/>
  <c r="AO489" i="8"/>
  <c r="AO497" i="8"/>
  <c r="AO504" i="8"/>
  <c r="AO480" i="8"/>
  <c r="AO515" i="8"/>
  <c r="AO525" i="8"/>
  <c r="AO532" i="8"/>
  <c r="AO543" i="8"/>
  <c r="AO549" i="8"/>
  <c r="AO560" i="8"/>
  <c r="AO562" i="8"/>
  <c r="AO566" i="8"/>
  <c r="AO570" i="8"/>
  <c r="AO574" i="8"/>
  <c r="AO578" i="8"/>
  <c r="AO582" i="8"/>
  <c r="AO586" i="8"/>
  <c r="AO590" i="8"/>
  <c r="AO594" i="8"/>
  <c r="AO598" i="8"/>
  <c r="AO602" i="8"/>
  <c r="AO606" i="8"/>
  <c r="AO610" i="8"/>
  <c r="AO614" i="8"/>
  <c r="AO519" i="8"/>
  <c r="AO529" i="8"/>
  <c r="AO536" i="8"/>
  <c r="AO547" i="8"/>
  <c r="AO553" i="8"/>
  <c r="AO512" i="8"/>
  <c r="AO523" i="8"/>
  <c r="AO540" i="8"/>
  <c r="AO557" i="8"/>
  <c r="AO563" i="8"/>
  <c r="AO567" i="8"/>
  <c r="AO571" i="8"/>
  <c r="AO575" i="8"/>
  <c r="AO579" i="8"/>
  <c r="AO583" i="8"/>
  <c r="AO587" i="8"/>
  <c r="AO591" i="8"/>
  <c r="AO595" i="8"/>
  <c r="AO599" i="8"/>
  <c r="AO603" i="8"/>
  <c r="AO607" i="8"/>
  <c r="AO611" i="8"/>
  <c r="AO615" i="8"/>
  <c r="AO516" i="8"/>
  <c r="AO527" i="8"/>
  <c r="AO533" i="8"/>
  <c r="AO544" i="8"/>
  <c r="AO501" i="8"/>
  <c r="AO520" i="8"/>
  <c r="AO537" i="8"/>
  <c r="AO551" i="8"/>
  <c r="AO564" i="8"/>
  <c r="AO568" i="8"/>
  <c r="AO572" i="8"/>
  <c r="AO576" i="8"/>
  <c r="AO580" i="8"/>
  <c r="AO584" i="8"/>
  <c r="AO588" i="8"/>
  <c r="AO592" i="8"/>
  <c r="AO596" i="8"/>
  <c r="AO600" i="8"/>
  <c r="AO604" i="8"/>
  <c r="AO608" i="8"/>
  <c r="AO612" i="8"/>
  <c r="AO616" i="8"/>
  <c r="AO377" i="8"/>
  <c r="AO513" i="8"/>
  <c r="AO524" i="8"/>
  <c r="AO531" i="8"/>
  <c r="AO541" i="8"/>
  <c r="AO548" i="8"/>
  <c r="AO555" i="8"/>
  <c r="AO517" i="8"/>
  <c r="AO528" i="8"/>
  <c r="AO535" i="8"/>
  <c r="AO545" i="8"/>
  <c r="AO552" i="8"/>
  <c r="AO559" i="8"/>
  <c r="AO561" i="8"/>
  <c r="AO565" i="8"/>
  <c r="AO569" i="8"/>
  <c r="AO573" i="8"/>
  <c r="AO577" i="8"/>
  <c r="AO581" i="8"/>
  <c r="AO585" i="8"/>
  <c r="AO589" i="8"/>
  <c r="AO593" i="8"/>
  <c r="AO597" i="8"/>
  <c r="AO601" i="8"/>
  <c r="AO605" i="8"/>
  <c r="AO609" i="8"/>
  <c r="AO613" i="8"/>
  <c r="AO556" i="8"/>
  <c r="AO17" i="8"/>
  <c r="AO508" i="8"/>
  <c r="AO511" i="8"/>
  <c r="AO539" i="8"/>
  <c r="AO521" i="8"/>
  <c r="H187" i="9"/>
  <c r="H186" i="9"/>
  <c r="H185" i="9"/>
  <c r="H184" i="9"/>
  <c r="A57" i="9"/>
  <c r="E55" i="9"/>
  <c r="I55" i="9" s="1"/>
  <c r="F57" i="9"/>
  <c r="B57" i="9"/>
  <c r="AP7" i="8"/>
  <c r="AP8" i="8" s="1"/>
  <c r="AQ1" i="8"/>
  <c r="AS3" i="8"/>
  <c r="AR11" i="8"/>
  <c r="AR12" i="8" s="1"/>
  <c r="AP9" i="8"/>
  <c r="AQ2" i="8"/>
  <c r="C57" i="9" l="1"/>
  <c r="D57" i="9"/>
  <c r="AP18" i="8"/>
  <c r="AP22" i="8"/>
  <c r="AP26" i="8"/>
  <c r="AP19" i="8"/>
  <c r="AP23" i="8"/>
  <c r="AP27" i="8"/>
  <c r="AP24" i="8"/>
  <c r="AP28" i="8"/>
  <c r="AP34" i="8"/>
  <c r="AP30" i="8"/>
  <c r="AP31" i="8"/>
  <c r="AP29" i="8"/>
  <c r="AP32" i="8"/>
  <c r="AP38" i="8"/>
  <c r="AP42" i="8"/>
  <c r="AP39" i="8"/>
  <c r="AP35" i="8"/>
  <c r="AP36" i="8"/>
  <c r="AP20" i="8"/>
  <c r="AP21" i="8"/>
  <c r="AP33" i="8"/>
  <c r="AP43" i="8"/>
  <c r="AP47" i="8"/>
  <c r="AP51" i="8"/>
  <c r="AP37" i="8"/>
  <c r="AP45" i="8"/>
  <c r="AP53" i="8"/>
  <c r="AP52" i="8"/>
  <c r="AP54" i="8"/>
  <c r="AP56" i="8"/>
  <c r="AP40" i="8"/>
  <c r="AP49" i="8"/>
  <c r="AP59" i="8"/>
  <c r="AP63" i="8"/>
  <c r="AP25" i="8"/>
  <c r="AP61" i="8"/>
  <c r="AP44" i="8"/>
  <c r="AP46" i="8"/>
  <c r="AP64" i="8"/>
  <c r="AP62" i="8"/>
  <c r="AP67" i="8"/>
  <c r="AP71" i="8"/>
  <c r="AP75" i="8"/>
  <c r="AP79" i="8"/>
  <c r="AP48" i="8"/>
  <c r="AP57" i="8"/>
  <c r="AP41" i="8"/>
  <c r="AP60" i="8"/>
  <c r="AP65" i="8"/>
  <c r="AP68" i="8"/>
  <c r="AP66" i="8"/>
  <c r="AP50" i="8"/>
  <c r="AP76" i="8"/>
  <c r="AP81" i="8"/>
  <c r="AP55" i="8"/>
  <c r="AP58" i="8"/>
  <c r="AP77" i="8"/>
  <c r="AP70" i="8"/>
  <c r="AP82" i="8"/>
  <c r="AP86" i="8"/>
  <c r="AP90" i="8"/>
  <c r="AP83" i="8"/>
  <c r="AP87" i="8"/>
  <c r="AP91" i="8"/>
  <c r="AP95" i="8"/>
  <c r="AP69" i="8"/>
  <c r="AP72" i="8"/>
  <c r="AP92" i="8"/>
  <c r="AP94" i="8"/>
  <c r="AP99" i="8"/>
  <c r="AP103" i="8"/>
  <c r="AP85" i="8"/>
  <c r="AP100" i="8"/>
  <c r="AP89" i="8"/>
  <c r="AP73" i="8"/>
  <c r="AP80" i="8"/>
  <c r="AP84" i="8"/>
  <c r="AP96" i="8"/>
  <c r="AP97" i="8"/>
  <c r="AP101" i="8"/>
  <c r="AP105" i="8"/>
  <c r="AP108" i="8"/>
  <c r="AP112" i="8"/>
  <c r="AP116" i="8"/>
  <c r="AP120" i="8"/>
  <c r="AP74" i="8"/>
  <c r="AP78" i="8"/>
  <c r="AP104" i="8"/>
  <c r="AP109" i="8"/>
  <c r="AP113" i="8"/>
  <c r="AP117" i="8"/>
  <c r="AP88" i="8"/>
  <c r="AP98" i="8"/>
  <c r="AP93" i="8"/>
  <c r="AP110" i="8"/>
  <c r="AP114" i="8"/>
  <c r="AP118" i="8"/>
  <c r="AP106" i="8"/>
  <c r="AP115" i="8"/>
  <c r="AP124" i="8"/>
  <c r="AP128" i="8"/>
  <c r="AP132" i="8"/>
  <c r="AP121" i="8"/>
  <c r="AP107" i="8"/>
  <c r="AP125" i="8"/>
  <c r="AP129" i="8"/>
  <c r="AP133" i="8"/>
  <c r="AP137" i="8"/>
  <c r="AP141" i="8"/>
  <c r="AP145" i="8"/>
  <c r="AP149" i="8"/>
  <c r="AP102" i="8"/>
  <c r="AP123" i="8"/>
  <c r="AP126" i="8"/>
  <c r="AP130" i="8"/>
  <c r="AP134" i="8"/>
  <c r="AP138" i="8"/>
  <c r="AP142" i="8"/>
  <c r="AP146" i="8"/>
  <c r="AP150" i="8"/>
  <c r="AP154" i="8"/>
  <c r="AP158" i="8"/>
  <c r="AP147" i="8"/>
  <c r="AP152" i="8"/>
  <c r="AP111" i="8"/>
  <c r="AP131" i="8"/>
  <c r="AP140" i="8"/>
  <c r="AP156" i="8"/>
  <c r="AP160" i="8"/>
  <c r="AP164" i="8"/>
  <c r="AP168" i="8"/>
  <c r="AP153" i="8"/>
  <c r="AP144" i="8"/>
  <c r="AP157" i="8"/>
  <c r="AP161" i="8"/>
  <c r="AP165" i="8"/>
  <c r="AP169" i="8"/>
  <c r="AP173" i="8"/>
  <c r="AP135" i="8"/>
  <c r="AP139" i="8"/>
  <c r="AP148" i="8"/>
  <c r="AP151" i="8"/>
  <c r="AP162" i="8"/>
  <c r="AP166" i="8"/>
  <c r="AP170" i="8"/>
  <c r="AP174" i="8"/>
  <c r="AP178" i="8"/>
  <c r="AP127" i="8"/>
  <c r="AP163" i="8"/>
  <c r="AP171" i="8"/>
  <c r="AP177" i="8"/>
  <c r="AP159" i="8"/>
  <c r="AP182" i="8"/>
  <c r="AP185" i="8"/>
  <c r="AP189" i="8"/>
  <c r="AP193" i="8"/>
  <c r="AP197" i="8"/>
  <c r="AP201" i="8"/>
  <c r="AP205" i="8"/>
  <c r="AP209" i="8"/>
  <c r="AP213" i="8"/>
  <c r="AP136" i="8"/>
  <c r="AP167" i="8"/>
  <c r="AP175" i="8"/>
  <c r="AP186" i="8"/>
  <c r="AP190" i="8"/>
  <c r="AP194" i="8"/>
  <c r="AP198" i="8"/>
  <c r="AP202" i="8"/>
  <c r="AP206" i="8"/>
  <c r="AP210" i="8"/>
  <c r="AP172" i="8"/>
  <c r="AP181" i="8"/>
  <c r="AP191" i="8"/>
  <c r="AP196" i="8"/>
  <c r="AP183" i="8"/>
  <c r="AP203" i="8"/>
  <c r="AP208" i="8"/>
  <c r="AP216" i="8"/>
  <c r="AP218" i="8"/>
  <c r="AP222" i="8"/>
  <c r="AP226" i="8"/>
  <c r="AP230" i="8"/>
  <c r="AP234" i="8"/>
  <c r="AP238" i="8"/>
  <c r="AP188" i="8"/>
  <c r="AP119" i="8"/>
  <c r="AP180" i="8"/>
  <c r="AP195" i="8"/>
  <c r="AP200" i="8"/>
  <c r="AP212" i="8"/>
  <c r="AP219" i="8"/>
  <c r="AP223" i="8"/>
  <c r="AP227" i="8"/>
  <c r="AP231" i="8"/>
  <c r="AP207" i="8"/>
  <c r="AP217" i="8"/>
  <c r="AP221" i="8"/>
  <c r="AP228" i="8"/>
  <c r="AP239" i="8"/>
  <c r="AP192" i="8"/>
  <c r="AP241" i="8"/>
  <c r="AP245" i="8"/>
  <c r="AP249" i="8"/>
  <c r="AP253" i="8"/>
  <c r="AP257" i="8"/>
  <c r="AP261" i="8"/>
  <c r="AP122" i="8"/>
  <c r="AP143" i="8"/>
  <c r="AP155" i="8"/>
  <c r="AP179" i="8"/>
  <c r="AP211" i="8"/>
  <c r="AP225" i="8"/>
  <c r="AP232" i="8"/>
  <c r="AP236" i="8"/>
  <c r="AP184" i="8"/>
  <c r="AP240" i="8"/>
  <c r="AP242" i="8"/>
  <c r="AP246" i="8"/>
  <c r="AP250" i="8"/>
  <c r="AP199" i="8"/>
  <c r="AP215" i="8"/>
  <c r="AP220" i="8"/>
  <c r="AP229" i="8"/>
  <c r="AP260" i="8"/>
  <c r="AP176" i="8"/>
  <c r="AP224" i="8"/>
  <c r="AP233" i="8"/>
  <c r="AP247" i="8"/>
  <c r="AP252" i="8"/>
  <c r="AP258" i="8"/>
  <c r="AP263" i="8"/>
  <c r="AP267" i="8"/>
  <c r="AP271" i="8"/>
  <c r="AP275" i="8"/>
  <c r="AP235" i="8"/>
  <c r="AP244" i="8"/>
  <c r="AP255" i="8"/>
  <c r="AP264" i="8"/>
  <c r="AP268" i="8"/>
  <c r="AP272" i="8"/>
  <c r="AP276" i="8"/>
  <c r="AP280" i="8"/>
  <c r="AP284" i="8"/>
  <c r="AP251" i="8"/>
  <c r="AP259" i="8"/>
  <c r="AP187" i="8"/>
  <c r="AP214" i="8"/>
  <c r="AP237" i="8"/>
  <c r="AP265" i="8"/>
  <c r="AP269" i="8"/>
  <c r="AP262" i="8"/>
  <c r="AP273" i="8"/>
  <c r="AP278" i="8"/>
  <c r="AP286" i="8"/>
  <c r="AP290" i="8"/>
  <c r="AP294" i="8"/>
  <c r="AP298" i="8"/>
  <c r="AP302" i="8"/>
  <c r="AP306" i="8"/>
  <c r="AP310" i="8"/>
  <c r="AP314" i="8"/>
  <c r="AP318" i="8"/>
  <c r="AP322" i="8"/>
  <c r="AP326" i="8"/>
  <c r="AP330" i="8"/>
  <c r="AP334" i="8"/>
  <c r="AP338" i="8"/>
  <c r="AP342" i="8"/>
  <c r="AP346" i="8"/>
  <c r="AP350" i="8"/>
  <c r="AP254" i="8"/>
  <c r="AP282" i="8"/>
  <c r="AP248" i="8"/>
  <c r="AP279" i="8"/>
  <c r="AP287" i="8"/>
  <c r="AP291" i="8"/>
  <c r="AP295" i="8"/>
  <c r="AP299" i="8"/>
  <c r="AP303" i="8"/>
  <c r="AP307" i="8"/>
  <c r="AP311" i="8"/>
  <c r="AP315" i="8"/>
  <c r="AP319" i="8"/>
  <c r="AP323" i="8"/>
  <c r="AP327" i="8"/>
  <c r="AP331" i="8"/>
  <c r="AP335" i="8"/>
  <c r="AP339" i="8"/>
  <c r="AP343" i="8"/>
  <c r="AP204" i="8"/>
  <c r="AP266" i="8"/>
  <c r="AP270" i="8"/>
  <c r="AP283" i="8"/>
  <c r="AP288" i="8"/>
  <c r="AP292" i="8"/>
  <c r="AP296" i="8"/>
  <c r="AP300" i="8"/>
  <c r="AP304" i="8"/>
  <c r="AP308" i="8"/>
  <c r="AP312" i="8"/>
  <c r="AP316" i="8"/>
  <c r="AP320" i="8"/>
  <c r="AP324" i="8"/>
  <c r="AP328" i="8"/>
  <c r="AP332" i="8"/>
  <c r="AP336" i="8"/>
  <c r="AP340" i="8"/>
  <c r="AP344" i="8"/>
  <c r="AP348" i="8"/>
  <c r="AP352" i="8"/>
  <c r="AP243" i="8"/>
  <c r="AP256" i="8"/>
  <c r="AP274" i="8"/>
  <c r="AP305" i="8"/>
  <c r="AP347" i="8"/>
  <c r="AP353" i="8"/>
  <c r="AP357" i="8"/>
  <c r="AP361" i="8"/>
  <c r="AP365" i="8"/>
  <c r="AP369" i="8"/>
  <c r="AP373" i="8"/>
  <c r="AP377" i="8"/>
  <c r="AP381" i="8"/>
  <c r="AP385" i="8"/>
  <c r="AP389" i="8"/>
  <c r="AP393" i="8"/>
  <c r="AP397" i="8"/>
  <c r="AP401" i="8"/>
  <c r="AP405" i="8"/>
  <c r="AP409" i="8"/>
  <c r="AP413" i="8"/>
  <c r="AP317" i="8"/>
  <c r="AP285" i="8"/>
  <c r="AP297" i="8"/>
  <c r="AP329" i="8"/>
  <c r="AP351" i="8"/>
  <c r="AP358" i="8"/>
  <c r="AP362" i="8"/>
  <c r="AP366" i="8"/>
  <c r="AP370" i="8"/>
  <c r="AP374" i="8"/>
  <c r="AP378" i="8"/>
  <c r="AP382" i="8"/>
  <c r="AP386" i="8"/>
  <c r="AP390" i="8"/>
  <c r="AP394" i="8"/>
  <c r="AP398" i="8"/>
  <c r="AP402" i="8"/>
  <c r="AP406" i="8"/>
  <c r="AP410" i="8"/>
  <c r="AP414" i="8"/>
  <c r="AP309" i="8"/>
  <c r="AP337" i="8"/>
  <c r="AP277" i="8"/>
  <c r="AP289" i="8"/>
  <c r="AP321" i="8"/>
  <c r="AP349" i="8"/>
  <c r="AP355" i="8"/>
  <c r="AP359" i="8"/>
  <c r="AP363" i="8"/>
  <c r="AP367" i="8"/>
  <c r="AP371" i="8"/>
  <c r="AP375" i="8"/>
  <c r="AP379" i="8"/>
  <c r="AP383" i="8"/>
  <c r="AP387" i="8"/>
  <c r="AP391" i="8"/>
  <c r="AP395" i="8"/>
  <c r="AP399" i="8"/>
  <c r="AP403" i="8"/>
  <c r="AP301" i="8"/>
  <c r="AP333" i="8"/>
  <c r="AP341" i="8"/>
  <c r="AP354" i="8"/>
  <c r="AP364" i="8"/>
  <c r="AP345" i="8"/>
  <c r="AP325" i="8"/>
  <c r="AP356" i="8"/>
  <c r="AP388" i="8"/>
  <c r="AP368" i="8"/>
  <c r="AP281" i="8"/>
  <c r="AP293" i="8"/>
  <c r="AP360" i="8"/>
  <c r="AP313" i="8"/>
  <c r="AP372" i="8"/>
  <c r="AP400" i="8"/>
  <c r="AP407" i="8"/>
  <c r="AP411" i="8"/>
  <c r="AP418" i="8"/>
  <c r="AP404" i="8"/>
  <c r="AP408" i="8"/>
  <c r="AP412" i="8"/>
  <c r="AP380" i="8"/>
  <c r="AP384" i="8"/>
  <c r="AP417" i="8"/>
  <c r="AP424" i="8"/>
  <c r="AP428" i="8"/>
  <c r="AP432" i="8"/>
  <c r="AP436" i="8"/>
  <c r="AP440" i="8"/>
  <c r="AP444" i="8"/>
  <c r="AP448" i="8"/>
  <c r="AP396" i="8"/>
  <c r="AP376" i="8"/>
  <c r="AP419" i="8"/>
  <c r="AP420" i="8"/>
  <c r="AP421" i="8"/>
  <c r="AP442" i="8"/>
  <c r="AP445" i="8"/>
  <c r="AP426" i="8"/>
  <c r="AP429" i="8"/>
  <c r="AP435" i="8"/>
  <c r="AP446" i="8"/>
  <c r="AP449" i="8"/>
  <c r="AP451" i="8"/>
  <c r="AP455" i="8"/>
  <c r="AP459" i="8"/>
  <c r="AP463" i="8"/>
  <c r="AP467" i="8"/>
  <c r="AP471" i="8"/>
  <c r="AP475" i="8"/>
  <c r="AP423" i="8"/>
  <c r="AP430" i="8"/>
  <c r="AP433" i="8"/>
  <c r="AP439" i="8"/>
  <c r="AP443" i="8"/>
  <c r="AP452" i="8"/>
  <c r="AP456" i="8"/>
  <c r="AP460" i="8"/>
  <c r="AP464" i="8"/>
  <c r="AP468" i="8"/>
  <c r="AP472" i="8"/>
  <c r="AP476" i="8"/>
  <c r="AP480" i="8"/>
  <c r="AP484" i="8"/>
  <c r="AP488" i="8"/>
  <c r="AP492" i="8"/>
  <c r="AP496" i="8"/>
  <c r="AP500" i="8"/>
  <c r="AP504" i="8"/>
  <c r="AP508" i="8"/>
  <c r="AP447" i="8"/>
  <c r="AP392" i="8"/>
  <c r="AP427" i="8"/>
  <c r="AP434" i="8"/>
  <c r="AP437" i="8"/>
  <c r="AP453" i="8"/>
  <c r="AP415" i="8"/>
  <c r="AP416" i="8"/>
  <c r="AP438" i="8"/>
  <c r="AP457" i="8"/>
  <c r="AP501" i="8"/>
  <c r="AP512" i="8"/>
  <c r="AP516" i="8"/>
  <c r="AP520" i="8"/>
  <c r="AP524" i="8"/>
  <c r="AP528" i="8"/>
  <c r="AP422" i="8"/>
  <c r="AP425" i="8"/>
  <c r="AP431" i="8"/>
  <c r="AP441" i="8"/>
  <c r="AP462" i="8"/>
  <c r="AP465" i="8"/>
  <c r="AP477" i="8"/>
  <c r="AP487" i="8"/>
  <c r="AP490" i="8"/>
  <c r="AP493" i="8"/>
  <c r="AP505" i="8"/>
  <c r="AP450" i="8"/>
  <c r="AP474" i="8"/>
  <c r="AP498" i="8"/>
  <c r="AP513" i="8"/>
  <c r="AP517" i="8"/>
  <c r="AP521" i="8"/>
  <c r="AP525" i="8"/>
  <c r="AP529" i="8"/>
  <c r="AP533" i="8"/>
  <c r="AP537" i="8"/>
  <c r="AP541" i="8"/>
  <c r="AP545" i="8"/>
  <c r="AP478" i="8"/>
  <c r="AP481" i="8"/>
  <c r="AP491" i="8"/>
  <c r="AP494" i="8"/>
  <c r="AP502" i="8"/>
  <c r="AP509" i="8"/>
  <c r="AP466" i="8"/>
  <c r="AP469" i="8"/>
  <c r="AP499" i="8"/>
  <c r="AP506" i="8"/>
  <c r="AP510" i="8"/>
  <c r="AP514" i="8"/>
  <c r="AP518" i="8"/>
  <c r="AP522" i="8"/>
  <c r="AP526" i="8"/>
  <c r="AP479" i="8"/>
  <c r="AP482" i="8"/>
  <c r="AP485" i="8"/>
  <c r="AP495" i="8"/>
  <c r="AP503" i="8"/>
  <c r="AP454" i="8"/>
  <c r="AP458" i="8"/>
  <c r="AP461" i="8"/>
  <c r="AP507" i="8"/>
  <c r="AP511" i="8"/>
  <c r="AP515" i="8"/>
  <c r="AP519" i="8"/>
  <c r="AP523" i="8"/>
  <c r="AP527" i="8"/>
  <c r="AP531" i="8"/>
  <c r="AP535" i="8"/>
  <c r="AP539" i="8"/>
  <c r="AP543" i="8"/>
  <c r="AP547" i="8"/>
  <c r="AP551" i="8"/>
  <c r="AP555" i="8"/>
  <c r="AP559" i="8"/>
  <c r="AP483" i="8"/>
  <c r="AP486" i="8"/>
  <c r="AP489" i="8"/>
  <c r="AP497" i="8"/>
  <c r="AP546" i="8"/>
  <c r="AP556" i="8"/>
  <c r="AP532" i="8"/>
  <c r="AP549" i="8"/>
  <c r="AP560" i="8"/>
  <c r="AP562" i="8"/>
  <c r="AP566" i="8"/>
  <c r="AP570" i="8"/>
  <c r="AP574" i="8"/>
  <c r="AP578" i="8"/>
  <c r="AP582" i="8"/>
  <c r="AP586" i="8"/>
  <c r="AP536" i="8"/>
  <c r="AP553" i="8"/>
  <c r="AP540" i="8"/>
  <c r="AP550" i="8"/>
  <c r="AP557" i="8"/>
  <c r="AP563" i="8"/>
  <c r="AP567" i="8"/>
  <c r="AP571" i="8"/>
  <c r="AP575" i="8"/>
  <c r="AP579" i="8"/>
  <c r="AP583" i="8"/>
  <c r="AP587" i="8"/>
  <c r="AP591" i="8"/>
  <c r="AP595" i="8"/>
  <c r="AP599" i="8"/>
  <c r="AP603" i="8"/>
  <c r="AP607" i="8"/>
  <c r="AP611" i="8"/>
  <c r="AP615" i="8"/>
  <c r="AP470" i="8"/>
  <c r="AP530" i="8"/>
  <c r="AP544" i="8"/>
  <c r="AP554" i="8"/>
  <c r="AP534" i="8"/>
  <c r="AP558" i="8"/>
  <c r="AP564" i="8"/>
  <c r="AP568" i="8"/>
  <c r="AP572" i="8"/>
  <c r="AP576" i="8"/>
  <c r="AP580" i="8"/>
  <c r="AP584" i="8"/>
  <c r="AP473" i="8"/>
  <c r="AP538" i="8"/>
  <c r="AP548" i="8"/>
  <c r="AP17" i="8"/>
  <c r="AP561" i="8"/>
  <c r="AP569" i="8"/>
  <c r="AP577" i="8"/>
  <c r="AP592" i="8"/>
  <c r="AP600" i="8"/>
  <c r="AP608" i="8"/>
  <c r="AP585" i="8"/>
  <c r="AP588" i="8"/>
  <c r="AP616" i="8"/>
  <c r="AP542" i="8"/>
  <c r="AP590" i="8"/>
  <c r="AP593" i="8"/>
  <c r="AP598" i="8"/>
  <c r="AP601" i="8"/>
  <c r="AP606" i="8"/>
  <c r="AP609" i="8"/>
  <c r="AP614" i="8"/>
  <c r="AP605" i="8"/>
  <c r="AP565" i="8"/>
  <c r="AP573" i="8"/>
  <c r="AP581" i="8"/>
  <c r="AP596" i="8"/>
  <c r="AP604" i="8"/>
  <c r="AP612" i="8"/>
  <c r="AP589" i="8"/>
  <c r="AP597" i="8"/>
  <c r="AP602" i="8"/>
  <c r="AP613" i="8"/>
  <c r="AP552" i="8"/>
  <c r="AP594" i="8"/>
  <c r="AP610" i="8"/>
  <c r="H188" i="9"/>
  <c r="H189" i="9"/>
  <c r="H191" i="9"/>
  <c r="H190" i="9"/>
  <c r="A58" i="9"/>
  <c r="E56" i="9"/>
  <c r="I56" i="9" s="1"/>
  <c r="F58" i="9"/>
  <c r="B58" i="9"/>
  <c r="AQ7" i="8"/>
  <c r="AQ8" i="8" s="1"/>
  <c r="AR1" i="8"/>
  <c r="AS11" i="8"/>
  <c r="AS12" i="8" s="1"/>
  <c r="AT3" i="8"/>
  <c r="AQ9" i="8"/>
  <c r="AR2" i="8"/>
  <c r="D58" i="9" l="1"/>
  <c r="C58" i="9"/>
  <c r="AQ30" i="8"/>
  <c r="AQ18" i="8"/>
  <c r="AQ24" i="8"/>
  <c r="AQ19" i="8"/>
  <c r="AQ28" i="8"/>
  <c r="AQ25" i="8"/>
  <c r="AQ20" i="8"/>
  <c r="AQ23" i="8"/>
  <c r="AQ27" i="8"/>
  <c r="AQ31" i="8"/>
  <c r="AQ22" i="8"/>
  <c r="AQ29" i="8"/>
  <c r="AQ21" i="8"/>
  <c r="AQ34" i="8"/>
  <c r="AQ39" i="8"/>
  <c r="AQ26" i="8"/>
  <c r="AQ45" i="8"/>
  <c r="AQ49" i="8"/>
  <c r="AQ53" i="8"/>
  <c r="AQ37" i="8"/>
  <c r="AQ41" i="8"/>
  <c r="AQ42" i="8"/>
  <c r="AQ46" i="8"/>
  <c r="AQ50" i="8"/>
  <c r="AQ33" i="8"/>
  <c r="AQ43" i="8"/>
  <c r="AQ47" i="8"/>
  <c r="AQ51" i="8"/>
  <c r="AQ55" i="8"/>
  <c r="AQ48" i="8"/>
  <c r="AQ57" i="8"/>
  <c r="AQ61" i="8"/>
  <c r="AQ65" i="8"/>
  <c r="AQ58" i="8"/>
  <c r="AQ62" i="8"/>
  <c r="AQ38" i="8"/>
  <c r="AQ52" i="8"/>
  <c r="AQ54" i="8"/>
  <c r="AQ56" i="8"/>
  <c r="AQ63" i="8"/>
  <c r="AQ66" i="8"/>
  <c r="AQ69" i="8"/>
  <c r="AQ73" i="8"/>
  <c r="AQ77" i="8"/>
  <c r="AQ35" i="8"/>
  <c r="AQ59" i="8"/>
  <c r="AQ70" i="8"/>
  <c r="AQ74" i="8"/>
  <c r="AQ32" i="8"/>
  <c r="AQ44" i="8"/>
  <c r="AQ64" i="8"/>
  <c r="AQ71" i="8"/>
  <c r="AQ60" i="8"/>
  <c r="AQ68" i="8"/>
  <c r="AQ40" i="8"/>
  <c r="AQ76" i="8"/>
  <c r="AQ36" i="8"/>
  <c r="AQ67" i="8"/>
  <c r="AQ85" i="8"/>
  <c r="AQ89" i="8"/>
  <c r="AQ93" i="8"/>
  <c r="AQ79" i="8"/>
  <c r="AQ82" i="8"/>
  <c r="AQ86" i="8"/>
  <c r="AQ90" i="8"/>
  <c r="AQ88" i="8"/>
  <c r="AQ98" i="8"/>
  <c r="AQ102" i="8"/>
  <c r="AQ106" i="8"/>
  <c r="AQ75" i="8"/>
  <c r="AQ72" i="8"/>
  <c r="AQ92" i="8"/>
  <c r="AQ94" i="8"/>
  <c r="AQ99" i="8"/>
  <c r="AQ103" i="8"/>
  <c r="AQ81" i="8"/>
  <c r="AQ83" i="8"/>
  <c r="AQ95" i="8"/>
  <c r="AQ100" i="8"/>
  <c r="AQ87" i="8"/>
  <c r="AQ80" i="8"/>
  <c r="AQ84" i="8"/>
  <c r="AQ96" i="8"/>
  <c r="AQ97" i="8"/>
  <c r="AQ107" i="8"/>
  <c r="AQ111" i="8"/>
  <c r="AQ115" i="8"/>
  <c r="AQ119" i="8"/>
  <c r="AQ123" i="8"/>
  <c r="AQ108" i="8"/>
  <c r="AQ112" i="8"/>
  <c r="AQ116" i="8"/>
  <c r="AQ120" i="8"/>
  <c r="AQ78" i="8"/>
  <c r="AQ101" i="8"/>
  <c r="AQ104" i="8"/>
  <c r="AQ91" i="8"/>
  <c r="AQ109" i="8"/>
  <c r="AQ113" i="8"/>
  <c r="AQ117" i="8"/>
  <c r="AQ105" i="8"/>
  <c r="AQ127" i="8"/>
  <c r="AQ131" i="8"/>
  <c r="AQ135" i="8"/>
  <c r="AQ110" i="8"/>
  <c r="AQ124" i="8"/>
  <c r="AQ128" i="8"/>
  <c r="AQ132" i="8"/>
  <c r="AQ136" i="8"/>
  <c r="AQ140" i="8"/>
  <c r="AQ144" i="8"/>
  <c r="AQ148" i="8"/>
  <c r="AQ152" i="8"/>
  <c r="AQ156" i="8"/>
  <c r="AQ118" i="8"/>
  <c r="AQ121" i="8"/>
  <c r="AQ125" i="8"/>
  <c r="AQ129" i="8"/>
  <c r="AQ133" i="8"/>
  <c r="AQ137" i="8"/>
  <c r="AQ141" i="8"/>
  <c r="AQ145" i="8"/>
  <c r="AQ149" i="8"/>
  <c r="AQ114" i="8"/>
  <c r="AQ122" i="8"/>
  <c r="AQ134" i="8"/>
  <c r="AQ159" i="8"/>
  <c r="AQ163" i="8"/>
  <c r="AQ167" i="8"/>
  <c r="AQ171" i="8"/>
  <c r="AQ175" i="8"/>
  <c r="AQ179" i="8"/>
  <c r="AQ183" i="8"/>
  <c r="AQ147" i="8"/>
  <c r="AQ126" i="8"/>
  <c r="AQ138" i="8"/>
  <c r="AQ160" i="8"/>
  <c r="AQ164" i="8"/>
  <c r="AQ168" i="8"/>
  <c r="AQ172" i="8"/>
  <c r="AQ176" i="8"/>
  <c r="AQ180" i="8"/>
  <c r="AQ150" i="8"/>
  <c r="AQ153" i="8"/>
  <c r="AQ142" i="8"/>
  <c r="AQ154" i="8"/>
  <c r="AQ157" i="8"/>
  <c r="AQ161" i="8"/>
  <c r="AQ165" i="8"/>
  <c r="AQ169" i="8"/>
  <c r="AQ173" i="8"/>
  <c r="AQ177" i="8"/>
  <c r="AQ130" i="8"/>
  <c r="AQ139" i="8"/>
  <c r="AQ158" i="8"/>
  <c r="AQ174" i="8"/>
  <c r="AQ184" i="8"/>
  <c r="AQ188" i="8"/>
  <c r="AQ192" i="8"/>
  <c r="AQ196" i="8"/>
  <c r="AQ200" i="8"/>
  <c r="AQ204" i="8"/>
  <c r="AQ208" i="8"/>
  <c r="AQ151" i="8"/>
  <c r="AQ178" i="8"/>
  <c r="AQ182" i="8"/>
  <c r="AQ185" i="8"/>
  <c r="AQ189" i="8"/>
  <c r="AQ193" i="8"/>
  <c r="AQ197" i="8"/>
  <c r="AQ201" i="8"/>
  <c r="AQ205" i="8"/>
  <c r="AQ209" i="8"/>
  <c r="AQ162" i="8"/>
  <c r="AQ186" i="8"/>
  <c r="AQ190" i="8"/>
  <c r="AQ194" i="8"/>
  <c r="AQ198" i="8"/>
  <c r="AQ202" i="8"/>
  <c r="AQ206" i="8"/>
  <c r="AQ210" i="8"/>
  <c r="AQ214" i="8"/>
  <c r="AQ211" i="8"/>
  <c r="AQ215" i="8"/>
  <c r="AQ221" i="8"/>
  <c r="AQ225" i="8"/>
  <c r="AQ229" i="8"/>
  <c r="AQ233" i="8"/>
  <c r="AQ237" i="8"/>
  <c r="AQ181" i="8"/>
  <c r="AQ191" i="8"/>
  <c r="AQ146" i="8"/>
  <c r="AQ195" i="8"/>
  <c r="AQ212" i="8"/>
  <c r="AQ219" i="8"/>
  <c r="AQ223" i="8"/>
  <c r="AQ227" i="8"/>
  <c r="AQ231" i="8"/>
  <c r="AQ207" i="8"/>
  <c r="AQ235" i="8"/>
  <c r="AQ244" i="8"/>
  <c r="AQ248" i="8"/>
  <c r="AQ252" i="8"/>
  <c r="AQ256" i="8"/>
  <c r="AQ260" i="8"/>
  <c r="AQ170" i="8"/>
  <c r="AQ213" i="8"/>
  <c r="AQ218" i="8"/>
  <c r="AQ228" i="8"/>
  <c r="AQ239" i="8"/>
  <c r="AQ166" i="8"/>
  <c r="AQ217" i="8"/>
  <c r="AQ241" i="8"/>
  <c r="AQ245" i="8"/>
  <c r="AQ249" i="8"/>
  <c r="AQ253" i="8"/>
  <c r="AQ143" i="8"/>
  <c r="AQ155" i="8"/>
  <c r="AQ216" i="8"/>
  <c r="AQ222" i="8"/>
  <c r="AQ232" i="8"/>
  <c r="AQ236" i="8"/>
  <c r="AQ240" i="8"/>
  <c r="AQ242" i="8"/>
  <c r="AQ246" i="8"/>
  <c r="AQ250" i="8"/>
  <c r="AQ254" i="8"/>
  <c r="AQ226" i="8"/>
  <c r="AQ257" i="8"/>
  <c r="AQ262" i="8"/>
  <c r="AQ266" i="8"/>
  <c r="AQ270" i="8"/>
  <c r="AQ274" i="8"/>
  <c r="AQ278" i="8"/>
  <c r="AQ282" i="8"/>
  <c r="AQ261" i="8"/>
  <c r="AQ199" i="8"/>
  <c r="AQ224" i="8"/>
  <c r="AQ238" i="8"/>
  <c r="AQ247" i="8"/>
  <c r="AQ258" i="8"/>
  <c r="AQ263" i="8"/>
  <c r="AQ267" i="8"/>
  <c r="AQ271" i="8"/>
  <c r="AQ275" i="8"/>
  <c r="AQ230" i="8"/>
  <c r="AQ255" i="8"/>
  <c r="AQ264" i="8"/>
  <c r="AQ251" i="8"/>
  <c r="AQ259" i="8"/>
  <c r="AQ234" i="8"/>
  <c r="AQ276" i="8"/>
  <c r="AQ277" i="8"/>
  <c r="AQ285" i="8"/>
  <c r="AQ273" i="8"/>
  <c r="AQ286" i="8"/>
  <c r="AQ290" i="8"/>
  <c r="AQ294" i="8"/>
  <c r="AQ298" i="8"/>
  <c r="AQ302" i="8"/>
  <c r="AQ306" i="8"/>
  <c r="AQ310" i="8"/>
  <c r="AQ314" i="8"/>
  <c r="AQ318" i="8"/>
  <c r="AQ322" i="8"/>
  <c r="AQ326" i="8"/>
  <c r="AQ330" i="8"/>
  <c r="AQ334" i="8"/>
  <c r="AQ338" i="8"/>
  <c r="AQ342" i="8"/>
  <c r="AQ346" i="8"/>
  <c r="AQ350" i="8"/>
  <c r="AQ354" i="8"/>
  <c r="AQ220" i="8"/>
  <c r="AQ268" i="8"/>
  <c r="AQ279" i="8"/>
  <c r="AQ287" i="8"/>
  <c r="AQ291" i="8"/>
  <c r="AQ295" i="8"/>
  <c r="AQ299" i="8"/>
  <c r="AQ303" i="8"/>
  <c r="AQ307" i="8"/>
  <c r="AQ311" i="8"/>
  <c r="AQ315" i="8"/>
  <c r="AQ319" i="8"/>
  <c r="AQ323" i="8"/>
  <c r="AQ327" i="8"/>
  <c r="AQ331" i="8"/>
  <c r="AQ335" i="8"/>
  <c r="AQ339" i="8"/>
  <c r="AQ343" i="8"/>
  <c r="AQ347" i="8"/>
  <c r="AQ351" i="8"/>
  <c r="AQ280" i="8"/>
  <c r="AQ283" i="8"/>
  <c r="AQ203" i="8"/>
  <c r="AQ269" i="8"/>
  <c r="AQ284" i="8"/>
  <c r="AQ288" i="8"/>
  <c r="AQ292" i="8"/>
  <c r="AQ296" i="8"/>
  <c r="AQ300" i="8"/>
  <c r="AQ304" i="8"/>
  <c r="AQ308" i="8"/>
  <c r="AQ312" i="8"/>
  <c r="AQ316" i="8"/>
  <c r="AQ320" i="8"/>
  <c r="AQ324" i="8"/>
  <c r="AQ328" i="8"/>
  <c r="AQ332" i="8"/>
  <c r="AQ293" i="8"/>
  <c r="AQ325" i="8"/>
  <c r="AQ336" i="8"/>
  <c r="AQ345" i="8"/>
  <c r="AQ305" i="8"/>
  <c r="AQ348" i="8"/>
  <c r="AQ353" i="8"/>
  <c r="AQ357" i="8"/>
  <c r="AQ361" i="8"/>
  <c r="AQ365" i="8"/>
  <c r="AQ369" i="8"/>
  <c r="AQ373" i="8"/>
  <c r="AQ377" i="8"/>
  <c r="AQ381" i="8"/>
  <c r="AQ385" i="8"/>
  <c r="AQ389" i="8"/>
  <c r="AQ393" i="8"/>
  <c r="AQ397" i="8"/>
  <c r="AQ401" i="8"/>
  <c r="AQ272" i="8"/>
  <c r="AQ317" i="8"/>
  <c r="AQ340" i="8"/>
  <c r="AQ297" i="8"/>
  <c r="AQ329" i="8"/>
  <c r="AQ352" i="8"/>
  <c r="AQ358" i="8"/>
  <c r="AQ362" i="8"/>
  <c r="AQ366" i="8"/>
  <c r="AQ370" i="8"/>
  <c r="AQ374" i="8"/>
  <c r="AQ378" i="8"/>
  <c r="AQ382" i="8"/>
  <c r="AQ386" i="8"/>
  <c r="AQ390" i="8"/>
  <c r="AQ394" i="8"/>
  <c r="AQ398" i="8"/>
  <c r="AQ402" i="8"/>
  <c r="AQ309" i="8"/>
  <c r="AQ337" i="8"/>
  <c r="AQ344" i="8"/>
  <c r="AQ187" i="8"/>
  <c r="AQ289" i="8"/>
  <c r="AQ321" i="8"/>
  <c r="AQ349" i="8"/>
  <c r="AQ355" i="8"/>
  <c r="AQ359" i="8"/>
  <c r="AQ363" i="8"/>
  <c r="AQ367" i="8"/>
  <c r="AQ371" i="8"/>
  <c r="AQ375" i="8"/>
  <c r="AQ379" i="8"/>
  <c r="AQ383" i="8"/>
  <c r="AQ387" i="8"/>
  <c r="AQ391" i="8"/>
  <c r="AQ395" i="8"/>
  <c r="AQ399" i="8"/>
  <c r="AQ403" i="8"/>
  <c r="AQ384" i="8"/>
  <c r="AQ333" i="8"/>
  <c r="AQ364" i="8"/>
  <c r="AQ376" i="8"/>
  <c r="AQ243" i="8"/>
  <c r="AQ301" i="8"/>
  <c r="AQ356" i="8"/>
  <c r="AQ368" i="8"/>
  <c r="AQ265" i="8"/>
  <c r="AQ281" i="8"/>
  <c r="AQ341" i="8"/>
  <c r="AQ360" i="8"/>
  <c r="AQ406" i="8"/>
  <c r="AQ410" i="8"/>
  <c r="AQ415" i="8"/>
  <c r="AQ419" i="8"/>
  <c r="AQ392" i="8"/>
  <c r="AQ400" i="8"/>
  <c r="AQ405" i="8"/>
  <c r="AQ420" i="8"/>
  <c r="AQ423" i="8"/>
  <c r="AQ427" i="8"/>
  <c r="AQ431" i="8"/>
  <c r="AQ435" i="8"/>
  <c r="AQ439" i="8"/>
  <c r="AQ388" i="8"/>
  <c r="AQ408" i="8"/>
  <c r="AQ413" i="8"/>
  <c r="AQ409" i="8"/>
  <c r="AQ412" i="8"/>
  <c r="AQ313" i="8"/>
  <c r="AQ404" i="8"/>
  <c r="AQ418" i="8"/>
  <c r="AQ425" i="8"/>
  <c r="AQ429" i="8"/>
  <c r="AQ433" i="8"/>
  <c r="AQ437" i="8"/>
  <c r="AQ441" i="8"/>
  <c r="AQ445" i="8"/>
  <c r="AQ449" i="8"/>
  <c r="AQ380" i="8"/>
  <c r="AQ407" i="8"/>
  <c r="AQ422" i="8"/>
  <c r="AQ438" i="8"/>
  <c r="AQ450" i="8"/>
  <c r="AQ454" i="8"/>
  <c r="AQ458" i="8"/>
  <c r="AQ462" i="8"/>
  <c r="AQ466" i="8"/>
  <c r="AQ470" i="8"/>
  <c r="AQ474" i="8"/>
  <c r="AQ478" i="8"/>
  <c r="AQ482" i="8"/>
  <c r="AQ486" i="8"/>
  <c r="AQ490" i="8"/>
  <c r="AQ494" i="8"/>
  <c r="AQ498" i="8"/>
  <c r="AQ502" i="8"/>
  <c r="AQ506" i="8"/>
  <c r="AQ372" i="8"/>
  <c r="AQ411" i="8"/>
  <c r="AQ421" i="8"/>
  <c r="AQ432" i="8"/>
  <c r="AQ442" i="8"/>
  <c r="AQ414" i="8"/>
  <c r="AQ426" i="8"/>
  <c r="AQ446" i="8"/>
  <c r="AQ451" i="8"/>
  <c r="AQ455" i="8"/>
  <c r="AQ436" i="8"/>
  <c r="AQ430" i="8"/>
  <c r="AQ443" i="8"/>
  <c r="AQ452" i="8"/>
  <c r="AQ456" i="8"/>
  <c r="AQ460" i="8"/>
  <c r="AQ464" i="8"/>
  <c r="AQ468" i="8"/>
  <c r="AQ472" i="8"/>
  <c r="AQ424" i="8"/>
  <c r="AQ440" i="8"/>
  <c r="AQ447" i="8"/>
  <c r="AQ417" i="8"/>
  <c r="AQ434" i="8"/>
  <c r="AQ444" i="8"/>
  <c r="AQ453" i="8"/>
  <c r="AQ457" i="8"/>
  <c r="AQ461" i="8"/>
  <c r="AQ465" i="8"/>
  <c r="AQ469" i="8"/>
  <c r="AQ473" i="8"/>
  <c r="AQ477" i="8"/>
  <c r="AQ481" i="8"/>
  <c r="AQ485" i="8"/>
  <c r="AQ489" i="8"/>
  <c r="AQ493" i="8"/>
  <c r="AQ416" i="8"/>
  <c r="AQ480" i="8"/>
  <c r="AQ483" i="8"/>
  <c r="AQ497" i="8"/>
  <c r="AQ508" i="8"/>
  <c r="AQ428" i="8"/>
  <c r="AQ459" i="8"/>
  <c r="AQ501" i="8"/>
  <c r="AQ471" i="8"/>
  <c r="AQ484" i="8"/>
  <c r="AQ487" i="8"/>
  <c r="AQ505" i="8"/>
  <c r="AQ513" i="8"/>
  <c r="AQ517" i="8"/>
  <c r="AQ521" i="8"/>
  <c r="AQ525" i="8"/>
  <c r="AQ529" i="8"/>
  <c r="AQ533" i="8"/>
  <c r="AQ537" i="8"/>
  <c r="AQ541" i="8"/>
  <c r="AQ545" i="8"/>
  <c r="AQ549" i="8"/>
  <c r="AQ553" i="8"/>
  <c r="AQ557" i="8"/>
  <c r="AQ463" i="8"/>
  <c r="AQ488" i="8"/>
  <c r="AQ491" i="8"/>
  <c r="AQ509" i="8"/>
  <c r="AQ496" i="8"/>
  <c r="AQ499" i="8"/>
  <c r="AQ475" i="8"/>
  <c r="AQ476" i="8"/>
  <c r="AQ479" i="8"/>
  <c r="AQ492" i="8"/>
  <c r="AQ495" i="8"/>
  <c r="AQ500" i="8"/>
  <c r="AQ503" i="8"/>
  <c r="AQ396" i="8"/>
  <c r="AQ511" i="8"/>
  <c r="AQ518" i="8"/>
  <c r="AQ539" i="8"/>
  <c r="AQ542" i="8"/>
  <c r="AQ552" i="8"/>
  <c r="AQ561" i="8"/>
  <c r="AQ565" i="8"/>
  <c r="AQ569" i="8"/>
  <c r="AQ573" i="8"/>
  <c r="AQ577" i="8"/>
  <c r="AQ581" i="8"/>
  <c r="AQ585" i="8"/>
  <c r="AQ589" i="8"/>
  <c r="AQ593" i="8"/>
  <c r="AQ597" i="8"/>
  <c r="AQ601" i="8"/>
  <c r="AQ605" i="8"/>
  <c r="AQ609" i="8"/>
  <c r="AQ613" i="8"/>
  <c r="AQ448" i="8"/>
  <c r="AQ515" i="8"/>
  <c r="AQ522" i="8"/>
  <c r="AQ543" i="8"/>
  <c r="AQ546" i="8"/>
  <c r="AQ556" i="8"/>
  <c r="AQ467" i="8"/>
  <c r="AQ519" i="8"/>
  <c r="AQ526" i="8"/>
  <c r="AQ532" i="8"/>
  <c r="AQ547" i="8"/>
  <c r="AQ560" i="8"/>
  <c r="AQ562" i="8"/>
  <c r="AQ566" i="8"/>
  <c r="AQ570" i="8"/>
  <c r="AQ574" i="8"/>
  <c r="AQ578" i="8"/>
  <c r="AQ582" i="8"/>
  <c r="AQ586" i="8"/>
  <c r="AQ590" i="8"/>
  <c r="AQ594" i="8"/>
  <c r="AQ598" i="8"/>
  <c r="AQ602" i="8"/>
  <c r="AQ606" i="8"/>
  <c r="AQ610" i="8"/>
  <c r="AQ614" i="8"/>
  <c r="AQ507" i="8"/>
  <c r="AQ512" i="8"/>
  <c r="AQ523" i="8"/>
  <c r="AQ536" i="8"/>
  <c r="AQ516" i="8"/>
  <c r="AQ527" i="8"/>
  <c r="AQ540" i="8"/>
  <c r="AQ550" i="8"/>
  <c r="AQ563" i="8"/>
  <c r="AQ567" i="8"/>
  <c r="AQ571" i="8"/>
  <c r="AQ575" i="8"/>
  <c r="AQ579" i="8"/>
  <c r="AQ583" i="8"/>
  <c r="AQ587" i="8"/>
  <c r="AQ591" i="8"/>
  <c r="AQ595" i="8"/>
  <c r="AQ599" i="8"/>
  <c r="AQ603" i="8"/>
  <c r="AQ607" i="8"/>
  <c r="AQ611" i="8"/>
  <c r="AQ615" i="8"/>
  <c r="AQ520" i="8"/>
  <c r="AQ530" i="8"/>
  <c r="AQ544" i="8"/>
  <c r="AQ551" i="8"/>
  <c r="AQ554" i="8"/>
  <c r="AQ510" i="8"/>
  <c r="AQ524" i="8"/>
  <c r="AQ531" i="8"/>
  <c r="AQ534" i="8"/>
  <c r="AQ555" i="8"/>
  <c r="AQ558" i="8"/>
  <c r="AQ564" i="8"/>
  <c r="AQ568" i="8"/>
  <c r="AQ572" i="8"/>
  <c r="AQ576" i="8"/>
  <c r="AQ580" i="8"/>
  <c r="AQ584" i="8"/>
  <c r="AQ588" i="8"/>
  <c r="AQ592" i="8"/>
  <c r="AQ596" i="8"/>
  <c r="AQ600" i="8"/>
  <c r="AQ604" i="8"/>
  <c r="AQ608" i="8"/>
  <c r="AQ612" i="8"/>
  <c r="AQ616" i="8"/>
  <c r="AQ535" i="8"/>
  <c r="AQ538" i="8"/>
  <c r="AQ548" i="8"/>
  <c r="AQ17" i="8"/>
  <c r="AQ528" i="8"/>
  <c r="AQ514" i="8"/>
  <c r="AQ559" i="8"/>
  <c r="AQ504" i="8"/>
  <c r="H195" i="9"/>
  <c r="H194" i="9"/>
  <c r="H193" i="9"/>
  <c r="H192" i="9"/>
  <c r="A59" i="9"/>
  <c r="E57" i="9"/>
  <c r="I57" i="9" s="1"/>
  <c r="F59" i="9"/>
  <c r="B59" i="9"/>
  <c r="AS1" i="8"/>
  <c r="AR7" i="8"/>
  <c r="AR8" i="8" s="1"/>
  <c r="AU3" i="8"/>
  <c r="AT11" i="8"/>
  <c r="AT12" i="8" s="1"/>
  <c r="AR9" i="8"/>
  <c r="AS2" i="8"/>
  <c r="C59" i="9" l="1"/>
  <c r="D59" i="9"/>
  <c r="AR21" i="8"/>
  <c r="AR25" i="8"/>
  <c r="AR18" i="8"/>
  <c r="AR20" i="8"/>
  <c r="AR22" i="8"/>
  <c r="AR26" i="8"/>
  <c r="AR23" i="8"/>
  <c r="AR27" i="8"/>
  <c r="AR24" i="8"/>
  <c r="AR33" i="8"/>
  <c r="AR19" i="8"/>
  <c r="AR28" i="8"/>
  <c r="AR30" i="8"/>
  <c r="AR31" i="8"/>
  <c r="AR29" i="8"/>
  <c r="AR32" i="8"/>
  <c r="AR37" i="8"/>
  <c r="AR41" i="8"/>
  <c r="AR38" i="8"/>
  <c r="AR34" i="8"/>
  <c r="AR39" i="8"/>
  <c r="AR35" i="8"/>
  <c r="AR36" i="8"/>
  <c r="AR40" i="8"/>
  <c r="AR42" i="8"/>
  <c r="AR46" i="8"/>
  <c r="AR50" i="8"/>
  <c r="AR43" i="8"/>
  <c r="AR58" i="8"/>
  <c r="AR62" i="8"/>
  <c r="AR66" i="8"/>
  <c r="AR47" i="8"/>
  <c r="AR45" i="8"/>
  <c r="AR52" i="8"/>
  <c r="AR53" i="8"/>
  <c r="AR54" i="8"/>
  <c r="AR59" i="8"/>
  <c r="AR70" i="8"/>
  <c r="AR74" i="8"/>
  <c r="AR78" i="8"/>
  <c r="AR44" i="8"/>
  <c r="AR55" i="8"/>
  <c r="AR61" i="8"/>
  <c r="AR63" i="8"/>
  <c r="AR64" i="8"/>
  <c r="AR67" i="8"/>
  <c r="AR48" i="8"/>
  <c r="AR57" i="8"/>
  <c r="AR65" i="8"/>
  <c r="AR60" i="8"/>
  <c r="AR51" i="8"/>
  <c r="AR79" i="8"/>
  <c r="AR49" i="8"/>
  <c r="AR56" i="8"/>
  <c r="AR71" i="8"/>
  <c r="AR76" i="8"/>
  <c r="AR69" i="8"/>
  <c r="AR85" i="8"/>
  <c r="AR89" i="8"/>
  <c r="AR68" i="8"/>
  <c r="AR82" i="8"/>
  <c r="AR86" i="8"/>
  <c r="AR90" i="8"/>
  <c r="AR94" i="8"/>
  <c r="AR91" i="8"/>
  <c r="AR93" i="8"/>
  <c r="AR88" i="8"/>
  <c r="AR98" i="8"/>
  <c r="AR102" i="8"/>
  <c r="AR106" i="8"/>
  <c r="AR75" i="8"/>
  <c r="AR72" i="8"/>
  <c r="AR92" i="8"/>
  <c r="AR99" i="8"/>
  <c r="AR103" i="8"/>
  <c r="AR81" i="8"/>
  <c r="AR83" i="8"/>
  <c r="AR95" i="8"/>
  <c r="AR77" i="8"/>
  <c r="AR100" i="8"/>
  <c r="AR104" i="8"/>
  <c r="AR80" i="8"/>
  <c r="AR84" i="8"/>
  <c r="AR87" i="8"/>
  <c r="AR96" i="8"/>
  <c r="AR97" i="8"/>
  <c r="AR107" i="8"/>
  <c r="AR111" i="8"/>
  <c r="AR115" i="8"/>
  <c r="AR119" i="8"/>
  <c r="AR108" i="8"/>
  <c r="AR112" i="8"/>
  <c r="AR116" i="8"/>
  <c r="AR101" i="8"/>
  <c r="AR73" i="8"/>
  <c r="AR109" i="8"/>
  <c r="AR113" i="8"/>
  <c r="AR117" i="8"/>
  <c r="AR121" i="8"/>
  <c r="AR122" i="8"/>
  <c r="AR120" i="8"/>
  <c r="AR127" i="8"/>
  <c r="AR131" i="8"/>
  <c r="AR135" i="8"/>
  <c r="AR110" i="8"/>
  <c r="AR124" i="8"/>
  <c r="AR128" i="8"/>
  <c r="AR132" i="8"/>
  <c r="AR136" i="8"/>
  <c r="AR140" i="8"/>
  <c r="AR144" i="8"/>
  <c r="AR148" i="8"/>
  <c r="AR118" i="8"/>
  <c r="AR105" i="8"/>
  <c r="AR125" i="8"/>
  <c r="AR129" i="8"/>
  <c r="AR133" i="8"/>
  <c r="AR137" i="8"/>
  <c r="AR141" i="8"/>
  <c r="AR145" i="8"/>
  <c r="AR149" i="8"/>
  <c r="AR153" i="8"/>
  <c r="AR157" i="8"/>
  <c r="AR143" i="8"/>
  <c r="AR155" i="8"/>
  <c r="AR134" i="8"/>
  <c r="AR152" i="8"/>
  <c r="AR159" i="8"/>
  <c r="AR163" i="8"/>
  <c r="AR167" i="8"/>
  <c r="AR147" i="8"/>
  <c r="AR156" i="8"/>
  <c r="AR126" i="8"/>
  <c r="AR138" i="8"/>
  <c r="AR160" i="8"/>
  <c r="AR164" i="8"/>
  <c r="AR168" i="8"/>
  <c r="AR172" i="8"/>
  <c r="AR176" i="8"/>
  <c r="AR150" i="8"/>
  <c r="AR142" i="8"/>
  <c r="AR154" i="8"/>
  <c r="AR161" i="8"/>
  <c r="AR165" i="8"/>
  <c r="AR169" i="8"/>
  <c r="AR173" i="8"/>
  <c r="AR177" i="8"/>
  <c r="AR166" i="8"/>
  <c r="AR181" i="8"/>
  <c r="AR158" i="8"/>
  <c r="AR171" i="8"/>
  <c r="AR174" i="8"/>
  <c r="AR184" i="8"/>
  <c r="AR188" i="8"/>
  <c r="AR192" i="8"/>
  <c r="AR196" i="8"/>
  <c r="AR200" i="8"/>
  <c r="AR204" i="8"/>
  <c r="AR208" i="8"/>
  <c r="AR212" i="8"/>
  <c r="AR139" i="8"/>
  <c r="AR151" i="8"/>
  <c r="AR178" i="8"/>
  <c r="AR182" i="8"/>
  <c r="AR185" i="8"/>
  <c r="AR189" i="8"/>
  <c r="AR193" i="8"/>
  <c r="AR197" i="8"/>
  <c r="AR201" i="8"/>
  <c r="AR205" i="8"/>
  <c r="AR209" i="8"/>
  <c r="AR114" i="8"/>
  <c r="AR123" i="8"/>
  <c r="AR175" i="8"/>
  <c r="AR199" i="8"/>
  <c r="AR202" i="8"/>
  <c r="AR162" i="8"/>
  <c r="AR211" i="8"/>
  <c r="AR215" i="8"/>
  <c r="AR221" i="8"/>
  <c r="AR225" i="8"/>
  <c r="AR229" i="8"/>
  <c r="AR233" i="8"/>
  <c r="AR237" i="8"/>
  <c r="AR183" i="8"/>
  <c r="AR191" i="8"/>
  <c r="AR194" i="8"/>
  <c r="AR203" i="8"/>
  <c r="AR206" i="8"/>
  <c r="AR216" i="8"/>
  <c r="AR218" i="8"/>
  <c r="AR222" i="8"/>
  <c r="AR226" i="8"/>
  <c r="AR230" i="8"/>
  <c r="AR146" i="8"/>
  <c r="AR180" i="8"/>
  <c r="AR186" i="8"/>
  <c r="AR224" i="8"/>
  <c r="AR238" i="8"/>
  <c r="AR198" i="8"/>
  <c r="AR207" i="8"/>
  <c r="AR231" i="8"/>
  <c r="AR235" i="8"/>
  <c r="AR244" i="8"/>
  <c r="AR248" i="8"/>
  <c r="AR252" i="8"/>
  <c r="AR256" i="8"/>
  <c r="AR260" i="8"/>
  <c r="AR170" i="8"/>
  <c r="AR190" i="8"/>
  <c r="AR213" i="8"/>
  <c r="AR228" i="8"/>
  <c r="AR239" i="8"/>
  <c r="AR179" i="8"/>
  <c r="AR217" i="8"/>
  <c r="AR219" i="8"/>
  <c r="AR241" i="8"/>
  <c r="AR245" i="8"/>
  <c r="AR249" i="8"/>
  <c r="AR253" i="8"/>
  <c r="AR130" i="8"/>
  <c r="AR232" i="8"/>
  <c r="AR236" i="8"/>
  <c r="AR195" i="8"/>
  <c r="AR234" i="8"/>
  <c r="AR243" i="8"/>
  <c r="AR246" i="8"/>
  <c r="AR254" i="8"/>
  <c r="AR240" i="8"/>
  <c r="AR257" i="8"/>
  <c r="AR262" i="8"/>
  <c r="AR266" i="8"/>
  <c r="AR270" i="8"/>
  <c r="AR274" i="8"/>
  <c r="AR261" i="8"/>
  <c r="AR210" i="8"/>
  <c r="AR223" i="8"/>
  <c r="AR247" i="8"/>
  <c r="AR250" i="8"/>
  <c r="AR258" i="8"/>
  <c r="AR263" i="8"/>
  <c r="AR267" i="8"/>
  <c r="AR271" i="8"/>
  <c r="AR275" i="8"/>
  <c r="AR279" i="8"/>
  <c r="AR283" i="8"/>
  <c r="AR242" i="8"/>
  <c r="AR255" i="8"/>
  <c r="AR264" i="8"/>
  <c r="AR268" i="8"/>
  <c r="AR259" i="8"/>
  <c r="AR265" i="8"/>
  <c r="AR281" i="8"/>
  <c r="AR289" i="8"/>
  <c r="AR293" i="8"/>
  <c r="AR297" i="8"/>
  <c r="AR301" i="8"/>
  <c r="AR305" i="8"/>
  <c r="AR309" i="8"/>
  <c r="AR313" i="8"/>
  <c r="AR317" i="8"/>
  <c r="AR321" i="8"/>
  <c r="AR325" i="8"/>
  <c r="AR329" i="8"/>
  <c r="AR333" i="8"/>
  <c r="AR337" i="8"/>
  <c r="AR341" i="8"/>
  <c r="AR345" i="8"/>
  <c r="AR349" i="8"/>
  <c r="AR276" i="8"/>
  <c r="AR277" i="8"/>
  <c r="AR278" i="8"/>
  <c r="AR285" i="8"/>
  <c r="AR273" i="8"/>
  <c r="AR282" i="8"/>
  <c r="AR286" i="8"/>
  <c r="AR290" i="8"/>
  <c r="AR294" i="8"/>
  <c r="AR298" i="8"/>
  <c r="AR302" i="8"/>
  <c r="AR306" i="8"/>
  <c r="AR310" i="8"/>
  <c r="AR314" i="8"/>
  <c r="AR318" i="8"/>
  <c r="AR322" i="8"/>
  <c r="AR326" i="8"/>
  <c r="AR330" i="8"/>
  <c r="AR334" i="8"/>
  <c r="AR338" i="8"/>
  <c r="AR342" i="8"/>
  <c r="AR346" i="8"/>
  <c r="AR214" i="8"/>
  <c r="AR220" i="8"/>
  <c r="AR287" i="8"/>
  <c r="AR291" i="8"/>
  <c r="AR295" i="8"/>
  <c r="AR299" i="8"/>
  <c r="AR303" i="8"/>
  <c r="AR307" i="8"/>
  <c r="AR311" i="8"/>
  <c r="AR315" i="8"/>
  <c r="AR319" i="8"/>
  <c r="AR323" i="8"/>
  <c r="AR327" i="8"/>
  <c r="AR331" i="8"/>
  <c r="AR335" i="8"/>
  <c r="AR339" i="8"/>
  <c r="AR343" i="8"/>
  <c r="AR347" i="8"/>
  <c r="AR351" i="8"/>
  <c r="AR227" i="8"/>
  <c r="AR251" i="8"/>
  <c r="AR280" i="8"/>
  <c r="AR296" i="8"/>
  <c r="AR328" i="8"/>
  <c r="AR350" i="8"/>
  <c r="AR356" i="8"/>
  <c r="AR360" i="8"/>
  <c r="AR364" i="8"/>
  <c r="AR368" i="8"/>
  <c r="AR372" i="8"/>
  <c r="AR376" i="8"/>
  <c r="AR380" i="8"/>
  <c r="AR384" i="8"/>
  <c r="AR388" i="8"/>
  <c r="AR392" i="8"/>
  <c r="AR396" i="8"/>
  <c r="AR400" i="8"/>
  <c r="AR404" i="8"/>
  <c r="AR408" i="8"/>
  <c r="AR412" i="8"/>
  <c r="AR308" i="8"/>
  <c r="AR336" i="8"/>
  <c r="AR284" i="8"/>
  <c r="AR288" i="8"/>
  <c r="AR320" i="8"/>
  <c r="AR348" i="8"/>
  <c r="AR353" i="8"/>
  <c r="AR357" i="8"/>
  <c r="AR361" i="8"/>
  <c r="AR365" i="8"/>
  <c r="AR369" i="8"/>
  <c r="AR373" i="8"/>
  <c r="AR377" i="8"/>
  <c r="AR381" i="8"/>
  <c r="AR385" i="8"/>
  <c r="AR389" i="8"/>
  <c r="AR393" i="8"/>
  <c r="AR397" i="8"/>
  <c r="AR401" i="8"/>
  <c r="AR405" i="8"/>
  <c r="AR409" i="8"/>
  <c r="AR413" i="8"/>
  <c r="AR272" i="8"/>
  <c r="AR300" i="8"/>
  <c r="AR332" i="8"/>
  <c r="AR340" i="8"/>
  <c r="AR312" i="8"/>
  <c r="AR352" i="8"/>
  <c r="AR358" i="8"/>
  <c r="AR362" i="8"/>
  <c r="AR366" i="8"/>
  <c r="AR370" i="8"/>
  <c r="AR374" i="8"/>
  <c r="AR378" i="8"/>
  <c r="AR382" i="8"/>
  <c r="AR386" i="8"/>
  <c r="AR390" i="8"/>
  <c r="AR394" i="8"/>
  <c r="AR398" i="8"/>
  <c r="AR402" i="8"/>
  <c r="AR292" i="8"/>
  <c r="AR324" i="8"/>
  <c r="AR344" i="8"/>
  <c r="AR304" i="8"/>
  <c r="AR355" i="8"/>
  <c r="AR387" i="8"/>
  <c r="AR367" i="8"/>
  <c r="AR379" i="8"/>
  <c r="AR359" i="8"/>
  <c r="AR187" i="8"/>
  <c r="AR269" i="8"/>
  <c r="AR316" i="8"/>
  <c r="AR371" i="8"/>
  <c r="AR363" i="8"/>
  <c r="AR406" i="8"/>
  <c r="AR410" i="8"/>
  <c r="AR414" i="8"/>
  <c r="AR417" i="8"/>
  <c r="AR421" i="8"/>
  <c r="AR383" i="8"/>
  <c r="AR395" i="8"/>
  <c r="AR403" i="8"/>
  <c r="AR407" i="8"/>
  <c r="AR416" i="8"/>
  <c r="AR391" i="8"/>
  <c r="AR420" i="8"/>
  <c r="AR423" i="8"/>
  <c r="AR427" i="8"/>
  <c r="AR431" i="8"/>
  <c r="AR435" i="8"/>
  <c r="AR439" i="8"/>
  <c r="AR443" i="8"/>
  <c r="AR447" i="8"/>
  <c r="AR375" i="8"/>
  <c r="AR399" i="8"/>
  <c r="AR411" i="8"/>
  <c r="AR418" i="8"/>
  <c r="AR425" i="8"/>
  <c r="AR428" i="8"/>
  <c r="AR441" i="8"/>
  <c r="AR448" i="8"/>
  <c r="AR419" i="8"/>
  <c r="AR422" i="8"/>
  <c r="AR438" i="8"/>
  <c r="AR445" i="8"/>
  <c r="AR450" i="8"/>
  <c r="AR454" i="8"/>
  <c r="AR458" i="8"/>
  <c r="AR462" i="8"/>
  <c r="AR466" i="8"/>
  <c r="AR470" i="8"/>
  <c r="AR474" i="8"/>
  <c r="AR354" i="8"/>
  <c r="AR429" i="8"/>
  <c r="AR432" i="8"/>
  <c r="AR442" i="8"/>
  <c r="AR449" i="8"/>
  <c r="AR426" i="8"/>
  <c r="AR446" i="8"/>
  <c r="AR451" i="8"/>
  <c r="AR455" i="8"/>
  <c r="AR459" i="8"/>
  <c r="AR463" i="8"/>
  <c r="AR467" i="8"/>
  <c r="AR471" i="8"/>
  <c r="AR475" i="8"/>
  <c r="AR479" i="8"/>
  <c r="AR483" i="8"/>
  <c r="AR487" i="8"/>
  <c r="AR491" i="8"/>
  <c r="AR495" i="8"/>
  <c r="AR499" i="8"/>
  <c r="AR503" i="8"/>
  <c r="AR507" i="8"/>
  <c r="AR433" i="8"/>
  <c r="AR436" i="8"/>
  <c r="AR430" i="8"/>
  <c r="AR452" i="8"/>
  <c r="AR424" i="8"/>
  <c r="AR437" i="8"/>
  <c r="AR440" i="8"/>
  <c r="AR434" i="8"/>
  <c r="AR473" i="8"/>
  <c r="AR486" i="8"/>
  <c r="AR489" i="8"/>
  <c r="AR504" i="8"/>
  <c r="AR511" i="8"/>
  <c r="AR515" i="8"/>
  <c r="AR519" i="8"/>
  <c r="AR523" i="8"/>
  <c r="AR527" i="8"/>
  <c r="AR457" i="8"/>
  <c r="AR480" i="8"/>
  <c r="AR497" i="8"/>
  <c r="AR415" i="8"/>
  <c r="AR465" i="8"/>
  <c r="AR468" i="8"/>
  <c r="AR477" i="8"/>
  <c r="AR490" i="8"/>
  <c r="AR493" i="8"/>
  <c r="AR501" i="8"/>
  <c r="AR512" i="8"/>
  <c r="AR516" i="8"/>
  <c r="AR520" i="8"/>
  <c r="AR524" i="8"/>
  <c r="AR528" i="8"/>
  <c r="AR532" i="8"/>
  <c r="AR536" i="8"/>
  <c r="AR540" i="8"/>
  <c r="AR544" i="8"/>
  <c r="AR444" i="8"/>
  <c r="AR453" i="8"/>
  <c r="AR484" i="8"/>
  <c r="AR498" i="8"/>
  <c r="AR505" i="8"/>
  <c r="AR460" i="8"/>
  <c r="AR478" i="8"/>
  <c r="AR481" i="8"/>
  <c r="AR494" i="8"/>
  <c r="AR502" i="8"/>
  <c r="AR513" i="8"/>
  <c r="AR517" i="8"/>
  <c r="AR521" i="8"/>
  <c r="AR525" i="8"/>
  <c r="AR469" i="8"/>
  <c r="AR472" i="8"/>
  <c r="AR488" i="8"/>
  <c r="AR456" i="8"/>
  <c r="AR482" i="8"/>
  <c r="AR485" i="8"/>
  <c r="AR496" i="8"/>
  <c r="AR510" i="8"/>
  <c r="AR514" i="8"/>
  <c r="AR518" i="8"/>
  <c r="AR522" i="8"/>
  <c r="AR526" i="8"/>
  <c r="AR530" i="8"/>
  <c r="AR534" i="8"/>
  <c r="AR538" i="8"/>
  <c r="AR542" i="8"/>
  <c r="AR546" i="8"/>
  <c r="AR550" i="8"/>
  <c r="AR554" i="8"/>
  <c r="AR558" i="8"/>
  <c r="AR464" i="8"/>
  <c r="AR508" i="8"/>
  <c r="AR535" i="8"/>
  <c r="AR548" i="8"/>
  <c r="AR559" i="8"/>
  <c r="AR17" i="8"/>
  <c r="AR476" i="8"/>
  <c r="AR539" i="8"/>
  <c r="AR552" i="8"/>
  <c r="AR561" i="8"/>
  <c r="AR565" i="8"/>
  <c r="AR569" i="8"/>
  <c r="AR573" i="8"/>
  <c r="AR577" i="8"/>
  <c r="AR581" i="8"/>
  <c r="AR585" i="8"/>
  <c r="AR529" i="8"/>
  <c r="AR543" i="8"/>
  <c r="AR549" i="8"/>
  <c r="AR556" i="8"/>
  <c r="AR500" i="8"/>
  <c r="AR547" i="8"/>
  <c r="AR553" i="8"/>
  <c r="AR560" i="8"/>
  <c r="AR562" i="8"/>
  <c r="AR566" i="8"/>
  <c r="AR570" i="8"/>
  <c r="AR574" i="8"/>
  <c r="AR578" i="8"/>
  <c r="AR582" i="8"/>
  <c r="AR586" i="8"/>
  <c r="AR590" i="8"/>
  <c r="AR594" i="8"/>
  <c r="AR598" i="8"/>
  <c r="AR602" i="8"/>
  <c r="AR606" i="8"/>
  <c r="AR610" i="8"/>
  <c r="AR614" i="8"/>
  <c r="AR533" i="8"/>
  <c r="AR557" i="8"/>
  <c r="AR506" i="8"/>
  <c r="AR509" i="8"/>
  <c r="AR537" i="8"/>
  <c r="AR563" i="8"/>
  <c r="AR567" i="8"/>
  <c r="AR571" i="8"/>
  <c r="AR575" i="8"/>
  <c r="AR579" i="8"/>
  <c r="AR583" i="8"/>
  <c r="AR461" i="8"/>
  <c r="AR541" i="8"/>
  <c r="AR551" i="8"/>
  <c r="AR492" i="8"/>
  <c r="AR589" i="8"/>
  <c r="AR597" i="8"/>
  <c r="AR605" i="8"/>
  <c r="AR613" i="8"/>
  <c r="AR555" i="8"/>
  <c r="AR564" i="8"/>
  <c r="AR572" i="8"/>
  <c r="AR580" i="8"/>
  <c r="AR592" i="8"/>
  <c r="AR600" i="8"/>
  <c r="AR608" i="8"/>
  <c r="AR588" i="8"/>
  <c r="AR595" i="8"/>
  <c r="AR603" i="8"/>
  <c r="AR611" i="8"/>
  <c r="AR616" i="8"/>
  <c r="AR545" i="8"/>
  <c r="AR531" i="8"/>
  <c r="AR593" i="8"/>
  <c r="AR601" i="8"/>
  <c r="AR609" i="8"/>
  <c r="AR587" i="8"/>
  <c r="AR568" i="8"/>
  <c r="AR576" i="8"/>
  <c r="AR584" i="8"/>
  <c r="AR596" i="8"/>
  <c r="AR604" i="8"/>
  <c r="AR612" i="8"/>
  <c r="AR591" i="8"/>
  <c r="AR599" i="8"/>
  <c r="AR607" i="8"/>
  <c r="AR615" i="8"/>
  <c r="H196" i="9"/>
  <c r="H197" i="9"/>
  <c r="H199" i="9"/>
  <c r="H198" i="9"/>
  <c r="A60" i="9"/>
  <c r="E58" i="9"/>
  <c r="I58" i="9" s="1"/>
  <c r="F60" i="9"/>
  <c r="B60" i="9"/>
  <c r="AS7" i="8"/>
  <c r="AS8" i="8" s="1"/>
  <c r="AT1" i="8"/>
  <c r="AU11" i="8"/>
  <c r="AU12" i="8" s="1"/>
  <c r="AV3" i="8"/>
  <c r="AS9" i="8"/>
  <c r="AT2" i="8"/>
  <c r="C60" i="9" l="1"/>
  <c r="D60" i="9"/>
  <c r="AS20" i="8"/>
  <c r="AS29" i="8"/>
  <c r="AS30" i="8"/>
  <c r="AS23" i="8"/>
  <c r="AS27" i="8"/>
  <c r="AS18" i="8"/>
  <c r="AS21" i="8"/>
  <c r="AS19" i="8"/>
  <c r="AS28" i="8"/>
  <c r="AS38" i="8"/>
  <c r="AS24" i="8"/>
  <c r="AS25" i="8"/>
  <c r="AS32" i="8"/>
  <c r="AS39" i="8"/>
  <c r="AS44" i="8"/>
  <c r="AS48" i="8"/>
  <c r="AS52" i="8"/>
  <c r="AS56" i="8"/>
  <c r="AS45" i="8"/>
  <c r="AS49" i="8"/>
  <c r="AS22" i="8"/>
  <c r="AS37" i="8"/>
  <c r="AS41" i="8"/>
  <c r="AS42" i="8"/>
  <c r="AS46" i="8"/>
  <c r="AS50" i="8"/>
  <c r="AS54" i="8"/>
  <c r="AS60" i="8"/>
  <c r="AS64" i="8"/>
  <c r="AS31" i="8"/>
  <c r="AS51" i="8"/>
  <c r="AS53" i="8"/>
  <c r="AS57" i="8"/>
  <c r="AS61" i="8"/>
  <c r="AS34" i="8"/>
  <c r="AS36" i="8"/>
  <c r="AS68" i="8"/>
  <c r="AS72" i="8"/>
  <c r="AS76" i="8"/>
  <c r="AS80" i="8"/>
  <c r="AS58" i="8"/>
  <c r="AS63" i="8"/>
  <c r="AS69" i="8"/>
  <c r="AS73" i="8"/>
  <c r="AS35" i="8"/>
  <c r="AS26" i="8"/>
  <c r="AS55" i="8"/>
  <c r="AS67" i="8"/>
  <c r="AS70" i="8"/>
  <c r="AS33" i="8"/>
  <c r="AS43" i="8"/>
  <c r="AS47" i="8"/>
  <c r="AS62" i="8"/>
  <c r="AS65" i="8"/>
  <c r="AS66" i="8"/>
  <c r="AS40" i="8"/>
  <c r="AS75" i="8"/>
  <c r="AS71" i="8"/>
  <c r="AS59" i="8"/>
  <c r="AS74" i="8"/>
  <c r="AS77" i="8"/>
  <c r="AS78" i="8"/>
  <c r="AS84" i="8"/>
  <c r="AS88" i="8"/>
  <c r="AS92" i="8"/>
  <c r="AS96" i="8"/>
  <c r="AS79" i="8"/>
  <c r="AS85" i="8"/>
  <c r="AS89" i="8"/>
  <c r="AS97" i="8"/>
  <c r="AS101" i="8"/>
  <c r="AS105" i="8"/>
  <c r="AS91" i="8"/>
  <c r="AS93" i="8"/>
  <c r="AS98" i="8"/>
  <c r="AS102" i="8"/>
  <c r="AS106" i="8"/>
  <c r="AS82" i="8"/>
  <c r="AS94" i="8"/>
  <c r="AS99" i="8"/>
  <c r="AS103" i="8"/>
  <c r="AS81" i="8"/>
  <c r="AS83" i="8"/>
  <c r="AS86" i="8"/>
  <c r="AS95" i="8"/>
  <c r="AS110" i="8"/>
  <c r="AS114" i="8"/>
  <c r="AS118" i="8"/>
  <c r="AS122" i="8"/>
  <c r="AS87" i="8"/>
  <c r="AS90" i="8"/>
  <c r="AS100" i="8"/>
  <c r="AS107" i="8"/>
  <c r="AS111" i="8"/>
  <c r="AS115" i="8"/>
  <c r="AS119" i="8"/>
  <c r="AS123" i="8"/>
  <c r="AS104" i="8"/>
  <c r="AS108" i="8"/>
  <c r="AS112" i="8"/>
  <c r="AS116" i="8"/>
  <c r="AS126" i="8"/>
  <c r="AS130" i="8"/>
  <c r="AS134" i="8"/>
  <c r="AS109" i="8"/>
  <c r="AS120" i="8"/>
  <c r="AS127" i="8"/>
  <c r="AS131" i="8"/>
  <c r="AS135" i="8"/>
  <c r="AS139" i="8"/>
  <c r="AS143" i="8"/>
  <c r="AS147" i="8"/>
  <c r="AS151" i="8"/>
  <c r="AS155" i="8"/>
  <c r="AS159" i="8"/>
  <c r="AS113" i="8"/>
  <c r="AS121" i="8"/>
  <c r="AS124" i="8"/>
  <c r="AS128" i="8"/>
  <c r="AS132" i="8"/>
  <c r="AS136" i="8"/>
  <c r="AS140" i="8"/>
  <c r="AS144" i="8"/>
  <c r="AS148" i="8"/>
  <c r="AS146" i="8"/>
  <c r="AS149" i="8"/>
  <c r="AS162" i="8"/>
  <c r="AS166" i="8"/>
  <c r="AS170" i="8"/>
  <c r="AS174" i="8"/>
  <c r="AS178" i="8"/>
  <c r="AS182" i="8"/>
  <c r="AS125" i="8"/>
  <c r="AS137" i="8"/>
  <c r="AS152" i="8"/>
  <c r="AS163" i="8"/>
  <c r="AS167" i="8"/>
  <c r="AS171" i="8"/>
  <c r="AS175" i="8"/>
  <c r="AS179" i="8"/>
  <c r="AS183" i="8"/>
  <c r="AS156" i="8"/>
  <c r="AS117" i="8"/>
  <c r="AS129" i="8"/>
  <c r="AS138" i="8"/>
  <c r="AS141" i="8"/>
  <c r="AS153" i="8"/>
  <c r="AS160" i="8"/>
  <c r="AS164" i="8"/>
  <c r="AS168" i="8"/>
  <c r="AS172" i="8"/>
  <c r="AS176" i="8"/>
  <c r="AS150" i="8"/>
  <c r="AS157" i="8"/>
  <c r="AS187" i="8"/>
  <c r="AS191" i="8"/>
  <c r="AS195" i="8"/>
  <c r="AS199" i="8"/>
  <c r="AS203" i="8"/>
  <c r="AS207" i="8"/>
  <c r="AS211" i="8"/>
  <c r="AS177" i="8"/>
  <c r="AS181" i="8"/>
  <c r="AS158" i="8"/>
  <c r="AS184" i="8"/>
  <c r="AS188" i="8"/>
  <c r="AS192" i="8"/>
  <c r="AS196" i="8"/>
  <c r="AS200" i="8"/>
  <c r="AS204" i="8"/>
  <c r="AS208" i="8"/>
  <c r="AS133" i="8"/>
  <c r="AS161" i="8"/>
  <c r="AS142" i="8"/>
  <c r="AS145" i="8"/>
  <c r="AS169" i="8"/>
  <c r="AS185" i="8"/>
  <c r="AS189" i="8"/>
  <c r="AS193" i="8"/>
  <c r="AS197" i="8"/>
  <c r="AS201" i="8"/>
  <c r="AS205" i="8"/>
  <c r="AS209" i="8"/>
  <c r="AS213" i="8"/>
  <c r="AS217" i="8"/>
  <c r="AS154" i="8"/>
  <c r="AS190" i="8"/>
  <c r="AS214" i="8"/>
  <c r="AS220" i="8"/>
  <c r="AS224" i="8"/>
  <c r="AS228" i="8"/>
  <c r="AS232" i="8"/>
  <c r="AS236" i="8"/>
  <c r="AS240" i="8"/>
  <c r="AS202" i="8"/>
  <c r="AS173" i="8"/>
  <c r="AS194" i="8"/>
  <c r="AS206" i="8"/>
  <c r="AS216" i="8"/>
  <c r="AS218" i="8"/>
  <c r="AS222" i="8"/>
  <c r="AS226" i="8"/>
  <c r="AS230" i="8"/>
  <c r="AS227" i="8"/>
  <c r="AS234" i="8"/>
  <c r="AS243" i="8"/>
  <c r="AS247" i="8"/>
  <c r="AS251" i="8"/>
  <c r="AS255" i="8"/>
  <c r="AS259" i="8"/>
  <c r="AS221" i="8"/>
  <c r="AS238" i="8"/>
  <c r="AS186" i="8"/>
  <c r="AS198" i="8"/>
  <c r="AS231" i="8"/>
  <c r="AS235" i="8"/>
  <c r="AS244" i="8"/>
  <c r="AS248" i="8"/>
  <c r="AS252" i="8"/>
  <c r="AS165" i="8"/>
  <c r="AS180" i="8"/>
  <c r="AS225" i="8"/>
  <c r="AS239" i="8"/>
  <c r="AS219" i="8"/>
  <c r="AS241" i="8"/>
  <c r="AS245" i="8"/>
  <c r="AS249" i="8"/>
  <c r="AS253" i="8"/>
  <c r="AS256" i="8"/>
  <c r="AS265" i="8"/>
  <c r="AS269" i="8"/>
  <c r="AS273" i="8"/>
  <c r="AS277" i="8"/>
  <c r="AS281" i="8"/>
  <c r="AS285" i="8"/>
  <c r="AS215" i="8"/>
  <c r="AS246" i="8"/>
  <c r="AS254" i="8"/>
  <c r="AS260" i="8"/>
  <c r="AS233" i="8"/>
  <c r="AS257" i="8"/>
  <c r="AS262" i="8"/>
  <c r="AS266" i="8"/>
  <c r="AS270" i="8"/>
  <c r="AS274" i="8"/>
  <c r="AS261" i="8"/>
  <c r="AS210" i="8"/>
  <c r="AS223" i="8"/>
  <c r="AS250" i="8"/>
  <c r="AS258" i="8"/>
  <c r="AS263" i="8"/>
  <c r="AS267" i="8"/>
  <c r="AS212" i="8"/>
  <c r="AS229" i="8"/>
  <c r="AS272" i="8"/>
  <c r="AS275" i="8"/>
  <c r="AS289" i="8"/>
  <c r="AS293" i="8"/>
  <c r="AS297" i="8"/>
  <c r="AS301" i="8"/>
  <c r="AS305" i="8"/>
  <c r="AS309" i="8"/>
  <c r="AS313" i="8"/>
  <c r="AS317" i="8"/>
  <c r="AS321" i="8"/>
  <c r="AS325" i="8"/>
  <c r="AS329" i="8"/>
  <c r="AS333" i="8"/>
  <c r="AS337" i="8"/>
  <c r="AS341" i="8"/>
  <c r="AS345" i="8"/>
  <c r="AS349" i="8"/>
  <c r="AS353" i="8"/>
  <c r="AS276" i="8"/>
  <c r="AS278" i="8"/>
  <c r="AS282" i="8"/>
  <c r="AS286" i="8"/>
  <c r="AS290" i="8"/>
  <c r="AS294" i="8"/>
  <c r="AS298" i="8"/>
  <c r="AS302" i="8"/>
  <c r="AS306" i="8"/>
  <c r="AS310" i="8"/>
  <c r="AS314" i="8"/>
  <c r="AS318" i="8"/>
  <c r="AS322" i="8"/>
  <c r="AS326" i="8"/>
  <c r="AS330" i="8"/>
  <c r="AS334" i="8"/>
  <c r="AS338" i="8"/>
  <c r="AS342" i="8"/>
  <c r="AS346" i="8"/>
  <c r="AS350" i="8"/>
  <c r="AS268" i="8"/>
  <c r="AS279" i="8"/>
  <c r="AS237" i="8"/>
  <c r="AS242" i="8"/>
  <c r="AS283" i="8"/>
  <c r="AS287" i="8"/>
  <c r="AS291" i="8"/>
  <c r="AS295" i="8"/>
  <c r="AS299" i="8"/>
  <c r="AS303" i="8"/>
  <c r="AS307" i="8"/>
  <c r="AS311" i="8"/>
  <c r="AS315" i="8"/>
  <c r="AS319" i="8"/>
  <c r="AS323" i="8"/>
  <c r="AS327" i="8"/>
  <c r="AS331" i="8"/>
  <c r="AS316" i="8"/>
  <c r="AS335" i="8"/>
  <c r="AS271" i="8"/>
  <c r="AS296" i="8"/>
  <c r="AS328" i="8"/>
  <c r="AS347" i="8"/>
  <c r="AS356" i="8"/>
  <c r="AS360" i="8"/>
  <c r="AS364" i="8"/>
  <c r="AS368" i="8"/>
  <c r="AS372" i="8"/>
  <c r="AS376" i="8"/>
  <c r="AS380" i="8"/>
  <c r="AS384" i="8"/>
  <c r="AS388" i="8"/>
  <c r="AS392" i="8"/>
  <c r="AS396" i="8"/>
  <c r="AS400" i="8"/>
  <c r="AS404" i="8"/>
  <c r="AS308" i="8"/>
  <c r="AS336" i="8"/>
  <c r="AS339" i="8"/>
  <c r="AS284" i="8"/>
  <c r="AS288" i="8"/>
  <c r="AS320" i="8"/>
  <c r="AS348" i="8"/>
  <c r="AS351" i="8"/>
  <c r="AS357" i="8"/>
  <c r="AS361" i="8"/>
  <c r="AS365" i="8"/>
  <c r="AS369" i="8"/>
  <c r="AS373" i="8"/>
  <c r="AS377" i="8"/>
  <c r="AS381" i="8"/>
  <c r="AS385" i="8"/>
  <c r="AS389" i="8"/>
  <c r="AS393" i="8"/>
  <c r="AS397" i="8"/>
  <c r="AS401" i="8"/>
  <c r="AS300" i="8"/>
  <c r="AS332" i="8"/>
  <c r="AS340" i="8"/>
  <c r="AS343" i="8"/>
  <c r="AS312" i="8"/>
  <c r="AS352" i="8"/>
  <c r="AS358" i="8"/>
  <c r="AS362" i="8"/>
  <c r="AS366" i="8"/>
  <c r="AS370" i="8"/>
  <c r="AS374" i="8"/>
  <c r="AS378" i="8"/>
  <c r="AS382" i="8"/>
  <c r="AS386" i="8"/>
  <c r="AS390" i="8"/>
  <c r="AS394" i="8"/>
  <c r="AS398" i="8"/>
  <c r="AS402" i="8"/>
  <c r="AS264" i="8"/>
  <c r="AS344" i="8"/>
  <c r="AS354" i="8"/>
  <c r="AS375" i="8"/>
  <c r="AS304" i="8"/>
  <c r="AS355" i="8"/>
  <c r="AS324" i="8"/>
  <c r="AS367" i="8"/>
  <c r="AS292" i="8"/>
  <c r="AS359" i="8"/>
  <c r="AS371" i="8"/>
  <c r="AS280" i="8"/>
  <c r="AS379" i="8"/>
  <c r="AS387" i="8"/>
  <c r="AS399" i="8"/>
  <c r="AS405" i="8"/>
  <c r="AS409" i="8"/>
  <c r="AS407" i="8"/>
  <c r="AS411" i="8"/>
  <c r="AS418" i="8"/>
  <c r="AS383" i="8"/>
  <c r="AS395" i="8"/>
  <c r="AS406" i="8"/>
  <c r="AS414" i="8"/>
  <c r="AS419" i="8"/>
  <c r="AS422" i="8"/>
  <c r="AS426" i="8"/>
  <c r="AS430" i="8"/>
  <c r="AS434" i="8"/>
  <c r="AS438" i="8"/>
  <c r="AS416" i="8"/>
  <c r="AS391" i="8"/>
  <c r="AS408" i="8"/>
  <c r="AS410" i="8"/>
  <c r="AS413" i="8"/>
  <c r="AS363" i="8"/>
  <c r="AS421" i="8"/>
  <c r="AS424" i="8"/>
  <c r="AS428" i="8"/>
  <c r="AS432" i="8"/>
  <c r="AS436" i="8"/>
  <c r="AS440" i="8"/>
  <c r="AS444" i="8"/>
  <c r="AS448" i="8"/>
  <c r="AS415" i="8"/>
  <c r="AS431" i="8"/>
  <c r="AS453" i="8"/>
  <c r="AS457" i="8"/>
  <c r="AS461" i="8"/>
  <c r="AS465" i="8"/>
  <c r="AS469" i="8"/>
  <c r="AS473" i="8"/>
  <c r="AS477" i="8"/>
  <c r="AS481" i="8"/>
  <c r="AS485" i="8"/>
  <c r="AS489" i="8"/>
  <c r="AS493" i="8"/>
  <c r="AS497" i="8"/>
  <c r="AS501" i="8"/>
  <c r="AS505" i="8"/>
  <c r="AS509" i="8"/>
  <c r="AS420" i="8"/>
  <c r="AS425" i="8"/>
  <c r="AS441" i="8"/>
  <c r="AS412" i="8"/>
  <c r="AS435" i="8"/>
  <c r="AS445" i="8"/>
  <c r="AS450" i="8"/>
  <c r="AS454" i="8"/>
  <c r="AS429" i="8"/>
  <c r="AS442" i="8"/>
  <c r="AS449" i="8"/>
  <c r="AS423" i="8"/>
  <c r="AS439" i="8"/>
  <c r="AS446" i="8"/>
  <c r="AS451" i="8"/>
  <c r="AS455" i="8"/>
  <c r="AS459" i="8"/>
  <c r="AS463" i="8"/>
  <c r="AS467" i="8"/>
  <c r="AS471" i="8"/>
  <c r="AS433" i="8"/>
  <c r="AS443" i="8"/>
  <c r="AS427" i="8"/>
  <c r="AS447" i="8"/>
  <c r="AS452" i="8"/>
  <c r="AS456" i="8"/>
  <c r="AS460" i="8"/>
  <c r="AS464" i="8"/>
  <c r="AS468" i="8"/>
  <c r="AS472" i="8"/>
  <c r="AS476" i="8"/>
  <c r="AS480" i="8"/>
  <c r="AS484" i="8"/>
  <c r="AS488" i="8"/>
  <c r="AS492" i="8"/>
  <c r="AS403" i="8"/>
  <c r="AS437" i="8"/>
  <c r="AS470" i="8"/>
  <c r="AS500" i="8"/>
  <c r="AS507" i="8"/>
  <c r="AS483" i="8"/>
  <c r="AS486" i="8"/>
  <c r="AS504" i="8"/>
  <c r="AS462" i="8"/>
  <c r="AS508" i="8"/>
  <c r="AS474" i="8"/>
  <c r="AS487" i="8"/>
  <c r="AS490" i="8"/>
  <c r="AS512" i="8"/>
  <c r="AS516" i="8"/>
  <c r="AS520" i="8"/>
  <c r="AS524" i="8"/>
  <c r="AS528" i="8"/>
  <c r="AS532" i="8"/>
  <c r="AS536" i="8"/>
  <c r="AS540" i="8"/>
  <c r="AS544" i="8"/>
  <c r="AS548" i="8"/>
  <c r="AS552" i="8"/>
  <c r="AS556" i="8"/>
  <c r="AS560" i="8"/>
  <c r="AS498" i="8"/>
  <c r="AS466" i="8"/>
  <c r="AS478" i="8"/>
  <c r="AS491" i="8"/>
  <c r="AS494" i="8"/>
  <c r="AS502" i="8"/>
  <c r="AS417" i="8"/>
  <c r="AS499" i="8"/>
  <c r="AS506" i="8"/>
  <c r="AS479" i="8"/>
  <c r="AS482" i="8"/>
  <c r="AS514" i="8"/>
  <c r="AS521" i="8"/>
  <c r="AS531" i="8"/>
  <c r="AS538" i="8"/>
  <c r="AS545" i="8"/>
  <c r="AS555" i="8"/>
  <c r="AS564" i="8"/>
  <c r="AS568" i="8"/>
  <c r="AS572" i="8"/>
  <c r="AS576" i="8"/>
  <c r="AS580" i="8"/>
  <c r="AS584" i="8"/>
  <c r="AS588" i="8"/>
  <c r="AS592" i="8"/>
  <c r="AS596" i="8"/>
  <c r="AS600" i="8"/>
  <c r="AS604" i="8"/>
  <c r="AS608" i="8"/>
  <c r="AS612" i="8"/>
  <c r="AS616" i="8"/>
  <c r="AS511" i="8"/>
  <c r="AS518" i="8"/>
  <c r="AS525" i="8"/>
  <c r="AS535" i="8"/>
  <c r="AS542" i="8"/>
  <c r="AS559" i="8"/>
  <c r="AS475" i="8"/>
  <c r="AS515" i="8"/>
  <c r="AS522" i="8"/>
  <c r="AS539" i="8"/>
  <c r="AS546" i="8"/>
  <c r="AS561" i="8"/>
  <c r="AS565" i="8"/>
  <c r="AS569" i="8"/>
  <c r="AS573" i="8"/>
  <c r="AS577" i="8"/>
  <c r="AS581" i="8"/>
  <c r="AS585" i="8"/>
  <c r="AS589" i="8"/>
  <c r="AS593" i="8"/>
  <c r="AS597" i="8"/>
  <c r="AS601" i="8"/>
  <c r="AS605" i="8"/>
  <c r="AS609" i="8"/>
  <c r="AS613" i="8"/>
  <c r="AS519" i="8"/>
  <c r="AS526" i="8"/>
  <c r="AS529" i="8"/>
  <c r="AS543" i="8"/>
  <c r="AS549" i="8"/>
  <c r="AS458" i="8"/>
  <c r="AS523" i="8"/>
  <c r="AS547" i="8"/>
  <c r="AS553" i="8"/>
  <c r="AS562" i="8"/>
  <c r="AS566" i="8"/>
  <c r="AS570" i="8"/>
  <c r="AS574" i="8"/>
  <c r="AS578" i="8"/>
  <c r="AS582" i="8"/>
  <c r="AS586" i="8"/>
  <c r="AS590" i="8"/>
  <c r="AS594" i="8"/>
  <c r="AS598" i="8"/>
  <c r="AS602" i="8"/>
  <c r="AS606" i="8"/>
  <c r="AS610" i="8"/>
  <c r="AS614" i="8"/>
  <c r="AS527" i="8"/>
  <c r="AS533" i="8"/>
  <c r="AS550" i="8"/>
  <c r="AS557" i="8"/>
  <c r="AS495" i="8"/>
  <c r="AS503" i="8"/>
  <c r="AS513" i="8"/>
  <c r="AS530" i="8"/>
  <c r="AS537" i="8"/>
  <c r="AS554" i="8"/>
  <c r="AS563" i="8"/>
  <c r="AS567" i="8"/>
  <c r="AS571" i="8"/>
  <c r="AS575" i="8"/>
  <c r="AS579" i="8"/>
  <c r="AS583" i="8"/>
  <c r="AS587" i="8"/>
  <c r="AS591" i="8"/>
  <c r="AS595" i="8"/>
  <c r="AS599" i="8"/>
  <c r="AS603" i="8"/>
  <c r="AS607" i="8"/>
  <c r="AS611" i="8"/>
  <c r="AS615" i="8"/>
  <c r="AS496" i="8"/>
  <c r="AS534" i="8"/>
  <c r="AS541" i="8"/>
  <c r="AS558" i="8"/>
  <c r="AS17" i="8"/>
  <c r="AS551" i="8"/>
  <c r="AS510" i="8"/>
  <c r="AS517" i="8"/>
  <c r="H203" i="9"/>
  <c r="H202" i="9"/>
  <c r="H201" i="9"/>
  <c r="H200" i="9"/>
  <c r="A61" i="9"/>
  <c r="E59" i="9"/>
  <c r="I59" i="9" s="1"/>
  <c r="F61" i="9"/>
  <c r="B61" i="9"/>
  <c r="AU1" i="8"/>
  <c r="AT7" i="8"/>
  <c r="AT8" i="8" s="1"/>
  <c r="AW3" i="8"/>
  <c r="AV11" i="8"/>
  <c r="AV12" i="8" s="1"/>
  <c r="AT9" i="8"/>
  <c r="AU2" i="8"/>
  <c r="D61" i="9" l="1"/>
  <c r="C61" i="9"/>
  <c r="AT20" i="8"/>
  <c r="AT24" i="8"/>
  <c r="AT21" i="8"/>
  <c r="AT25" i="8"/>
  <c r="AT22" i="8"/>
  <c r="AT26" i="8"/>
  <c r="AT23" i="8"/>
  <c r="AT27" i="8"/>
  <c r="AT32" i="8"/>
  <c r="AT33" i="8"/>
  <c r="AT19" i="8"/>
  <c r="AT28" i="8"/>
  <c r="AT30" i="8"/>
  <c r="AT31" i="8"/>
  <c r="AT35" i="8"/>
  <c r="AT36" i="8"/>
  <c r="AT40" i="8"/>
  <c r="AT37" i="8"/>
  <c r="AT41" i="8"/>
  <c r="AT38" i="8"/>
  <c r="AT34" i="8"/>
  <c r="AT29" i="8"/>
  <c r="AT45" i="8"/>
  <c r="AT49" i="8"/>
  <c r="AT18" i="8"/>
  <c r="AT47" i="8"/>
  <c r="AT50" i="8"/>
  <c r="AT55" i="8"/>
  <c r="AT48" i="8"/>
  <c r="AT51" i="8"/>
  <c r="AT53" i="8"/>
  <c r="AT57" i="8"/>
  <c r="AT61" i="8"/>
  <c r="AT65" i="8"/>
  <c r="AT39" i="8"/>
  <c r="AT56" i="8"/>
  <c r="AT42" i="8"/>
  <c r="AT66" i="8"/>
  <c r="AT46" i="8"/>
  <c r="AT58" i="8"/>
  <c r="AT63" i="8"/>
  <c r="AT69" i="8"/>
  <c r="AT73" i="8"/>
  <c r="AT77" i="8"/>
  <c r="AT59" i="8"/>
  <c r="AT44" i="8"/>
  <c r="AT64" i="8"/>
  <c r="AT67" i="8"/>
  <c r="AT43" i="8"/>
  <c r="AT54" i="8"/>
  <c r="AT62" i="8"/>
  <c r="AT60" i="8"/>
  <c r="AT68" i="8"/>
  <c r="AT72" i="8"/>
  <c r="AT78" i="8"/>
  <c r="AT75" i="8"/>
  <c r="AT52" i="8"/>
  <c r="AT71" i="8"/>
  <c r="AT76" i="8"/>
  <c r="AT70" i="8"/>
  <c r="AT74" i="8"/>
  <c r="AT84" i="8"/>
  <c r="AT88" i="8"/>
  <c r="AT92" i="8"/>
  <c r="AT79" i="8"/>
  <c r="AT85" i="8"/>
  <c r="AT89" i="8"/>
  <c r="AT93" i="8"/>
  <c r="AT80" i="8"/>
  <c r="AT87" i="8"/>
  <c r="AT90" i="8"/>
  <c r="AT96" i="8"/>
  <c r="AT97" i="8"/>
  <c r="AT101" i="8"/>
  <c r="AT105" i="8"/>
  <c r="AT91" i="8"/>
  <c r="AT98" i="8"/>
  <c r="AT102" i="8"/>
  <c r="AT82" i="8"/>
  <c r="AT94" i="8"/>
  <c r="AT99" i="8"/>
  <c r="AT103" i="8"/>
  <c r="AT86" i="8"/>
  <c r="AT81" i="8"/>
  <c r="AT95" i="8"/>
  <c r="AT110" i="8"/>
  <c r="AT114" i="8"/>
  <c r="AT118" i="8"/>
  <c r="AT122" i="8"/>
  <c r="AT100" i="8"/>
  <c r="AT107" i="8"/>
  <c r="AT111" i="8"/>
  <c r="AT115" i="8"/>
  <c r="AT104" i="8"/>
  <c r="AT108" i="8"/>
  <c r="AT112" i="8"/>
  <c r="AT116" i="8"/>
  <c r="AT120" i="8"/>
  <c r="AT117" i="8"/>
  <c r="AT119" i="8"/>
  <c r="AT83" i="8"/>
  <c r="AT126" i="8"/>
  <c r="AT130" i="8"/>
  <c r="AT134" i="8"/>
  <c r="AT106" i="8"/>
  <c r="AT109" i="8"/>
  <c r="AT127" i="8"/>
  <c r="AT131" i="8"/>
  <c r="AT135" i="8"/>
  <c r="AT139" i="8"/>
  <c r="AT143" i="8"/>
  <c r="AT147" i="8"/>
  <c r="AT113" i="8"/>
  <c r="AT121" i="8"/>
  <c r="AT124" i="8"/>
  <c r="AT128" i="8"/>
  <c r="AT132" i="8"/>
  <c r="AT136" i="8"/>
  <c r="AT140" i="8"/>
  <c r="AT144" i="8"/>
  <c r="AT148" i="8"/>
  <c r="AT152" i="8"/>
  <c r="AT156" i="8"/>
  <c r="AT133" i="8"/>
  <c r="AT151" i="8"/>
  <c r="AT158" i="8"/>
  <c r="AT146" i="8"/>
  <c r="AT149" i="8"/>
  <c r="AT155" i="8"/>
  <c r="AT162" i="8"/>
  <c r="AT166" i="8"/>
  <c r="AT125" i="8"/>
  <c r="AT159" i="8"/>
  <c r="AT137" i="8"/>
  <c r="AT163" i="8"/>
  <c r="AT167" i="8"/>
  <c r="AT171" i="8"/>
  <c r="AT175" i="8"/>
  <c r="AT129" i="8"/>
  <c r="AT138" i="8"/>
  <c r="AT141" i="8"/>
  <c r="AT153" i="8"/>
  <c r="AT160" i="8"/>
  <c r="AT164" i="8"/>
  <c r="AT168" i="8"/>
  <c r="AT172" i="8"/>
  <c r="AT176" i="8"/>
  <c r="AT154" i="8"/>
  <c r="AT173" i="8"/>
  <c r="AT180" i="8"/>
  <c r="AT187" i="8"/>
  <c r="AT191" i="8"/>
  <c r="AT195" i="8"/>
  <c r="AT199" i="8"/>
  <c r="AT203" i="8"/>
  <c r="AT207" i="8"/>
  <c r="AT211" i="8"/>
  <c r="AT157" i="8"/>
  <c r="AT174" i="8"/>
  <c r="AT177" i="8"/>
  <c r="AT181" i="8"/>
  <c r="AT150" i="8"/>
  <c r="AT184" i="8"/>
  <c r="AT188" i="8"/>
  <c r="AT192" i="8"/>
  <c r="AT196" i="8"/>
  <c r="AT200" i="8"/>
  <c r="AT204" i="8"/>
  <c r="AT208" i="8"/>
  <c r="AT161" i="8"/>
  <c r="AT178" i="8"/>
  <c r="AT182" i="8"/>
  <c r="AT170" i="8"/>
  <c r="AT179" i="8"/>
  <c r="AT210" i="8"/>
  <c r="AT213" i="8"/>
  <c r="AT142" i="8"/>
  <c r="AT190" i="8"/>
  <c r="AT193" i="8"/>
  <c r="AT214" i="8"/>
  <c r="AT220" i="8"/>
  <c r="AT224" i="8"/>
  <c r="AT228" i="8"/>
  <c r="AT232" i="8"/>
  <c r="AT236" i="8"/>
  <c r="AT240" i="8"/>
  <c r="AT123" i="8"/>
  <c r="AT169" i="8"/>
  <c r="AT183" i="8"/>
  <c r="AT185" i="8"/>
  <c r="AT215" i="8"/>
  <c r="AT221" i="8"/>
  <c r="AT225" i="8"/>
  <c r="AT229" i="8"/>
  <c r="AT194" i="8"/>
  <c r="AT197" i="8"/>
  <c r="AT230" i="8"/>
  <c r="AT237" i="8"/>
  <c r="AT227" i="8"/>
  <c r="AT234" i="8"/>
  <c r="AT243" i="8"/>
  <c r="AT247" i="8"/>
  <c r="AT251" i="8"/>
  <c r="AT255" i="8"/>
  <c r="AT259" i="8"/>
  <c r="AT145" i="8"/>
  <c r="AT201" i="8"/>
  <c r="AT206" i="8"/>
  <c r="AT218" i="8"/>
  <c r="AT238" i="8"/>
  <c r="AT186" i="8"/>
  <c r="AT198" i="8"/>
  <c r="AT205" i="8"/>
  <c r="AT231" i="8"/>
  <c r="AT235" i="8"/>
  <c r="AT244" i="8"/>
  <c r="AT248" i="8"/>
  <c r="AT252" i="8"/>
  <c r="AT165" i="8"/>
  <c r="AT216" i="8"/>
  <c r="AT217" i="8"/>
  <c r="AT222" i="8"/>
  <c r="AT239" i="8"/>
  <c r="AT219" i="8"/>
  <c r="AT226" i="8"/>
  <c r="AT256" i="8"/>
  <c r="AT265" i="8"/>
  <c r="AT269" i="8"/>
  <c r="AT273" i="8"/>
  <c r="AT246" i="8"/>
  <c r="AT249" i="8"/>
  <c r="AT254" i="8"/>
  <c r="AT260" i="8"/>
  <c r="AT189" i="8"/>
  <c r="AT209" i="8"/>
  <c r="AT233" i="8"/>
  <c r="AT257" i="8"/>
  <c r="AT262" i="8"/>
  <c r="AT266" i="8"/>
  <c r="AT270" i="8"/>
  <c r="AT274" i="8"/>
  <c r="AT278" i="8"/>
  <c r="AT282" i="8"/>
  <c r="AT241" i="8"/>
  <c r="AT261" i="8"/>
  <c r="AT223" i="8"/>
  <c r="AT250" i="8"/>
  <c r="AT253" i="8"/>
  <c r="AT258" i="8"/>
  <c r="AT263" i="8"/>
  <c r="AT267" i="8"/>
  <c r="AT212" i="8"/>
  <c r="AT284" i="8"/>
  <c r="AT288" i="8"/>
  <c r="AT292" i="8"/>
  <c r="AT296" i="8"/>
  <c r="AT300" i="8"/>
  <c r="AT304" i="8"/>
  <c r="AT308" i="8"/>
  <c r="AT312" i="8"/>
  <c r="AT316" i="8"/>
  <c r="AT320" i="8"/>
  <c r="AT324" i="8"/>
  <c r="AT328" i="8"/>
  <c r="AT332" i="8"/>
  <c r="AT336" i="8"/>
  <c r="AT340" i="8"/>
  <c r="AT344" i="8"/>
  <c r="AT348" i="8"/>
  <c r="AT352" i="8"/>
  <c r="AT202" i="8"/>
  <c r="AT245" i="8"/>
  <c r="AT272" i="8"/>
  <c r="AT275" i="8"/>
  <c r="AT281" i="8"/>
  <c r="AT277" i="8"/>
  <c r="AT285" i="8"/>
  <c r="AT289" i="8"/>
  <c r="AT293" i="8"/>
  <c r="AT297" i="8"/>
  <c r="AT301" i="8"/>
  <c r="AT305" i="8"/>
  <c r="AT309" i="8"/>
  <c r="AT313" i="8"/>
  <c r="AT317" i="8"/>
  <c r="AT321" i="8"/>
  <c r="AT325" i="8"/>
  <c r="AT329" i="8"/>
  <c r="AT333" i="8"/>
  <c r="AT337" i="8"/>
  <c r="AT341" i="8"/>
  <c r="AT345" i="8"/>
  <c r="AT276" i="8"/>
  <c r="AT286" i="8"/>
  <c r="AT290" i="8"/>
  <c r="AT294" i="8"/>
  <c r="AT298" i="8"/>
  <c r="AT302" i="8"/>
  <c r="AT306" i="8"/>
  <c r="AT310" i="8"/>
  <c r="AT314" i="8"/>
  <c r="AT318" i="8"/>
  <c r="AT322" i="8"/>
  <c r="AT326" i="8"/>
  <c r="AT330" i="8"/>
  <c r="AT334" i="8"/>
  <c r="AT338" i="8"/>
  <c r="AT342" i="8"/>
  <c r="AT346" i="8"/>
  <c r="AT350" i="8"/>
  <c r="AT268" i="8"/>
  <c r="AT279" i="8"/>
  <c r="AT264" i="8"/>
  <c r="AT280" i="8"/>
  <c r="AT307" i="8"/>
  <c r="AT354" i="8"/>
  <c r="AT355" i="8"/>
  <c r="AT359" i="8"/>
  <c r="AT363" i="8"/>
  <c r="AT367" i="8"/>
  <c r="AT371" i="8"/>
  <c r="AT375" i="8"/>
  <c r="AT379" i="8"/>
  <c r="AT383" i="8"/>
  <c r="AT387" i="8"/>
  <c r="AT391" i="8"/>
  <c r="AT395" i="8"/>
  <c r="AT399" i="8"/>
  <c r="AT403" i="8"/>
  <c r="AT407" i="8"/>
  <c r="AT411" i="8"/>
  <c r="AT287" i="8"/>
  <c r="AT319" i="8"/>
  <c r="AT335" i="8"/>
  <c r="AT242" i="8"/>
  <c r="AT271" i="8"/>
  <c r="AT299" i="8"/>
  <c r="AT331" i="8"/>
  <c r="AT347" i="8"/>
  <c r="AT356" i="8"/>
  <c r="AT360" i="8"/>
  <c r="AT364" i="8"/>
  <c r="AT368" i="8"/>
  <c r="AT372" i="8"/>
  <c r="AT376" i="8"/>
  <c r="AT380" i="8"/>
  <c r="AT384" i="8"/>
  <c r="AT388" i="8"/>
  <c r="AT392" i="8"/>
  <c r="AT396" i="8"/>
  <c r="AT400" i="8"/>
  <c r="AT404" i="8"/>
  <c r="AT408" i="8"/>
  <c r="AT412" i="8"/>
  <c r="AT283" i="8"/>
  <c r="AT311" i="8"/>
  <c r="AT339" i="8"/>
  <c r="AT353" i="8"/>
  <c r="AT291" i="8"/>
  <c r="AT323" i="8"/>
  <c r="AT351" i="8"/>
  <c r="AT357" i="8"/>
  <c r="AT361" i="8"/>
  <c r="AT365" i="8"/>
  <c r="AT369" i="8"/>
  <c r="AT373" i="8"/>
  <c r="AT377" i="8"/>
  <c r="AT381" i="8"/>
  <c r="AT385" i="8"/>
  <c r="AT389" i="8"/>
  <c r="AT393" i="8"/>
  <c r="AT397" i="8"/>
  <c r="AT401" i="8"/>
  <c r="AT303" i="8"/>
  <c r="AT343" i="8"/>
  <c r="AT327" i="8"/>
  <c r="AT366" i="8"/>
  <c r="AT295" i="8"/>
  <c r="AT358" i="8"/>
  <c r="AT390" i="8"/>
  <c r="AT349" i="8"/>
  <c r="AT370" i="8"/>
  <c r="AT315" i="8"/>
  <c r="AT362" i="8"/>
  <c r="AT374" i="8"/>
  <c r="AT402" i="8"/>
  <c r="AT405" i="8"/>
  <c r="AT409" i="8"/>
  <c r="AT413" i="8"/>
  <c r="AT416" i="8"/>
  <c r="AT420" i="8"/>
  <c r="AT386" i="8"/>
  <c r="AT398" i="8"/>
  <c r="AT415" i="8"/>
  <c r="AT406" i="8"/>
  <c r="AT414" i="8"/>
  <c r="AT419" i="8"/>
  <c r="AT422" i="8"/>
  <c r="AT426" i="8"/>
  <c r="AT430" i="8"/>
  <c r="AT434" i="8"/>
  <c r="AT438" i="8"/>
  <c r="AT442" i="8"/>
  <c r="AT446" i="8"/>
  <c r="AT417" i="8"/>
  <c r="AT437" i="8"/>
  <c r="AT444" i="8"/>
  <c r="AT418" i="8"/>
  <c r="AT428" i="8"/>
  <c r="AT431" i="8"/>
  <c r="AT448" i="8"/>
  <c r="AT453" i="8"/>
  <c r="AT457" i="8"/>
  <c r="AT461" i="8"/>
  <c r="AT465" i="8"/>
  <c r="AT469" i="8"/>
  <c r="AT473" i="8"/>
  <c r="AT382" i="8"/>
  <c r="AT394" i="8"/>
  <c r="AT421" i="8"/>
  <c r="AT425" i="8"/>
  <c r="AT441" i="8"/>
  <c r="AT410" i="8"/>
  <c r="AT432" i="8"/>
  <c r="AT435" i="8"/>
  <c r="AT445" i="8"/>
  <c r="AT450" i="8"/>
  <c r="AT454" i="8"/>
  <c r="AT458" i="8"/>
  <c r="AT462" i="8"/>
  <c r="AT466" i="8"/>
  <c r="AT470" i="8"/>
  <c r="AT474" i="8"/>
  <c r="AT478" i="8"/>
  <c r="AT482" i="8"/>
  <c r="AT486" i="8"/>
  <c r="AT490" i="8"/>
  <c r="AT494" i="8"/>
  <c r="AT498" i="8"/>
  <c r="AT502" i="8"/>
  <c r="AT506" i="8"/>
  <c r="AT429" i="8"/>
  <c r="AT449" i="8"/>
  <c r="AT378" i="8"/>
  <c r="AT423" i="8"/>
  <c r="AT436" i="8"/>
  <c r="AT439" i="8"/>
  <c r="AT451" i="8"/>
  <c r="AT455" i="8"/>
  <c r="AT433" i="8"/>
  <c r="AT443" i="8"/>
  <c r="AT440" i="8"/>
  <c r="AT464" i="8"/>
  <c r="AT467" i="8"/>
  <c r="AT475" i="8"/>
  <c r="AT476" i="8"/>
  <c r="AT479" i="8"/>
  <c r="AT492" i="8"/>
  <c r="AT495" i="8"/>
  <c r="AT496" i="8"/>
  <c r="AT503" i="8"/>
  <c r="AT510" i="8"/>
  <c r="AT514" i="8"/>
  <c r="AT518" i="8"/>
  <c r="AT522" i="8"/>
  <c r="AT526" i="8"/>
  <c r="AT424" i="8"/>
  <c r="AT427" i="8"/>
  <c r="AT452" i="8"/>
  <c r="AT489" i="8"/>
  <c r="AT500" i="8"/>
  <c r="AT459" i="8"/>
  <c r="AT480" i="8"/>
  <c r="AT483" i="8"/>
  <c r="AT497" i="8"/>
  <c r="AT504" i="8"/>
  <c r="AT511" i="8"/>
  <c r="AT515" i="8"/>
  <c r="AT519" i="8"/>
  <c r="AT523" i="8"/>
  <c r="AT527" i="8"/>
  <c r="AT531" i="8"/>
  <c r="AT535" i="8"/>
  <c r="AT539" i="8"/>
  <c r="AT543" i="8"/>
  <c r="AT547" i="8"/>
  <c r="AT468" i="8"/>
  <c r="AT471" i="8"/>
  <c r="AT477" i="8"/>
  <c r="AT493" i="8"/>
  <c r="AT501" i="8"/>
  <c r="AT508" i="8"/>
  <c r="AT484" i="8"/>
  <c r="AT487" i="8"/>
  <c r="AT505" i="8"/>
  <c r="AT512" i="8"/>
  <c r="AT516" i="8"/>
  <c r="AT520" i="8"/>
  <c r="AT524" i="8"/>
  <c r="AT528" i="8"/>
  <c r="AT460" i="8"/>
  <c r="AT463" i="8"/>
  <c r="AT481" i="8"/>
  <c r="AT447" i="8"/>
  <c r="AT472" i="8"/>
  <c r="AT488" i="8"/>
  <c r="AT491" i="8"/>
  <c r="AT509" i="8"/>
  <c r="AT513" i="8"/>
  <c r="AT517" i="8"/>
  <c r="AT521" i="8"/>
  <c r="AT525" i="8"/>
  <c r="AT529" i="8"/>
  <c r="AT533" i="8"/>
  <c r="AT537" i="8"/>
  <c r="AT541" i="8"/>
  <c r="AT545" i="8"/>
  <c r="AT549" i="8"/>
  <c r="AT553" i="8"/>
  <c r="AT557" i="8"/>
  <c r="AT485" i="8"/>
  <c r="AT534" i="8"/>
  <c r="AT551" i="8"/>
  <c r="AT558" i="8"/>
  <c r="AT538" i="8"/>
  <c r="AT548" i="8"/>
  <c r="AT555" i="8"/>
  <c r="AT564" i="8"/>
  <c r="AT568" i="8"/>
  <c r="AT572" i="8"/>
  <c r="AT576" i="8"/>
  <c r="AT580" i="8"/>
  <c r="AT584" i="8"/>
  <c r="AT588" i="8"/>
  <c r="AT456" i="8"/>
  <c r="AT499" i="8"/>
  <c r="AT542" i="8"/>
  <c r="AT552" i="8"/>
  <c r="AT559" i="8"/>
  <c r="AT532" i="8"/>
  <c r="AT546" i="8"/>
  <c r="AT556" i="8"/>
  <c r="AT561" i="8"/>
  <c r="AT565" i="8"/>
  <c r="AT569" i="8"/>
  <c r="AT573" i="8"/>
  <c r="AT577" i="8"/>
  <c r="AT581" i="8"/>
  <c r="AT585" i="8"/>
  <c r="AT589" i="8"/>
  <c r="AT593" i="8"/>
  <c r="AT597" i="8"/>
  <c r="AT601" i="8"/>
  <c r="AT605" i="8"/>
  <c r="AT609" i="8"/>
  <c r="AT613" i="8"/>
  <c r="AT507" i="8"/>
  <c r="AT536" i="8"/>
  <c r="AT560" i="8"/>
  <c r="AT540" i="8"/>
  <c r="AT562" i="8"/>
  <c r="AT566" i="8"/>
  <c r="AT570" i="8"/>
  <c r="AT574" i="8"/>
  <c r="AT578" i="8"/>
  <c r="AT582" i="8"/>
  <c r="AT544" i="8"/>
  <c r="AT550" i="8"/>
  <c r="AT554" i="8"/>
  <c r="AT587" i="8"/>
  <c r="AT594" i="8"/>
  <c r="AT602" i="8"/>
  <c r="AT610" i="8"/>
  <c r="AT592" i="8"/>
  <c r="AT600" i="8"/>
  <c r="AT608" i="8"/>
  <c r="AT567" i="8"/>
  <c r="AT575" i="8"/>
  <c r="AT583" i="8"/>
  <c r="AT595" i="8"/>
  <c r="AT603" i="8"/>
  <c r="AT611" i="8"/>
  <c r="AT616" i="8"/>
  <c r="AT530" i="8"/>
  <c r="AT590" i="8"/>
  <c r="AT598" i="8"/>
  <c r="AT606" i="8"/>
  <c r="AT614" i="8"/>
  <c r="AT599" i="8"/>
  <c r="AT607" i="8"/>
  <c r="AT586" i="8"/>
  <c r="AT17" i="8"/>
  <c r="AT596" i="8"/>
  <c r="AT604" i="8"/>
  <c r="AT612" i="8"/>
  <c r="AT563" i="8"/>
  <c r="AT571" i="8"/>
  <c r="AT579" i="8"/>
  <c r="AT591" i="8"/>
  <c r="AT615" i="8"/>
  <c r="H204" i="9"/>
  <c r="H207" i="9"/>
  <c r="H206" i="9"/>
  <c r="H205" i="9"/>
  <c r="A62" i="9"/>
  <c r="E60" i="9"/>
  <c r="I60" i="9" s="1"/>
  <c r="F62" i="9"/>
  <c r="B62" i="9"/>
  <c r="AV1" i="8"/>
  <c r="AU7" i="8"/>
  <c r="AU8" i="8" s="1"/>
  <c r="AW11" i="8"/>
  <c r="AW12" i="8" s="1"/>
  <c r="AX3" i="8"/>
  <c r="AV2" i="8"/>
  <c r="AU9" i="8"/>
  <c r="C62" i="9" l="1"/>
  <c r="D62" i="9"/>
  <c r="AU19" i="8"/>
  <c r="AU28" i="8"/>
  <c r="AU29" i="8"/>
  <c r="AU22" i="8"/>
  <c r="AU26" i="8"/>
  <c r="AU24" i="8"/>
  <c r="AU25" i="8"/>
  <c r="AU20" i="8"/>
  <c r="AU23" i="8"/>
  <c r="AU33" i="8"/>
  <c r="AU27" i="8"/>
  <c r="AU32" i="8"/>
  <c r="AU21" i="8"/>
  <c r="AU37" i="8"/>
  <c r="AU43" i="8"/>
  <c r="AU47" i="8"/>
  <c r="AU51" i="8"/>
  <c r="AU55" i="8"/>
  <c r="AU18" i="8"/>
  <c r="AU35" i="8"/>
  <c r="AU36" i="8"/>
  <c r="AU39" i="8"/>
  <c r="AU40" i="8"/>
  <c r="AU44" i="8"/>
  <c r="AU48" i="8"/>
  <c r="AU52" i="8"/>
  <c r="AU34" i="8"/>
  <c r="AU30" i="8"/>
  <c r="AU41" i="8"/>
  <c r="AU45" i="8"/>
  <c r="AU49" i="8"/>
  <c r="AU53" i="8"/>
  <c r="AU59" i="8"/>
  <c r="AU63" i="8"/>
  <c r="AU60" i="8"/>
  <c r="AU31" i="8"/>
  <c r="AU57" i="8"/>
  <c r="AU65" i="8"/>
  <c r="AU67" i="8"/>
  <c r="AU71" i="8"/>
  <c r="AU75" i="8"/>
  <c r="AU79" i="8"/>
  <c r="AU61" i="8"/>
  <c r="AU68" i="8"/>
  <c r="AU72" i="8"/>
  <c r="AU42" i="8"/>
  <c r="AU66" i="8"/>
  <c r="AU38" i="8"/>
  <c r="AU73" i="8"/>
  <c r="AU46" i="8"/>
  <c r="AU64" i="8"/>
  <c r="AU54" i="8"/>
  <c r="AU62" i="8"/>
  <c r="AU69" i="8"/>
  <c r="AU74" i="8"/>
  <c r="AU50" i="8"/>
  <c r="AU78" i="8"/>
  <c r="AU56" i="8"/>
  <c r="AU58" i="8"/>
  <c r="AU70" i="8"/>
  <c r="AU80" i="8"/>
  <c r="AU81" i="8"/>
  <c r="AU83" i="8"/>
  <c r="AU87" i="8"/>
  <c r="AU91" i="8"/>
  <c r="AU95" i="8"/>
  <c r="AU77" i="8"/>
  <c r="AU84" i="8"/>
  <c r="AU88" i="8"/>
  <c r="AU92" i="8"/>
  <c r="AU100" i="8"/>
  <c r="AU104" i="8"/>
  <c r="AU90" i="8"/>
  <c r="AU96" i="8"/>
  <c r="AU93" i="8"/>
  <c r="AU97" i="8"/>
  <c r="AU101" i="8"/>
  <c r="AU105" i="8"/>
  <c r="AU85" i="8"/>
  <c r="AU98" i="8"/>
  <c r="AU102" i="8"/>
  <c r="AU82" i="8"/>
  <c r="AU89" i="8"/>
  <c r="AU94" i="8"/>
  <c r="AU99" i="8"/>
  <c r="AU106" i="8"/>
  <c r="AU109" i="8"/>
  <c r="AU113" i="8"/>
  <c r="AU117" i="8"/>
  <c r="AU121" i="8"/>
  <c r="AU86" i="8"/>
  <c r="AU110" i="8"/>
  <c r="AU114" i="8"/>
  <c r="AU118" i="8"/>
  <c r="AU122" i="8"/>
  <c r="AU103" i="8"/>
  <c r="AU107" i="8"/>
  <c r="AU111" i="8"/>
  <c r="AU115" i="8"/>
  <c r="AU76" i="8"/>
  <c r="AU123" i="8"/>
  <c r="AU125" i="8"/>
  <c r="AU129" i="8"/>
  <c r="AU133" i="8"/>
  <c r="AU119" i="8"/>
  <c r="AU112" i="8"/>
  <c r="AU126" i="8"/>
  <c r="AU130" i="8"/>
  <c r="AU134" i="8"/>
  <c r="AU138" i="8"/>
  <c r="AU142" i="8"/>
  <c r="AU146" i="8"/>
  <c r="AU150" i="8"/>
  <c r="AU154" i="8"/>
  <c r="AU158" i="8"/>
  <c r="AU120" i="8"/>
  <c r="AU127" i="8"/>
  <c r="AU131" i="8"/>
  <c r="AU135" i="8"/>
  <c r="AU139" i="8"/>
  <c r="AU143" i="8"/>
  <c r="AU147" i="8"/>
  <c r="AU116" i="8"/>
  <c r="AU136" i="8"/>
  <c r="AU145" i="8"/>
  <c r="AU161" i="8"/>
  <c r="AU165" i="8"/>
  <c r="AU169" i="8"/>
  <c r="AU173" i="8"/>
  <c r="AU177" i="8"/>
  <c r="AU181" i="8"/>
  <c r="AU151" i="8"/>
  <c r="AU128" i="8"/>
  <c r="AU140" i="8"/>
  <c r="AU149" i="8"/>
  <c r="AU155" i="8"/>
  <c r="AU162" i="8"/>
  <c r="AU166" i="8"/>
  <c r="AU170" i="8"/>
  <c r="AU174" i="8"/>
  <c r="AU178" i="8"/>
  <c r="AU182" i="8"/>
  <c r="AU152" i="8"/>
  <c r="AU159" i="8"/>
  <c r="AU137" i="8"/>
  <c r="AU144" i="8"/>
  <c r="AU156" i="8"/>
  <c r="AU163" i="8"/>
  <c r="AU167" i="8"/>
  <c r="AU171" i="8"/>
  <c r="AU175" i="8"/>
  <c r="AU108" i="8"/>
  <c r="AU132" i="8"/>
  <c r="AU153" i="8"/>
  <c r="AU176" i="8"/>
  <c r="AU179" i="8"/>
  <c r="AU183" i="8"/>
  <c r="AU186" i="8"/>
  <c r="AU190" i="8"/>
  <c r="AU194" i="8"/>
  <c r="AU198" i="8"/>
  <c r="AU202" i="8"/>
  <c r="AU206" i="8"/>
  <c r="AU210" i="8"/>
  <c r="AU160" i="8"/>
  <c r="AU180" i="8"/>
  <c r="AU141" i="8"/>
  <c r="AU187" i="8"/>
  <c r="AU191" i="8"/>
  <c r="AU195" i="8"/>
  <c r="AU199" i="8"/>
  <c r="AU203" i="8"/>
  <c r="AU207" i="8"/>
  <c r="AU211" i="8"/>
  <c r="AU157" i="8"/>
  <c r="AU124" i="8"/>
  <c r="AU164" i="8"/>
  <c r="AU184" i="8"/>
  <c r="AU188" i="8"/>
  <c r="AU192" i="8"/>
  <c r="AU196" i="8"/>
  <c r="AU200" i="8"/>
  <c r="AU204" i="8"/>
  <c r="AU208" i="8"/>
  <c r="AU212" i="8"/>
  <c r="AU216" i="8"/>
  <c r="AU201" i="8"/>
  <c r="AU217" i="8"/>
  <c r="AU219" i="8"/>
  <c r="AU223" i="8"/>
  <c r="AU227" i="8"/>
  <c r="AU231" i="8"/>
  <c r="AU235" i="8"/>
  <c r="AU239" i="8"/>
  <c r="AU168" i="8"/>
  <c r="AU213" i="8"/>
  <c r="AU193" i="8"/>
  <c r="AU205" i="8"/>
  <c r="AU185" i="8"/>
  <c r="AU215" i="8"/>
  <c r="AU221" i="8"/>
  <c r="AU225" i="8"/>
  <c r="AU229" i="8"/>
  <c r="AU189" i="8"/>
  <c r="AU214" i="8"/>
  <c r="AU233" i="8"/>
  <c r="AU242" i="8"/>
  <c r="AU246" i="8"/>
  <c r="AU250" i="8"/>
  <c r="AU254" i="8"/>
  <c r="AU258" i="8"/>
  <c r="AU224" i="8"/>
  <c r="AU230" i="8"/>
  <c r="AU237" i="8"/>
  <c r="AU234" i="8"/>
  <c r="AU243" i="8"/>
  <c r="AU247" i="8"/>
  <c r="AU251" i="8"/>
  <c r="AU218" i="8"/>
  <c r="AU228" i="8"/>
  <c r="AU238" i="8"/>
  <c r="AU148" i="8"/>
  <c r="AU244" i="8"/>
  <c r="AU248" i="8"/>
  <c r="AU252" i="8"/>
  <c r="AU172" i="8"/>
  <c r="AU220" i="8"/>
  <c r="AU245" i="8"/>
  <c r="AU264" i="8"/>
  <c r="AU268" i="8"/>
  <c r="AU272" i="8"/>
  <c r="AU276" i="8"/>
  <c r="AU280" i="8"/>
  <c r="AU284" i="8"/>
  <c r="AU226" i="8"/>
  <c r="AU232" i="8"/>
  <c r="AU240" i="8"/>
  <c r="AU256" i="8"/>
  <c r="AU265" i="8"/>
  <c r="AU269" i="8"/>
  <c r="AU273" i="8"/>
  <c r="AU277" i="8"/>
  <c r="AU249" i="8"/>
  <c r="AU260" i="8"/>
  <c r="AU209" i="8"/>
  <c r="AU257" i="8"/>
  <c r="AU262" i="8"/>
  <c r="AU266" i="8"/>
  <c r="AU197" i="8"/>
  <c r="AU241" i="8"/>
  <c r="AU261" i="8"/>
  <c r="AU271" i="8"/>
  <c r="AU222" i="8"/>
  <c r="AU259" i="8"/>
  <c r="AU288" i="8"/>
  <c r="AU292" i="8"/>
  <c r="AU296" i="8"/>
  <c r="AU300" i="8"/>
  <c r="AU304" i="8"/>
  <c r="AU308" i="8"/>
  <c r="AU312" i="8"/>
  <c r="AU316" i="8"/>
  <c r="AU320" i="8"/>
  <c r="AU324" i="8"/>
  <c r="AU328" i="8"/>
  <c r="AU332" i="8"/>
  <c r="AU336" i="8"/>
  <c r="AU340" i="8"/>
  <c r="AU344" i="8"/>
  <c r="AU348" i="8"/>
  <c r="AU352" i="8"/>
  <c r="AU275" i="8"/>
  <c r="AU281" i="8"/>
  <c r="AU278" i="8"/>
  <c r="AU285" i="8"/>
  <c r="AU289" i="8"/>
  <c r="AU293" i="8"/>
  <c r="AU297" i="8"/>
  <c r="AU301" i="8"/>
  <c r="AU305" i="8"/>
  <c r="AU309" i="8"/>
  <c r="AU313" i="8"/>
  <c r="AU317" i="8"/>
  <c r="AU321" i="8"/>
  <c r="AU325" i="8"/>
  <c r="AU329" i="8"/>
  <c r="AU333" i="8"/>
  <c r="AU337" i="8"/>
  <c r="AU341" i="8"/>
  <c r="AU345" i="8"/>
  <c r="AU349" i="8"/>
  <c r="AU263" i="8"/>
  <c r="AU270" i="8"/>
  <c r="AU282" i="8"/>
  <c r="AU255" i="8"/>
  <c r="AU286" i="8"/>
  <c r="AU290" i="8"/>
  <c r="AU294" i="8"/>
  <c r="AU298" i="8"/>
  <c r="AU302" i="8"/>
  <c r="AU306" i="8"/>
  <c r="AU310" i="8"/>
  <c r="AU314" i="8"/>
  <c r="AU318" i="8"/>
  <c r="AU322" i="8"/>
  <c r="AU326" i="8"/>
  <c r="AU330" i="8"/>
  <c r="AU334" i="8"/>
  <c r="AU279" i="8"/>
  <c r="AU295" i="8"/>
  <c r="AU327" i="8"/>
  <c r="AU338" i="8"/>
  <c r="AU307" i="8"/>
  <c r="AU350" i="8"/>
  <c r="AU354" i="8"/>
  <c r="AU355" i="8"/>
  <c r="AU359" i="8"/>
  <c r="AU363" i="8"/>
  <c r="AU367" i="8"/>
  <c r="AU371" i="8"/>
  <c r="AU375" i="8"/>
  <c r="AU379" i="8"/>
  <c r="AU383" i="8"/>
  <c r="AU387" i="8"/>
  <c r="AU391" i="8"/>
  <c r="AU395" i="8"/>
  <c r="AU399" i="8"/>
  <c r="AU403" i="8"/>
  <c r="AU274" i="8"/>
  <c r="AU287" i="8"/>
  <c r="AU319" i="8"/>
  <c r="AU335" i="8"/>
  <c r="AU342" i="8"/>
  <c r="AU299" i="8"/>
  <c r="AU331" i="8"/>
  <c r="AU347" i="8"/>
  <c r="AU356" i="8"/>
  <c r="AU360" i="8"/>
  <c r="AU364" i="8"/>
  <c r="AU368" i="8"/>
  <c r="AU372" i="8"/>
  <c r="AU376" i="8"/>
  <c r="AU380" i="8"/>
  <c r="AU384" i="8"/>
  <c r="AU388" i="8"/>
  <c r="AU392" i="8"/>
  <c r="AU396" i="8"/>
  <c r="AU400" i="8"/>
  <c r="AU404" i="8"/>
  <c r="AU283" i="8"/>
  <c r="AU311" i="8"/>
  <c r="AU339" i="8"/>
  <c r="AU346" i="8"/>
  <c r="AU353" i="8"/>
  <c r="AU253" i="8"/>
  <c r="AU267" i="8"/>
  <c r="AU291" i="8"/>
  <c r="AU323" i="8"/>
  <c r="AU351" i="8"/>
  <c r="AU357" i="8"/>
  <c r="AU361" i="8"/>
  <c r="AU365" i="8"/>
  <c r="AU369" i="8"/>
  <c r="AU373" i="8"/>
  <c r="AU377" i="8"/>
  <c r="AU381" i="8"/>
  <c r="AU385" i="8"/>
  <c r="AU389" i="8"/>
  <c r="AU393" i="8"/>
  <c r="AU397" i="8"/>
  <c r="AU401" i="8"/>
  <c r="AU386" i="8"/>
  <c r="AU303" i="8"/>
  <c r="AU366" i="8"/>
  <c r="AU378" i="8"/>
  <c r="AU358" i="8"/>
  <c r="AU370" i="8"/>
  <c r="AU236" i="8"/>
  <c r="AU315" i="8"/>
  <c r="AU362" i="8"/>
  <c r="AU343" i="8"/>
  <c r="AU374" i="8"/>
  <c r="AU394" i="8"/>
  <c r="AU406" i="8"/>
  <c r="AU410" i="8"/>
  <c r="AU414" i="8"/>
  <c r="AU417" i="8"/>
  <c r="AU421" i="8"/>
  <c r="AU425" i="8"/>
  <c r="AU429" i="8"/>
  <c r="AU433" i="8"/>
  <c r="AU437" i="8"/>
  <c r="AU398" i="8"/>
  <c r="AU405" i="8"/>
  <c r="AU407" i="8"/>
  <c r="AU415" i="8"/>
  <c r="AU382" i="8"/>
  <c r="AU402" i="8"/>
  <c r="AU412" i="8"/>
  <c r="AU423" i="8"/>
  <c r="AU427" i="8"/>
  <c r="AU431" i="8"/>
  <c r="AU435" i="8"/>
  <c r="AU439" i="8"/>
  <c r="AU443" i="8"/>
  <c r="AU447" i="8"/>
  <c r="AU416" i="8"/>
  <c r="AU424" i="8"/>
  <c r="AU434" i="8"/>
  <c r="AU440" i="8"/>
  <c r="AU452" i="8"/>
  <c r="AU456" i="8"/>
  <c r="AU460" i="8"/>
  <c r="AU464" i="8"/>
  <c r="AU468" i="8"/>
  <c r="AU472" i="8"/>
  <c r="AU476" i="8"/>
  <c r="AU480" i="8"/>
  <c r="AU484" i="8"/>
  <c r="AU488" i="8"/>
  <c r="AU492" i="8"/>
  <c r="AU496" i="8"/>
  <c r="AU500" i="8"/>
  <c r="AU504" i="8"/>
  <c r="AU508" i="8"/>
  <c r="AU444" i="8"/>
  <c r="AU390" i="8"/>
  <c r="AU411" i="8"/>
  <c r="AU418" i="8"/>
  <c r="AU419" i="8"/>
  <c r="AU420" i="8"/>
  <c r="AU422" i="8"/>
  <c r="AU428" i="8"/>
  <c r="AU438" i="8"/>
  <c r="AU448" i="8"/>
  <c r="AU453" i="8"/>
  <c r="AU457" i="8"/>
  <c r="AU413" i="8"/>
  <c r="AU441" i="8"/>
  <c r="AU426" i="8"/>
  <c r="AU432" i="8"/>
  <c r="AU442" i="8"/>
  <c r="AU445" i="8"/>
  <c r="AU450" i="8"/>
  <c r="AU454" i="8"/>
  <c r="AU458" i="8"/>
  <c r="AU462" i="8"/>
  <c r="AU466" i="8"/>
  <c r="AU470" i="8"/>
  <c r="AU474" i="8"/>
  <c r="AU409" i="8"/>
  <c r="AU446" i="8"/>
  <c r="AU449" i="8"/>
  <c r="AU430" i="8"/>
  <c r="AU436" i="8"/>
  <c r="AU451" i="8"/>
  <c r="AU455" i="8"/>
  <c r="AU459" i="8"/>
  <c r="AU463" i="8"/>
  <c r="AU467" i="8"/>
  <c r="AU471" i="8"/>
  <c r="AU475" i="8"/>
  <c r="AU479" i="8"/>
  <c r="AU483" i="8"/>
  <c r="AU487" i="8"/>
  <c r="AU491" i="8"/>
  <c r="AU495" i="8"/>
  <c r="AU461" i="8"/>
  <c r="AU482" i="8"/>
  <c r="AU485" i="8"/>
  <c r="AU499" i="8"/>
  <c r="AU473" i="8"/>
  <c r="AU503" i="8"/>
  <c r="AU486" i="8"/>
  <c r="AU489" i="8"/>
  <c r="AU507" i="8"/>
  <c r="AU465" i="8"/>
  <c r="AU497" i="8"/>
  <c r="AU511" i="8"/>
  <c r="AU515" i="8"/>
  <c r="AU519" i="8"/>
  <c r="AU523" i="8"/>
  <c r="AU527" i="8"/>
  <c r="AU531" i="8"/>
  <c r="AU535" i="8"/>
  <c r="AU539" i="8"/>
  <c r="AU543" i="8"/>
  <c r="AU547" i="8"/>
  <c r="AU551" i="8"/>
  <c r="AU555" i="8"/>
  <c r="AU559" i="8"/>
  <c r="AU408" i="8"/>
  <c r="AU477" i="8"/>
  <c r="AU490" i="8"/>
  <c r="AU493" i="8"/>
  <c r="AU501" i="8"/>
  <c r="AU498" i="8"/>
  <c r="AU469" i="8"/>
  <c r="AU478" i="8"/>
  <c r="AU481" i="8"/>
  <c r="AU494" i="8"/>
  <c r="AU502" i="8"/>
  <c r="AU510" i="8"/>
  <c r="AU517" i="8"/>
  <c r="AU528" i="8"/>
  <c r="AU530" i="8"/>
  <c r="AU541" i="8"/>
  <c r="AU554" i="8"/>
  <c r="AU563" i="8"/>
  <c r="AU567" i="8"/>
  <c r="AU571" i="8"/>
  <c r="AU575" i="8"/>
  <c r="AU579" i="8"/>
  <c r="AU583" i="8"/>
  <c r="AU587" i="8"/>
  <c r="AU591" i="8"/>
  <c r="AU595" i="8"/>
  <c r="AU599" i="8"/>
  <c r="AU603" i="8"/>
  <c r="AU607" i="8"/>
  <c r="AU611" i="8"/>
  <c r="AU615" i="8"/>
  <c r="AU514" i="8"/>
  <c r="AU521" i="8"/>
  <c r="AU534" i="8"/>
  <c r="AU545" i="8"/>
  <c r="AU558" i="8"/>
  <c r="AU518" i="8"/>
  <c r="AU525" i="8"/>
  <c r="AU538" i="8"/>
  <c r="AU548" i="8"/>
  <c r="AU564" i="8"/>
  <c r="AU568" i="8"/>
  <c r="AU572" i="8"/>
  <c r="AU576" i="8"/>
  <c r="AU580" i="8"/>
  <c r="AU584" i="8"/>
  <c r="AU588" i="8"/>
  <c r="AU592" i="8"/>
  <c r="AU596" i="8"/>
  <c r="AU600" i="8"/>
  <c r="AU604" i="8"/>
  <c r="AU608" i="8"/>
  <c r="AU612" i="8"/>
  <c r="AU522" i="8"/>
  <c r="AU542" i="8"/>
  <c r="AU552" i="8"/>
  <c r="AU17" i="8"/>
  <c r="AU505" i="8"/>
  <c r="AU512" i="8"/>
  <c r="AU526" i="8"/>
  <c r="AU529" i="8"/>
  <c r="AU532" i="8"/>
  <c r="AU546" i="8"/>
  <c r="AU549" i="8"/>
  <c r="AU556" i="8"/>
  <c r="AU561" i="8"/>
  <c r="AU565" i="8"/>
  <c r="AU569" i="8"/>
  <c r="AU573" i="8"/>
  <c r="AU577" i="8"/>
  <c r="AU581" i="8"/>
  <c r="AU585" i="8"/>
  <c r="AU589" i="8"/>
  <c r="AU593" i="8"/>
  <c r="AU597" i="8"/>
  <c r="AU601" i="8"/>
  <c r="AU605" i="8"/>
  <c r="AU609" i="8"/>
  <c r="AU613" i="8"/>
  <c r="AU516" i="8"/>
  <c r="AU536" i="8"/>
  <c r="AU553" i="8"/>
  <c r="AU560" i="8"/>
  <c r="AU506" i="8"/>
  <c r="AU509" i="8"/>
  <c r="AU520" i="8"/>
  <c r="AU533" i="8"/>
  <c r="AU540" i="8"/>
  <c r="AU557" i="8"/>
  <c r="AU562" i="8"/>
  <c r="AU566" i="8"/>
  <c r="AU570" i="8"/>
  <c r="AU574" i="8"/>
  <c r="AU578" i="8"/>
  <c r="AU582" i="8"/>
  <c r="AU586" i="8"/>
  <c r="AU590" i="8"/>
  <c r="AU594" i="8"/>
  <c r="AU598" i="8"/>
  <c r="AU602" i="8"/>
  <c r="AU606" i="8"/>
  <c r="AU610" i="8"/>
  <c r="AU614" i="8"/>
  <c r="AU524" i="8"/>
  <c r="AU537" i="8"/>
  <c r="AU544" i="8"/>
  <c r="AU550" i="8"/>
  <c r="AU616" i="8"/>
  <c r="AU513" i="8"/>
  <c r="H211" i="9"/>
  <c r="H210" i="9"/>
  <c r="H209" i="9"/>
  <c r="H208" i="9"/>
  <c r="A63" i="9"/>
  <c r="E61" i="9"/>
  <c r="I61" i="9" s="1"/>
  <c r="F63" i="9"/>
  <c r="B63" i="9"/>
  <c r="AV7" i="8"/>
  <c r="AV8" i="8" s="1"/>
  <c r="AW1" i="8"/>
  <c r="AX11" i="8"/>
  <c r="AX12" i="8" s="1"/>
  <c r="AY3" i="8"/>
  <c r="AW2" i="8"/>
  <c r="AV9" i="8"/>
  <c r="C63" i="9" l="1"/>
  <c r="D63" i="9"/>
  <c r="AV19" i="8"/>
  <c r="AV23" i="8"/>
  <c r="AV27" i="8"/>
  <c r="AV20" i="8"/>
  <c r="AV21" i="8"/>
  <c r="AV25" i="8"/>
  <c r="AV29" i="8"/>
  <c r="AV22" i="8"/>
  <c r="AV26" i="8"/>
  <c r="AV31" i="8"/>
  <c r="AV35" i="8"/>
  <c r="AV32" i="8"/>
  <c r="AV24" i="8"/>
  <c r="AV33" i="8"/>
  <c r="AV34" i="8"/>
  <c r="AV39" i="8"/>
  <c r="AV36" i="8"/>
  <c r="AV40" i="8"/>
  <c r="AV37" i="8"/>
  <c r="AV18" i="8"/>
  <c r="AV44" i="8"/>
  <c r="AV48" i="8"/>
  <c r="AV52" i="8"/>
  <c r="AV45" i="8"/>
  <c r="AV50" i="8"/>
  <c r="AV60" i="8"/>
  <c r="AV64" i="8"/>
  <c r="AV41" i="8"/>
  <c r="AV43" i="8"/>
  <c r="AV38" i="8"/>
  <c r="AV47" i="8"/>
  <c r="AV56" i="8"/>
  <c r="AV30" i="8"/>
  <c r="AV61" i="8"/>
  <c r="AV68" i="8"/>
  <c r="AV72" i="8"/>
  <c r="AV76" i="8"/>
  <c r="AV80" i="8"/>
  <c r="AV49" i="8"/>
  <c r="AV28" i="8"/>
  <c r="AV59" i="8"/>
  <c r="AV63" i="8"/>
  <c r="AV55" i="8"/>
  <c r="AV57" i="8"/>
  <c r="AV46" i="8"/>
  <c r="AV65" i="8"/>
  <c r="AV66" i="8"/>
  <c r="AV70" i="8"/>
  <c r="AV51" i="8"/>
  <c r="AV69" i="8"/>
  <c r="AV74" i="8"/>
  <c r="AV62" i="8"/>
  <c r="AV75" i="8"/>
  <c r="AV78" i="8"/>
  <c r="AV42" i="8"/>
  <c r="AV58" i="8"/>
  <c r="AV53" i="8"/>
  <c r="AV71" i="8"/>
  <c r="AV73" i="8"/>
  <c r="AV67" i="8"/>
  <c r="AV81" i="8"/>
  <c r="AV83" i="8"/>
  <c r="AV87" i="8"/>
  <c r="AV91" i="8"/>
  <c r="AV77" i="8"/>
  <c r="AV54" i="8"/>
  <c r="AV84" i="8"/>
  <c r="AV88" i="8"/>
  <c r="AV92" i="8"/>
  <c r="AV96" i="8"/>
  <c r="AV86" i="8"/>
  <c r="AV79" i="8"/>
  <c r="AV100" i="8"/>
  <c r="AV104" i="8"/>
  <c r="AV90" i="8"/>
  <c r="AV93" i="8"/>
  <c r="AV97" i="8"/>
  <c r="AV101" i="8"/>
  <c r="AV85" i="8"/>
  <c r="AV98" i="8"/>
  <c r="AV102" i="8"/>
  <c r="AV89" i="8"/>
  <c r="AV99" i="8"/>
  <c r="AV106" i="8"/>
  <c r="AV109" i="8"/>
  <c r="AV113" i="8"/>
  <c r="AV117" i="8"/>
  <c r="AV121" i="8"/>
  <c r="AV95" i="8"/>
  <c r="AV94" i="8"/>
  <c r="AV110" i="8"/>
  <c r="AV114" i="8"/>
  <c r="AV82" i="8"/>
  <c r="AV103" i="8"/>
  <c r="AV107" i="8"/>
  <c r="AV111" i="8"/>
  <c r="AV115" i="8"/>
  <c r="AV119" i="8"/>
  <c r="AV108" i="8"/>
  <c r="AV122" i="8"/>
  <c r="AV123" i="8"/>
  <c r="AV125" i="8"/>
  <c r="AV129" i="8"/>
  <c r="AV133" i="8"/>
  <c r="AV112" i="8"/>
  <c r="AV126" i="8"/>
  <c r="AV130" i="8"/>
  <c r="AV134" i="8"/>
  <c r="AV138" i="8"/>
  <c r="AV142" i="8"/>
  <c r="AV146" i="8"/>
  <c r="AV120" i="8"/>
  <c r="AV118" i="8"/>
  <c r="AV127" i="8"/>
  <c r="AV131" i="8"/>
  <c r="AV135" i="8"/>
  <c r="AV139" i="8"/>
  <c r="AV143" i="8"/>
  <c r="AV147" i="8"/>
  <c r="AV151" i="8"/>
  <c r="AV155" i="8"/>
  <c r="AV159" i="8"/>
  <c r="AV124" i="8"/>
  <c r="AV154" i="8"/>
  <c r="AV157" i="8"/>
  <c r="AV105" i="8"/>
  <c r="AV136" i="8"/>
  <c r="AV145" i="8"/>
  <c r="AV158" i="8"/>
  <c r="AV161" i="8"/>
  <c r="AV165" i="8"/>
  <c r="AV128" i="8"/>
  <c r="AV140" i="8"/>
  <c r="AV149" i="8"/>
  <c r="AV162" i="8"/>
  <c r="AV166" i="8"/>
  <c r="AV170" i="8"/>
  <c r="AV174" i="8"/>
  <c r="AV116" i="8"/>
  <c r="AV152" i="8"/>
  <c r="AV137" i="8"/>
  <c r="AV144" i="8"/>
  <c r="AV156" i="8"/>
  <c r="AV163" i="8"/>
  <c r="AV167" i="8"/>
  <c r="AV171" i="8"/>
  <c r="AV175" i="8"/>
  <c r="AV179" i="8"/>
  <c r="AV153" i="8"/>
  <c r="AV168" i="8"/>
  <c r="AV173" i="8"/>
  <c r="AV176" i="8"/>
  <c r="AV183" i="8"/>
  <c r="AV186" i="8"/>
  <c r="AV190" i="8"/>
  <c r="AV194" i="8"/>
  <c r="AV198" i="8"/>
  <c r="AV202" i="8"/>
  <c r="AV206" i="8"/>
  <c r="AV210" i="8"/>
  <c r="AV160" i="8"/>
  <c r="AV180" i="8"/>
  <c r="AV132" i="8"/>
  <c r="AV141" i="8"/>
  <c r="AV177" i="8"/>
  <c r="AV181" i="8"/>
  <c r="AV187" i="8"/>
  <c r="AV191" i="8"/>
  <c r="AV195" i="8"/>
  <c r="AV199" i="8"/>
  <c r="AV203" i="8"/>
  <c r="AV207" i="8"/>
  <c r="AV211" i="8"/>
  <c r="AV150" i="8"/>
  <c r="AV184" i="8"/>
  <c r="AV189" i="8"/>
  <c r="AV196" i="8"/>
  <c r="AV201" i="8"/>
  <c r="AV217" i="8"/>
  <c r="AV219" i="8"/>
  <c r="AV223" i="8"/>
  <c r="AV227" i="8"/>
  <c r="AV231" i="8"/>
  <c r="AV235" i="8"/>
  <c r="AV239" i="8"/>
  <c r="AV164" i="8"/>
  <c r="AV169" i="8"/>
  <c r="AV188" i="8"/>
  <c r="AV193" i="8"/>
  <c r="AV214" i="8"/>
  <c r="AV220" i="8"/>
  <c r="AV224" i="8"/>
  <c r="AV228" i="8"/>
  <c r="AV232" i="8"/>
  <c r="AV182" i="8"/>
  <c r="AV200" i="8"/>
  <c r="AV205" i="8"/>
  <c r="AV209" i="8"/>
  <c r="AV212" i="8"/>
  <c r="AV226" i="8"/>
  <c r="AV178" i="8"/>
  <c r="AV233" i="8"/>
  <c r="AV242" i="8"/>
  <c r="AV246" i="8"/>
  <c r="AV250" i="8"/>
  <c r="AV254" i="8"/>
  <c r="AV258" i="8"/>
  <c r="AV192" i="8"/>
  <c r="AV221" i="8"/>
  <c r="AV230" i="8"/>
  <c r="AV237" i="8"/>
  <c r="AV213" i="8"/>
  <c r="AV234" i="8"/>
  <c r="AV243" i="8"/>
  <c r="AV247" i="8"/>
  <c r="AV251" i="8"/>
  <c r="AV218" i="8"/>
  <c r="AV225" i="8"/>
  <c r="AV238" i="8"/>
  <c r="AV204" i="8"/>
  <c r="AV236" i="8"/>
  <c r="AV259" i="8"/>
  <c r="AV172" i="8"/>
  <c r="AV245" i="8"/>
  <c r="AV264" i="8"/>
  <c r="AV268" i="8"/>
  <c r="AV272" i="8"/>
  <c r="AV276" i="8"/>
  <c r="AV185" i="8"/>
  <c r="AV215" i="8"/>
  <c r="AV252" i="8"/>
  <c r="AV148" i="8"/>
  <c r="AV240" i="8"/>
  <c r="AV256" i="8"/>
  <c r="AV265" i="8"/>
  <c r="AV269" i="8"/>
  <c r="AV273" i="8"/>
  <c r="AV277" i="8"/>
  <c r="AV281" i="8"/>
  <c r="AV208" i="8"/>
  <c r="AV244" i="8"/>
  <c r="AV249" i="8"/>
  <c r="AV260" i="8"/>
  <c r="AV216" i="8"/>
  <c r="AV257" i="8"/>
  <c r="AV262" i="8"/>
  <c r="AV266" i="8"/>
  <c r="AV253" i="8"/>
  <c r="AV267" i="8"/>
  <c r="AV280" i="8"/>
  <c r="AV283" i="8"/>
  <c r="AV287" i="8"/>
  <c r="AV291" i="8"/>
  <c r="AV295" i="8"/>
  <c r="AV299" i="8"/>
  <c r="AV303" i="8"/>
  <c r="AV307" i="8"/>
  <c r="AV311" i="8"/>
  <c r="AV315" i="8"/>
  <c r="AV319" i="8"/>
  <c r="AV323" i="8"/>
  <c r="AV327" i="8"/>
  <c r="AV331" i="8"/>
  <c r="AV335" i="8"/>
  <c r="AV339" i="8"/>
  <c r="AV343" i="8"/>
  <c r="AV347" i="8"/>
  <c r="AV351" i="8"/>
  <c r="AV271" i="8"/>
  <c r="AV284" i="8"/>
  <c r="AV222" i="8"/>
  <c r="AV229" i="8"/>
  <c r="AV288" i="8"/>
  <c r="AV292" i="8"/>
  <c r="AV296" i="8"/>
  <c r="AV300" i="8"/>
  <c r="AV304" i="8"/>
  <c r="AV308" i="8"/>
  <c r="AV312" i="8"/>
  <c r="AV316" i="8"/>
  <c r="AV320" i="8"/>
  <c r="AV324" i="8"/>
  <c r="AV328" i="8"/>
  <c r="AV332" i="8"/>
  <c r="AV336" i="8"/>
  <c r="AV340" i="8"/>
  <c r="AV344" i="8"/>
  <c r="AV248" i="8"/>
  <c r="AV275" i="8"/>
  <c r="AV241" i="8"/>
  <c r="AV278" i="8"/>
  <c r="AV285" i="8"/>
  <c r="AV289" i="8"/>
  <c r="AV293" i="8"/>
  <c r="AV297" i="8"/>
  <c r="AV301" i="8"/>
  <c r="AV305" i="8"/>
  <c r="AV309" i="8"/>
  <c r="AV313" i="8"/>
  <c r="AV317" i="8"/>
  <c r="AV321" i="8"/>
  <c r="AV325" i="8"/>
  <c r="AV329" i="8"/>
  <c r="AV333" i="8"/>
  <c r="AV337" i="8"/>
  <c r="AV341" i="8"/>
  <c r="AV345" i="8"/>
  <c r="AV349" i="8"/>
  <c r="AV353" i="8"/>
  <c r="AV197" i="8"/>
  <c r="AV263" i="8"/>
  <c r="AV270" i="8"/>
  <c r="AV282" i="8"/>
  <c r="AV310" i="8"/>
  <c r="AV358" i="8"/>
  <c r="AV362" i="8"/>
  <c r="AV366" i="8"/>
  <c r="AV370" i="8"/>
  <c r="AV374" i="8"/>
  <c r="AV378" i="8"/>
  <c r="AV382" i="8"/>
  <c r="AV386" i="8"/>
  <c r="AV390" i="8"/>
  <c r="AV394" i="8"/>
  <c r="AV398" i="8"/>
  <c r="AV402" i="8"/>
  <c r="AV406" i="8"/>
  <c r="AV410" i="8"/>
  <c r="AV414" i="8"/>
  <c r="AV279" i="8"/>
  <c r="AV290" i="8"/>
  <c r="AV322" i="8"/>
  <c r="AV338" i="8"/>
  <c r="AV261" i="8"/>
  <c r="AV302" i="8"/>
  <c r="AV334" i="8"/>
  <c r="AV350" i="8"/>
  <c r="AV354" i="8"/>
  <c r="AV355" i="8"/>
  <c r="AV359" i="8"/>
  <c r="AV363" i="8"/>
  <c r="AV367" i="8"/>
  <c r="AV371" i="8"/>
  <c r="AV375" i="8"/>
  <c r="AV379" i="8"/>
  <c r="AV383" i="8"/>
  <c r="AV387" i="8"/>
  <c r="AV391" i="8"/>
  <c r="AV395" i="8"/>
  <c r="AV399" i="8"/>
  <c r="AV403" i="8"/>
  <c r="AV407" i="8"/>
  <c r="AV411" i="8"/>
  <c r="AV274" i="8"/>
  <c r="AV314" i="8"/>
  <c r="AV342" i="8"/>
  <c r="AV294" i="8"/>
  <c r="AV326" i="8"/>
  <c r="AV348" i="8"/>
  <c r="AV356" i="8"/>
  <c r="AV360" i="8"/>
  <c r="AV364" i="8"/>
  <c r="AV368" i="8"/>
  <c r="AV372" i="8"/>
  <c r="AV376" i="8"/>
  <c r="AV380" i="8"/>
  <c r="AV384" i="8"/>
  <c r="AV388" i="8"/>
  <c r="AV392" i="8"/>
  <c r="AV396" i="8"/>
  <c r="AV400" i="8"/>
  <c r="AV404" i="8"/>
  <c r="AV306" i="8"/>
  <c r="AV346" i="8"/>
  <c r="AV369" i="8"/>
  <c r="AV318" i="8"/>
  <c r="AV361" i="8"/>
  <c r="AV393" i="8"/>
  <c r="AV286" i="8"/>
  <c r="AV373" i="8"/>
  <c r="AV352" i="8"/>
  <c r="AV255" i="8"/>
  <c r="AV330" i="8"/>
  <c r="AV365" i="8"/>
  <c r="AV408" i="8"/>
  <c r="AV415" i="8"/>
  <c r="AV419" i="8"/>
  <c r="AV377" i="8"/>
  <c r="AV389" i="8"/>
  <c r="AV298" i="8"/>
  <c r="AV418" i="8"/>
  <c r="AV425" i="8"/>
  <c r="AV429" i="8"/>
  <c r="AV433" i="8"/>
  <c r="AV437" i="8"/>
  <c r="AV441" i="8"/>
  <c r="AV445" i="8"/>
  <c r="AV449" i="8"/>
  <c r="AV357" i="8"/>
  <c r="AV381" i="8"/>
  <c r="AV397" i="8"/>
  <c r="AV405" i="8"/>
  <c r="AV385" i="8"/>
  <c r="AV409" i="8"/>
  <c r="AV413" i="8"/>
  <c r="AV420" i="8"/>
  <c r="AV417" i="8"/>
  <c r="AV427" i="8"/>
  <c r="AV447" i="8"/>
  <c r="AV416" i="8"/>
  <c r="AV424" i="8"/>
  <c r="AV434" i="8"/>
  <c r="AV440" i="8"/>
  <c r="AV452" i="8"/>
  <c r="AV456" i="8"/>
  <c r="AV460" i="8"/>
  <c r="AV464" i="8"/>
  <c r="AV468" i="8"/>
  <c r="AV472" i="8"/>
  <c r="AV401" i="8"/>
  <c r="AV431" i="8"/>
  <c r="AV444" i="8"/>
  <c r="AV412" i="8"/>
  <c r="AV421" i="8"/>
  <c r="AV422" i="8"/>
  <c r="AV428" i="8"/>
  <c r="AV438" i="8"/>
  <c r="AV448" i="8"/>
  <c r="AV453" i="8"/>
  <c r="AV457" i="8"/>
  <c r="AV461" i="8"/>
  <c r="AV465" i="8"/>
  <c r="AV469" i="8"/>
  <c r="AV473" i="8"/>
  <c r="AV477" i="8"/>
  <c r="AV481" i="8"/>
  <c r="AV485" i="8"/>
  <c r="AV489" i="8"/>
  <c r="AV493" i="8"/>
  <c r="AV497" i="8"/>
  <c r="AV501" i="8"/>
  <c r="AV505" i="8"/>
  <c r="AV435" i="8"/>
  <c r="AV426" i="8"/>
  <c r="AV432" i="8"/>
  <c r="AV442" i="8"/>
  <c r="AV450" i="8"/>
  <c r="AV454" i="8"/>
  <c r="AV423" i="8"/>
  <c r="AV439" i="8"/>
  <c r="AV446" i="8"/>
  <c r="AV458" i="8"/>
  <c r="AV506" i="8"/>
  <c r="AV509" i="8"/>
  <c r="AV513" i="8"/>
  <c r="AV517" i="8"/>
  <c r="AV521" i="8"/>
  <c r="AV525" i="8"/>
  <c r="AV529" i="8"/>
  <c r="AV430" i="8"/>
  <c r="AV436" i="8"/>
  <c r="AV467" i="8"/>
  <c r="AV470" i="8"/>
  <c r="AV475" i="8"/>
  <c r="AV476" i="8"/>
  <c r="AV479" i="8"/>
  <c r="AV482" i="8"/>
  <c r="AV492" i="8"/>
  <c r="AV495" i="8"/>
  <c r="AV496" i="8"/>
  <c r="AV499" i="8"/>
  <c r="AV443" i="8"/>
  <c r="AV455" i="8"/>
  <c r="AV500" i="8"/>
  <c r="AV503" i="8"/>
  <c r="AV510" i="8"/>
  <c r="AV514" i="8"/>
  <c r="AV518" i="8"/>
  <c r="AV522" i="8"/>
  <c r="AV526" i="8"/>
  <c r="AV530" i="8"/>
  <c r="AV534" i="8"/>
  <c r="AV538" i="8"/>
  <c r="AV542" i="8"/>
  <c r="AV546" i="8"/>
  <c r="AV459" i="8"/>
  <c r="AV462" i="8"/>
  <c r="AV480" i="8"/>
  <c r="AV483" i="8"/>
  <c r="AV486" i="8"/>
  <c r="AV504" i="8"/>
  <c r="AV507" i="8"/>
  <c r="AV471" i="8"/>
  <c r="AV474" i="8"/>
  <c r="AV508" i="8"/>
  <c r="AV511" i="8"/>
  <c r="AV515" i="8"/>
  <c r="AV519" i="8"/>
  <c r="AV523" i="8"/>
  <c r="AV527" i="8"/>
  <c r="AV484" i="8"/>
  <c r="AV487" i="8"/>
  <c r="AV490" i="8"/>
  <c r="AV451" i="8"/>
  <c r="AV463" i="8"/>
  <c r="AV466" i="8"/>
  <c r="AV498" i="8"/>
  <c r="AV512" i="8"/>
  <c r="AV516" i="8"/>
  <c r="AV520" i="8"/>
  <c r="AV524" i="8"/>
  <c r="AV528" i="8"/>
  <c r="AV532" i="8"/>
  <c r="AV536" i="8"/>
  <c r="AV540" i="8"/>
  <c r="AV544" i="8"/>
  <c r="AV548" i="8"/>
  <c r="AV552" i="8"/>
  <c r="AV556" i="8"/>
  <c r="AV560" i="8"/>
  <c r="AV488" i="8"/>
  <c r="AV491" i="8"/>
  <c r="AV537" i="8"/>
  <c r="AV550" i="8"/>
  <c r="AV478" i="8"/>
  <c r="AV531" i="8"/>
  <c r="AV541" i="8"/>
  <c r="AV551" i="8"/>
  <c r="AV554" i="8"/>
  <c r="AV563" i="8"/>
  <c r="AV567" i="8"/>
  <c r="AV571" i="8"/>
  <c r="AV575" i="8"/>
  <c r="AV579" i="8"/>
  <c r="AV583" i="8"/>
  <c r="AV587" i="8"/>
  <c r="AV535" i="8"/>
  <c r="AV545" i="8"/>
  <c r="AV555" i="8"/>
  <c r="AV558" i="8"/>
  <c r="AV539" i="8"/>
  <c r="AV559" i="8"/>
  <c r="AV564" i="8"/>
  <c r="AV568" i="8"/>
  <c r="AV572" i="8"/>
  <c r="AV576" i="8"/>
  <c r="AV580" i="8"/>
  <c r="AV584" i="8"/>
  <c r="AV588" i="8"/>
  <c r="AV592" i="8"/>
  <c r="AV596" i="8"/>
  <c r="AV600" i="8"/>
  <c r="AV604" i="8"/>
  <c r="AV608" i="8"/>
  <c r="AV612" i="8"/>
  <c r="AV616" i="8"/>
  <c r="AV543" i="8"/>
  <c r="AV17" i="8"/>
  <c r="AV502" i="8"/>
  <c r="AV547" i="8"/>
  <c r="AV549" i="8"/>
  <c r="AV561" i="8"/>
  <c r="AV565" i="8"/>
  <c r="AV569" i="8"/>
  <c r="AV573" i="8"/>
  <c r="AV577" i="8"/>
  <c r="AV581" i="8"/>
  <c r="AV553" i="8"/>
  <c r="AV494" i="8"/>
  <c r="AV566" i="8"/>
  <c r="AV574" i="8"/>
  <c r="AV582" i="8"/>
  <c r="AV591" i="8"/>
  <c r="AV599" i="8"/>
  <c r="AV607" i="8"/>
  <c r="AV615" i="8"/>
  <c r="AV589" i="8"/>
  <c r="AV594" i="8"/>
  <c r="AV597" i="8"/>
  <c r="AV602" i="8"/>
  <c r="AV605" i="8"/>
  <c r="AV610" i="8"/>
  <c r="AV613" i="8"/>
  <c r="AV585" i="8"/>
  <c r="AV557" i="8"/>
  <c r="AV533" i="8"/>
  <c r="AV562" i="8"/>
  <c r="AV570" i="8"/>
  <c r="AV578" i="8"/>
  <c r="AV595" i="8"/>
  <c r="AV603" i="8"/>
  <c r="AV611" i="8"/>
  <c r="AV590" i="8"/>
  <c r="AV593" i="8"/>
  <c r="AV598" i="8"/>
  <c r="AV601" i="8"/>
  <c r="AV606" i="8"/>
  <c r="AV609" i="8"/>
  <c r="AV614" i="8"/>
  <c r="AV586" i="8"/>
  <c r="H212" i="9"/>
  <c r="H213" i="9"/>
  <c r="H215" i="9"/>
  <c r="H214" i="9"/>
  <c r="A64" i="9"/>
  <c r="E62" i="9"/>
  <c r="I62" i="9" s="1"/>
  <c r="F64" i="9"/>
  <c r="B64" i="9"/>
  <c r="AW7" i="8"/>
  <c r="AW8" i="8" s="1"/>
  <c r="AX1" i="8"/>
  <c r="AY11" i="8"/>
  <c r="AY12" i="8" s="1"/>
  <c r="AZ3" i="8"/>
  <c r="AX2" i="8"/>
  <c r="AW9" i="8"/>
  <c r="C64" i="9" l="1"/>
  <c r="D64" i="9"/>
  <c r="AW18" i="8"/>
  <c r="AW19" i="8"/>
  <c r="AW24" i="8"/>
  <c r="AW20" i="8"/>
  <c r="AW28" i="8"/>
  <c r="AW21" i="8"/>
  <c r="AW25" i="8"/>
  <c r="AW29" i="8"/>
  <c r="AW32" i="8"/>
  <c r="AW23" i="8"/>
  <c r="AW22" i="8"/>
  <c r="AW31" i="8"/>
  <c r="AW35" i="8"/>
  <c r="AW36" i="8"/>
  <c r="AW27" i="8"/>
  <c r="AW38" i="8"/>
  <c r="AW42" i="8"/>
  <c r="AW46" i="8"/>
  <c r="AW50" i="8"/>
  <c r="AW54" i="8"/>
  <c r="AW26" i="8"/>
  <c r="AW43" i="8"/>
  <c r="AW47" i="8"/>
  <c r="AW51" i="8"/>
  <c r="AW39" i="8"/>
  <c r="AW40" i="8"/>
  <c r="AW34" i="8"/>
  <c r="AW37" i="8"/>
  <c r="AW44" i="8"/>
  <c r="AW48" i="8"/>
  <c r="AW52" i="8"/>
  <c r="AW30" i="8"/>
  <c r="AW56" i="8"/>
  <c r="AW58" i="8"/>
  <c r="AW62" i="8"/>
  <c r="AW66" i="8"/>
  <c r="AW33" i="8"/>
  <c r="AW55" i="8"/>
  <c r="AW59" i="8"/>
  <c r="AW45" i="8"/>
  <c r="AW49" i="8"/>
  <c r="AW60" i="8"/>
  <c r="AW70" i="8"/>
  <c r="AW74" i="8"/>
  <c r="AW78" i="8"/>
  <c r="AW57" i="8"/>
  <c r="AW65" i="8"/>
  <c r="AW67" i="8"/>
  <c r="AW71" i="8"/>
  <c r="AW61" i="8"/>
  <c r="AW69" i="8"/>
  <c r="AW41" i="8"/>
  <c r="AW63" i="8"/>
  <c r="AW64" i="8"/>
  <c r="AW73" i="8"/>
  <c r="AW77" i="8"/>
  <c r="AW68" i="8"/>
  <c r="AW72" i="8"/>
  <c r="AW75" i="8"/>
  <c r="AW53" i="8"/>
  <c r="AW82" i="8"/>
  <c r="AW86" i="8"/>
  <c r="AW90" i="8"/>
  <c r="AW94" i="8"/>
  <c r="AW80" i="8"/>
  <c r="AW81" i="8"/>
  <c r="AW83" i="8"/>
  <c r="AW87" i="8"/>
  <c r="AW91" i="8"/>
  <c r="AW76" i="8"/>
  <c r="AW84" i="8"/>
  <c r="AW95" i="8"/>
  <c r="AW99" i="8"/>
  <c r="AW103" i="8"/>
  <c r="AW79" i="8"/>
  <c r="AW88" i="8"/>
  <c r="AW96" i="8"/>
  <c r="AW100" i="8"/>
  <c r="AW104" i="8"/>
  <c r="AW92" i="8"/>
  <c r="AW93" i="8"/>
  <c r="AW97" i="8"/>
  <c r="AW101" i="8"/>
  <c r="AW85" i="8"/>
  <c r="AW102" i="8"/>
  <c r="AW105" i="8"/>
  <c r="AW108" i="8"/>
  <c r="AW112" i="8"/>
  <c r="AW116" i="8"/>
  <c r="AW120" i="8"/>
  <c r="AW89" i="8"/>
  <c r="AW106" i="8"/>
  <c r="AW109" i="8"/>
  <c r="AW113" i="8"/>
  <c r="AW117" i="8"/>
  <c r="AW121" i="8"/>
  <c r="AW110" i="8"/>
  <c r="AW114" i="8"/>
  <c r="AW98" i="8"/>
  <c r="AW124" i="8"/>
  <c r="AW128" i="8"/>
  <c r="AW132" i="8"/>
  <c r="AW115" i="8"/>
  <c r="AW119" i="8"/>
  <c r="AW122" i="8"/>
  <c r="AW123" i="8"/>
  <c r="AW125" i="8"/>
  <c r="AW129" i="8"/>
  <c r="AW133" i="8"/>
  <c r="AW137" i="8"/>
  <c r="AW141" i="8"/>
  <c r="AW145" i="8"/>
  <c r="AW149" i="8"/>
  <c r="AW153" i="8"/>
  <c r="AW157" i="8"/>
  <c r="AW107" i="8"/>
  <c r="AW126" i="8"/>
  <c r="AW130" i="8"/>
  <c r="AW134" i="8"/>
  <c r="AW138" i="8"/>
  <c r="AW142" i="8"/>
  <c r="AW146" i="8"/>
  <c r="AW148" i="8"/>
  <c r="AW150" i="8"/>
  <c r="AW160" i="8"/>
  <c r="AW164" i="8"/>
  <c r="AW168" i="8"/>
  <c r="AW172" i="8"/>
  <c r="AW176" i="8"/>
  <c r="AW180" i="8"/>
  <c r="AW143" i="8"/>
  <c r="AW154" i="8"/>
  <c r="AW111" i="8"/>
  <c r="AW131" i="8"/>
  <c r="AW136" i="8"/>
  <c r="AW151" i="8"/>
  <c r="AW158" i="8"/>
  <c r="AW161" i="8"/>
  <c r="AW165" i="8"/>
  <c r="AW169" i="8"/>
  <c r="AW173" i="8"/>
  <c r="AW177" i="8"/>
  <c r="AW181" i="8"/>
  <c r="AW147" i="8"/>
  <c r="AW155" i="8"/>
  <c r="AW118" i="8"/>
  <c r="AW140" i="8"/>
  <c r="AW159" i="8"/>
  <c r="AW162" i="8"/>
  <c r="AW166" i="8"/>
  <c r="AW170" i="8"/>
  <c r="AW174" i="8"/>
  <c r="AW135" i="8"/>
  <c r="AW152" i="8"/>
  <c r="AW185" i="8"/>
  <c r="AW189" i="8"/>
  <c r="AW193" i="8"/>
  <c r="AW197" i="8"/>
  <c r="AW201" i="8"/>
  <c r="AW205" i="8"/>
  <c r="AW209" i="8"/>
  <c r="AW127" i="8"/>
  <c r="AW163" i="8"/>
  <c r="AW179" i="8"/>
  <c r="AW144" i="8"/>
  <c r="AW171" i="8"/>
  <c r="AW183" i="8"/>
  <c r="AW186" i="8"/>
  <c r="AW190" i="8"/>
  <c r="AW194" i="8"/>
  <c r="AW198" i="8"/>
  <c r="AW202" i="8"/>
  <c r="AW206" i="8"/>
  <c r="AW210" i="8"/>
  <c r="AW139" i="8"/>
  <c r="AW156" i="8"/>
  <c r="AW167" i="8"/>
  <c r="AW187" i="8"/>
  <c r="AW191" i="8"/>
  <c r="AW195" i="8"/>
  <c r="AW199" i="8"/>
  <c r="AW203" i="8"/>
  <c r="AW207" i="8"/>
  <c r="AW211" i="8"/>
  <c r="AW215" i="8"/>
  <c r="AW204" i="8"/>
  <c r="AW212" i="8"/>
  <c r="AW218" i="8"/>
  <c r="AW222" i="8"/>
  <c r="AW226" i="8"/>
  <c r="AW230" i="8"/>
  <c r="AW234" i="8"/>
  <c r="AW238" i="8"/>
  <c r="AW175" i="8"/>
  <c r="AW184" i="8"/>
  <c r="AW196" i="8"/>
  <c r="AW208" i="8"/>
  <c r="AW213" i="8"/>
  <c r="AW188" i="8"/>
  <c r="AW214" i="8"/>
  <c r="AW220" i="8"/>
  <c r="AW224" i="8"/>
  <c r="AW228" i="8"/>
  <c r="AW232" i="8"/>
  <c r="AW223" i="8"/>
  <c r="AW240" i="8"/>
  <c r="AW241" i="8"/>
  <c r="AW245" i="8"/>
  <c r="AW249" i="8"/>
  <c r="AW253" i="8"/>
  <c r="AW257" i="8"/>
  <c r="AW261" i="8"/>
  <c r="AW178" i="8"/>
  <c r="AW200" i="8"/>
  <c r="AW227" i="8"/>
  <c r="AW233" i="8"/>
  <c r="AW242" i="8"/>
  <c r="AW246" i="8"/>
  <c r="AW250" i="8"/>
  <c r="AW254" i="8"/>
  <c r="AW192" i="8"/>
  <c r="AW221" i="8"/>
  <c r="AW237" i="8"/>
  <c r="AW231" i="8"/>
  <c r="AW235" i="8"/>
  <c r="AW243" i="8"/>
  <c r="AW247" i="8"/>
  <c r="AW251" i="8"/>
  <c r="AW182" i="8"/>
  <c r="AW248" i="8"/>
  <c r="AW255" i="8"/>
  <c r="AW263" i="8"/>
  <c r="AW267" i="8"/>
  <c r="AW271" i="8"/>
  <c r="AW275" i="8"/>
  <c r="AW279" i="8"/>
  <c r="AW283" i="8"/>
  <c r="AW236" i="8"/>
  <c r="AW259" i="8"/>
  <c r="AW219" i="8"/>
  <c r="AW225" i="8"/>
  <c r="AW264" i="8"/>
  <c r="AW268" i="8"/>
  <c r="AW272" i="8"/>
  <c r="AW276" i="8"/>
  <c r="AW217" i="8"/>
  <c r="AW252" i="8"/>
  <c r="AW256" i="8"/>
  <c r="AW265" i="8"/>
  <c r="AW239" i="8"/>
  <c r="AW244" i="8"/>
  <c r="AW260" i="8"/>
  <c r="AW274" i="8"/>
  <c r="AW258" i="8"/>
  <c r="AW262" i="8"/>
  <c r="AW280" i="8"/>
  <c r="AW287" i="8"/>
  <c r="AW291" i="8"/>
  <c r="AW295" i="8"/>
  <c r="AW299" i="8"/>
  <c r="AW303" i="8"/>
  <c r="AW307" i="8"/>
  <c r="AW311" i="8"/>
  <c r="AW315" i="8"/>
  <c r="AW319" i="8"/>
  <c r="AW323" i="8"/>
  <c r="AW327" i="8"/>
  <c r="AW331" i="8"/>
  <c r="AW335" i="8"/>
  <c r="AW339" i="8"/>
  <c r="AW343" i="8"/>
  <c r="AW347" i="8"/>
  <c r="AW351" i="8"/>
  <c r="AW284" i="8"/>
  <c r="AW229" i="8"/>
  <c r="AW273" i="8"/>
  <c r="AW277" i="8"/>
  <c r="AW281" i="8"/>
  <c r="AW288" i="8"/>
  <c r="AW292" i="8"/>
  <c r="AW296" i="8"/>
  <c r="AW300" i="8"/>
  <c r="AW304" i="8"/>
  <c r="AW308" i="8"/>
  <c r="AW312" i="8"/>
  <c r="AW316" i="8"/>
  <c r="AW320" i="8"/>
  <c r="AW324" i="8"/>
  <c r="AW328" i="8"/>
  <c r="AW332" i="8"/>
  <c r="AW336" i="8"/>
  <c r="AW340" i="8"/>
  <c r="AW344" i="8"/>
  <c r="AW348" i="8"/>
  <c r="AW352" i="8"/>
  <c r="AW266" i="8"/>
  <c r="AW278" i="8"/>
  <c r="AW285" i="8"/>
  <c r="AW289" i="8"/>
  <c r="AW293" i="8"/>
  <c r="AW297" i="8"/>
  <c r="AW301" i="8"/>
  <c r="AW305" i="8"/>
  <c r="AW309" i="8"/>
  <c r="AW313" i="8"/>
  <c r="AW317" i="8"/>
  <c r="AW321" i="8"/>
  <c r="AW325" i="8"/>
  <c r="AW329" i="8"/>
  <c r="AW333" i="8"/>
  <c r="AW298" i="8"/>
  <c r="AW330" i="8"/>
  <c r="AW310" i="8"/>
  <c r="AW345" i="8"/>
  <c r="AW358" i="8"/>
  <c r="AW362" i="8"/>
  <c r="AW366" i="8"/>
  <c r="AW370" i="8"/>
  <c r="AW374" i="8"/>
  <c r="AW378" i="8"/>
  <c r="AW382" i="8"/>
  <c r="AW386" i="8"/>
  <c r="AW390" i="8"/>
  <c r="AW394" i="8"/>
  <c r="AW398" i="8"/>
  <c r="AW402" i="8"/>
  <c r="AW216" i="8"/>
  <c r="AW290" i="8"/>
  <c r="AW322" i="8"/>
  <c r="AW338" i="8"/>
  <c r="AW302" i="8"/>
  <c r="AW334" i="8"/>
  <c r="AW350" i="8"/>
  <c r="AW354" i="8"/>
  <c r="AW355" i="8"/>
  <c r="AW359" i="8"/>
  <c r="AW363" i="8"/>
  <c r="AW367" i="8"/>
  <c r="AW371" i="8"/>
  <c r="AW375" i="8"/>
  <c r="AW379" i="8"/>
  <c r="AW383" i="8"/>
  <c r="AW387" i="8"/>
  <c r="AW391" i="8"/>
  <c r="AW395" i="8"/>
  <c r="AW399" i="8"/>
  <c r="AW403" i="8"/>
  <c r="AW314" i="8"/>
  <c r="AW342" i="8"/>
  <c r="AW282" i="8"/>
  <c r="AW294" i="8"/>
  <c r="AW326" i="8"/>
  <c r="AW337" i="8"/>
  <c r="AW353" i="8"/>
  <c r="AW356" i="8"/>
  <c r="AW360" i="8"/>
  <c r="AW364" i="8"/>
  <c r="AW368" i="8"/>
  <c r="AW372" i="8"/>
  <c r="AW376" i="8"/>
  <c r="AW380" i="8"/>
  <c r="AW384" i="8"/>
  <c r="AW388" i="8"/>
  <c r="AW392" i="8"/>
  <c r="AW396" i="8"/>
  <c r="AW400" i="8"/>
  <c r="AW404" i="8"/>
  <c r="AW357" i="8"/>
  <c r="AW389" i="8"/>
  <c r="AW270" i="8"/>
  <c r="AW318" i="8"/>
  <c r="AW346" i="8"/>
  <c r="AW381" i="8"/>
  <c r="AW361" i="8"/>
  <c r="AW286" i="8"/>
  <c r="AW349" i="8"/>
  <c r="AW269" i="8"/>
  <c r="AW306" i="8"/>
  <c r="AW341" i="8"/>
  <c r="AW365" i="8"/>
  <c r="AW373" i="8"/>
  <c r="AW408" i="8"/>
  <c r="AW412" i="8"/>
  <c r="AW397" i="8"/>
  <c r="AW405" i="8"/>
  <c r="AW409" i="8"/>
  <c r="AW413" i="8"/>
  <c r="AW416" i="8"/>
  <c r="AW420" i="8"/>
  <c r="AW369" i="8"/>
  <c r="AW411" i="8"/>
  <c r="AW377" i="8"/>
  <c r="AW393" i="8"/>
  <c r="AW401" i="8"/>
  <c r="AW424" i="8"/>
  <c r="AW428" i="8"/>
  <c r="AW432" i="8"/>
  <c r="AW436" i="8"/>
  <c r="AW418" i="8"/>
  <c r="AW406" i="8"/>
  <c r="AW407" i="8"/>
  <c r="AW414" i="8"/>
  <c r="AW410" i="8"/>
  <c r="AW422" i="8"/>
  <c r="AW426" i="8"/>
  <c r="AW430" i="8"/>
  <c r="AW434" i="8"/>
  <c r="AW438" i="8"/>
  <c r="AW442" i="8"/>
  <c r="AW446" i="8"/>
  <c r="AW443" i="8"/>
  <c r="AW451" i="8"/>
  <c r="AW455" i="8"/>
  <c r="AW459" i="8"/>
  <c r="AW463" i="8"/>
  <c r="AW467" i="8"/>
  <c r="AW471" i="8"/>
  <c r="AW475" i="8"/>
  <c r="AW479" i="8"/>
  <c r="AW483" i="8"/>
  <c r="AW487" i="8"/>
  <c r="AW491" i="8"/>
  <c r="AW495" i="8"/>
  <c r="AW499" i="8"/>
  <c r="AW503" i="8"/>
  <c r="AW507" i="8"/>
  <c r="AW415" i="8"/>
  <c r="AW417" i="8"/>
  <c r="AW427" i="8"/>
  <c r="AW437" i="8"/>
  <c r="AW447" i="8"/>
  <c r="AW440" i="8"/>
  <c r="AW452" i="8"/>
  <c r="AW456" i="8"/>
  <c r="AW419" i="8"/>
  <c r="AW425" i="8"/>
  <c r="AW431" i="8"/>
  <c r="AW444" i="8"/>
  <c r="AW421" i="8"/>
  <c r="AW441" i="8"/>
  <c r="AW448" i="8"/>
  <c r="AW453" i="8"/>
  <c r="AW457" i="8"/>
  <c r="AW461" i="8"/>
  <c r="AW465" i="8"/>
  <c r="AW469" i="8"/>
  <c r="AW473" i="8"/>
  <c r="AW385" i="8"/>
  <c r="AW429" i="8"/>
  <c r="AW435" i="8"/>
  <c r="AW445" i="8"/>
  <c r="AW449" i="8"/>
  <c r="AW450" i="8"/>
  <c r="AW454" i="8"/>
  <c r="AW458" i="8"/>
  <c r="AW462" i="8"/>
  <c r="AW466" i="8"/>
  <c r="AW470" i="8"/>
  <c r="AW474" i="8"/>
  <c r="AW478" i="8"/>
  <c r="AW482" i="8"/>
  <c r="AW486" i="8"/>
  <c r="AW490" i="8"/>
  <c r="AW494" i="8"/>
  <c r="AW488" i="8"/>
  <c r="AW502" i="8"/>
  <c r="AW433" i="8"/>
  <c r="AW439" i="8"/>
  <c r="AW464" i="8"/>
  <c r="AW485" i="8"/>
  <c r="AW423" i="8"/>
  <c r="AW476" i="8"/>
  <c r="AW492" i="8"/>
  <c r="AW496" i="8"/>
  <c r="AW489" i="8"/>
  <c r="AW500" i="8"/>
  <c r="AW510" i="8"/>
  <c r="AW514" i="8"/>
  <c r="AW518" i="8"/>
  <c r="AW522" i="8"/>
  <c r="AW526" i="8"/>
  <c r="AW530" i="8"/>
  <c r="AW534" i="8"/>
  <c r="AW538" i="8"/>
  <c r="AW542" i="8"/>
  <c r="AW546" i="8"/>
  <c r="AW550" i="8"/>
  <c r="AW554" i="8"/>
  <c r="AW558" i="8"/>
  <c r="AW468" i="8"/>
  <c r="AW480" i="8"/>
  <c r="AW497" i="8"/>
  <c r="AW504" i="8"/>
  <c r="AW477" i="8"/>
  <c r="AW493" i="8"/>
  <c r="AW501" i="8"/>
  <c r="AW460" i="8"/>
  <c r="AW484" i="8"/>
  <c r="AW505" i="8"/>
  <c r="AW472" i="8"/>
  <c r="AW513" i="8"/>
  <c r="AW524" i="8"/>
  <c r="AW533" i="8"/>
  <c r="AW544" i="8"/>
  <c r="AW557" i="8"/>
  <c r="AW562" i="8"/>
  <c r="AW566" i="8"/>
  <c r="AW570" i="8"/>
  <c r="AW574" i="8"/>
  <c r="AW578" i="8"/>
  <c r="AW582" i="8"/>
  <c r="AW586" i="8"/>
  <c r="AW590" i="8"/>
  <c r="AW594" i="8"/>
  <c r="AW598" i="8"/>
  <c r="AW602" i="8"/>
  <c r="AW606" i="8"/>
  <c r="AW610" i="8"/>
  <c r="AW614" i="8"/>
  <c r="AW481" i="8"/>
  <c r="AW498" i="8"/>
  <c r="AW508" i="8"/>
  <c r="AW517" i="8"/>
  <c r="AW528" i="8"/>
  <c r="AW537" i="8"/>
  <c r="AW511" i="8"/>
  <c r="AW521" i="8"/>
  <c r="AW531" i="8"/>
  <c r="AW541" i="8"/>
  <c r="AW551" i="8"/>
  <c r="AW563" i="8"/>
  <c r="AW567" i="8"/>
  <c r="AW571" i="8"/>
  <c r="AW575" i="8"/>
  <c r="AW579" i="8"/>
  <c r="AW583" i="8"/>
  <c r="AW587" i="8"/>
  <c r="AW591" i="8"/>
  <c r="AW595" i="8"/>
  <c r="AW599" i="8"/>
  <c r="AW603" i="8"/>
  <c r="AW607" i="8"/>
  <c r="AW611" i="8"/>
  <c r="AW615" i="8"/>
  <c r="AW515" i="8"/>
  <c r="AW525" i="8"/>
  <c r="AW535" i="8"/>
  <c r="AW545" i="8"/>
  <c r="AW548" i="8"/>
  <c r="AW555" i="8"/>
  <c r="AW519" i="8"/>
  <c r="AW539" i="8"/>
  <c r="AW552" i="8"/>
  <c r="AW559" i="8"/>
  <c r="AW564" i="8"/>
  <c r="AW568" i="8"/>
  <c r="AW572" i="8"/>
  <c r="AW576" i="8"/>
  <c r="AW580" i="8"/>
  <c r="AW584" i="8"/>
  <c r="AW588" i="8"/>
  <c r="AW592" i="8"/>
  <c r="AW596" i="8"/>
  <c r="AW600" i="8"/>
  <c r="AW604" i="8"/>
  <c r="AW608" i="8"/>
  <c r="AW612" i="8"/>
  <c r="AW616" i="8"/>
  <c r="AW512" i="8"/>
  <c r="AW523" i="8"/>
  <c r="AW529" i="8"/>
  <c r="AW532" i="8"/>
  <c r="AW543" i="8"/>
  <c r="AW556" i="8"/>
  <c r="AW516" i="8"/>
  <c r="AW527" i="8"/>
  <c r="AW536" i="8"/>
  <c r="AW547" i="8"/>
  <c r="AW549" i="8"/>
  <c r="AW560" i="8"/>
  <c r="AW561" i="8"/>
  <c r="AW565" i="8"/>
  <c r="AW569" i="8"/>
  <c r="AW573" i="8"/>
  <c r="AW577" i="8"/>
  <c r="AW581" i="8"/>
  <c r="AW585" i="8"/>
  <c r="AW589" i="8"/>
  <c r="AW593" i="8"/>
  <c r="AW597" i="8"/>
  <c r="AW601" i="8"/>
  <c r="AW605" i="8"/>
  <c r="AW609" i="8"/>
  <c r="AW613" i="8"/>
  <c r="AW506" i="8"/>
  <c r="AW509" i="8"/>
  <c r="AW520" i="8"/>
  <c r="AW540" i="8"/>
  <c r="AW17" i="8"/>
  <c r="AW553" i="8"/>
  <c r="H219" i="9"/>
  <c r="H218" i="9"/>
  <c r="H217" i="9"/>
  <c r="H216" i="9"/>
  <c r="A65" i="9"/>
  <c r="E63" i="9"/>
  <c r="I63" i="9" s="1"/>
  <c r="F65" i="9"/>
  <c r="B65" i="9"/>
  <c r="AY1" i="8"/>
  <c r="AX7" i="8"/>
  <c r="AX8" i="8" s="1"/>
  <c r="BA3" i="8"/>
  <c r="AZ11" i="8"/>
  <c r="AZ12" i="8" s="1"/>
  <c r="AY2" i="8"/>
  <c r="AX9" i="8"/>
  <c r="C65" i="9" l="1"/>
  <c r="D65" i="9"/>
  <c r="AX18" i="8"/>
  <c r="AX22" i="8"/>
  <c r="AX26" i="8"/>
  <c r="AX19" i="8"/>
  <c r="AX20" i="8"/>
  <c r="AX28" i="8"/>
  <c r="AX21" i="8"/>
  <c r="AX25" i="8"/>
  <c r="AX30" i="8"/>
  <c r="AX34" i="8"/>
  <c r="AX31" i="8"/>
  <c r="AX24" i="8"/>
  <c r="AX32" i="8"/>
  <c r="AX38" i="8"/>
  <c r="AX42" i="8"/>
  <c r="AX23" i="8"/>
  <c r="AX29" i="8"/>
  <c r="AX33" i="8"/>
  <c r="AX39" i="8"/>
  <c r="AX35" i="8"/>
  <c r="AX36" i="8"/>
  <c r="AX27" i="8"/>
  <c r="AX43" i="8"/>
  <c r="AX47" i="8"/>
  <c r="AX51" i="8"/>
  <c r="AX40" i="8"/>
  <c r="AX41" i="8"/>
  <c r="AX44" i="8"/>
  <c r="AX46" i="8"/>
  <c r="AX54" i="8"/>
  <c r="AX48" i="8"/>
  <c r="AX50" i="8"/>
  <c r="AX55" i="8"/>
  <c r="AX59" i="8"/>
  <c r="AX63" i="8"/>
  <c r="AX62" i="8"/>
  <c r="AX64" i="8"/>
  <c r="AX56" i="8"/>
  <c r="AX57" i="8"/>
  <c r="AX65" i="8"/>
  <c r="AX67" i="8"/>
  <c r="AX71" i="8"/>
  <c r="AX75" i="8"/>
  <c r="AX79" i="8"/>
  <c r="AX53" i="8"/>
  <c r="AX58" i="8"/>
  <c r="AX45" i="8"/>
  <c r="AX49" i="8"/>
  <c r="AX61" i="8"/>
  <c r="AX81" i="8"/>
  <c r="AX60" i="8"/>
  <c r="AX70" i="8"/>
  <c r="AX73" i="8"/>
  <c r="AX77" i="8"/>
  <c r="AX68" i="8"/>
  <c r="AX69" i="8"/>
  <c r="AX72" i="8"/>
  <c r="AX74" i="8"/>
  <c r="AX52" i="8"/>
  <c r="AX37" i="8"/>
  <c r="AX66" i="8"/>
  <c r="AX78" i="8"/>
  <c r="AX82" i="8"/>
  <c r="AX86" i="8"/>
  <c r="AX90" i="8"/>
  <c r="AX80" i="8"/>
  <c r="AX83" i="8"/>
  <c r="AX87" i="8"/>
  <c r="AX91" i="8"/>
  <c r="AX95" i="8"/>
  <c r="AX89" i="8"/>
  <c r="AX76" i="8"/>
  <c r="AX84" i="8"/>
  <c r="AX99" i="8"/>
  <c r="AX103" i="8"/>
  <c r="AX88" i="8"/>
  <c r="AX96" i="8"/>
  <c r="AX100" i="8"/>
  <c r="AX92" i="8"/>
  <c r="AX93" i="8"/>
  <c r="AX97" i="8"/>
  <c r="AX101" i="8"/>
  <c r="AX105" i="8"/>
  <c r="AX102" i="8"/>
  <c r="AX108" i="8"/>
  <c r="AX112" i="8"/>
  <c r="AX116" i="8"/>
  <c r="AX120" i="8"/>
  <c r="AX106" i="8"/>
  <c r="AX109" i="8"/>
  <c r="AX113" i="8"/>
  <c r="AX117" i="8"/>
  <c r="AX94" i="8"/>
  <c r="AX85" i="8"/>
  <c r="AX110" i="8"/>
  <c r="AX114" i="8"/>
  <c r="AX118" i="8"/>
  <c r="AX98" i="8"/>
  <c r="AX111" i="8"/>
  <c r="AX124" i="8"/>
  <c r="AX128" i="8"/>
  <c r="AX132" i="8"/>
  <c r="AX104" i="8"/>
  <c r="AX115" i="8"/>
  <c r="AX119" i="8"/>
  <c r="AX122" i="8"/>
  <c r="AX123" i="8"/>
  <c r="AX125" i="8"/>
  <c r="AX129" i="8"/>
  <c r="AX133" i="8"/>
  <c r="AX137" i="8"/>
  <c r="AX141" i="8"/>
  <c r="AX145" i="8"/>
  <c r="AX149" i="8"/>
  <c r="AX107" i="8"/>
  <c r="AX126" i="8"/>
  <c r="AX130" i="8"/>
  <c r="AX134" i="8"/>
  <c r="AX138" i="8"/>
  <c r="AX142" i="8"/>
  <c r="AX146" i="8"/>
  <c r="AX150" i="8"/>
  <c r="AX154" i="8"/>
  <c r="AX158" i="8"/>
  <c r="AX127" i="8"/>
  <c r="AX139" i="8"/>
  <c r="AX153" i="8"/>
  <c r="AX148" i="8"/>
  <c r="AX157" i="8"/>
  <c r="AX160" i="8"/>
  <c r="AX164" i="8"/>
  <c r="AX168" i="8"/>
  <c r="AX143" i="8"/>
  <c r="AX131" i="8"/>
  <c r="AX136" i="8"/>
  <c r="AX151" i="8"/>
  <c r="AX161" i="8"/>
  <c r="AX165" i="8"/>
  <c r="AX169" i="8"/>
  <c r="AX173" i="8"/>
  <c r="AX147" i="8"/>
  <c r="AX155" i="8"/>
  <c r="AX121" i="8"/>
  <c r="AX140" i="8"/>
  <c r="AX159" i="8"/>
  <c r="AX162" i="8"/>
  <c r="AX166" i="8"/>
  <c r="AX170" i="8"/>
  <c r="AX174" i="8"/>
  <c r="AX178" i="8"/>
  <c r="AX135" i="8"/>
  <c r="AX185" i="8"/>
  <c r="AX189" i="8"/>
  <c r="AX193" i="8"/>
  <c r="AX197" i="8"/>
  <c r="AX201" i="8"/>
  <c r="AX205" i="8"/>
  <c r="AX209" i="8"/>
  <c r="AX213" i="8"/>
  <c r="AX152" i="8"/>
  <c r="AX163" i="8"/>
  <c r="AX176" i="8"/>
  <c r="AX179" i="8"/>
  <c r="AX144" i="8"/>
  <c r="AX171" i="8"/>
  <c r="AX180" i="8"/>
  <c r="AX183" i="8"/>
  <c r="AX186" i="8"/>
  <c r="AX190" i="8"/>
  <c r="AX194" i="8"/>
  <c r="AX198" i="8"/>
  <c r="AX202" i="8"/>
  <c r="AX206" i="8"/>
  <c r="AX210" i="8"/>
  <c r="AX177" i="8"/>
  <c r="AX181" i="8"/>
  <c r="AX172" i="8"/>
  <c r="AX187" i="8"/>
  <c r="AX192" i="8"/>
  <c r="AX216" i="8"/>
  <c r="AX199" i="8"/>
  <c r="AX204" i="8"/>
  <c r="AX212" i="8"/>
  <c r="AX218" i="8"/>
  <c r="AX222" i="8"/>
  <c r="AX226" i="8"/>
  <c r="AX230" i="8"/>
  <c r="AX234" i="8"/>
  <c r="AX238" i="8"/>
  <c r="AX175" i="8"/>
  <c r="AX184" i="8"/>
  <c r="AX191" i="8"/>
  <c r="AX196" i="8"/>
  <c r="AX217" i="8"/>
  <c r="AX219" i="8"/>
  <c r="AX223" i="8"/>
  <c r="AX227" i="8"/>
  <c r="AX231" i="8"/>
  <c r="AX203" i="8"/>
  <c r="AX208" i="8"/>
  <c r="AX220" i="8"/>
  <c r="AX229" i="8"/>
  <c r="AX236" i="8"/>
  <c r="AX214" i="8"/>
  <c r="AX240" i="8"/>
  <c r="AX241" i="8"/>
  <c r="AX245" i="8"/>
  <c r="AX249" i="8"/>
  <c r="AX253" i="8"/>
  <c r="AX257" i="8"/>
  <c r="AX261" i="8"/>
  <c r="AX188" i="8"/>
  <c r="AX207" i="8"/>
  <c r="AX224" i="8"/>
  <c r="AX200" i="8"/>
  <c r="AX211" i="8"/>
  <c r="AX233" i="8"/>
  <c r="AX242" i="8"/>
  <c r="AX246" i="8"/>
  <c r="AX250" i="8"/>
  <c r="AX221" i="8"/>
  <c r="AX228" i="8"/>
  <c r="AX237" i="8"/>
  <c r="AX182" i="8"/>
  <c r="AX195" i="8"/>
  <c r="AX243" i="8"/>
  <c r="AX248" i="8"/>
  <c r="AX255" i="8"/>
  <c r="AX263" i="8"/>
  <c r="AX267" i="8"/>
  <c r="AX271" i="8"/>
  <c r="AX275" i="8"/>
  <c r="AX259" i="8"/>
  <c r="AX215" i="8"/>
  <c r="AX225" i="8"/>
  <c r="AX232" i="8"/>
  <c r="AX254" i="8"/>
  <c r="AX264" i="8"/>
  <c r="AX268" i="8"/>
  <c r="AX272" i="8"/>
  <c r="AX276" i="8"/>
  <c r="AX280" i="8"/>
  <c r="AX284" i="8"/>
  <c r="AX167" i="8"/>
  <c r="AX235" i="8"/>
  <c r="AX247" i="8"/>
  <c r="AX252" i="8"/>
  <c r="AX256" i="8"/>
  <c r="AX265" i="8"/>
  <c r="AX269" i="8"/>
  <c r="AX156" i="8"/>
  <c r="AX279" i="8"/>
  <c r="AX286" i="8"/>
  <c r="AX290" i="8"/>
  <c r="AX294" i="8"/>
  <c r="AX298" i="8"/>
  <c r="AX302" i="8"/>
  <c r="AX306" i="8"/>
  <c r="AX310" i="8"/>
  <c r="AX314" i="8"/>
  <c r="AX318" i="8"/>
  <c r="AX322" i="8"/>
  <c r="AX326" i="8"/>
  <c r="AX330" i="8"/>
  <c r="AX334" i="8"/>
  <c r="AX338" i="8"/>
  <c r="AX342" i="8"/>
  <c r="AX346" i="8"/>
  <c r="AX350" i="8"/>
  <c r="AX260" i="8"/>
  <c r="AX274" i="8"/>
  <c r="AX283" i="8"/>
  <c r="AX258" i="8"/>
  <c r="AX262" i="8"/>
  <c r="AX287" i="8"/>
  <c r="AX291" i="8"/>
  <c r="AX295" i="8"/>
  <c r="AX299" i="8"/>
  <c r="AX303" i="8"/>
  <c r="AX307" i="8"/>
  <c r="AX311" i="8"/>
  <c r="AX315" i="8"/>
  <c r="AX319" i="8"/>
  <c r="AX323" i="8"/>
  <c r="AX327" i="8"/>
  <c r="AX331" i="8"/>
  <c r="AX335" i="8"/>
  <c r="AX339" i="8"/>
  <c r="AX343" i="8"/>
  <c r="AX239" i="8"/>
  <c r="AX273" i="8"/>
  <c r="AX277" i="8"/>
  <c r="AX281" i="8"/>
  <c r="AX288" i="8"/>
  <c r="AX292" i="8"/>
  <c r="AX296" i="8"/>
  <c r="AX300" i="8"/>
  <c r="AX304" i="8"/>
  <c r="AX308" i="8"/>
  <c r="AX312" i="8"/>
  <c r="AX316" i="8"/>
  <c r="AX320" i="8"/>
  <c r="AX324" i="8"/>
  <c r="AX328" i="8"/>
  <c r="AX332" i="8"/>
  <c r="AX336" i="8"/>
  <c r="AX340" i="8"/>
  <c r="AX344" i="8"/>
  <c r="AX348" i="8"/>
  <c r="AX352" i="8"/>
  <c r="AX266" i="8"/>
  <c r="AX270" i="8"/>
  <c r="AX313" i="8"/>
  <c r="AX341" i="8"/>
  <c r="AX349" i="8"/>
  <c r="AX357" i="8"/>
  <c r="AX361" i="8"/>
  <c r="AX365" i="8"/>
  <c r="AX369" i="8"/>
  <c r="AX373" i="8"/>
  <c r="AX377" i="8"/>
  <c r="AX381" i="8"/>
  <c r="AX385" i="8"/>
  <c r="AX389" i="8"/>
  <c r="AX393" i="8"/>
  <c r="AX397" i="8"/>
  <c r="AX401" i="8"/>
  <c r="AX405" i="8"/>
  <c r="AX409" i="8"/>
  <c r="AX413" i="8"/>
  <c r="AX293" i="8"/>
  <c r="AX325" i="8"/>
  <c r="AX305" i="8"/>
  <c r="AX345" i="8"/>
  <c r="AX358" i="8"/>
  <c r="AX362" i="8"/>
  <c r="AX366" i="8"/>
  <c r="AX370" i="8"/>
  <c r="AX374" i="8"/>
  <c r="AX378" i="8"/>
  <c r="AX382" i="8"/>
  <c r="AX386" i="8"/>
  <c r="AX390" i="8"/>
  <c r="AX394" i="8"/>
  <c r="AX398" i="8"/>
  <c r="AX402" i="8"/>
  <c r="AX406" i="8"/>
  <c r="AX410" i="8"/>
  <c r="AX414" i="8"/>
  <c r="AX251" i="8"/>
  <c r="AX278" i="8"/>
  <c r="AX285" i="8"/>
  <c r="AX317" i="8"/>
  <c r="AX244" i="8"/>
  <c r="AX297" i="8"/>
  <c r="AX329" i="8"/>
  <c r="AX347" i="8"/>
  <c r="AX354" i="8"/>
  <c r="AX355" i="8"/>
  <c r="AX359" i="8"/>
  <c r="AX363" i="8"/>
  <c r="AX367" i="8"/>
  <c r="AX371" i="8"/>
  <c r="AX375" i="8"/>
  <c r="AX379" i="8"/>
  <c r="AX383" i="8"/>
  <c r="AX387" i="8"/>
  <c r="AX391" i="8"/>
  <c r="AX395" i="8"/>
  <c r="AX399" i="8"/>
  <c r="AX403" i="8"/>
  <c r="AX309" i="8"/>
  <c r="AX372" i="8"/>
  <c r="AX337" i="8"/>
  <c r="AX351" i="8"/>
  <c r="AX353" i="8"/>
  <c r="AX333" i="8"/>
  <c r="AX364" i="8"/>
  <c r="AX282" i="8"/>
  <c r="AX301" i="8"/>
  <c r="AX356" i="8"/>
  <c r="AX321" i="8"/>
  <c r="AX368" i="8"/>
  <c r="AX380" i="8"/>
  <c r="AX396" i="8"/>
  <c r="AX418" i="8"/>
  <c r="AX360" i="8"/>
  <c r="AX376" i="8"/>
  <c r="AX384" i="8"/>
  <c r="AX392" i="8"/>
  <c r="AX412" i="8"/>
  <c r="AX289" i="8"/>
  <c r="AX421" i="8"/>
  <c r="AX400" i="8"/>
  <c r="AX424" i="8"/>
  <c r="AX428" i="8"/>
  <c r="AX432" i="8"/>
  <c r="AX436" i="8"/>
  <c r="AX440" i="8"/>
  <c r="AX444" i="8"/>
  <c r="AX448" i="8"/>
  <c r="AX388" i="8"/>
  <c r="AX408" i="8"/>
  <c r="AX416" i="8"/>
  <c r="AX419" i="8"/>
  <c r="AX423" i="8"/>
  <c r="AX430" i="8"/>
  <c r="AX433" i="8"/>
  <c r="AX439" i="8"/>
  <c r="AX407" i="8"/>
  <c r="AX443" i="8"/>
  <c r="AX451" i="8"/>
  <c r="AX455" i="8"/>
  <c r="AX459" i="8"/>
  <c r="AX463" i="8"/>
  <c r="AX467" i="8"/>
  <c r="AX471" i="8"/>
  <c r="AX475" i="8"/>
  <c r="AX415" i="8"/>
  <c r="AX417" i="8"/>
  <c r="AX427" i="8"/>
  <c r="AX434" i="8"/>
  <c r="AX437" i="8"/>
  <c r="AX447" i="8"/>
  <c r="AX411" i="8"/>
  <c r="AX420" i="8"/>
  <c r="AX452" i="8"/>
  <c r="AX456" i="8"/>
  <c r="AX460" i="8"/>
  <c r="AX464" i="8"/>
  <c r="AX468" i="8"/>
  <c r="AX472" i="8"/>
  <c r="AX476" i="8"/>
  <c r="AX480" i="8"/>
  <c r="AX484" i="8"/>
  <c r="AX488" i="8"/>
  <c r="AX492" i="8"/>
  <c r="AX496" i="8"/>
  <c r="AX500" i="8"/>
  <c r="AX504" i="8"/>
  <c r="AX508" i="8"/>
  <c r="AX422" i="8"/>
  <c r="AX425" i="8"/>
  <c r="AX431" i="8"/>
  <c r="AX438" i="8"/>
  <c r="AX441" i="8"/>
  <c r="AX453" i="8"/>
  <c r="AX404" i="8"/>
  <c r="AX426" i="8"/>
  <c r="AX429" i="8"/>
  <c r="AX435" i="8"/>
  <c r="AX442" i="8"/>
  <c r="AX445" i="8"/>
  <c r="AX449" i="8"/>
  <c r="AX478" i="8"/>
  <c r="AX481" i="8"/>
  <c r="AX491" i="8"/>
  <c r="AX494" i="8"/>
  <c r="AX498" i="8"/>
  <c r="AX512" i="8"/>
  <c r="AX516" i="8"/>
  <c r="AX520" i="8"/>
  <c r="AX524" i="8"/>
  <c r="AX528" i="8"/>
  <c r="AX458" i="8"/>
  <c r="AX461" i="8"/>
  <c r="AX502" i="8"/>
  <c r="AX457" i="8"/>
  <c r="AX470" i="8"/>
  <c r="AX473" i="8"/>
  <c r="AX479" i="8"/>
  <c r="AX482" i="8"/>
  <c r="AX485" i="8"/>
  <c r="AX495" i="8"/>
  <c r="AX499" i="8"/>
  <c r="AX506" i="8"/>
  <c r="AX509" i="8"/>
  <c r="AX513" i="8"/>
  <c r="AX517" i="8"/>
  <c r="AX521" i="8"/>
  <c r="AX525" i="8"/>
  <c r="AX529" i="8"/>
  <c r="AX533" i="8"/>
  <c r="AX537" i="8"/>
  <c r="AX541" i="8"/>
  <c r="AX545" i="8"/>
  <c r="AX450" i="8"/>
  <c r="AX503" i="8"/>
  <c r="AX462" i="8"/>
  <c r="AX465" i="8"/>
  <c r="AX483" i="8"/>
  <c r="AX486" i="8"/>
  <c r="AX489" i="8"/>
  <c r="AX507" i="8"/>
  <c r="AX510" i="8"/>
  <c r="AX514" i="8"/>
  <c r="AX518" i="8"/>
  <c r="AX522" i="8"/>
  <c r="AX526" i="8"/>
  <c r="AX446" i="8"/>
  <c r="AX474" i="8"/>
  <c r="AX497" i="8"/>
  <c r="AX477" i="8"/>
  <c r="AX487" i="8"/>
  <c r="AX490" i="8"/>
  <c r="AX493" i="8"/>
  <c r="AX501" i="8"/>
  <c r="AX511" i="8"/>
  <c r="AX515" i="8"/>
  <c r="AX519" i="8"/>
  <c r="AX523" i="8"/>
  <c r="AX527" i="8"/>
  <c r="AX531" i="8"/>
  <c r="AX535" i="8"/>
  <c r="AX539" i="8"/>
  <c r="AX543" i="8"/>
  <c r="AX547" i="8"/>
  <c r="AX551" i="8"/>
  <c r="AX555" i="8"/>
  <c r="AX559" i="8"/>
  <c r="AX540" i="8"/>
  <c r="AX553" i="8"/>
  <c r="AX454" i="8"/>
  <c r="AX530" i="8"/>
  <c r="AX544" i="8"/>
  <c r="AX550" i="8"/>
  <c r="AX557" i="8"/>
  <c r="AX562" i="8"/>
  <c r="AX566" i="8"/>
  <c r="AX570" i="8"/>
  <c r="AX574" i="8"/>
  <c r="AX578" i="8"/>
  <c r="AX582" i="8"/>
  <c r="AX586" i="8"/>
  <c r="AX534" i="8"/>
  <c r="AX554" i="8"/>
  <c r="AX538" i="8"/>
  <c r="AX558" i="8"/>
  <c r="AX563" i="8"/>
  <c r="AX567" i="8"/>
  <c r="AX571" i="8"/>
  <c r="AX575" i="8"/>
  <c r="AX579" i="8"/>
  <c r="AX583" i="8"/>
  <c r="AX587" i="8"/>
  <c r="AX591" i="8"/>
  <c r="AX595" i="8"/>
  <c r="AX599" i="8"/>
  <c r="AX603" i="8"/>
  <c r="AX607" i="8"/>
  <c r="AX611" i="8"/>
  <c r="AX615" i="8"/>
  <c r="AX466" i="8"/>
  <c r="AX542" i="8"/>
  <c r="AX548" i="8"/>
  <c r="AX505" i="8"/>
  <c r="AX546" i="8"/>
  <c r="AX552" i="8"/>
  <c r="AX564" i="8"/>
  <c r="AX568" i="8"/>
  <c r="AX572" i="8"/>
  <c r="AX576" i="8"/>
  <c r="AX580" i="8"/>
  <c r="AX584" i="8"/>
  <c r="AX469" i="8"/>
  <c r="AX532" i="8"/>
  <c r="AX556" i="8"/>
  <c r="AX17" i="8"/>
  <c r="AX561" i="8"/>
  <c r="AX569" i="8"/>
  <c r="AX577" i="8"/>
  <c r="AX589" i="8"/>
  <c r="AX594" i="8"/>
  <c r="AX597" i="8"/>
  <c r="AX602" i="8"/>
  <c r="AX605" i="8"/>
  <c r="AX610" i="8"/>
  <c r="AX613" i="8"/>
  <c r="AX585" i="8"/>
  <c r="AX588" i="8"/>
  <c r="AX592" i="8"/>
  <c r="AX600" i="8"/>
  <c r="AX608" i="8"/>
  <c r="AX536" i="8"/>
  <c r="AX549" i="8"/>
  <c r="AX604" i="8"/>
  <c r="AX565" i="8"/>
  <c r="AX573" i="8"/>
  <c r="AX581" i="8"/>
  <c r="AX616" i="8"/>
  <c r="AX560" i="8"/>
  <c r="AX590" i="8"/>
  <c r="AX593" i="8"/>
  <c r="AX598" i="8"/>
  <c r="AX601" i="8"/>
  <c r="AX606" i="8"/>
  <c r="AX609" i="8"/>
  <c r="AX614" i="8"/>
  <c r="AX596" i="8"/>
  <c r="AX612" i="8"/>
  <c r="H220" i="9"/>
  <c r="H221" i="9"/>
  <c r="H223" i="9"/>
  <c r="H222" i="9"/>
  <c r="A66" i="9"/>
  <c r="E64" i="9"/>
  <c r="I64" i="9" s="1"/>
  <c r="F66" i="9"/>
  <c r="B66" i="9"/>
  <c r="AY7" i="8"/>
  <c r="AY8" i="8" s="1"/>
  <c r="AZ1" i="8"/>
  <c r="BB3" i="8"/>
  <c r="BA11" i="8"/>
  <c r="BA12" i="8" s="1"/>
  <c r="AY9" i="8"/>
  <c r="AZ2" i="8"/>
  <c r="C66" i="9" l="1"/>
  <c r="D66" i="9"/>
  <c r="AY18" i="8"/>
  <c r="AY23" i="8"/>
  <c r="AY27" i="8"/>
  <c r="AY24" i="8"/>
  <c r="AY20" i="8"/>
  <c r="AY28" i="8"/>
  <c r="AY26" i="8"/>
  <c r="AY29" i="8"/>
  <c r="AY21" i="8"/>
  <c r="AY25" i="8"/>
  <c r="AY31" i="8"/>
  <c r="AY30" i="8"/>
  <c r="AY34" i="8"/>
  <c r="AY22" i="8"/>
  <c r="AY32" i="8"/>
  <c r="AY33" i="8"/>
  <c r="AY39" i="8"/>
  <c r="AY19" i="8"/>
  <c r="AY35" i="8"/>
  <c r="AY41" i="8"/>
  <c r="AY45" i="8"/>
  <c r="AY49" i="8"/>
  <c r="AY53" i="8"/>
  <c r="AY46" i="8"/>
  <c r="AY50" i="8"/>
  <c r="AY36" i="8"/>
  <c r="AY43" i="8"/>
  <c r="AY47" i="8"/>
  <c r="AY51" i="8"/>
  <c r="AY55" i="8"/>
  <c r="AY57" i="8"/>
  <c r="AY61" i="8"/>
  <c r="AY65" i="8"/>
  <c r="AY37" i="8"/>
  <c r="AY56" i="8"/>
  <c r="AY58" i="8"/>
  <c r="AY62" i="8"/>
  <c r="AY48" i="8"/>
  <c r="AY69" i="8"/>
  <c r="AY73" i="8"/>
  <c r="AY77" i="8"/>
  <c r="AY60" i="8"/>
  <c r="AY70" i="8"/>
  <c r="AY38" i="8"/>
  <c r="AY72" i="8"/>
  <c r="AY44" i="8"/>
  <c r="AY59" i="8"/>
  <c r="AY63" i="8"/>
  <c r="AY64" i="8"/>
  <c r="AY80" i="8"/>
  <c r="AY68" i="8"/>
  <c r="AY74" i="8"/>
  <c r="AY42" i="8"/>
  <c r="AY52" i="8"/>
  <c r="AY75" i="8"/>
  <c r="AY76" i="8"/>
  <c r="AY85" i="8"/>
  <c r="AY89" i="8"/>
  <c r="AY93" i="8"/>
  <c r="AY66" i="8"/>
  <c r="AY67" i="8"/>
  <c r="AY78" i="8"/>
  <c r="AY82" i="8"/>
  <c r="AY86" i="8"/>
  <c r="AY90" i="8"/>
  <c r="AY81" i="8"/>
  <c r="AY71" i="8"/>
  <c r="AY94" i="8"/>
  <c r="AY98" i="8"/>
  <c r="AY102" i="8"/>
  <c r="AY106" i="8"/>
  <c r="AY54" i="8"/>
  <c r="AY87" i="8"/>
  <c r="AY95" i="8"/>
  <c r="AY84" i="8"/>
  <c r="AY99" i="8"/>
  <c r="AY103" i="8"/>
  <c r="AY40" i="8"/>
  <c r="AY79" i="8"/>
  <c r="AY91" i="8"/>
  <c r="AY88" i="8"/>
  <c r="AY96" i="8"/>
  <c r="AY100" i="8"/>
  <c r="AY83" i="8"/>
  <c r="AY92" i="8"/>
  <c r="AY107" i="8"/>
  <c r="AY111" i="8"/>
  <c r="AY115" i="8"/>
  <c r="AY119" i="8"/>
  <c r="AY123" i="8"/>
  <c r="AY105" i="8"/>
  <c r="AY97" i="8"/>
  <c r="AY108" i="8"/>
  <c r="AY112" i="8"/>
  <c r="AY116" i="8"/>
  <c r="AY120" i="8"/>
  <c r="AY109" i="8"/>
  <c r="AY113" i="8"/>
  <c r="AY117" i="8"/>
  <c r="AY101" i="8"/>
  <c r="AY127" i="8"/>
  <c r="AY131" i="8"/>
  <c r="AY135" i="8"/>
  <c r="AY124" i="8"/>
  <c r="AY128" i="8"/>
  <c r="AY132" i="8"/>
  <c r="AY136" i="8"/>
  <c r="AY140" i="8"/>
  <c r="AY144" i="8"/>
  <c r="AY148" i="8"/>
  <c r="AY152" i="8"/>
  <c r="AY156" i="8"/>
  <c r="AY104" i="8"/>
  <c r="AY110" i="8"/>
  <c r="AY122" i="8"/>
  <c r="AY125" i="8"/>
  <c r="AY129" i="8"/>
  <c r="AY133" i="8"/>
  <c r="AY137" i="8"/>
  <c r="AY141" i="8"/>
  <c r="AY145" i="8"/>
  <c r="AY149" i="8"/>
  <c r="AY142" i="8"/>
  <c r="AY163" i="8"/>
  <c r="AY167" i="8"/>
  <c r="AY171" i="8"/>
  <c r="AY175" i="8"/>
  <c r="AY179" i="8"/>
  <c r="AY183" i="8"/>
  <c r="AY139" i="8"/>
  <c r="AY150" i="8"/>
  <c r="AY153" i="8"/>
  <c r="AY134" i="8"/>
  <c r="AY146" i="8"/>
  <c r="AY154" i="8"/>
  <c r="AY157" i="8"/>
  <c r="AY160" i="8"/>
  <c r="AY164" i="8"/>
  <c r="AY168" i="8"/>
  <c r="AY172" i="8"/>
  <c r="AY176" i="8"/>
  <c r="AY180" i="8"/>
  <c r="AY143" i="8"/>
  <c r="AY158" i="8"/>
  <c r="AY126" i="8"/>
  <c r="AY151" i="8"/>
  <c r="AY161" i="8"/>
  <c r="AY165" i="8"/>
  <c r="AY169" i="8"/>
  <c r="AY173" i="8"/>
  <c r="AY118" i="8"/>
  <c r="AY147" i="8"/>
  <c r="AY155" i="8"/>
  <c r="AY170" i="8"/>
  <c r="AY182" i="8"/>
  <c r="AY184" i="8"/>
  <c r="AY188" i="8"/>
  <c r="AY192" i="8"/>
  <c r="AY196" i="8"/>
  <c r="AY200" i="8"/>
  <c r="AY204" i="8"/>
  <c r="AY208" i="8"/>
  <c r="AY121" i="8"/>
  <c r="AY138" i="8"/>
  <c r="AY166" i="8"/>
  <c r="AY159" i="8"/>
  <c r="AY185" i="8"/>
  <c r="AY189" i="8"/>
  <c r="AY193" i="8"/>
  <c r="AY197" i="8"/>
  <c r="AY201" i="8"/>
  <c r="AY205" i="8"/>
  <c r="AY209" i="8"/>
  <c r="AY174" i="8"/>
  <c r="AY186" i="8"/>
  <c r="AY190" i="8"/>
  <c r="AY194" i="8"/>
  <c r="AY198" i="8"/>
  <c r="AY202" i="8"/>
  <c r="AY206" i="8"/>
  <c r="AY210" i="8"/>
  <c r="AY214" i="8"/>
  <c r="AY178" i="8"/>
  <c r="AY207" i="8"/>
  <c r="AY221" i="8"/>
  <c r="AY225" i="8"/>
  <c r="AY229" i="8"/>
  <c r="AY233" i="8"/>
  <c r="AY237" i="8"/>
  <c r="AY187" i="8"/>
  <c r="AY216" i="8"/>
  <c r="AY162" i="8"/>
  <c r="AY181" i="8"/>
  <c r="AY199" i="8"/>
  <c r="AY114" i="8"/>
  <c r="AY211" i="8"/>
  <c r="AY191" i="8"/>
  <c r="AY213" i="8"/>
  <c r="AY217" i="8"/>
  <c r="AY219" i="8"/>
  <c r="AY223" i="8"/>
  <c r="AY227" i="8"/>
  <c r="AY231" i="8"/>
  <c r="AY215" i="8"/>
  <c r="AY244" i="8"/>
  <c r="AY248" i="8"/>
  <c r="AY252" i="8"/>
  <c r="AY256" i="8"/>
  <c r="AY260" i="8"/>
  <c r="AY212" i="8"/>
  <c r="AY220" i="8"/>
  <c r="AY226" i="8"/>
  <c r="AY236" i="8"/>
  <c r="AY240" i="8"/>
  <c r="AY241" i="8"/>
  <c r="AY245" i="8"/>
  <c r="AY249" i="8"/>
  <c r="AY253" i="8"/>
  <c r="AY224" i="8"/>
  <c r="AY230" i="8"/>
  <c r="AY234" i="8"/>
  <c r="AY242" i="8"/>
  <c r="AY246" i="8"/>
  <c r="AY250" i="8"/>
  <c r="AY254" i="8"/>
  <c r="AY222" i="8"/>
  <c r="AY251" i="8"/>
  <c r="AY258" i="8"/>
  <c r="AY262" i="8"/>
  <c r="AY266" i="8"/>
  <c r="AY270" i="8"/>
  <c r="AY274" i="8"/>
  <c r="AY278" i="8"/>
  <c r="AY282" i="8"/>
  <c r="AY130" i="8"/>
  <c r="AY195" i="8"/>
  <c r="AY218" i="8"/>
  <c r="AY243" i="8"/>
  <c r="AY255" i="8"/>
  <c r="AY263" i="8"/>
  <c r="AY267" i="8"/>
  <c r="AY271" i="8"/>
  <c r="AY275" i="8"/>
  <c r="AY238" i="8"/>
  <c r="AY259" i="8"/>
  <c r="AY232" i="8"/>
  <c r="AY264" i="8"/>
  <c r="AY235" i="8"/>
  <c r="AY247" i="8"/>
  <c r="AY269" i="8"/>
  <c r="AY265" i="8"/>
  <c r="AY279" i="8"/>
  <c r="AY286" i="8"/>
  <c r="AY290" i="8"/>
  <c r="AY294" i="8"/>
  <c r="AY298" i="8"/>
  <c r="AY302" i="8"/>
  <c r="AY306" i="8"/>
  <c r="AY310" i="8"/>
  <c r="AY314" i="8"/>
  <c r="AY318" i="8"/>
  <c r="AY322" i="8"/>
  <c r="AY326" i="8"/>
  <c r="AY330" i="8"/>
  <c r="AY334" i="8"/>
  <c r="AY338" i="8"/>
  <c r="AY342" i="8"/>
  <c r="AY346" i="8"/>
  <c r="AY350" i="8"/>
  <c r="AY354" i="8"/>
  <c r="AY177" i="8"/>
  <c r="AY272" i="8"/>
  <c r="AY280" i="8"/>
  <c r="AY283" i="8"/>
  <c r="AY284" i="8"/>
  <c r="AY287" i="8"/>
  <c r="AY291" i="8"/>
  <c r="AY295" i="8"/>
  <c r="AY299" i="8"/>
  <c r="AY303" i="8"/>
  <c r="AY307" i="8"/>
  <c r="AY311" i="8"/>
  <c r="AY315" i="8"/>
  <c r="AY319" i="8"/>
  <c r="AY323" i="8"/>
  <c r="AY327" i="8"/>
  <c r="AY331" i="8"/>
  <c r="AY335" i="8"/>
  <c r="AY339" i="8"/>
  <c r="AY343" i="8"/>
  <c r="AY347" i="8"/>
  <c r="AY351" i="8"/>
  <c r="AY228" i="8"/>
  <c r="AY239" i="8"/>
  <c r="AY257" i="8"/>
  <c r="AY276" i="8"/>
  <c r="AY273" i="8"/>
  <c r="AY277" i="8"/>
  <c r="AY281" i="8"/>
  <c r="AY288" i="8"/>
  <c r="AY292" i="8"/>
  <c r="AY296" i="8"/>
  <c r="AY300" i="8"/>
  <c r="AY304" i="8"/>
  <c r="AY308" i="8"/>
  <c r="AY312" i="8"/>
  <c r="AY316" i="8"/>
  <c r="AY320" i="8"/>
  <c r="AY324" i="8"/>
  <c r="AY328" i="8"/>
  <c r="AY332" i="8"/>
  <c r="AY301" i="8"/>
  <c r="AY333" i="8"/>
  <c r="AY203" i="8"/>
  <c r="AY313" i="8"/>
  <c r="AY341" i="8"/>
  <c r="AY349" i="8"/>
  <c r="AY357" i="8"/>
  <c r="AY361" i="8"/>
  <c r="AY365" i="8"/>
  <c r="AY369" i="8"/>
  <c r="AY373" i="8"/>
  <c r="AY377" i="8"/>
  <c r="AY381" i="8"/>
  <c r="AY385" i="8"/>
  <c r="AY389" i="8"/>
  <c r="AY393" i="8"/>
  <c r="AY397" i="8"/>
  <c r="AY401" i="8"/>
  <c r="AY293" i="8"/>
  <c r="AY325" i="8"/>
  <c r="AY261" i="8"/>
  <c r="AY305" i="8"/>
  <c r="AY336" i="8"/>
  <c r="AY345" i="8"/>
  <c r="AY358" i="8"/>
  <c r="AY362" i="8"/>
  <c r="AY366" i="8"/>
  <c r="AY370" i="8"/>
  <c r="AY374" i="8"/>
  <c r="AY378" i="8"/>
  <c r="AY382" i="8"/>
  <c r="AY386" i="8"/>
  <c r="AY390" i="8"/>
  <c r="AY394" i="8"/>
  <c r="AY398" i="8"/>
  <c r="AY402" i="8"/>
  <c r="AY285" i="8"/>
  <c r="AY317" i="8"/>
  <c r="AY268" i="8"/>
  <c r="AY297" i="8"/>
  <c r="AY329" i="8"/>
  <c r="AY340" i="8"/>
  <c r="AY348" i="8"/>
  <c r="AY355" i="8"/>
  <c r="AY359" i="8"/>
  <c r="AY363" i="8"/>
  <c r="AY367" i="8"/>
  <c r="AY371" i="8"/>
  <c r="AY375" i="8"/>
  <c r="AY379" i="8"/>
  <c r="AY383" i="8"/>
  <c r="AY387" i="8"/>
  <c r="AY391" i="8"/>
  <c r="AY395" i="8"/>
  <c r="AY399" i="8"/>
  <c r="AY403" i="8"/>
  <c r="AY289" i="8"/>
  <c r="AY360" i="8"/>
  <c r="AY392" i="8"/>
  <c r="AY344" i="8"/>
  <c r="AY309" i="8"/>
  <c r="AY337" i="8"/>
  <c r="AY353" i="8"/>
  <c r="AY384" i="8"/>
  <c r="AY364" i="8"/>
  <c r="AY352" i="8"/>
  <c r="AY356" i="8"/>
  <c r="AY321" i="8"/>
  <c r="AY368" i="8"/>
  <c r="AY407" i="8"/>
  <c r="AY380" i="8"/>
  <c r="AY396" i="8"/>
  <c r="AY400" i="8"/>
  <c r="AY415" i="8"/>
  <c r="AY419" i="8"/>
  <c r="AY372" i="8"/>
  <c r="AY404" i="8"/>
  <c r="AY411" i="8"/>
  <c r="AY417" i="8"/>
  <c r="AY423" i="8"/>
  <c r="AY427" i="8"/>
  <c r="AY431" i="8"/>
  <c r="AY435" i="8"/>
  <c r="AY439" i="8"/>
  <c r="AY421" i="8"/>
  <c r="AY376" i="8"/>
  <c r="AY425" i="8"/>
  <c r="AY429" i="8"/>
  <c r="AY433" i="8"/>
  <c r="AY437" i="8"/>
  <c r="AY441" i="8"/>
  <c r="AY445" i="8"/>
  <c r="AY449" i="8"/>
  <c r="AY408" i="8"/>
  <c r="AY436" i="8"/>
  <c r="AY446" i="8"/>
  <c r="AY450" i="8"/>
  <c r="AY454" i="8"/>
  <c r="AY458" i="8"/>
  <c r="AY462" i="8"/>
  <c r="AY466" i="8"/>
  <c r="AY470" i="8"/>
  <c r="AY474" i="8"/>
  <c r="AY478" i="8"/>
  <c r="AY482" i="8"/>
  <c r="AY486" i="8"/>
  <c r="AY490" i="8"/>
  <c r="AY494" i="8"/>
  <c r="AY498" i="8"/>
  <c r="AY502" i="8"/>
  <c r="AY506" i="8"/>
  <c r="AY430" i="8"/>
  <c r="AY406" i="8"/>
  <c r="AY416" i="8"/>
  <c r="AY424" i="8"/>
  <c r="AY443" i="8"/>
  <c r="AY451" i="8"/>
  <c r="AY455" i="8"/>
  <c r="AY405" i="8"/>
  <c r="AY414" i="8"/>
  <c r="AY418" i="8"/>
  <c r="AY434" i="8"/>
  <c r="AY440" i="8"/>
  <c r="AY447" i="8"/>
  <c r="AY410" i="8"/>
  <c r="AY412" i="8"/>
  <c r="AY413" i="8"/>
  <c r="AY420" i="8"/>
  <c r="AY428" i="8"/>
  <c r="AY444" i="8"/>
  <c r="AY452" i="8"/>
  <c r="AY456" i="8"/>
  <c r="AY460" i="8"/>
  <c r="AY464" i="8"/>
  <c r="AY468" i="8"/>
  <c r="AY472" i="8"/>
  <c r="AY422" i="8"/>
  <c r="AY438" i="8"/>
  <c r="AY448" i="8"/>
  <c r="AY388" i="8"/>
  <c r="AY409" i="8"/>
  <c r="AY432" i="8"/>
  <c r="AY453" i="8"/>
  <c r="AY457" i="8"/>
  <c r="AY461" i="8"/>
  <c r="AY465" i="8"/>
  <c r="AY469" i="8"/>
  <c r="AY473" i="8"/>
  <c r="AY477" i="8"/>
  <c r="AY481" i="8"/>
  <c r="AY485" i="8"/>
  <c r="AY489" i="8"/>
  <c r="AY493" i="8"/>
  <c r="AY505" i="8"/>
  <c r="AY488" i="8"/>
  <c r="AY491" i="8"/>
  <c r="AY426" i="8"/>
  <c r="AY442" i="8"/>
  <c r="AY467" i="8"/>
  <c r="AY475" i="8"/>
  <c r="AY476" i="8"/>
  <c r="AY479" i="8"/>
  <c r="AY492" i="8"/>
  <c r="AY495" i="8"/>
  <c r="AY496" i="8"/>
  <c r="AY499" i="8"/>
  <c r="AY509" i="8"/>
  <c r="AY513" i="8"/>
  <c r="AY517" i="8"/>
  <c r="AY521" i="8"/>
  <c r="AY525" i="8"/>
  <c r="AY529" i="8"/>
  <c r="AY533" i="8"/>
  <c r="AY537" i="8"/>
  <c r="AY541" i="8"/>
  <c r="AY545" i="8"/>
  <c r="AY549" i="8"/>
  <c r="AY553" i="8"/>
  <c r="AY557" i="8"/>
  <c r="AY459" i="8"/>
  <c r="AY500" i="8"/>
  <c r="AY503" i="8"/>
  <c r="AY471" i="8"/>
  <c r="AY480" i="8"/>
  <c r="AY483" i="8"/>
  <c r="AY504" i="8"/>
  <c r="AY497" i="8"/>
  <c r="AY508" i="8"/>
  <c r="AY520" i="8"/>
  <c r="AY536" i="8"/>
  <c r="AY560" i="8"/>
  <c r="AY561" i="8"/>
  <c r="AY565" i="8"/>
  <c r="AY569" i="8"/>
  <c r="AY573" i="8"/>
  <c r="AY577" i="8"/>
  <c r="AY581" i="8"/>
  <c r="AY585" i="8"/>
  <c r="AY589" i="8"/>
  <c r="AY593" i="8"/>
  <c r="AY597" i="8"/>
  <c r="AY601" i="8"/>
  <c r="AY605" i="8"/>
  <c r="AY609" i="8"/>
  <c r="AY613" i="8"/>
  <c r="AY484" i="8"/>
  <c r="AY487" i="8"/>
  <c r="AY510" i="8"/>
  <c r="AY524" i="8"/>
  <c r="AY540" i="8"/>
  <c r="AY463" i="8"/>
  <c r="AY514" i="8"/>
  <c r="AY528" i="8"/>
  <c r="AY530" i="8"/>
  <c r="AY544" i="8"/>
  <c r="AY550" i="8"/>
  <c r="AY562" i="8"/>
  <c r="AY566" i="8"/>
  <c r="AY570" i="8"/>
  <c r="AY574" i="8"/>
  <c r="AY578" i="8"/>
  <c r="AY582" i="8"/>
  <c r="AY586" i="8"/>
  <c r="AY590" i="8"/>
  <c r="AY594" i="8"/>
  <c r="AY598" i="8"/>
  <c r="AY602" i="8"/>
  <c r="AY606" i="8"/>
  <c r="AY610" i="8"/>
  <c r="AY614" i="8"/>
  <c r="AY511" i="8"/>
  <c r="AY518" i="8"/>
  <c r="AY531" i="8"/>
  <c r="AY534" i="8"/>
  <c r="AY551" i="8"/>
  <c r="AY554" i="8"/>
  <c r="AY515" i="8"/>
  <c r="AY522" i="8"/>
  <c r="AY535" i="8"/>
  <c r="AY538" i="8"/>
  <c r="AY555" i="8"/>
  <c r="AY558" i="8"/>
  <c r="AY563" i="8"/>
  <c r="AY567" i="8"/>
  <c r="AY571" i="8"/>
  <c r="AY575" i="8"/>
  <c r="AY579" i="8"/>
  <c r="AY583" i="8"/>
  <c r="AY587" i="8"/>
  <c r="AY591" i="8"/>
  <c r="AY595" i="8"/>
  <c r="AY599" i="8"/>
  <c r="AY603" i="8"/>
  <c r="AY607" i="8"/>
  <c r="AY611" i="8"/>
  <c r="AY615" i="8"/>
  <c r="AY501" i="8"/>
  <c r="AY507" i="8"/>
  <c r="AY519" i="8"/>
  <c r="AY526" i="8"/>
  <c r="AY539" i="8"/>
  <c r="AY542" i="8"/>
  <c r="AY548" i="8"/>
  <c r="AY559" i="8"/>
  <c r="AY512" i="8"/>
  <c r="AY523" i="8"/>
  <c r="AY543" i="8"/>
  <c r="AY546" i="8"/>
  <c r="AY552" i="8"/>
  <c r="AY564" i="8"/>
  <c r="AY568" i="8"/>
  <c r="AY572" i="8"/>
  <c r="AY576" i="8"/>
  <c r="AY580" i="8"/>
  <c r="AY584" i="8"/>
  <c r="AY588" i="8"/>
  <c r="AY592" i="8"/>
  <c r="AY596" i="8"/>
  <c r="AY600" i="8"/>
  <c r="AY604" i="8"/>
  <c r="AY608" i="8"/>
  <c r="AY612" i="8"/>
  <c r="AY616" i="8"/>
  <c r="AY516" i="8"/>
  <c r="AY527" i="8"/>
  <c r="AY556" i="8"/>
  <c r="AY547" i="8"/>
  <c r="AY532" i="8"/>
  <c r="AY17" i="8"/>
  <c r="H227" i="9"/>
  <c r="H226" i="9"/>
  <c r="H225" i="9"/>
  <c r="H224" i="9"/>
  <c r="A67" i="9"/>
  <c r="E65" i="9"/>
  <c r="I65" i="9" s="1"/>
  <c r="F67" i="9"/>
  <c r="B67" i="9"/>
  <c r="AZ7" i="8"/>
  <c r="AZ8" i="8" s="1"/>
  <c r="BA1" i="8"/>
  <c r="BC3" i="8"/>
  <c r="BB11" i="8"/>
  <c r="BB12" i="8" s="1"/>
  <c r="BA2" i="8"/>
  <c r="AZ9" i="8"/>
  <c r="D67" i="9" l="1"/>
  <c r="C67" i="9"/>
  <c r="AZ21" i="8"/>
  <c r="AZ25" i="8"/>
  <c r="AZ18" i="8"/>
  <c r="AZ19" i="8"/>
  <c r="AZ24" i="8"/>
  <c r="AZ22" i="8"/>
  <c r="AZ33" i="8"/>
  <c r="AZ30" i="8"/>
  <c r="AZ20" i="8"/>
  <c r="AZ31" i="8"/>
  <c r="AZ37" i="8"/>
  <c r="AZ41" i="8"/>
  <c r="AZ38" i="8"/>
  <c r="AZ23" i="8"/>
  <c r="AZ29" i="8"/>
  <c r="AZ34" i="8"/>
  <c r="AZ32" i="8"/>
  <c r="AZ39" i="8"/>
  <c r="AZ42" i="8"/>
  <c r="AZ26" i="8"/>
  <c r="AZ35" i="8"/>
  <c r="AZ46" i="8"/>
  <c r="AZ50" i="8"/>
  <c r="AZ27" i="8"/>
  <c r="AZ36" i="8"/>
  <c r="AZ49" i="8"/>
  <c r="AZ52" i="8"/>
  <c r="AZ28" i="8"/>
  <c r="AZ44" i="8"/>
  <c r="AZ47" i="8"/>
  <c r="AZ54" i="8"/>
  <c r="AZ56" i="8"/>
  <c r="AZ58" i="8"/>
  <c r="AZ62" i="8"/>
  <c r="AZ66" i="8"/>
  <c r="AZ40" i="8"/>
  <c r="AZ55" i="8"/>
  <c r="AZ59" i="8"/>
  <c r="AZ64" i="8"/>
  <c r="AZ60" i="8"/>
  <c r="AZ70" i="8"/>
  <c r="AZ74" i="8"/>
  <c r="AZ78" i="8"/>
  <c r="AZ68" i="8"/>
  <c r="AZ53" i="8"/>
  <c r="AZ45" i="8"/>
  <c r="AZ48" i="8"/>
  <c r="AZ57" i="8"/>
  <c r="AZ61" i="8"/>
  <c r="AZ43" i="8"/>
  <c r="AZ63" i="8"/>
  <c r="AZ67" i="8"/>
  <c r="AZ76" i="8"/>
  <c r="AZ51" i="8"/>
  <c r="AZ73" i="8"/>
  <c r="AZ77" i="8"/>
  <c r="AZ69" i="8"/>
  <c r="AZ72" i="8"/>
  <c r="AZ85" i="8"/>
  <c r="AZ89" i="8"/>
  <c r="AZ65" i="8"/>
  <c r="AZ80" i="8"/>
  <c r="AZ82" i="8"/>
  <c r="AZ86" i="8"/>
  <c r="AZ90" i="8"/>
  <c r="AZ94" i="8"/>
  <c r="AZ83" i="8"/>
  <c r="AZ71" i="8"/>
  <c r="AZ98" i="8"/>
  <c r="AZ102" i="8"/>
  <c r="AZ106" i="8"/>
  <c r="AZ87" i="8"/>
  <c r="AZ95" i="8"/>
  <c r="AZ75" i="8"/>
  <c r="AZ84" i="8"/>
  <c r="AZ99" i="8"/>
  <c r="AZ103" i="8"/>
  <c r="AZ79" i="8"/>
  <c r="AZ91" i="8"/>
  <c r="AZ88" i="8"/>
  <c r="AZ96" i="8"/>
  <c r="AZ100" i="8"/>
  <c r="AZ104" i="8"/>
  <c r="AZ92" i="8"/>
  <c r="AZ107" i="8"/>
  <c r="AZ111" i="8"/>
  <c r="AZ115" i="8"/>
  <c r="AZ119" i="8"/>
  <c r="AZ81" i="8"/>
  <c r="AZ105" i="8"/>
  <c r="AZ97" i="8"/>
  <c r="AZ108" i="8"/>
  <c r="AZ112" i="8"/>
  <c r="AZ116" i="8"/>
  <c r="AZ109" i="8"/>
  <c r="AZ113" i="8"/>
  <c r="AZ117" i="8"/>
  <c r="AZ121" i="8"/>
  <c r="AZ114" i="8"/>
  <c r="AZ118" i="8"/>
  <c r="AZ127" i="8"/>
  <c r="AZ131" i="8"/>
  <c r="AZ135" i="8"/>
  <c r="AZ124" i="8"/>
  <c r="AZ128" i="8"/>
  <c r="AZ132" i="8"/>
  <c r="AZ136" i="8"/>
  <c r="AZ140" i="8"/>
  <c r="AZ144" i="8"/>
  <c r="AZ148" i="8"/>
  <c r="AZ93" i="8"/>
  <c r="AZ101" i="8"/>
  <c r="AZ123" i="8"/>
  <c r="AZ110" i="8"/>
  <c r="AZ120" i="8"/>
  <c r="AZ122" i="8"/>
  <c r="AZ125" i="8"/>
  <c r="AZ129" i="8"/>
  <c r="AZ133" i="8"/>
  <c r="AZ137" i="8"/>
  <c r="AZ141" i="8"/>
  <c r="AZ145" i="8"/>
  <c r="AZ149" i="8"/>
  <c r="AZ153" i="8"/>
  <c r="AZ157" i="8"/>
  <c r="AZ130" i="8"/>
  <c r="AZ156" i="8"/>
  <c r="AZ142" i="8"/>
  <c r="AZ163" i="8"/>
  <c r="AZ167" i="8"/>
  <c r="AZ139" i="8"/>
  <c r="AZ150" i="8"/>
  <c r="AZ134" i="8"/>
  <c r="AZ146" i="8"/>
  <c r="AZ154" i="8"/>
  <c r="AZ160" i="8"/>
  <c r="AZ164" i="8"/>
  <c r="AZ168" i="8"/>
  <c r="AZ172" i="8"/>
  <c r="AZ176" i="8"/>
  <c r="AZ143" i="8"/>
  <c r="AZ158" i="8"/>
  <c r="AZ126" i="8"/>
  <c r="AZ151" i="8"/>
  <c r="AZ161" i="8"/>
  <c r="AZ165" i="8"/>
  <c r="AZ169" i="8"/>
  <c r="AZ173" i="8"/>
  <c r="AZ177" i="8"/>
  <c r="AZ155" i="8"/>
  <c r="AZ178" i="8"/>
  <c r="AZ170" i="8"/>
  <c r="AZ182" i="8"/>
  <c r="AZ184" i="8"/>
  <c r="AZ188" i="8"/>
  <c r="AZ192" i="8"/>
  <c r="AZ196" i="8"/>
  <c r="AZ200" i="8"/>
  <c r="AZ204" i="8"/>
  <c r="AZ208" i="8"/>
  <c r="AZ212" i="8"/>
  <c r="AZ138" i="8"/>
  <c r="AZ147" i="8"/>
  <c r="AZ166" i="8"/>
  <c r="AZ152" i="8"/>
  <c r="AZ159" i="8"/>
  <c r="AZ179" i="8"/>
  <c r="AZ185" i="8"/>
  <c r="AZ189" i="8"/>
  <c r="AZ193" i="8"/>
  <c r="AZ197" i="8"/>
  <c r="AZ201" i="8"/>
  <c r="AZ205" i="8"/>
  <c r="AZ209" i="8"/>
  <c r="AZ171" i="8"/>
  <c r="AZ174" i="8"/>
  <c r="AZ180" i="8"/>
  <c r="AZ183" i="8"/>
  <c r="AZ195" i="8"/>
  <c r="AZ198" i="8"/>
  <c r="AZ215" i="8"/>
  <c r="AZ207" i="8"/>
  <c r="AZ210" i="8"/>
  <c r="AZ221" i="8"/>
  <c r="AZ225" i="8"/>
  <c r="AZ229" i="8"/>
  <c r="AZ233" i="8"/>
  <c r="AZ237" i="8"/>
  <c r="AZ187" i="8"/>
  <c r="AZ190" i="8"/>
  <c r="AZ162" i="8"/>
  <c r="AZ175" i="8"/>
  <c r="AZ181" i="8"/>
  <c r="AZ199" i="8"/>
  <c r="AZ202" i="8"/>
  <c r="AZ218" i="8"/>
  <c r="AZ222" i="8"/>
  <c r="AZ226" i="8"/>
  <c r="AZ230" i="8"/>
  <c r="AZ211" i="8"/>
  <c r="AZ232" i="8"/>
  <c r="AZ239" i="8"/>
  <c r="AZ194" i="8"/>
  <c r="AZ223" i="8"/>
  <c r="AZ244" i="8"/>
  <c r="AZ248" i="8"/>
  <c r="AZ252" i="8"/>
  <c r="AZ256" i="8"/>
  <c r="AZ260" i="8"/>
  <c r="AZ214" i="8"/>
  <c r="AZ220" i="8"/>
  <c r="AZ236" i="8"/>
  <c r="AZ206" i="8"/>
  <c r="AZ227" i="8"/>
  <c r="AZ240" i="8"/>
  <c r="AZ241" i="8"/>
  <c r="AZ245" i="8"/>
  <c r="AZ249" i="8"/>
  <c r="AZ253" i="8"/>
  <c r="AZ186" i="8"/>
  <c r="AZ213" i="8"/>
  <c r="AZ224" i="8"/>
  <c r="AZ203" i="8"/>
  <c r="AZ228" i="8"/>
  <c r="AZ242" i="8"/>
  <c r="AZ261" i="8"/>
  <c r="AZ234" i="8"/>
  <c r="AZ251" i="8"/>
  <c r="AZ258" i="8"/>
  <c r="AZ262" i="8"/>
  <c r="AZ266" i="8"/>
  <c r="AZ270" i="8"/>
  <c r="AZ274" i="8"/>
  <c r="AZ219" i="8"/>
  <c r="AZ231" i="8"/>
  <c r="AZ243" i="8"/>
  <c r="AZ246" i="8"/>
  <c r="AZ255" i="8"/>
  <c r="AZ263" i="8"/>
  <c r="AZ267" i="8"/>
  <c r="AZ271" i="8"/>
  <c r="AZ275" i="8"/>
  <c r="AZ279" i="8"/>
  <c r="AZ283" i="8"/>
  <c r="AZ217" i="8"/>
  <c r="AZ238" i="8"/>
  <c r="AZ254" i="8"/>
  <c r="AZ259" i="8"/>
  <c r="AZ264" i="8"/>
  <c r="AZ268" i="8"/>
  <c r="AZ282" i="8"/>
  <c r="AZ285" i="8"/>
  <c r="AZ289" i="8"/>
  <c r="AZ293" i="8"/>
  <c r="AZ297" i="8"/>
  <c r="AZ301" i="8"/>
  <c r="AZ305" i="8"/>
  <c r="AZ309" i="8"/>
  <c r="AZ313" i="8"/>
  <c r="AZ317" i="8"/>
  <c r="AZ321" i="8"/>
  <c r="AZ325" i="8"/>
  <c r="AZ329" i="8"/>
  <c r="AZ333" i="8"/>
  <c r="AZ337" i="8"/>
  <c r="AZ341" i="8"/>
  <c r="AZ345" i="8"/>
  <c r="AZ349" i="8"/>
  <c r="AZ247" i="8"/>
  <c r="AZ269" i="8"/>
  <c r="AZ265" i="8"/>
  <c r="AZ286" i="8"/>
  <c r="AZ290" i="8"/>
  <c r="AZ294" i="8"/>
  <c r="AZ298" i="8"/>
  <c r="AZ302" i="8"/>
  <c r="AZ306" i="8"/>
  <c r="AZ310" i="8"/>
  <c r="AZ314" i="8"/>
  <c r="AZ318" i="8"/>
  <c r="AZ322" i="8"/>
  <c r="AZ326" i="8"/>
  <c r="AZ330" i="8"/>
  <c r="AZ334" i="8"/>
  <c r="AZ338" i="8"/>
  <c r="AZ342" i="8"/>
  <c r="AZ346" i="8"/>
  <c r="AZ272" i="8"/>
  <c r="AZ280" i="8"/>
  <c r="AZ250" i="8"/>
  <c r="AZ284" i="8"/>
  <c r="AZ287" i="8"/>
  <c r="AZ291" i="8"/>
  <c r="AZ295" i="8"/>
  <c r="AZ299" i="8"/>
  <c r="AZ303" i="8"/>
  <c r="AZ307" i="8"/>
  <c r="AZ311" i="8"/>
  <c r="AZ315" i="8"/>
  <c r="AZ319" i="8"/>
  <c r="AZ323" i="8"/>
  <c r="AZ327" i="8"/>
  <c r="AZ331" i="8"/>
  <c r="AZ335" i="8"/>
  <c r="AZ339" i="8"/>
  <c r="AZ343" i="8"/>
  <c r="AZ347" i="8"/>
  <c r="AZ351" i="8"/>
  <c r="AZ191" i="8"/>
  <c r="AZ257" i="8"/>
  <c r="AZ276" i="8"/>
  <c r="AZ281" i="8"/>
  <c r="AZ304" i="8"/>
  <c r="AZ344" i="8"/>
  <c r="AZ352" i="8"/>
  <c r="AZ353" i="8"/>
  <c r="AZ356" i="8"/>
  <c r="AZ360" i="8"/>
  <c r="AZ364" i="8"/>
  <c r="AZ368" i="8"/>
  <c r="AZ372" i="8"/>
  <c r="AZ376" i="8"/>
  <c r="AZ380" i="8"/>
  <c r="AZ384" i="8"/>
  <c r="AZ388" i="8"/>
  <c r="AZ392" i="8"/>
  <c r="AZ396" i="8"/>
  <c r="AZ400" i="8"/>
  <c r="AZ404" i="8"/>
  <c r="AZ408" i="8"/>
  <c r="AZ412" i="8"/>
  <c r="AZ235" i="8"/>
  <c r="AZ316" i="8"/>
  <c r="AZ296" i="8"/>
  <c r="AZ328" i="8"/>
  <c r="AZ357" i="8"/>
  <c r="AZ361" i="8"/>
  <c r="AZ365" i="8"/>
  <c r="AZ369" i="8"/>
  <c r="AZ373" i="8"/>
  <c r="AZ377" i="8"/>
  <c r="AZ381" i="8"/>
  <c r="AZ385" i="8"/>
  <c r="AZ389" i="8"/>
  <c r="AZ393" i="8"/>
  <c r="AZ397" i="8"/>
  <c r="AZ401" i="8"/>
  <c r="AZ405" i="8"/>
  <c r="AZ409" i="8"/>
  <c r="AZ413" i="8"/>
  <c r="AZ216" i="8"/>
  <c r="AZ308" i="8"/>
  <c r="AZ278" i="8"/>
  <c r="AZ288" i="8"/>
  <c r="AZ320" i="8"/>
  <c r="AZ336" i="8"/>
  <c r="AZ350" i="8"/>
  <c r="AZ358" i="8"/>
  <c r="AZ362" i="8"/>
  <c r="AZ366" i="8"/>
  <c r="AZ370" i="8"/>
  <c r="AZ374" i="8"/>
  <c r="AZ378" i="8"/>
  <c r="AZ382" i="8"/>
  <c r="AZ386" i="8"/>
  <c r="AZ390" i="8"/>
  <c r="AZ394" i="8"/>
  <c r="AZ398" i="8"/>
  <c r="AZ402" i="8"/>
  <c r="AZ277" i="8"/>
  <c r="AZ300" i="8"/>
  <c r="AZ332" i="8"/>
  <c r="AZ354" i="8"/>
  <c r="AZ348" i="8"/>
  <c r="AZ363" i="8"/>
  <c r="AZ273" i="8"/>
  <c r="AZ355" i="8"/>
  <c r="AZ387" i="8"/>
  <c r="AZ324" i="8"/>
  <c r="AZ367" i="8"/>
  <c r="AZ340" i="8"/>
  <c r="AZ292" i="8"/>
  <c r="AZ359" i="8"/>
  <c r="AZ371" i="8"/>
  <c r="AZ379" i="8"/>
  <c r="AZ399" i="8"/>
  <c r="AZ407" i="8"/>
  <c r="AZ411" i="8"/>
  <c r="AZ417" i="8"/>
  <c r="AZ421" i="8"/>
  <c r="AZ391" i="8"/>
  <c r="AZ403" i="8"/>
  <c r="AZ410" i="8"/>
  <c r="AZ312" i="8"/>
  <c r="AZ395" i="8"/>
  <c r="AZ423" i="8"/>
  <c r="AZ427" i="8"/>
  <c r="AZ431" i="8"/>
  <c r="AZ435" i="8"/>
  <c r="AZ439" i="8"/>
  <c r="AZ443" i="8"/>
  <c r="AZ447" i="8"/>
  <c r="AZ406" i="8"/>
  <c r="AZ414" i="8"/>
  <c r="AZ415" i="8"/>
  <c r="AZ426" i="8"/>
  <c r="AZ442" i="8"/>
  <c r="AZ449" i="8"/>
  <c r="AZ383" i="8"/>
  <c r="AZ433" i="8"/>
  <c r="AZ436" i="8"/>
  <c r="AZ446" i="8"/>
  <c r="AZ450" i="8"/>
  <c r="AZ454" i="8"/>
  <c r="AZ458" i="8"/>
  <c r="AZ462" i="8"/>
  <c r="AZ466" i="8"/>
  <c r="AZ470" i="8"/>
  <c r="AZ474" i="8"/>
  <c r="AZ430" i="8"/>
  <c r="AZ375" i="8"/>
  <c r="AZ416" i="8"/>
  <c r="AZ424" i="8"/>
  <c r="AZ437" i="8"/>
  <c r="AZ451" i="8"/>
  <c r="AZ455" i="8"/>
  <c r="AZ459" i="8"/>
  <c r="AZ463" i="8"/>
  <c r="AZ467" i="8"/>
  <c r="AZ471" i="8"/>
  <c r="AZ475" i="8"/>
  <c r="AZ479" i="8"/>
  <c r="AZ483" i="8"/>
  <c r="AZ487" i="8"/>
  <c r="AZ491" i="8"/>
  <c r="AZ495" i="8"/>
  <c r="AZ499" i="8"/>
  <c r="AZ503" i="8"/>
  <c r="AZ507" i="8"/>
  <c r="AZ418" i="8"/>
  <c r="AZ419" i="8"/>
  <c r="AZ434" i="8"/>
  <c r="AZ440" i="8"/>
  <c r="AZ420" i="8"/>
  <c r="AZ425" i="8"/>
  <c r="AZ428" i="8"/>
  <c r="AZ444" i="8"/>
  <c r="AZ452" i="8"/>
  <c r="AZ422" i="8"/>
  <c r="AZ438" i="8"/>
  <c r="AZ441" i="8"/>
  <c r="AZ448" i="8"/>
  <c r="AZ456" i="8"/>
  <c r="AZ469" i="8"/>
  <c r="AZ472" i="8"/>
  <c r="AZ484" i="8"/>
  <c r="AZ501" i="8"/>
  <c r="AZ511" i="8"/>
  <c r="AZ515" i="8"/>
  <c r="AZ519" i="8"/>
  <c r="AZ523" i="8"/>
  <c r="AZ527" i="8"/>
  <c r="AZ478" i="8"/>
  <c r="AZ481" i="8"/>
  <c r="AZ494" i="8"/>
  <c r="AZ498" i="8"/>
  <c r="AZ505" i="8"/>
  <c r="AZ429" i="8"/>
  <c r="AZ432" i="8"/>
  <c r="AZ461" i="8"/>
  <c r="AZ464" i="8"/>
  <c r="AZ488" i="8"/>
  <c r="AZ502" i="8"/>
  <c r="AZ512" i="8"/>
  <c r="AZ516" i="8"/>
  <c r="AZ520" i="8"/>
  <c r="AZ524" i="8"/>
  <c r="AZ528" i="8"/>
  <c r="AZ532" i="8"/>
  <c r="AZ536" i="8"/>
  <c r="AZ540" i="8"/>
  <c r="AZ544" i="8"/>
  <c r="AZ457" i="8"/>
  <c r="AZ473" i="8"/>
  <c r="AZ482" i="8"/>
  <c r="AZ485" i="8"/>
  <c r="AZ506" i="8"/>
  <c r="AZ453" i="8"/>
  <c r="AZ476" i="8"/>
  <c r="AZ492" i="8"/>
  <c r="AZ496" i="8"/>
  <c r="AZ509" i="8"/>
  <c r="AZ513" i="8"/>
  <c r="AZ517" i="8"/>
  <c r="AZ521" i="8"/>
  <c r="AZ525" i="8"/>
  <c r="AZ445" i="8"/>
  <c r="AZ465" i="8"/>
  <c r="AZ468" i="8"/>
  <c r="AZ486" i="8"/>
  <c r="AZ489" i="8"/>
  <c r="AZ500" i="8"/>
  <c r="AZ480" i="8"/>
  <c r="AZ504" i="8"/>
  <c r="AZ510" i="8"/>
  <c r="AZ514" i="8"/>
  <c r="AZ518" i="8"/>
  <c r="AZ522" i="8"/>
  <c r="AZ526" i="8"/>
  <c r="AZ530" i="8"/>
  <c r="AZ534" i="8"/>
  <c r="AZ538" i="8"/>
  <c r="AZ542" i="8"/>
  <c r="AZ546" i="8"/>
  <c r="AZ550" i="8"/>
  <c r="AZ554" i="8"/>
  <c r="AZ558" i="8"/>
  <c r="AZ460" i="8"/>
  <c r="AZ493" i="8"/>
  <c r="AZ547" i="8"/>
  <c r="AZ549" i="8"/>
  <c r="AZ556" i="8"/>
  <c r="AZ17" i="8"/>
  <c r="AZ490" i="8"/>
  <c r="AZ497" i="8"/>
  <c r="AZ533" i="8"/>
  <c r="AZ553" i="8"/>
  <c r="AZ560" i="8"/>
  <c r="AZ561" i="8"/>
  <c r="AZ565" i="8"/>
  <c r="AZ569" i="8"/>
  <c r="AZ573" i="8"/>
  <c r="AZ577" i="8"/>
  <c r="AZ581" i="8"/>
  <c r="AZ585" i="8"/>
  <c r="AZ477" i="8"/>
  <c r="AZ508" i="8"/>
  <c r="AZ537" i="8"/>
  <c r="AZ557" i="8"/>
  <c r="AZ541" i="8"/>
  <c r="AZ562" i="8"/>
  <c r="AZ566" i="8"/>
  <c r="AZ570" i="8"/>
  <c r="AZ574" i="8"/>
  <c r="AZ578" i="8"/>
  <c r="AZ582" i="8"/>
  <c r="AZ586" i="8"/>
  <c r="AZ590" i="8"/>
  <c r="AZ594" i="8"/>
  <c r="AZ598" i="8"/>
  <c r="AZ602" i="8"/>
  <c r="AZ606" i="8"/>
  <c r="AZ610" i="8"/>
  <c r="AZ614" i="8"/>
  <c r="AZ531" i="8"/>
  <c r="AZ545" i="8"/>
  <c r="AZ551" i="8"/>
  <c r="AZ535" i="8"/>
  <c r="AZ555" i="8"/>
  <c r="AZ563" i="8"/>
  <c r="AZ567" i="8"/>
  <c r="AZ571" i="8"/>
  <c r="AZ575" i="8"/>
  <c r="AZ579" i="8"/>
  <c r="AZ583" i="8"/>
  <c r="AZ529" i="8"/>
  <c r="AZ539" i="8"/>
  <c r="AZ548" i="8"/>
  <c r="AZ559" i="8"/>
  <c r="AZ596" i="8"/>
  <c r="AZ604" i="8"/>
  <c r="AZ612" i="8"/>
  <c r="AZ587" i="8"/>
  <c r="AZ591" i="8"/>
  <c r="AZ599" i="8"/>
  <c r="AZ607" i="8"/>
  <c r="AZ615" i="8"/>
  <c r="AZ564" i="8"/>
  <c r="AZ572" i="8"/>
  <c r="AZ580" i="8"/>
  <c r="AZ589" i="8"/>
  <c r="AZ597" i="8"/>
  <c r="AZ605" i="8"/>
  <c r="AZ613" i="8"/>
  <c r="AZ543" i="8"/>
  <c r="AZ588" i="8"/>
  <c r="AZ592" i="8"/>
  <c r="AZ600" i="8"/>
  <c r="AZ608" i="8"/>
  <c r="AZ593" i="8"/>
  <c r="AZ601" i="8"/>
  <c r="AZ609" i="8"/>
  <c r="AZ595" i="8"/>
  <c r="AZ603" i="8"/>
  <c r="AZ611" i="8"/>
  <c r="AZ568" i="8"/>
  <c r="AZ576" i="8"/>
  <c r="AZ584" i="8"/>
  <c r="AZ616" i="8"/>
  <c r="AZ552" i="8"/>
  <c r="H228" i="9"/>
  <c r="H231" i="9"/>
  <c r="H229" i="9"/>
  <c r="H230" i="9"/>
  <c r="A68" i="9"/>
  <c r="E66" i="9"/>
  <c r="I66" i="9" s="1"/>
  <c r="F68" i="9"/>
  <c r="B68" i="9"/>
  <c r="BA7" i="8"/>
  <c r="BA8" i="8" s="1"/>
  <c r="BB1" i="8"/>
  <c r="BD3" i="8"/>
  <c r="BC11" i="8"/>
  <c r="BC12" i="8" s="1"/>
  <c r="BA9" i="8"/>
  <c r="BB2" i="8"/>
  <c r="C68" i="9" l="1"/>
  <c r="D68" i="9"/>
  <c r="BA20" i="8"/>
  <c r="BA22" i="8"/>
  <c r="BA26" i="8"/>
  <c r="BA29" i="8"/>
  <c r="BA23" i="8"/>
  <c r="BA27" i="8"/>
  <c r="BA19" i="8"/>
  <c r="BA24" i="8"/>
  <c r="BA18" i="8"/>
  <c r="BA21" i="8"/>
  <c r="BA30" i="8"/>
  <c r="BA25" i="8"/>
  <c r="BA28" i="8"/>
  <c r="BA31" i="8"/>
  <c r="BA38" i="8"/>
  <c r="BA33" i="8"/>
  <c r="BA34" i="8"/>
  <c r="BA44" i="8"/>
  <c r="BA48" i="8"/>
  <c r="BA52" i="8"/>
  <c r="BA56" i="8"/>
  <c r="BA45" i="8"/>
  <c r="BA49" i="8"/>
  <c r="BA42" i="8"/>
  <c r="BA35" i="8"/>
  <c r="BA39" i="8"/>
  <c r="BA46" i="8"/>
  <c r="BA50" i="8"/>
  <c r="BA54" i="8"/>
  <c r="BA40" i="8"/>
  <c r="BA43" i="8"/>
  <c r="BA53" i="8"/>
  <c r="BA60" i="8"/>
  <c r="BA64" i="8"/>
  <c r="BA57" i="8"/>
  <c r="BA61" i="8"/>
  <c r="BA37" i="8"/>
  <c r="BA47" i="8"/>
  <c r="BA63" i="8"/>
  <c r="BA68" i="8"/>
  <c r="BA72" i="8"/>
  <c r="BA76" i="8"/>
  <c r="BA80" i="8"/>
  <c r="BA41" i="8"/>
  <c r="BA69" i="8"/>
  <c r="BA73" i="8"/>
  <c r="BA58" i="8"/>
  <c r="BA55" i="8"/>
  <c r="BA59" i="8"/>
  <c r="BA65" i="8"/>
  <c r="BA66" i="8"/>
  <c r="BA67" i="8"/>
  <c r="BA70" i="8"/>
  <c r="BA51" i="8"/>
  <c r="BA62" i="8"/>
  <c r="BA77" i="8"/>
  <c r="BA74" i="8"/>
  <c r="BA32" i="8"/>
  <c r="BA71" i="8"/>
  <c r="BA75" i="8"/>
  <c r="BA79" i="8"/>
  <c r="BA84" i="8"/>
  <c r="BA88" i="8"/>
  <c r="BA92" i="8"/>
  <c r="BA96" i="8"/>
  <c r="BA85" i="8"/>
  <c r="BA89" i="8"/>
  <c r="BA78" i="8"/>
  <c r="BA81" i="8"/>
  <c r="BA97" i="8"/>
  <c r="BA101" i="8"/>
  <c r="BA105" i="8"/>
  <c r="BA83" i="8"/>
  <c r="BA86" i="8"/>
  <c r="BA94" i="8"/>
  <c r="BA98" i="8"/>
  <c r="BA102" i="8"/>
  <c r="BA106" i="8"/>
  <c r="BA87" i="8"/>
  <c r="BA90" i="8"/>
  <c r="BA95" i="8"/>
  <c r="BA99" i="8"/>
  <c r="BA103" i="8"/>
  <c r="BA91" i="8"/>
  <c r="BA104" i="8"/>
  <c r="BA110" i="8"/>
  <c r="BA114" i="8"/>
  <c r="BA118" i="8"/>
  <c r="BA122" i="8"/>
  <c r="BA107" i="8"/>
  <c r="BA111" i="8"/>
  <c r="BA115" i="8"/>
  <c r="BA119" i="8"/>
  <c r="BA123" i="8"/>
  <c r="BA100" i="8"/>
  <c r="BA108" i="8"/>
  <c r="BA112" i="8"/>
  <c r="BA116" i="8"/>
  <c r="BA82" i="8"/>
  <c r="BA121" i="8"/>
  <c r="BA126" i="8"/>
  <c r="BA130" i="8"/>
  <c r="BA134" i="8"/>
  <c r="BA117" i="8"/>
  <c r="BA127" i="8"/>
  <c r="BA131" i="8"/>
  <c r="BA135" i="8"/>
  <c r="BA139" i="8"/>
  <c r="BA143" i="8"/>
  <c r="BA147" i="8"/>
  <c r="BA151" i="8"/>
  <c r="BA155" i="8"/>
  <c r="BA159" i="8"/>
  <c r="BA109" i="8"/>
  <c r="BA124" i="8"/>
  <c r="BA128" i="8"/>
  <c r="BA132" i="8"/>
  <c r="BA136" i="8"/>
  <c r="BA140" i="8"/>
  <c r="BA144" i="8"/>
  <c r="BA148" i="8"/>
  <c r="BA93" i="8"/>
  <c r="BA138" i="8"/>
  <c r="BA141" i="8"/>
  <c r="BA152" i="8"/>
  <c r="BA162" i="8"/>
  <c r="BA166" i="8"/>
  <c r="BA170" i="8"/>
  <c r="BA174" i="8"/>
  <c r="BA178" i="8"/>
  <c r="BA182" i="8"/>
  <c r="BA133" i="8"/>
  <c r="BA156" i="8"/>
  <c r="BA120" i="8"/>
  <c r="BA142" i="8"/>
  <c r="BA145" i="8"/>
  <c r="BA153" i="8"/>
  <c r="BA163" i="8"/>
  <c r="BA167" i="8"/>
  <c r="BA171" i="8"/>
  <c r="BA175" i="8"/>
  <c r="BA179" i="8"/>
  <c r="BA183" i="8"/>
  <c r="BA125" i="8"/>
  <c r="BA150" i="8"/>
  <c r="BA157" i="8"/>
  <c r="BA146" i="8"/>
  <c r="BA149" i="8"/>
  <c r="BA154" i="8"/>
  <c r="BA160" i="8"/>
  <c r="BA164" i="8"/>
  <c r="BA168" i="8"/>
  <c r="BA172" i="8"/>
  <c r="BA176" i="8"/>
  <c r="BA158" i="8"/>
  <c r="BA36" i="8"/>
  <c r="BA113" i="8"/>
  <c r="BA165" i="8"/>
  <c r="BA187" i="8"/>
  <c r="BA191" i="8"/>
  <c r="BA195" i="8"/>
  <c r="BA199" i="8"/>
  <c r="BA203" i="8"/>
  <c r="BA207" i="8"/>
  <c r="BA211" i="8"/>
  <c r="BA173" i="8"/>
  <c r="BA184" i="8"/>
  <c r="BA188" i="8"/>
  <c r="BA192" i="8"/>
  <c r="BA196" i="8"/>
  <c r="BA200" i="8"/>
  <c r="BA204" i="8"/>
  <c r="BA208" i="8"/>
  <c r="BA185" i="8"/>
  <c r="BA189" i="8"/>
  <c r="BA193" i="8"/>
  <c r="BA197" i="8"/>
  <c r="BA201" i="8"/>
  <c r="BA205" i="8"/>
  <c r="BA209" i="8"/>
  <c r="BA213" i="8"/>
  <c r="BA217" i="8"/>
  <c r="BA186" i="8"/>
  <c r="BA220" i="8"/>
  <c r="BA224" i="8"/>
  <c r="BA228" i="8"/>
  <c r="BA232" i="8"/>
  <c r="BA236" i="8"/>
  <c r="BA240" i="8"/>
  <c r="BA129" i="8"/>
  <c r="BA137" i="8"/>
  <c r="BA161" i="8"/>
  <c r="BA198" i="8"/>
  <c r="BA215" i="8"/>
  <c r="BA190" i="8"/>
  <c r="BA212" i="8"/>
  <c r="BA216" i="8"/>
  <c r="BA169" i="8"/>
  <c r="BA181" i="8"/>
  <c r="BA202" i="8"/>
  <c r="BA218" i="8"/>
  <c r="BA222" i="8"/>
  <c r="BA226" i="8"/>
  <c r="BA230" i="8"/>
  <c r="BA177" i="8"/>
  <c r="BA219" i="8"/>
  <c r="BA235" i="8"/>
  <c r="BA243" i="8"/>
  <c r="BA247" i="8"/>
  <c r="BA251" i="8"/>
  <c r="BA255" i="8"/>
  <c r="BA259" i="8"/>
  <c r="BA229" i="8"/>
  <c r="BA239" i="8"/>
  <c r="BA194" i="8"/>
  <c r="BA223" i="8"/>
  <c r="BA244" i="8"/>
  <c r="BA248" i="8"/>
  <c r="BA252" i="8"/>
  <c r="BA214" i="8"/>
  <c r="BA180" i="8"/>
  <c r="BA206" i="8"/>
  <c r="BA227" i="8"/>
  <c r="BA233" i="8"/>
  <c r="BA241" i="8"/>
  <c r="BA245" i="8"/>
  <c r="BA249" i="8"/>
  <c r="BA253" i="8"/>
  <c r="BA257" i="8"/>
  <c r="BA265" i="8"/>
  <c r="BA269" i="8"/>
  <c r="BA273" i="8"/>
  <c r="BA277" i="8"/>
  <c r="BA281" i="8"/>
  <c r="BA242" i="8"/>
  <c r="BA261" i="8"/>
  <c r="BA234" i="8"/>
  <c r="BA258" i="8"/>
  <c r="BA262" i="8"/>
  <c r="BA266" i="8"/>
  <c r="BA270" i="8"/>
  <c r="BA274" i="8"/>
  <c r="BA225" i="8"/>
  <c r="BA231" i="8"/>
  <c r="BA246" i="8"/>
  <c r="BA263" i="8"/>
  <c r="BA267" i="8"/>
  <c r="BA210" i="8"/>
  <c r="BA238" i="8"/>
  <c r="BA254" i="8"/>
  <c r="BA264" i="8"/>
  <c r="BA278" i="8"/>
  <c r="BA282" i="8"/>
  <c r="BA285" i="8"/>
  <c r="BA289" i="8"/>
  <c r="BA293" i="8"/>
  <c r="BA297" i="8"/>
  <c r="BA301" i="8"/>
  <c r="BA305" i="8"/>
  <c r="BA309" i="8"/>
  <c r="BA313" i="8"/>
  <c r="BA317" i="8"/>
  <c r="BA321" i="8"/>
  <c r="BA325" i="8"/>
  <c r="BA329" i="8"/>
  <c r="BA333" i="8"/>
  <c r="BA337" i="8"/>
  <c r="BA341" i="8"/>
  <c r="BA345" i="8"/>
  <c r="BA349" i="8"/>
  <c r="BA353" i="8"/>
  <c r="BA260" i="8"/>
  <c r="BA271" i="8"/>
  <c r="BA279" i="8"/>
  <c r="BA221" i="8"/>
  <c r="BA283" i="8"/>
  <c r="BA286" i="8"/>
  <c r="BA290" i="8"/>
  <c r="BA294" i="8"/>
  <c r="BA298" i="8"/>
  <c r="BA302" i="8"/>
  <c r="BA306" i="8"/>
  <c r="BA310" i="8"/>
  <c r="BA314" i="8"/>
  <c r="BA318" i="8"/>
  <c r="BA322" i="8"/>
  <c r="BA326" i="8"/>
  <c r="BA330" i="8"/>
  <c r="BA334" i="8"/>
  <c r="BA338" i="8"/>
  <c r="BA342" i="8"/>
  <c r="BA346" i="8"/>
  <c r="BA350" i="8"/>
  <c r="BA272" i="8"/>
  <c r="BA275" i="8"/>
  <c r="BA280" i="8"/>
  <c r="BA250" i="8"/>
  <c r="BA284" i="8"/>
  <c r="BA287" i="8"/>
  <c r="BA291" i="8"/>
  <c r="BA295" i="8"/>
  <c r="BA299" i="8"/>
  <c r="BA303" i="8"/>
  <c r="BA307" i="8"/>
  <c r="BA311" i="8"/>
  <c r="BA315" i="8"/>
  <c r="BA319" i="8"/>
  <c r="BA323" i="8"/>
  <c r="BA327" i="8"/>
  <c r="BA331" i="8"/>
  <c r="BA276" i="8"/>
  <c r="BA292" i="8"/>
  <c r="BA324" i="8"/>
  <c r="BA304" i="8"/>
  <c r="BA344" i="8"/>
  <c r="BA352" i="8"/>
  <c r="BA356" i="8"/>
  <c r="BA360" i="8"/>
  <c r="BA364" i="8"/>
  <c r="BA368" i="8"/>
  <c r="BA372" i="8"/>
  <c r="BA376" i="8"/>
  <c r="BA380" i="8"/>
  <c r="BA384" i="8"/>
  <c r="BA388" i="8"/>
  <c r="BA392" i="8"/>
  <c r="BA396" i="8"/>
  <c r="BA400" i="8"/>
  <c r="BA404" i="8"/>
  <c r="BA237" i="8"/>
  <c r="BA316" i="8"/>
  <c r="BA296" i="8"/>
  <c r="BA328" i="8"/>
  <c r="BA335" i="8"/>
  <c r="BA357" i="8"/>
  <c r="BA361" i="8"/>
  <c r="BA365" i="8"/>
  <c r="BA369" i="8"/>
  <c r="BA373" i="8"/>
  <c r="BA377" i="8"/>
  <c r="BA381" i="8"/>
  <c r="BA385" i="8"/>
  <c r="BA389" i="8"/>
  <c r="BA393" i="8"/>
  <c r="BA397" i="8"/>
  <c r="BA401" i="8"/>
  <c r="BA308" i="8"/>
  <c r="BA288" i="8"/>
  <c r="BA320" i="8"/>
  <c r="BA336" i="8"/>
  <c r="BA339" i="8"/>
  <c r="BA347" i="8"/>
  <c r="BA358" i="8"/>
  <c r="BA362" i="8"/>
  <c r="BA366" i="8"/>
  <c r="BA370" i="8"/>
  <c r="BA374" i="8"/>
  <c r="BA378" i="8"/>
  <c r="BA382" i="8"/>
  <c r="BA386" i="8"/>
  <c r="BA390" i="8"/>
  <c r="BA394" i="8"/>
  <c r="BA398" i="8"/>
  <c r="BA402" i="8"/>
  <c r="BA268" i="8"/>
  <c r="BA312" i="8"/>
  <c r="BA343" i="8"/>
  <c r="BA383" i="8"/>
  <c r="BA256" i="8"/>
  <c r="BA348" i="8"/>
  <c r="BA354" i="8"/>
  <c r="BA363" i="8"/>
  <c r="BA332" i="8"/>
  <c r="BA351" i="8"/>
  <c r="BA375" i="8"/>
  <c r="BA355" i="8"/>
  <c r="BA300" i="8"/>
  <c r="BA367" i="8"/>
  <c r="BA340" i="8"/>
  <c r="BA359" i="8"/>
  <c r="BA371" i="8"/>
  <c r="BA406" i="8"/>
  <c r="BA410" i="8"/>
  <c r="BA387" i="8"/>
  <c r="BA408" i="8"/>
  <c r="BA412" i="8"/>
  <c r="BA418" i="8"/>
  <c r="BA409" i="8"/>
  <c r="BA413" i="8"/>
  <c r="BA403" i="8"/>
  <c r="BA420" i="8"/>
  <c r="BA422" i="8"/>
  <c r="BA426" i="8"/>
  <c r="BA430" i="8"/>
  <c r="BA434" i="8"/>
  <c r="BA438" i="8"/>
  <c r="BA411" i="8"/>
  <c r="BA417" i="8"/>
  <c r="BA395" i="8"/>
  <c r="BA405" i="8"/>
  <c r="BA407" i="8"/>
  <c r="BA424" i="8"/>
  <c r="BA428" i="8"/>
  <c r="BA432" i="8"/>
  <c r="BA436" i="8"/>
  <c r="BA440" i="8"/>
  <c r="BA444" i="8"/>
  <c r="BA448" i="8"/>
  <c r="BA391" i="8"/>
  <c r="BA429" i="8"/>
  <c r="BA445" i="8"/>
  <c r="BA453" i="8"/>
  <c r="BA457" i="8"/>
  <c r="BA461" i="8"/>
  <c r="BA465" i="8"/>
  <c r="BA469" i="8"/>
  <c r="BA473" i="8"/>
  <c r="BA477" i="8"/>
  <c r="BA481" i="8"/>
  <c r="BA485" i="8"/>
  <c r="BA489" i="8"/>
  <c r="BA493" i="8"/>
  <c r="BA497" i="8"/>
  <c r="BA501" i="8"/>
  <c r="BA505" i="8"/>
  <c r="BA423" i="8"/>
  <c r="BA439" i="8"/>
  <c r="BA442" i="8"/>
  <c r="BA449" i="8"/>
  <c r="BA379" i="8"/>
  <c r="BA433" i="8"/>
  <c r="BA446" i="8"/>
  <c r="BA450" i="8"/>
  <c r="BA454" i="8"/>
  <c r="BA415" i="8"/>
  <c r="BA427" i="8"/>
  <c r="BA443" i="8"/>
  <c r="BA399" i="8"/>
  <c r="BA414" i="8"/>
  <c r="BA416" i="8"/>
  <c r="BA437" i="8"/>
  <c r="BA447" i="8"/>
  <c r="BA451" i="8"/>
  <c r="BA455" i="8"/>
  <c r="BA459" i="8"/>
  <c r="BA463" i="8"/>
  <c r="BA467" i="8"/>
  <c r="BA471" i="8"/>
  <c r="BA419" i="8"/>
  <c r="BA421" i="8"/>
  <c r="BA431" i="8"/>
  <c r="BA425" i="8"/>
  <c r="BA452" i="8"/>
  <c r="BA456" i="8"/>
  <c r="BA460" i="8"/>
  <c r="BA464" i="8"/>
  <c r="BA468" i="8"/>
  <c r="BA472" i="8"/>
  <c r="BA476" i="8"/>
  <c r="BA480" i="8"/>
  <c r="BA484" i="8"/>
  <c r="BA488" i="8"/>
  <c r="BA492" i="8"/>
  <c r="BA466" i="8"/>
  <c r="BA487" i="8"/>
  <c r="BA490" i="8"/>
  <c r="BA508" i="8"/>
  <c r="BA435" i="8"/>
  <c r="BA441" i="8"/>
  <c r="BA458" i="8"/>
  <c r="BA478" i="8"/>
  <c r="BA491" i="8"/>
  <c r="BA494" i="8"/>
  <c r="BA498" i="8"/>
  <c r="BA470" i="8"/>
  <c r="BA475" i="8"/>
  <c r="BA502" i="8"/>
  <c r="BA512" i="8"/>
  <c r="BA516" i="8"/>
  <c r="BA520" i="8"/>
  <c r="BA524" i="8"/>
  <c r="BA528" i="8"/>
  <c r="BA532" i="8"/>
  <c r="BA536" i="8"/>
  <c r="BA540" i="8"/>
  <c r="BA544" i="8"/>
  <c r="BA548" i="8"/>
  <c r="BA552" i="8"/>
  <c r="BA556" i="8"/>
  <c r="BA560" i="8"/>
  <c r="BA479" i="8"/>
  <c r="BA482" i="8"/>
  <c r="BA495" i="8"/>
  <c r="BA499" i="8"/>
  <c r="BA506" i="8"/>
  <c r="BA462" i="8"/>
  <c r="BA496" i="8"/>
  <c r="BA503" i="8"/>
  <c r="BA474" i="8"/>
  <c r="BA483" i="8"/>
  <c r="BA486" i="8"/>
  <c r="BA500" i="8"/>
  <c r="BA507" i="8"/>
  <c r="BA504" i="8"/>
  <c r="BA509" i="8"/>
  <c r="BA527" i="8"/>
  <c r="BA543" i="8"/>
  <c r="BA564" i="8"/>
  <c r="BA568" i="8"/>
  <c r="BA572" i="8"/>
  <c r="BA576" i="8"/>
  <c r="BA580" i="8"/>
  <c r="BA584" i="8"/>
  <c r="BA588" i="8"/>
  <c r="BA592" i="8"/>
  <c r="BA596" i="8"/>
  <c r="BA600" i="8"/>
  <c r="BA604" i="8"/>
  <c r="BA608" i="8"/>
  <c r="BA612" i="8"/>
  <c r="BA616" i="8"/>
  <c r="BA513" i="8"/>
  <c r="BA547" i="8"/>
  <c r="BA549" i="8"/>
  <c r="BA510" i="8"/>
  <c r="BA517" i="8"/>
  <c r="BA533" i="8"/>
  <c r="BA553" i="8"/>
  <c r="BA561" i="8"/>
  <c r="BA565" i="8"/>
  <c r="BA569" i="8"/>
  <c r="BA573" i="8"/>
  <c r="BA577" i="8"/>
  <c r="BA581" i="8"/>
  <c r="BA585" i="8"/>
  <c r="BA589" i="8"/>
  <c r="BA593" i="8"/>
  <c r="BA597" i="8"/>
  <c r="BA601" i="8"/>
  <c r="BA605" i="8"/>
  <c r="BA609" i="8"/>
  <c r="BA613" i="8"/>
  <c r="BA514" i="8"/>
  <c r="BA521" i="8"/>
  <c r="BA530" i="8"/>
  <c r="BA537" i="8"/>
  <c r="BA550" i="8"/>
  <c r="BA557" i="8"/>
  <c r="BA511" i="8"/>
  <c r="BA518" i="8"/>
  <c r="BA525" i="8"/>
  <c r="BA534" i="8"/>
  <c r="BA541" i="8"/>
  <c r="BA554" i="8"/>
  <c r="BA562" i="8"/>
  <c r="BA566" i="8"/>
  <c r="BA570" i="8"/>
  <c r="BA574" i="8"/>
  <c r="BA578" i="8"/>
  <c r="BA582" i="8"/>
  <c r="BA586" i="8"/>
  <c r="BA590" i="8"/>
  <c r="BA594" i="8"/>
  <c r="BA598" i="8"/>
  <c r="BA602" i="8"/>
  <c r="BA606" i="8"/>
  <c r="BA610" i="8"/>
  <c r="BA614" i="8"/>
  <c r="BA515" i="8"/>
  <c r="BA522" i="8"/>
  <c r="BA531" i="8"/>
  <c r="BA538" i="8"/>
  <c r="BA545" i="8"/>
  <c r="BA551" i="8"/>
  <c r="BA558" i="8"/>
  <c r="BA519" i="8"/>
  <c r="BA526" i="8"/>
  <c r="BA535" i="8"/>
  <c r="BA542" i="8"/>
  <c r="BA555" i="8"/>
  <c r="BA563" i="8"/>
  <c r="BA567" i="8"/>
  <c r="BA571" i="8"/>
  <c r="BA575" i="8"/>
  <c r="BA579" i="8"/>
  <c r="BA583" i="8"/>
  <c r="BA587" i="8"/>
  <c r="BA591" i="8"/>
  <c r="BA595" i="8"/>
  <c r="BA599" i="8"/>
  <c r="BA603" i="8"/>
  <c r="BA607" i="8"/>
  <c r="BA611" i="8"/>
  <c r="BA615" i="8"/>
  <c r="BA17" i="8"/>
  <c r="BA523" i="8"/>
  <c r="BA539" i="8"/>
  <c r="BA546" i="8"/>
  <c r="BA529" i="8"/>
  <c r="BA559" i="8"/>
  <c r="H235" i="9"/>
  <c r="H234" i="9"/>
  <c r="H233" i="9"/>
  <c r="H232" i="9"/>
  <c r="A69" i="9"/>
  <c r="E67" i="9"/>
  <c r="I67" i="9" s="1"/>
  <c r="F69" i="9"/>
  <c r="B69" i="9"/>
  <c r="BB7" i="8"/>
  <c r="BB8" i="8" s="1"/>
  <c r="BC1" i="8"/>
  <c r="BE3" i="8"/>
  <c r="BD11" i="8"/>
  <c r="BD12" i="8" s="1"/>
  <c r="BB9" i="8"/>
  <c r="BC2" i="8"/>
  <c r="D69" i="9" l="1"/>
  <c r="C69" i="9"/>
  <c r="H236" i="9"/>
  <c r="H237" i="9"/>
  <c r="H239" i="9"/>
  <c r="H238" i="9"/>
  <c r="BB20" i="8"/>
  <c r="BB24" i="8"/>
  <c r="BB18" i="8"/>
  <c r="BB23" i="8"/>
  <c r="BB27" i="8"/>
  <c r="BB19" i="8"/>
  <c r="BB28" i="8"/>
  <c r="BB32" i="8"/>
  <c r="BB26" i="8"/>
  <c r="BB29" i="8"/>
  <c r="BB33" i="8"/>
  <c r="BB21" i="8"/>
  <c r="BB30" i="8"/>
  <c r="BB36" i="8"/>
  <c r="BB40" i="8"/>
  <c r="BB37" i="8"/>
  <c r="BB22" i="8"/>
  <c r="BB31" i="8"/>
  <c r="BB38" i="8"/>
  <c r="BB41" i="8"/>
  <c r="BB45" i="8"/>
  <c r="BB49" i="8"/>
  <c r="BB42" i="8"/>
  <c r="BB39" i="8"/>
  <c r="BB44" i="8"/>
  <c r="BB54" i="8"/>
  <c r="BB57" i="8"/>
  <c r="BB61" i="8"/>
  <c r="BB65" i="8"/>
  <c r="BB51" i="8"/>
  <c r="BB53" i="8"/>
  <c r="BB58" i="8"/>
  <c r="BB66" i="8"/>
  <c r="BB43" i="8"/>
  <c r="BB48" i="8"/>
  <c r="BB55" i="8"/>
  <c r="BB59" i="8"/>
  <c r="BB62" i="8"/>
  <c r="BB47" i="8"/>
  <c r="BB64" i="8"/>
  <c r="BB69" i="8"/>
  <c r="BB73" i="8"/>
  <c r="BB77" i="8"/>
  <c r="BB52" i="8"/>
  <c r="BB56" i="8"/>
  <c r="BB68" i="8"/>
  <c r="BB71" i="8"/>
  <c r="BB34" i="8"/>
  <c r="BB25" i="8"/>
  <c r="BB35" i="8"/>
  <c r="BB46" i="8"/>
  <c r="BB79" i="8"/>
  <c r="BB63" i="8"/>
  <c r="BB76" i="8"/>
  <c r="BB50" i="8"/>
  <c r="BB60" i="8"/>
  <c r="BB67" i="8"/>
  <c r="BB70" i="8"/>
  <c r="BB72" i="8"/>
  <c r="BB75" i="8"/>
  <c r="BB84" i="8"/>
  <c r="BB88" i="8"/>
  <c r="BB92" i="8"/>
  <c r="BB74" i="8"/>
  <c r="BB85" i="8"/>
  <c r="BB89" i="8"/>
  <c r="BB93" i="8"/>
  <c r="BB78" i="8"/>
  <c r="BB82" i="8"/>
  <c r="BB80" i="8"/>
  <c r="BB81" i="8"/>
  <c r="BB97" i="8"/>
  <c r="BB101" i="8"/>
  <c r="BB105" i="8"/>
  <c r="BB83" i="8"/>
  <c r="BB86" i="8"/>
  <c r="BB94" i="8"/>
  <c r="BB98" i="8"/>
  <c r="BB102" i="8"/>
  <c r="BB87" i="8"/>
  <c r="BB90" i="8"/>
  <c r="BB95" i="8"/>
  <c r="BB99" i="8"/>
  <c r="BB103" i="8"/>
  <c r="BB104" i="8"/>
  <c r="BB110" i="8"/>
  <c r="BB114" i="8"/>
  <c r="BB118" i="8"/>
  <c r="BB122" i="8"/>
  <c r="BB96" i="8"/>
  <c r="BB107" i="8"/>
  <c r="BB111" i="8"/>
  <c r="BB115" i="8"/>
  <c r="BB106" i="8"/>
  <c r="BB91" i="8"/>
  <c r="BB100" i="8"/>
  <c r="BB108" i="8"/>
  <c r="BB112" i="8"/>
  <c r="BB116" i="8"/>
  <c r="BB120" i="8"/>
  <c r="BB121" i="8"/>
  <c r="BB126" i="8"/>
  <c r="BB130" i="8"/>
  <c r="BB134" i="8"/>
  <c r="BB117" i="8"/>
  <c r="BB127" i="8"/>
  <c r="BB131" i="8"/>
  <c r="BB135" i="8"/>
  <c r="BB139" i="8"/>
  <c r="BB143" i="8"/>
  <c r="BB147" i="8"/>
  <c r="BB109" i="8"/>
  <c r="BB119" i="8"/>
  <c r="BB123" i="8"/>
  <c r="BB124" i="8"/>
  <c r="BB128" i="8"/>
  <c r="BB132" i="8"/>
  <c r="BB136" i="8"/>
  <c r="BB140" i="8"/>
  <c r="BB144" i="8"/>
  <c r="BB148" i="8"/>
  <c r="BB152" i="8"/>
  <c r="BB156" i="8"/>
  <c r="BB113" i="8"/>
  <c r="BB159" i="8"/>
  <c r="BB138" i="8"/>
  <c r="BB141" i="8"/>
  <c r="BB162" i="8"/>
  <c r="BB166" i="8"/>
  <c r="BB133" i="8"/>
  <c r="BB142" i="8"/>
  <c r="BB145" i="8"/>
  <c r="BB153" i="8"/>
  <c r="BB163" i="8"/>
  <c r="BB167" i="8"/>
  <c r="BB171" i="8"/>
  <c r="BB175" i="8"/>
  <c r="BB125" i="8"/>
  <c r="BB150" i="8"/>
  <c r="BB157" i="8"/>
  <c r="BB146" i="8"/>
  <c r="BB149" i="8"/>
  <c r="BB154" i="8"/>
  <c r="BB160" i="8"/>
  <c r="BB164" i="8"/>
  <c r="BB168" i="8"/>
  <c r="BB172" i="8"/>
  <c r="BB176" i="8"/>
  <c r="BB129" i="8"/>
  <c r="BB137" i="8"/>
  <c r="BB155" i="8"/>
  <c r="BB169" i="8"/>
  <c r="BB181" i="8"/>
  <c r="BB165" i="8"/>
  <c r="BB178" i="8"/>
  <c r="BB187" i="8"/>
  <c r="BB191" i="8"/>
  <c r="BB195" i="8"/>
  <c r="BB199" i="8"/>
  <c r="BB203" i="8"/>
  <c r="BB207" i="8"/>
  <c r="BB211" i="8"/>
  <c r="BB170" i="8"/>
  <c r="BB182" i="8"/>
  <c r="BB158" i="8"/>
  <c r="BB173" i="8"/>
  <c r="BB184" i="8"/>
  <c r="BB188" i="8"/>
  <c r="BB192" i="8"/>
  <c r="BB196" i="8"/>
  <c r="BB200" i="8"/>
  <c r="BB204" i="8"/>
  <c r="BB208" i="8"/>
  <c r="BB151" i="8"/>
  <c r="BB179" i="8"/>
  <c r="BB206" i="8"/>
  <c r="BB209" i="8"/>
  <c r="BB214" i="8"/>
  <c r="BB186" i="8"/>
  <c r="BB189" i="8"/>
  <c r="BB220" i="8"/>
  <c r="BB224" i="8"/>
  <c r="BB228" i="8"/>
  <c r="BB232" i="8"/>
  <c r="BB236" i="8"/>
  <c r="BB240" i="8"/>
  <c r="BB161" i="8"/>
  <c r="BB198" i="8"/>
  <c r="BB210" i="8"/>
  <c r="BB221" i="8"/>
  <c r="BB225" i="8"/>
  <c r="BB229" i="8"/>
  <c r="BB183" i="8"/>
  <c r="BB190" i="8"/>
  <c r="BB193" i="8"/>
  <c r="BB212" i="8"/>
  <c r="BB216" i="8"/>
  <c r="BB202" i="8"/>
  <c r="BB222" i="8"/>
  <c r="BB238" i="8"/>
  <c r="BB174" i="8"/>
  <c r="BB177" i="8"/>
  <c r="BB215" i="8"/>
  <c r="BB219" i="8"/>
  <c r="BB235" i="8"/>
  <c r="BB243" i="8"/>
  <c r="BB247" i="8"/>
  <c r="BB251" i="8"/>
  <c r="BB255" i="8"/>
  <c r="BB259" i="8"/>
  <c r="BB226" i="8"/>
  <c r="BB239" i="8"/>
  <c r="BB194" i="8"/>
  <c r="BB201" i="8"/>
  <c r="BB223" i="8"/>
  <c r="BB244" i="8"/>
  <c r="BB248" i="8"/>
  <c r="BB252" i="8"/>
  <c r="BB205" i="8"/>
  <c r="BB230" i="8"/>
  <c r="BB213" i="8"/>
  <c r="BB227" i="8"/>
  <c r="BB237" i="8"/>
  <c r="BB250" i="8"/>
  <c r="BB253" i="8"/>
  <c r="BB260" i="8"/>
  <c r="BB257" i="8"/>
  <c r="BB265" i="8"/>
  <c r="BB269" i="8"/>
  <c r="BB273" i="8"/>
  <c r="BB242" i="8"/>
  <c r="BB245" i="8"/>
  <c r="BB261" i="8"/>
  <c r="BB185" i="8"/>
  <c r="BB218" i="8"/>
  <c r="BB234" i="8"/>
  <c r="BB258" i="8"/>
  <c r="BB262" i="8"/>
  <c r="BB266" i="8"/>
  <c r="BB270" i="8"/>
  <c r="BB274" i="8"/>
  <c r="BB278" i="8"/>
  <c r="BB282" i="8"/>
  <c r="BB233" i="8"/>
  <c r="BB217" i="8"/>
  <c r="BB231" i="8"/>
  <c r="BB246" i="8"/>
  <c r="BB249" i="8"/>
  <c r="BB263" i="8"/>
  <c r="BB267" i="8"/>
  <c r="BB268" i="8"/>
  <c r="BB288" i="8"/>
  <c r="BB292" i="8"/>
  <c r="BB296" i="8"/>
  <c r="BB300" i="8"/>
  <c r="BB304" i="8"/>
  <c r="BB308" i="8"/>
  <c r="BB312" i="8"/>
  <c r="BB316" i="8"/>
  <c r="BB320" i="8"/>
  <c r="BB324" i="8"/>
  <c r="BB328" i="8"/>
  <c r="BB332" i="8"/>
  <c r="BB336" i="8"/>
  <c r="BB340" i="8"/>
  <c r="BB344" i="8"/>
  <c r="BB348" i="8"/>
  <c r="BB352" i="8"/>
  <c r="BB264" i="8"/>
  <c r="BB254" i="8"/>
  <c r="BB285" i="8"/>
  <c r="BB289" i="8"/>
  <c r="BB293" i="8"/>
  <c r="BB297" i="8"/>
  <c r="BB301" i="8"/>
  <c r="BB305" i="8"/>
  <c r="BB309" i="8"/>
  <c r="BB313" i="8"/>
  <c r="BB317" i="8"/>
  <c r="BB321" i="8"/>
  <c r="BB325" i="8"/>
  <c r="BB329" i="8"/>
  <c r="BB333" i="8"/>
  <c r="BB337" i="8"/>
  <c r="BB341" i="8"/>
  <c r="BB345" i="8"/>
  <c r="BB271" i="8"/>
  <c r="BB279" i="8"/>
  <c r="BB283" i="8"/>
  <c r="BB286" i="8"/>
  <c r="BB290" i="8"/>
  <c r="BB294" i="8"/>
  <c r="BB298" i="8"/>
  <c r="BB302" i="8"/>
  <c r="BB306" i="8"/>
  <c r="BB310" i="8"/>
  <c r="BB314" i="8"/>
  <c r="BB318" i="8"/>
  <c r="BB322" i="8"/>
  <c r="BB326" i="8"/>
  <c r="BB330" i="8"/>
  <c r="BB334" i="8"/>
  <c r="BB338" i="8"/>
  <c r="BB342" i="8"/>
  <c r="BB346" i="8"/>
  <c r="BB350" i="8"/>
  <c r="BB180" i="8"/>
  <c r="BB241" i="8"/>
  <c r="BB272" i="8"/>
  <c r="BB275" i="8"/>
  <c r="BB280" i="8"/>
  <c r="BB315" i="8"/>
  <c r="BB343" i="8"/>
  <c r="BB351" i="8"/>
  <c r="BB355" i="8"/>
  <c r="BB359" i="8"/>
  <c r="BB363" i="8"/>
  <c r="BB367" i="8"/>
  <c r="BB371" i="8"/>
  <c r="BB375" i="8"/>
  <c r="BB379" i="8"/>
  <c r="BB383" i="8"/>
  <c r="BB387" i="8"/>
  <c r="BB391" i="8"/>
  <c r="BB395" i="8"/>
  <c r="BB399" i="8"/>
  <c r="BB403" i="8"/>
  <c r="BB407" i="8"/>
  <c r="BB411" i="8"/>
  <c r="BB276" i="8"/>
  <c r="BB281" i="8"/>
  <c r="BB295" i="8"/>
  <c r="BB327" i="8"/>
  <c r="BB353" i="8"/>
  <c r="BB307" i="8"/>
  <c r="BB349" i="8"/>
  <c r="BB356" i="8"/>
  <c r="BB360" i="8"/>
  <c r="BB364" i="8"/>
  <c r="BB368" i="8"/>
  <c r="BB372" i="8"/>
  <c r="BB376" i="8"/>
  <c r="BB380" i="8"/>
  <c r="BB384" i="8"/>
  <c r="BB388" i="8"/>
  <c r="BB392" i="8"/>
  <c r="BB396" i="8"/>
  <c r="BB400" i="8"/>
  <c r="BB404" i="8"/>
  <c r="BB408" i="8"/>
  <c r="BB412" i="8"/>
  <c r="BB287" i="8"/>
  <c r="BB319" i="8"/>
  <c r="BB284" i="8"/>
  <c r="BB299" i="8"/>
  <c r="BB331" i="8"/>
  <c r="BB335" i="8"/>
  <c r="BB357" i="8"/>
  <c r="BB361" i="8"/>
  <c r="BB365" i="8"/>
  <c r="BB369" i="8"/>
  <c r="BB373" i="8"/>
  <c r="BB377" i="8"/>
  <c r="BB381" i="8"/>
  <c r="BB385" i="8"/>
  <c r="BB389" i="8"/>
  <c r="BB393" i="8"/>
  <c r="BB397" i="8"/>
  <c r="BB401" i="8"/>
  <c r="BB311" i="8"/>
  <c r="BB374" i="8"/>
  <c r="BB256" i="8"/>
  <c r="BB303" i="8"/>
  <c r="BB354" i="8"/>
  <c r="BB366" i="8"/>
  <c r="BB197" i="8"/>
  <c r="BB323" i="8"/>
  <c r="BB339" i="8"/>
  <c r="BB358" i="8"/>
  <c r="BB291" i="8"/>
  <c r="BB347" i="8"/>
  <c r="BB370" i="8"/>
  <c r="BB277" i="8"/>
  <c r="BB398" i="8"/>
  <c r="BB406" i="8"/>
  <c r="BB410" i="8"/>
  <c r="BB414" i="8"/>
  <c r="BB416" i="8"/>
  <c r="BB420" i="8"/>
  <c r="BB378" i="8"/>
  <c r="BB386" i="8"/>
  <c r="BB390" i="8"/>
  <c r="BB422" i="8"/>
  <c r="BB426" i="8"/>
  <c r="BB430" i="8"/>
  <c r="BB434" i="8"/>
  <c r="BB438" i="8"/>
  <c r="BB442" i="8"/>
  <c r="BB446" i="8"/>
  <c r="BB394" i="8"/>
  <c r="BB418" i="8"/>
  <c r="BB432" i="8"/>
  <c r="BB435" i="8"/>
  <c r="BB441" i="8"/>
  <c r="BB402" i="8"/>
  <c r="BB429" i="8"/>
  <c r="BB445" i="8"/>
  <c r="BB453" i="8"/>
  <c r="BB457" i="8"/>
  <c r="BB461" i="8"/>
  <c r="BB465" i="8"/>
  <c r="BB469" i="8"/>
  <c r="BB473" i="8"/>
  <c r="BB423" i="8"/>
  <c r="BB436" i="8"/>
  <c r="BB439" i="8"/>
  <c r="BB449" i="8"/>
  <c r="BB382" i="8"/>
  <c r="BB417" i="8"/>
  <c r="BB433" i="8"/>
  <c r="BB450" i="8"/>
  <c r="BB454" i="8"/>
  <c r="BB458" i="8"/>
  <c r="BB462" i="8"/>
  <c r="BB466" i="8"/>
  <c r="BB470" i="8"/>
  <c r="BB474" i="8"/>
  <c r="BB478" i="8"/>
  <c r="BB482" i="8"/>
  <c r="BB486" i="8"/>
  <c r="BB490" i="8"/>
  <c r="BB494" i="8"/>
  <c r="BB498" i="8"/>
  <c r="BB502" i="8"/>
  <c r="BB506" i="8"/>
  <c r="BB405" i="8"/>
  <c r="BB415" i="8"/>
  <c r="BB424" i="8"/>
  <c r="BB427" i="8"/>
  <c r="BB443" i="8"/>
  <c r="BB362" i="8"/>
  <c r="BB413" i="8"/>
  <c r="BB437" i="8"/>
  <c r="BB440" i="8"/>
  <c r="BB447" i="8"/>
  <c r="BB451" i="8"/>
  <c r="BB455" i="8"/>
  <c r="BB419" i="8"/>
  <c r="BB421" i="8"/>
  <c r="BB428" i="8"/>
  <c r="BB431" i="8"/>
  <c r="BB444" i="8"/>
  <c r="BB448" i="8"/>
  <c r="BB460" i="8"/>
  <c r="BB463" i="8"/>
  <c r="BB477" i="8"/>
  <c r="BB493" i="8"/>
  <c r="BB497" i="8"/>
  <c r="BB504" i="8"/>
  <c r="BB510" i="8"/>
  <c r="BB514" i="8"/>
  <c r="BB518" i="8"/>
  <c r="BB522" i="8"/>
  <c r="BB526" i="8"/>
  <c r="BB409" i="8"/>
  <c r="BB456" i="8"/>
  <c r="BB472" i="8"/>
  <c r="BB484" i="8"/>
  <c r="BB487" i="8"/>
  <c r="BB501" i="8"/>
  <c r="BB425" i="8"/>
  <c r="BB452" i="8"/>
  <c r="BB481" i="8"/>
  <c r="BB505" i="8"/>
  <c r="BB511" i="8"/>
  <c r="BB515" i="8"/>
  <c r="BB519" i="8"/>
  <c r="BB523" i="8"/>
  <c r="BB527" i="8"/>
  <c r="BB531" i="8"/>
  <c r="BB535" i="8"/>
  <c r="BB539" i="8"/>
  <c r="BB543" i="8"/>
  <c r="BB547" i="8"/>
  <c r="BB464" i="8"/>
  <c r="BB467" i="8"/>
  <c r="BB488" i="8"/>
  <c r="BB491" i="8"/>
  <c r="BB475" i="8"/>
  <c r="BB485" i="8"/>
  <c r="BB512" i="8"/>
  <c r="BB516" i="8"/>
  <c r="BB520" i="8"/>
  <c r="BB524" i="8"/>
  <c r="BB528" i="8"/>
  <c r="BB459" i="8"/>
  <c r="BB476" i="8"/>
  <c r="BB479" i="8"/>
  <c r="BB492" i="8"/>
  <c r="BB495" i="8"/>
  <c r="BB499" i="8"/>
  <c r="BB468" i="8"/>
  <c r="BB471" i="8"/>
  <c r="BB489" i="8"/>
  <c r="BB496" i="8"/>
  <c r="BB503" i="8"/>
  <c r="BB509" i="8"/>
  <c r="BB513" i="8"/>
  <c r="BB517" i="8"/>
  <c r="BB521" i="8"/>
  <c r="BB525" i="8"/>
  <c r="BB529" i="8"/>
  <c r="BB533" i="8"/>
  <c r="BB537" i="8"/>
  <c r="BB541" i="8"/>
  <c r="BB545" i="8"/>
  <c r="BB549" i="8"/>
  <c r="BB553" i="8"/>
  <c r="BB557" i="8"/>
  <c r="BB532" i="8"/>
  <c r="BB546" i="8"/>
  <c r="BB552" i="8"/>
  <c r="BB559" i="8"/>
  <c r="BB480" i="8"/>
  <c r="BB483" i="8"/>
  <c r="BB536" i="8"/>
  <c r="BB556" i="8"/>
  <c r="BB564" i="8"/>
  <c r="BB568" i="8"/>
  <c r="BB572" i="8"/>
  <c r="BB576" i="8"/>
  <c r="BB580" i="8"/>
  <c r="BB584" i="8"/>
  <c r="BB588" i="8"/>
  <c r="BB540" i="8"/>
  <c r="BB560" i="8"/>
  <c r="BB508" i="8"/>
  <c r="BB544" i="8"/>
  <c r="BB561" i="8"/>
  <c r="BB565" i="8"/>
  <c r="BB569" i="8"/>
  <c r="BB573" i="8"/>
  <c r="BB577" i="8"/>
  <c r="BB581" i="8"/>
  <c r="BB585" i="8"/>
  <c r="BB589" i="8"/>
  <c r="BB593" i="8"/>
  <c r="BB597" i="8"/>
  <c r="BB601" i="8"/>
  <c r="BB605" i="8"/>
  <c r="BB609" i="8"/>
  <c r="BB613" i="8"/>
  <c r="BB500" i="8"/>
  <c r="BB530" i="8"/>
  <c r="BB550" i="8"/>
  <c r="BB534" i="8"/>
  <c r="BB554" i="8"/>
  <c r="BB562" i="8"/>
  <c r="BB566" i="8"/>
  <c r="BB570" i="8"/>
  <c r="BB574" i="8"/>
  <c r="BB578" i="8"/>
  <c r="BB582" i="8"/>
  <c r="BB507" i="8"/>
  <c r="BB538" i="8"/>
  <c r="BB551" i="8"/>
  <c r="BB558" i="8"/>
  <c r="BB563" i="8"/>
  <c r="BB571" i="8"/>
  <c r="BB579" i="8"/>
  <c r="BB596" i="8"/>
  <c r="BB604" i="8"/>
  <c r="BB612" i="8"/>
  <c r="BB17" i="8"/>
  <c r="BB555" i="8"/>
  <c r="BB587" i="8"/>
  <c r="BB591" i="8"/>
  <c r="BB599" i="8"/>
  <c r="BB607" i="8"/>
  <c r="BB615" i="8"/>
  <c r="BB594" i="8"/>
  <c r="BB602" i="8"/>
  <c r="BB610" i="8"/>
  <c r="BB542" i="8"/>
  <c r="BB548" i="8"/>
  <c r="BB567" i="8"/>
  <c r="BB575" i="8"/>
  <c r="BB583" i="8"/>
  <c r="BB590" i="8"/>
  <c r="BB598" i="8"/>
  <c r="BB614" i="8"/>
  <c r="BB616" i="8"/>
  <c r="BB592" i="8"/>
  <c r="BB600" i="8"/>
  <c r="BB608" i="8"/>
  <c r="BB606" i="8"/>
  <c r="BB595" i="8"/>
  <c r="BB603" i="8"/>
  <c r="BB611" i="8"/>
  <c r="BB586" i="8"/>
  <c r="A70" i="9"/>
  <c r="E68" i="9"/>
  <c r="I68" i="9" s="1"/>
  <c r="F70" i="9"/>
  <c r="B70" i="9"/>
  <c r="BC7" i="8"/>
  <c r="BC8" i="8" s="1"/>
  <c r="BD1" i="8"/>
  <c r="BF3" i="8"/>
  <c r="BE11" i="8"/>
  <c r="BE12" i="8" s="1"/>
  <c r="BD2" i="8"/>
  <c r="BC9" i="8"/>
  <c r="D70" i="9" l="1"/>
  <c r="C70" i="9"/>
  <c r="BC19" i="8"/>
  <c r="BC21" i="8"/>
  <c r="BC25" i="8"/>
  <c r="BC28" i="8"/>
  <c r="BC22" i="8"/>
  <c r="BC26" i="8"/>
  <c r="BC29" i="8"/>
  <c r="BC18" i="8"/>
  <c r="BC23" i="8"/>
  <c r="BC27" i="8"/>
  <c r="BC33" i="8"/>
  <c r="BC35" i="8"/>
  <c r="BC20" i="8"/>
  <c r="BC37" i="8"/>
  <c r="BC31" i="8"/>
  <c r="BC40" i="8"/>
  <c r="BC43" i="8"/>
  <c r="BC47" i="8"/>
  <c r="BC51" i="8"/>
  <c r="BC55" i="8"/>
  <c r="BC32" i="8"/>
  <c r="BC38" i="8"/>
  <c r="BC44" i="8"/>
  <c r="BC48" i="8"/>
  <c r="BC52" i="8"/>
  <c r="BC41" i="8"/>
  <c r="BC45" i="8"/>
  <c r="BC49" i="8"/>
  <c r="BC53" i="8"/>
  <c r="BC36" i="8"/>
  <c r="BC42" i="8"/>
  <c r="BC59" i="8"/>
  <c r="BC63" i="8"/>
  <c r="BC46" i="8"/>
  <c r="BC60" i="8"/>
  <c r="BC34" i="8"/>
  <c r="BC50" i="8"/>
  <c r="BC54" i="8"/>
  <c r="BC67" i="8"/>
  <c r="BC71" i="8"/>
  <c r="BC75" i="8"/>
  <c r="BC79" i="8"/>
  <c r="BC68" i="8"/>
  <c r="BC72" i="8"/>
  <c r="BC62" i="8"/>
  <c r="BC66" i="8"/>
  <c r="BC56" i="8"/>
  <c r="BC39" i="8"/>
  <c r="BC58" i="8"/>
  <c r="BC30" i="8"/>
  <c r="BC57" i="8"/>
  <c r="BC61" i="8"/>
  <c r="BC64" i="8"/>
  <c r="BC65" i="8"/>
  <c r="BC24" i="8"/>
  <c r="BC76" i="8"/>
  <c r="BC73" i="8"/>
  <c r="BC69" i="8"/>
  <c r="BC70" i="8"/>
  <c r="BC83" i="8"/>
  <c r="BC87" i="8"/>
  <c r="BC91" i="8"/>
  <c r="BC95" i="8"/>
  <c r="BC84" i="8"/>
  <c r="BC88" i="8"/>
  <c r="BC92" i="8"/>
  <c r="BC74" i="8"/>
  <c r="BC77" i="8"/>
  <c r="BC93" i="8"/>
  <c r="BC100" i="8"/>
  <c r="BC104" i="8"/>
  <c r="BC78" i="8"/>
  <c r="BC82" i="8"/>
  <c r="BC89" i="8"/>
  <c r="BC80" i="8"/>
  <c r="BC81" i="8"/>
  <c r="BC97" i="8"/>
  <c r="BC101" i="8"/>
  <c r="BC105" i="8"/>
  <c r="BC86" i="8"/>
  <c r="BC94" i="8"/>
  <c r="BC98" i="8"/>
  <c r="BC102" i="8"/>
  <c r="BC90" i="8"/>
  <c r="BC109" i="8"/>
  <c r="BC113" i="8"/>
  <c r="BC117" i="8"/>
  <c r="BC121" i="8"/>
  <c r="BC99" i="8"/>
  <c r="BC110" i="8"/>
  <c r="BC114" i="8"/>
  <c r="BC118" i="8"/>
  <c r="BC122" i="8"/>
  <c r="BC96" i="8"/>
  <c r="BC107" i="8"/>
  <c r="BC111" i="8"/>
  <c r="BC115" i="8"/>
  <c r="BC103" i="8"/>
  <c r="BC106" i="8"/>
  <c r="BC125" i="8"/>
  <c r="BC129" i="8"/>
  <c r="BC133" i="8"/>
  <c r="BC108" i="8"/>
  <c r="BC126" i="8"/>
  <c r="BC130" i="8"/>
  <c r="BC134" i="8"/>
  <c r="BC138" i="8"/>
  <c r="BC142" i="8"/>
  <c r="BC146" i="8"/>
  <c r="BC150" i="8"/>
  <c r="BC154" i="8"/>
  <c r="BC158" i="8"/>
  <c r="BC85" i="8"/>
  <c r="BC112" i="8"/>
  <c r="BC127" i="8"/>
  <c r="BC131" i="8"/>
  <c r="BC135" i="8"/>
  <c r="BC139" i="8"/>
  <c r="BC143" i="8"/>
  <c r="BC147" i="8"/>
  <c r="BC119" i="8"/>
  <c r="BC123" i="8"/>
  <c r="BC137" i="8"/>
  <c r="BC144" i="8"/>
  <c r="BC155" i="8"/>
  <c r="BC161" i="8"/>
  <c r="BC165" i="8"/>
  <c r="BC169" i="8"/>
  <c r="BC173" i="8"/>
  <c r="BC177" i="8"/>
  <c r="BC181" i="8"/>
  <c r="BC124" i="8"/>
  <c r="BC152" i="8"/>
  <c r="BC159" i="8"/>
  <c r="BC141" i="8"/>
  <c r="BC148" i="8"/>
  <c r="BC156" i="8"/>
  <c r="BC162" i="8"/>
  <c r="BC166" i="8"/>
  <c r="BC170" i="8"/>
  <c r="BC174" i="8"/>
  <c r="BC178" i="8"/>
  <c r="BC182" i="8"/>
  <c r="BC120" i="8"/>
  <c r="BC128" i="8"/>
  <c r="BC136" i="8"/>
  <c r="BC145" i="8"/>
  <c r="BC153" i="8"/>
  <c r="BC163" i="8"/>
  <c r="BC167" i="8"/>
  <c r="BC171" i="8"/>
  <c r="BC175" i="8"/>
  <c r="BC116" i="8"/>
  <c r="BC157" i="8"/>
  <c r="BC140" i="8"/>
  <c r="BC149" i="8"/>
  <c r="BC172" i="8"/>
  <c r="BC186" i="8"/>
  <c r="BC190" i="8"/>
  <c r="BC194" i="8"/>
  <c r="BC198" i="8"/>
  <c r="BC202" i="8"/>
  <c r="BC206" i="8"/>
  <c r="BC210" i="8"/>
  <c r="BC168" i="8"/>
  <c r="BC187" i="8"/>
  <c r="BC191" i="8"/>
  <c r="BC195" i="8"/>
  <c r="BC199" i="8"/>
  <c r="BC203" i="8"/>
  <c r="BC207" i="8"/>
  <c r="BC211" i="8"/>
  <c r="BC160" i="8"/>
  <c r="BC176" i="8"/>
  <c r="BC132" i="8"/>
  <c r="BC184" i="8"/>
  <c r="BC188" i="8"/>
  <c r="BC192" i="8"/>
  <c r="BC196" i="8"/>
  <c r="BC200" i="8"/>
  <c r="BC204" i="8"/>
  <c r="BC208" i="8"/>
  <c r="BC212" i="8"/>
  <c r="BC216" i="8"/>
  <c r="BC151" i="8"/>
  <c r="BC180" i="8"/>
  <c r="BC197" i="8"/>
  <c r="BC219" i="8"/>
  <c r="BC223" i="8"/>
  <c r="BC227" i="8"/>
  <c r="BC231" i="8"/>
  <c r="BC235" i="8"/>
  <c r="BC239" i="8"/>
  <c r="BC179" i="8"/>
  <c r="BC209" i="8"/>
  <c r="BC214" i="8"/>
  <c r="BC189" i="8"/>
  <c r="BC201" i="8"/>
  <c r="BC215" i="8"/>
  <c r="BC164" i="8"/>
  <c r="BC221" i="8"/>
  <c r="BC225" i="8"/>
  <c r="BC229" i="8"/>
  <c r="BC185" i="8"/>
  <c r="BC217" i="8"/>
  <c r="BC234" i="8"/>
  <c r="BC242" i="8"/>
  <c r="BC246" i="8"/>
  <c r="BC250" i="8"/>
  <c r="BC254" i="8"/>
  <c r="BC258" i="8"/>
  <c r="BC183" i="8"/>
  <c r="BC222" i="8"/>
  <c r="BC232" i="8"/>
  <c r="BC238" i="8"/>
  <c r="BC243" i="8"/>
  <c r="BC247" i="8"/>
  <c r="BC251" i="8"/>
  <c r="BC220" i="8"/>
  <c r="BC226" i="8"/>
  <c r="BC236" i="8"/>
  <c r="BC240" i="8"/>
  <c r="BC244" i="8"/>
  <c r="BC248" i="8"/>
  <c r="BC252" i="8"/>
  <c r="BC205" i="8"/>
  <c r="BC241" i="8"/>
  <c r="BC256" i="8"/>
  <c r="BC264" i="8"/>
  <c r="BC268" i="8"/>
  <c r="BC272" i="8"/>
  <c r="BC276" i="8"/>
  <c r="BC280" i="8"/>
  <c r="BC284" i="8"/>
  <c r="BC213" i="8"/>
  <c r="BC228" i="8"/>
  <c r="BC237" i="8"/>
  <c r="BC253" i="8"/>
  <c r="BC260" i="8"/>
  <c r="BC257" i="8"/>
  <c r="BC265" i="8"/>
  <c r="BC269" i="8"/>
  <c r="BC273" i="8"/>
  <c r="BC277" i="8"/>
  <c r="BC224" i="8"/>
  <c r="BC245" i="8"/>
  <c r="BC261" i="8"/>
  <c r="BC193" i="8"/>
  <c r="BC218" i="8"/>
  <c r="BC230" i="8"/>
  <c r="BC255" i="8"/>
  <c r="BC262" i="8"/>
  <c r="BC266" i="8"/>
  <c r="BC233" i="8"/>
  <c r="BC259" i="8"/>
  <c r="BC270" i="8"/>
  <c r="BC281" i="8"/>
  <c r="BC267" i="8"/>
  <c r="BC278" i="8"/>
  <c r="BC288" i="8"/>
  <c r="BC292" i="8"/>
  <c r="BC296" i="8"/>
  <c r="BC300" i="8"/>
  <c r="BC304" i="8"/>
  <c r="BC308" i="8"/>
  <c r="BC312" i="8"/>
  <c r="BC316" i="8"/>
  <c r="BC320" i="8"/>
  <c r="BC324" i="8"/>
  <c r="BC328" i="8"/>
  <c r="BC332" i="8"/>
  <c r="BC336" i="8"/>
  <c r="BC340" i="8"/>
  <c r="BC344" i="8"/>
  <c r="BC348" i="8"/>
  <c r="BC352" i="8"/>
  <c r="BC274" i="8"/>
  <c r="BC282" i="8"/>
  <c r="BC249" i="8"/>
  <c r="BC285" i="8"/>
  <c r="BC289" i="8"/>
  <c r="BC293" i="8"/>
  <c r="BC297" i="8"/>
  <c r="BC301" i="8"/>
  <c r="BC305" i="8"/>
  <c r="BC309" i="8"/>
  <c r="BC313" i="8"/>
  <c r="BC317" i="8"/>
  <c r="BC321" i="8"/>
  <c r="BC325" i="8"/>
  <c r="BC329" i="8"/>
  <c r="BC333" i="8"/>
  <c r="BC337" i="8"/>
  <c r="BC341" i="8"/>
  <c r="BC345" i="8"/>
  <c r="BC349" i="8"/>
  <c r="BC271" i="8"/>
  <c r="BC279" i="8"/>
  <c r="BC283" i="8"/>
  <c r="BC286" i="8"/>
  <c r="BC290" i="8"/>
  <c r="BC294" i="8"/>
  <c r="BC298" i="8"/>
  <c r="BC302" i="8"/>
  <c r="BC306" i="8"/>
  <c r="BC310" i="8"/>
  <c r="BC314" i="8"/>
  <c r="BC318" i="8"/>
  <c r="BC322" i="8"/>
  <c r="BC326" i="8"/>
  <c r="BC330" i="8"/>
  <c r="BC334" i="8"/>
  <c r="BC263" i="8"/>
  <c r="BC303" i="8"/>
  <c r="BC354" i="8"/>
  <c r="BC315" i="8"/>
  <c r="BC343" i="8"/>
  <c r="BC351" i="8"/>
  <c r="BC355" i="8"/>
  <c r="BC359" i="8"/>
  <c r="BC363" i="8"/>
  <c r="BC367" i="8"/>
  <c r="BC371" i="8"/>
  <c r="BC375" i="8"/>
  <c r="BC379" i="8"/>
  <c r="BC383" i="8"/>
  <c r="BC387" i="8"/>
  <c r="BC391" i="8"/>
  <c r="BC395" i="8"/>
  <c r="BC399" i="8"/>
  <c r="BC403" i="8"/>
  <c r="BC295" i="8"/>
  <c r="BC327" i="8"/>
  <c r="BC353" i="8"/>
  <c r="BC307" i="8"/>
  <c r="BC338" i="8"/>
  <c r="BC356" i="8"/>
  <c r="BC360" i="8"/>
  <c r="BC364" i="8"/>
  <c r="BC368" i="8"/>
  <c r="BC372" i="8"/>
  <c r="BC376" i="8"/>
  <c r="BC380" i="8"/>
  <c r="BC384" i="8"/>
  <c r="BC388" i="8"/>
  <c r="BC392" i="8"/>
  <c r="BC396" i="8"/>
  <c r="BC400" i="8"/>
  <c r="BC404" i="8"/>
  <c r="BC287" i="8"/>
  <c r="BC319" i="8"/>
  <c r="BC275" i="8"/>
  <c r="BC299" i="8"/>
  <c r="BC331" i="8"/>
  <c r="BC335" i="8"/>
  <c r="BC342" i="8"/>
  <c r="BC350" i="8"/>
  <c r="BC357" i="8"/>
  <c r="BC361" i="8"/>
  <c r="BC365" i="8"/>
  <c r="BC369" i="8"/>
  <c r="BC373" i="8"/>
  <c r="BC377" i="8"/>
  <c r="BC381" i="8"/>
  <c r="BC385" i="8"/>
  <c r="BC389" i="8"/>
  <c r="BC393" i="8"/>
  <c r="BC397" i="8"/>
  <c r="BC401" i="8"/>
  <c r="BC362" i="8"/>
  <c r="BC311" i="8"/>
  <c r="BC386" i="8"/>
  <c r="BC346" i="8"/>
  <c r="BC366" i="8"/>
  <c r="BC323" i="8"/>
  <c r="BC339" i="8"/>
  <c r="BC358" i="8"/>
  <c r="BC291" i="8"/>
  <c r="BC347" i="8"/>
  <c r="BC370" i="8"/>
  <c r="BC382" i="8"/>
  <c r="BC405" i="8"/>
  <c r="BC409" i="8"/>
  <c r="BC398" i="8"/>
  <c r="BC402" i="8"/>
  <c r="BC417" i="8"/>
  <c r="BC421" i="8"/>
  <c r="BC408" i="8"/>
  <c r="BC414" i="8"/>
  <c r="BC412" i="8"/>
  <c r="BC413" i="8"/>
  <c r="BC416" i="8"/>
  <c r="BC419" i="8"/>
  <c r="BC425" i="8"/>
  <c r="BC429" i="8"/>
  <c r="BC433" i="8"/>
  <c r="BC437" i="8"/>
  <c r="BC374" i="8"/>
  <c r="BC390" i="8"/>
  <c r="BC420" i="8"/>
  <c r="BC411" i="8"/>
  <c r="BC378" i="8"/>
  <c r="BC423" i="8"/>
  <c r="BC427" i="8"/>
  <c r="BC431" i="8"/>
  <c r="BC435" i="8"/>
  <c r="BC439" i="8"/>
  <c r="BC443" i="8"/>
  <c r="BC447" i="8"/>
  <c r="BC448" i="8"/>
  <c r="BC452" i="8"/>
  <c r="BC456" i="8"/>
  <c r="BC460" i="8"/>
  <c r="BC464" i="8"/>
  <c r="BC468" i="8"/>
  <c r="BC472" i="8"/>
  <c r="BC476" i="8"/>
  <c r="BC480" i="8"/>
  <c r="BC484" i="8"/>
  <c r="BC488" i="8"/>
  <c r="BC492" i="8"/>
  <c r="BC496" i="8"/>
  <c r="BC500" i="8"/>
  <c r="BC504" i="8"/>
  <c r="BC508" i="8"/>
  <c r="BC426" i="8"/>
  <c r="BC432" i="8"/>
  <c r="BC441" i="8"/>
  <c r="BC407" i="8"/>
  <c r="BC442" i="8"/>
  <c r="BC445" i="8"/>
  <c r="BC453" i="8"/>
  <c r="BC457" i="8"/>
  <c r="BC394" i="8"/>
  <c r="BC406" i="8"/>
  <c r="BC430" i="8"/>
  <c r="BC436" i="8"/>
  <c r="BC446" i="8"/>
  <c r="BC449" i="8"/>
  <c r="BC450" i="8"/>
  <c r="BC454" i="8"/>
  <c r="BC458" i="8"/>
  <c r="BC462" i="8"/>
  <c r="BC466" i="8"/>
  <c r="BC470" i="8"/>
  <c r="BC474" i="8"/>
  <c r="BC410" i="8"/>
  <c r="BC415" i="8"/>
  <c r="BC418" i="8"/>
  <c r="BC424" i="8"/>
  <c r="BC434" i="8"/>
  <c r="BC440" i="8"/>
  <c r="BC451" i="8"/>
  <c r="BC455" i="8"/>
  <c r="BC459" i="8"/>
  <c r="BC463" i="8"/>
  <c r="BC467" i="8"/>
  <c r="BC471" i="8"/>
  <c r="BC475" i="8"/>
  <c r="BC479" i="8"/>
  <c r="BC483" i="8"/>
  <c r="BC487" i="8"/>
  <c r="BC491" i="8"/>
  <c r="BC495" i="8"/>
  <c r="BC507" i="8"/>
  <c r="BC438" i="8"/>
  <c r="BC469" i="8"/>
  <c r="BC477" i="8"/>
  <c r="BC490" i="8"/>
  <c r="BC493" i="8"/>
  <c r="BC497" i="8"/>
  <c r="BC422" i="8"/>
  <c r="BC428" i="8"/>
  <c r="BC501" i="8"/>
  <c r="BC461" i="8"/>
  <c r="BC478" i="8"/>
  <c r="BC481" i="8"/>
  <c r="BC494" i="8"/>
  <c r="BC498" i="8"/>
  <c r="BC505" i="8"/>
  <c r="BC511" i="8"/>
  <c r="BC515" i="8"/>
  <c r="BC519" i="8"/>
  <c r="BC523" i="8"/>
  <c r="BC527" i="8"/>
  <c r="BC531" i="8"/>
  <c r="BC535" i="8"/>
  <c r="BC539" i="8"/>
  <c r="BC543" i="8"/>
  <c r="BC547" i="8"/>
  <c r="BC551" i="8"/>
  <c r="BC555" i="8"/>
  <c r="BC559" i="8"/>
  <c r="BC444" i="8"/>
  <c r="BC473" i="8"/>
  <c r="BC502" i="8"/>
  <c r="BC482" i="8"/>
  <c r="BC485" i="8"/>
  <c r="BC465" i="8"/>
  <c r="BC499" i="8"/>
  <c r="BC506" i="8"/>
  <c r="BC516" i="8"/>
  <c r="BC529" i="8"/>
  <c r="BC542" i="8"/>
  <c r="BC548" i="8"/>
  <c r="BC563" i="8"/>
  <c r="BC567" i="8"/>
  <c r="BC571" i="8"/>
  <c r="BC575" i="8"/>
  <c r="BC579" i="8"/>
  <c r="BC583" i="8"/>
  <c r="BC587" i="8"/>
  <c r="BC591" i="8"/>
  <c r="BC595" i="8"/>
  <c r="BC599" i="8"/>
  <c r="BC603" i="8"/>
  <c r="BC607" i="8"/>
  <c r="BC611" i="8"/>
  <c r="BC615" i="8"/>
  <c r="BC486" i="8"/>
  <c r="BC489" i="8"/>
  <c r="BC509" i="8"/>
  <c r="BC520" i="8"/>
  <c r="BC532" i="8"/>
  <c r="BC546" i="8"/>
  <c r="BC552" i="8"/>
  <c r="BC513" i="8"/>
  <c r="BC524" i="8"/>
  <c r="BC536" i="8"/>
  <c r="BC549" i="8"/>
  <c r="BC556" i="8"/>
  <c r="BC564" i="8"/>
  <c r="BC568" i="8"/>
  <c r="BC572" i="8"/>
  <c r="BC576" i="8"/>
  <c r="BC580" i="8"/>
  <c r="BC584" i="8"/>
  <c r="BC588" i="8"/>
  <c r="BC592" i="8"/>
  <c r="BC596" i="8"/>
  <c r="BC600" i="8"/>
  <c r="BC604" i="8"/>
  <c r="BC608" i="8"/>
  <c r="BC612" i="8"/>
  <c r="BC510" i="8"/>
  <c r="BC517" i="8"/>
  <c r="BC528" i="8"/>
  <c r="BC533" i="8"/>
  <c r="BC540" i="8"/>
  <c r="BC553" i="8"/>
  <c r="BC560" i="8"/>
  <c r="BC17" i="8"/>
  <c r="BC514" i="8"/>
  <c r="BC521" i="8"/>
  <c r="BC537" i="8"/>
  <c r="BC544" i="8"/>
  <c r="BC557" i="8"/>
  <c r="BC561" i="8"/>
  <c r="BC565" i="8"/>
  <c r="BC569" i="8"/>
  <c r="BC573" i="8"/>
  <c r="BC577" i="8"/>
  <c r="BC581" i="8"/>
  <c r="BC585" i="8"/>
  <c r="BC589" i="8"/>
  <c r="BC593" i="8"/>
  <c r="BC597" i="8"/>
  <c r="BC601" i="8"/>
  <c r="BC605" i="8"/>
  <c r="BC609" i="8"/>
  <c r="BC613" i="8"/>
  <c r="BC518" i="8"/>
  <c r="BC525" i="8"/>
  <c r="BC530" i="8"/>
  <c r="BC541" i="8"/>
  <c r="BC550" i="8"/>
  <c r="BC522" i="8"/>
  <c r="BC534" i="8"/>
  <c r="BC545" i="8"/>
  <c r="BC554" i="8"/>
  <c r="BC562" i="8"/>
  <c r="BC566" i="8"/>
  <c r="BC570" i="8"/>
  <c r="BC574" i="8"/>
  <c r="BC578" i="8"/>
  <c r="BC582" i="8"/>
  <c r="BC586" i="8"/>
  <c r="BC590" i="8"/>
  <c r="BC594" i="8"/>
  <c r="BC598" i="8"/>
  <c r="BC602" i="8"/>
  <c r="BC606" i="8"/>
  <c r="BC610" i="8"/>
  <c r="BC614" i="8"/>
  <c r="BC616" i="8"/>
  <c r="BC512" i="8"/>
  <c r="BC503" i="8"/>
  <c r="BC526" i="8"/>
  <c r="BC538" i="8"/>
  <c r="BC558" i="8"/>
  <c r="H243" i="9"/>
  <c r="H242" i="9"/>
  <c r="H241" i="9"/>
  <c r="H240" i="9"/>
  <c r="BF11" i="8"/>
  <c r="BF12" i="8" s="1"/>
  <c r="BG3" i="8"/>
  <c r="A71" i="9"/>
  <c r="E69" i="9"/>
  <c r="I69" i="9" s="1"/>
  <c r="F71" i="9"/>
  <c r="B71" i="9"/>
  <c r="BD7" i="8"/>
  <c r="BD8" i="8" s="1"/>
  <c r="BE1" i="8"/>
  <c r="BD9" i="8"/>
  <c r="BE2" i="8"/>
  <c r="C71" i="9" l="1"/>
  <c r="D71" i="9"/>
  <c r="BD19" i="8"/>
  <c r="BD23" i="8"/>
  <c r="BD27" i="8"/>
  <c r="BD20" i="8"/>
  <c r="BD22" i="8"/>
  <c r="BD26" i="8"/>
  <c r="BD29" i="8"/>
  <c r="BD18" i="8"/>
  <c r="BD31" i="8"/>
  <c r="BD35" i="8"/>
  <c r="BD32" i="8"/>
  <c r="BD25" i="8"/>
  <c r="BD39" i="8"/>
  <c r="BD30" i="8"/>
  <c r="BD36" i="8"/>
  <c r="BD40" i="8"/>
  <c r="BD21" i="8"/>
  <c r="BD37" i="8"/>
  <c r="BD28" i="8"/>
  <c r="BD38" i="8"/>
  <c r="BD44" i="8"/>
  <c r="BD48" i="8"/>
  <c r="BD52" i="8"/>
  <c r="BD41" i="8"/>
  <c r="BD51" i="8"/>
  <c r="BD43" i="8"/>
  <c r="BD53" i="8"/>
  <c r="BD33" i="8"/>
  <c r="BD46" i="8"/>
  <c r="BD60" i="8"/>
  <c r="BD64" i="8"/>
  <c r="BD61" i="8"/>
  <c r="BD24" i="8"/>
  <c r="BD49" i="8"/>
  <c r="BD58" i="8"/>
  <c r="BD63" i="8"/>
  <c r="BD66" i="8"/>
  <c r="BD55" i="8"/>
  <c r="BD59" i="8"/>
  <c r="BD68" i="8"/>
  <c r="BD72" i="8"/>
  <c r="BD76" i="8"/>
  <c r="BD50" i="8"/>
  <c r="BD65" i="8"/>
  <c r="BD67" i="8"/>
  <c r="BD70" i="8"/>
  <c r="BD56" i="8"/>
  <c r="BD45" i="8"/>
  <c r="BD47" i="8"/>
  <c r="BD34" i="8"/>
  <c r="BD54" i="8"/>
  <c r="BD71" i="8"/>
  <c r="BD75" i="8"/>
  <c r="BD78" i="8"/>
  <c r="BD62" i="8"/>
  <c r="BD73" i="8"/>
  <c r="BD42" i="8"/>
  <c r="BD57" i="8"/>
  <c r="BD69" i="8"/>
  <c r="BD81" i="8"/>
  <c r="BD79" i="8"/>
  <c r="BD83" i="8"/>
  <c r="BD87" i="8"/>
  <c r="BD91" i="8"/>
  <c r="BD84" i="8"/>
  <c r="BD88" i="8"/>
  <c r="BD92" i="8"/>
  <c r="BD96" i="8"/>
  <c r="BD74" i="8"/>
  <c r="BD85" i="8"/>
  <c r="BD93" i="8"/>
  <c r="BD100" i="8"/>
  <c r="BD104" i="8"/>
  <c r="BD82" i="8"/>
  <c r="BD89" i="8"/>
  <c r="BD80" i="8"/>
  <c r="BD97" i="8"/>
  <c r="BD101" i="8"/>
  <c r="BD86" i="8"/>
  <c r="BD94" i="8"/>
  <c r="BD95" i="8"/>
  <c r="BD98" i="8"/>
  <c r="BD102" i="8"/>
  <c r="BD109" i="8"/>
  <c r="BD113" i="8"/>
  <c r="BD117" i="8"/>
  <c r="BD121" i="8"/>
  <c r="BD77" i="8"/>
  <c r="BD90" i="8"/>
  <c r="BD99" i="8"/>
  <c r="BD105" i="8"/>
  <c r="BD110" i="8"/>
  <c r="BD114" i="8"/>
  <c r="BD107" i="8"/>
  <c r="BD111" i="8"/>
  <c r="BD115" i="8"/>
  <c r="BD119" i="8"/>
  <c r="BD116" i="8"/>
  <c r="BD120" i="8"/>
  <c r="BD118" i="8"/>
  <c r="BD125" i="8"/>
  <c r="BD129" i="8"/>
  <c r="BD133" i="8"/>
  <c r="BD108" i="8"/>
  <c r="BD103" i="8"/>
  <c r="BD106" i="8"/>
  <c r="BD126" i="8"/>
  <c r="BD130" i="8"/>
  <c r="BD134" i="8"/>
  <c r="BD138" i="8"/>
  <c r="BD142" i="8"/>
  <c r="BD146" i="8"/>
  <c r="BD112" i="8"/>
  <c r="BD127" i="8"/>
  <c r="BD131" i="8"/>
  <c r="BD135" i="8"/>
  <c r="BD139" i="8"/>
  <c r="BD143" i="8"/>
  <c r="BD147" i="8"/>
  <c r="BD151" i="8"/>
  <c r="BD155" i="8"/>
  <c r="BD159" i="8"/>
  <c r="BD132" i="8"/>
  <c r="BD122" i="8"/>
  <c r="BD123" i="8"/>
  <c r="BD137" i="8"/>
  <c r="BD144" i="8"/>
  <c r="BD161" i="8"/>
  <c r="BD165" i="8"/>
  <c r="BD124" i="8"/>
  <c r="BD152" i="8"/>
  <c r="BD141" i="8"/>
  <c r="BD148" i="8"/>
  <c r="BD156" i="8"/>
  <c r="BD162" i="8"/>
  <c r="BD166" i="8"/>
  <c r="BD170" i="8"/>
  <c r="BD174" i="8"/>
  <c r="BD128" i="8"/>
  <c r="BD136" i="8"/>
  <c r="BD145" i="8"/>
  <c r="BD150" i="8"/>
  <c r="BD153" i="8"/>
  <c r="BD163" i="8"/>
  <c r="BD167" i="8"/>
  <c r="BD171" i="8"/>
  <c r="BD175" i="8"/>
  <c r="BD179" i="8"/>
  <c r="BD140" i="8"/>
  <c r="BD154" i="8"/>
  <c r="BD177" i="8"/>
  <c r="BD180" i="8"/>
  <c r="BD149" i="8"/>
  <c r="BD169" i="8"/>
  <c r="BD172" i="8"/>
  <c r="BD181" i="8"/>
  <c r="BD186" i="8"/>
  <c r="BD190" i="8"/>
  <c r="BD194" i="8"/>
  <c r="BD198" i="8"/>
  <c r="BD202" i="8"/>
  <c r="BD206" i="8"/>
  <c r="BD210" i="8"/>
  <c r="BD168" i="8"/>
  <c r="BD178" i="8"/>
  <c r="BD182" i="8"/>
  <c r="BD187" i="8"/>
  <c r="BD191" i="8"/>
  <c r="BD195" i="8"/>
  <c r="BD199" i="8"/>
  <c r="BD203" i="8"/>
  <c r="BD207" i="8"/>
  <c r="BD211" i="8"/>
  <c r="BD157" i="8"/>
  <c r="BD158" i="8"/>
  <c r="BD160" i="8"/>
  <c r="BD173" i="8"/>
  <c r="BD176" i="8"/>
  <c r="BD185" i="8"/>
  <c r="BD213" i="8"/>
  <c r="BD217" i="8"/>
  <c r="BD192" i="8"/>
  <c r="BD197" i="8"/>
  <c r="BD219" i="8"/>
  <c r="BD223" i="8"/>
  <c r="BD227" i="8"/>
  <c r="BD231" i="8"/>
  <c r="BD235" i="8"/>
  <c r="BD239" i="8"/>
  <c r="BD184" i="8"/>
  <c r="BD189" i="8"/>
  <c r="BD220" i="8"/>
  <c r="BD224" i="8"/>
  <c r="BD228" i="8"/>
  <c r="BD232" i="8"/>
  <c r="BD196" i="8"/>
  <c r="BD201" i="8"/>
  <c r="BD215" i="8"/>
  <c r="BD208" i="8"/>
  <c r="BD216" i="8"/>
  <c r="BD218" i="8"/>
  <c r="BD225" i="8"/>
  <c r="BD237" i="8"/>
  <c r="BD209" i="8"/>
  <c r="BD234" i="8"/>
  <c r="BD242" i="8"/>
  <c r="BD246" i="8"/>
  <c r="BD250" i="8"/>
  <c r="BD254" i="8"/>
  <c r="BD258" i="8"/>
  <c r="BD183" i="8"/>
  <c r="BD212" i="8"/>
  <c r="BD222" i="8"/>
  <c r="BD229" i="8"/>
  <c r="BD238" i="8"/>
  <c r="BD188" i="8"/>
  <c r="BD243" i="8"/>
  <c r="BD247" i="8"/>
  <c r="BD251" i="8"/>
  <c r="BD200" i="8"/>
  <c r="BD214" i="8"/>
  <c r="BD226" i="8"/>
  <c r="BD236" i="8"/>
  <c r="BD221" i="8"/>
  <c r="BD164" i="8"/>
  <c r="BD204" i="8"/>
  <c r="BD205" i="8"/>
  <c r="BD241" i="8"/>
  <c r="BD256" i="8"/>
  <c r="BD264" i="8"/>
  <c r="BD268" i="8"/>
  <c r="BD272" i="8"/>
  <c r="BD276" i="8"/>
  <c r="BD248" i="8"/>
  <c r="BD253" i="8"/>
  <c r="BD260" i="8"/>
  <c r="BD257" i="8"/>
  <c r="BD265" i="8"/>
  <c r="BD269" i="8"/>
  <c r="BD273" i="8"/>
  <c r="BD277" i="8"/>
  <c r="BD281" i="8"/>
  <c r="BD240" i="8"/>
  <c r="BD245" i="8"/>
  <c r="BD261" i="8"/>
  <c r="BD193" i="8"/>
  <c r="BD230" i="8"/>
  <c r="BD252" i="8"/>
  <c r="BD255" i="8"/>
  <c r="BD262" i="8"/>
  <c r="BD266" i="8"/>
  <c r="BD244" i="8"/>
  <c r="BD287" i="8"/>
  <c r="BD291" i="8"/>
  <c r="BD295" i="8"/>
  <c r="BD299" i="8"/>
  <c r="BD303" i="8"/>
  <c r="BD307" i="8"/>
  <c r="BD311" i="8"/>
  <c r="BD315" i="8"/>
  <c r="BD319" i="8"/>
  <c r="BD323" i="8"/>
  <c r="BD327" i="8"/>
  <c r="BD331" i="8"/>
  <c r="BD335" i="8"/>
  <c r="BD339" i="8"/>
  <c r="BD343" i="8"/>
  <c r="BD347" i="8"/>
  <c r="BD351" i="8"/>
  <c r="BD233" i="8"/>
  <c r="BD270" i="8"/>
  <c r="BD259" i="8"/>
  <c r="BD267" i="8"/>
  <c r="BD278" i="8"/>
  <c r="BD288" i="8"/>
  <c r="BD292" i="8"/>
  <c r="BD296" i="8"/>
  <c r="BD300" i="8"/>
  <c r="BD304" i="8"/>
  <c r="BD308" i="8"/>
  <c r="BD312" i="8"/>
  <c r="BD316" i="8"/>
  <c r="BD320" i="8"/>
  <c r="BD324" i="8"/>
  <c r="BD328" i="8"/>
  <c r="BD332" i="8"/>
  <c r="BD336" i="8"/>
  <c r="BD340" i="8"/>
  <c r="BD344" i="8"/>
  <c r="BD274" i="8"/>
  <c r="BD282" i="8"/>
  <c r="BD249" i="8"/>
  <c r="BD285" i="8"/>
  <c r="BD289" i="8"/>
  <c r="BD293" i="8"/>
  <c r="BD297" i="8"/>
  <c r="BD301" i="8"/>
  <c r="BD305" i="8"/>
  <c r="BD309" i="8"/>
  <c r="BD313" i="8"/>
  <c r="BD317" i="8"/>
  <c r="BD321" i="8"/>
  <c r="BD325" i="8"/>
  <c r="BD329" i="8"/>
  <c r="BD333" i="8"/>
  <c r="BD337" i="8"/>
  <c r="BD341" i="8"/>
  <c r="BD345" i="8"/>
  <c r="BD349" i="8"/>
  <c r="BD353" i="8"/>
  <c r="BD271" i="8"/>
  <c r="BD279" i="8"/>
  <c r="BD286" i="8"/>
  <c r="BD318" i="8"/>
  <c r="BD346" i="8"/>
  <c r="BD348" i="8"/>
  <c r="BD358" i="8"/>
  <c r="BD362" i="8"/>
  <c r="BD366" i="8"/>
  <c r="BD370" i="8"/>
  <c r="BD374" i="8"/>
  <c r="BD378" i="8"/>
  <c r="BD382" i="8"/>
  <c r="BD386" i="8"/>
  <c r="BD390" i="8"/>
  <c r="BD394" i="8"/>
  <c r="BD398" i="8"/>
  <c r="BD402" i="8"/>
  <c r="BD406" i="8"/>
  <c r="BD410" i="8"/>
  <c r="BD414" i="8"/>
  <c r="BD263" i="8"/>
  <c r="BD280" i="8"/>
  <c r="BD298" i="8"/>
  <c r="BD330" i="8"/>
  <c r="BD354" i="8"/>
  <c r="BD310" i="8"/>
  <c r="BD352" i="8"/>
  <c r="BD355" i="8"/>
  <c r="BD359" i="8"/>
  <c r="BD363" i="8"/>
  <c r="BD367" i="8"/>
  <c r="BD371" i="8"/>
  <c r="BD375" i="8"/>
  <c r="BD379" i="8"/>
  <c r="BD383" i="8"/>
  <c r="BD387" i="8"/>
  <c r="BD391" i="8"/>
  <c r="BD395" i="8"/>
  <c r="BD399" i="8"/>
  <c r="BD403" i="8"/>
  <c r="BD407" i="8"/>
  <c r="BD411" i="8"/>
  <c r="BD290" i="8"/>
  <c r="BD322" i="8"/>
  <c r="BD302" i="8"/>
  <c r="BD334" i="8"/>
  <c r="BD338" i="8"/>
  <c r="BD356" i="8"/>
  <c r="BD360" i="8"/>
  <c r="BD364" i="8"/>
  <c r="BD368" i="8"/>
  <c r="BD372" i="8"/>
  <c r="BD376" i="8"/>
  <c r="BD380" i="8"/>
  <c r="BD384" i="8"/>
  <c r="BD388" i="8"/>
  <c r="BD392" i="8"/>
  <c r="BD396" i="8"/>
  <c r="BD400" i="8"/>
  <c r="BD404" i="8"/>
  <c r="BD283" i="8"/>
  <c r="BD284" i="8"/>
  <c r="BD314" i="8"/>
  <c r="BD326" i="8"/>
  <c r="BD377" i="8"/>
  <c r="BD357" i="8"/>
  <c r="BD294" i="8"/>
  <c r="BD369" i="8"/>
  <c r="BD275" i="8"/>
  <c r="BD361" i="8"/>
  <c r="BD342" i="8"/>
  <c r="BD350" i="8"/>
  <c r="BD381" i="8"/>
  <c r="BD389" i="8"/>
  <c r="BD401" i="8"/>
  <c r="BD405" i="8"/>
  <c r="BD409" i="8"/>
  <c r="BD413" i="8"/>
  <c r="BD415" i="8"/>
  <c r="BD419" i="8"/>
  <c r="BD385" i="8"/>
  <c r="BD373" i="8"/>
  <c r="BD393" i="8"/>
  <c r="BD412" i="8"/>
  <c r="BD416" i="8"/>
  <c r="BD425" i="8"/>
  <c r="BD429" i="8"/>
  <c r="BD433" i="8"/>
  <c r="BD437" i="8"/>
  <c r="BD441" i="8"/>
  <c r="BD445" i="8"/>
  <c r="BD449" i="8"/>
  <c r="BD306" i="8"/>
  <c r="BD365" i="8"/>
  <c r="BD421" i="8"/>
  <c r="BD422" i="8"/>
  <c r="BD428" i="8"/>
  <c r="BD438" i="8"/>
  <c r="BD444" i="8"/>
  <c r="BD408" i="8"/>
  <c r="BD435" i="8"/>
  <c r="BD448" i="8"/>
  <c r="BD452" i="8"/>
  <c r="BD456" i="8"/>
  <c r="BD460" i="8"/>
  <c r="BD464" i="8"/>
  <c r="BD468" i="8"/>
  <c r="BD472" i="8"/>
  <c r="BD426" i="8"/>
  <c r="BD432" i="8"/>
  <c r="BD423" i="8"/>
  <c r="BD439" i="8"/>
  <c r="BD442" i="8"/>
  <c r="BD453" i="8"/>
  <c r="BD457" i="8"/>
  <c r="BD461" i="8"/>
  <c r="BD465" i="8"/>
  <c r="BD469" i="8"/>
  <c r="BD473" i="8"/>
  <c r="BD477" i="8"/>
  <c r="BD481" i="8"/>
  <c r="BD485" i="8"/>
  <c r="BD489" i="8"/>
  <c r="BD493" i="8"/>
  <c r="BD497" i="8"/>
  <c r="BD501" i="8"/>
  <c r="BD505" i="8"/>
  <c r="BD417" i="8"/>
  <c r="BD430" i="8"/>
  <c r="BD436" i="8"/>
  <c r="BD446" i="8"/>
  <c r="BD427" i="8"/>
  <c r="BD443" i="8"/>
  <c r="BD450" i="8"/>
  <c r="BD454" i="8"/>
  <c r="BD418" i="8"/>
  <c r="BD420" i="8"/>
  <c r="BD424" i="8"/>
  <c r="BD434" i="8"/>
  <c r="BD447" i="8"/>
  <c r="BD480" i="8"/>
  <c r="BD483" i="8"/>
  <c r="BD486" i="8"/>
  <c r="BD500" i="8"/>
  <c r="BD503" i="8"/>
  <c r="BD509" i="8"/>
  <c r="BD513" i="8"/>
  <c r="BD517" i="8"/>
  <c r="BD521" i="8"/>
  <c r="BD525" i="8"/>
  <c r="BD529" i="8"/>
  <c r="BD440" i="8"/>
  <c r="BD463" i="8"/>
  <c r="BD466" i="8"/>
  <c r="BD504" i="8"/>
  <c r="BD431" i="8"/>
  <c r="BD484" i="8"/>
  <c r="BD487" i="8"/>
  <c r="BD490" i="8"/>
  <c r="BD508" i="8"/>
  <c r="BD510" i="8"/>
  <c r="BD514" i="8"/>
  <c r="BD518" i="8"/>
  <c r="BD522" i="8"/>
  <c r="BD526" i="8"/>
  <c r="BD530" i="8"/>
  <c r="BD534" i="8"/>
  <c r="BD538" i="8"/>
  <c r="BD542" i="8"/>
  <c r="BD546" i="8"/>
  <c r="BD397" i="8"/>
  <c r="BD455" i="8"/>
  <c r="BD458" i="8"/>
  <c r="BD467" i="8"/>
  <c r="BD470" i="8"/>
  <c r="BD478" i="8"/>
  <c r="BD488" i="8"/>
  <c r="BD491" i="8"/>
  <c r="BD494" i="8"/>
  <c r="BD498" i="8"/>
  <c r="BD511" i="8"/>
  <c r="BD515" i="8"/>
  <c r="BD519" i="8"/>
  <c r="BD523" i="8"/>
  <c r="BD527" i="8"/>
  <c r="BD475" i="8"/>
  <c r="BD502" i="8"/>
  <c r="BD459" i="8"/>
  <c r="BD462" i="8"/>
  <c r="BD476" i="8"/>
  <c r="BD479" i="8"/>
  <c r="BD482" i="8"/>
  <c r="BD492" i="8"/>
  <c r="BD495" i="8"/>
  <c r="BD506" i="8"/>
  <c r="BD512" i="8"/>
  <c r="BD516" i="8"/>
  <c r="BD520" i="8"/>
  <c r="BD524" i="8"/>
  <c r="BD528" i="8"/>
  <c r="BD532" i="8"/>
  <c r="BD536" i="8"/>
  <c r="BD540" i="8"/>
  <c r="BD544" i="8"/>
  <c r="BD548" i="8"/>
  <c r="BD552" i="8"/>
  <c r="BD556" i="8"/>
  <c r="BD560" i="8"/>
  <c r="BD496" i="8"/>
  <c r="BD539" i="8"/>
  <c r="BD555" i="8"/>
  <c r="BD558" i="8"/>
  <c r="BD543" i="8"/>
  <c r="BD559" i="8"/>
  <c r="BD563" i="8"/>
  <c r="BD567" i="8"/>
  <c r="BD571" i="8"/>
  <c r="BD575" i="8"/>
  <c r="BD579" i="8"/>
  <c r="BD583" i="8"/>
  <c r="BD587" i="8"/>
  <c r="BD471" i="8"/>
  <c r="BD547" i="8"/>
  <c r="BD499" i="8"/>
  <c r="BD549" i="8"/>
  <c r="BD564" i="8"/>
  <c r="BD568" i="8"/>
  <c r="BD572" i="8"/>
  <c r="BD576" i="8"/>
  <c r="BD580" i="8"/>
  <c r="BD584" i="8"/>
  <c r="BD588" i="8"/>
  <c r="BD592" i="8"/>
  <c r="BD596" i="8"/>
  <c r="BD600" i="8"/>
  <c r="BD604" i="8"/>
  <c r="BD608" i="8"/>
  <c r="BD612" i="8"/>
  <c r="BD616" i="8"/>
  <c r="BD474" i="8"/>
  <c r="BD533" i="8"/>
  <c r="BD553" i="8"/>
  <c r="BD17" i="8"/>
  <c r="BD451" i="8"/>
  <c r="BD537" i="8"/>
  <c r="BD557" i="8"/>
  <c r="BD561" i="8"/>
  <c r="BD565" i="8"/>
  <c r="BD569" i="8"/>
  <c r="BD573" i="8"/>
  <c r="BD577" i="8"/>
  <c r="BD581" i="8"/>
  <c r="BD531" i="8"/>
  <c r="BD541" i="8"/>
  <c r="BD550" i="8"/>
  <c r="BD586" i="8"/>
  <c r="BD590" i="8"/>
  <c r="BD593" i="8"/>
  <c r="BD598" i="8"/>
  <c r="BD601" i="8"/>
  <c r="BD606" i="8"/>
  <c r="BD609" i="8"/>
  <c r="BD614" i="8"/>
  <c r="BD554" i="8"/>
  <c r="BD566" i="8"/>
  <c r="BD574" i="8"/>
  <c r="BD582" i="8"/>
  <c r="BD591" i="8"/>
  <c r="BD599" i="8"/>
  <c r="BD607" i="8"/>
  <c r="BD615" i="8"/>
  <c r="BD535" i="8"/>
  <c r="BD545" i="8"/>
  <c r="BD585" i="8"/>
  <c r="BD589" i="8"/>
  <c r="BD594" i="8"/>
  <c r="BD597" i="8"/>
  <c r="BD602" i="8"/>
  <c r="BD605" i="8"/>
  <c r="BD610" i="8"/>
  <c r="BD613" i="8"/>
  <c r="BD595" i="8"/>
  <c r="BD611" i="8"/>
  <c r="BD562" i="8"/>
  <c r="BD570" i="8"/>
  <c r="BD578" i="8"/>
  <c r="BD507" i="8"/>
  <c r="BD551" i="8"/>
  <c r="BD603" i="8"/>
  <c r="H244" i="9"/>
  <c r="H245" i="9"/>
  <c r="H247" i="9"/>
  <c r="H246" i="9"/>
  <c r="BH3" i="8"/>
  <c r="BH11" i="8" s="1"/>
  <c r="BH12" i="8" s="1"/>
  <c r="BG11" i="8"/>
  <c r="BG12" i="8" s="1"/>
  <c r="A72" i="9"/>
  <c r="E70" i="9"/>
  <c r="I70" i="9" s="1"/>
  <c r="F72" i="9"/>
  <c r="B72" i="9"/>
  <c r="BE7" i="8"/>
  <c r="BE8" i="8" s="1"/>
  <c r="BF1" i="8"/>
  <c r="BE9" i="8"/>
  <c r="BF2" i="8"/>
  <c r="C72" i="9" l="1"/>
  <c r="D72" i="9"/>
  <c r="H251" i="9"/>
  <c r="H250" i="9"/>
  <c r="H249" i="9"/>
  <c r="H248" i="9"/>
  <c r="BE18" i="8"/>
  <c r="BE21" i="8"/>
  <c r="BE25" i="8"/>
  <c r="BE28" i="8"/>
  <c r="BE22" i="8"/>
  <c r="BE26" i="8"/>
  <c r="BE29" i="8"/>
  <c r="BE27" i="8"/>
  <c r="BE32" i="8"/>
  <c r="BE34" i="8"/>
  <c r="BE20" i="8"/>
  <c r="BE30" i="8"/>
  <c r="BE36" i="8"/>
  <c r="BE23" i="8"/>
  <c r="BE33" i="8"/>
  <c r="BE37" i="8"/>
  <c r="BE46" i="8"/>
  <c r="BE50" i="8"/>
  <c r="BE54" i="8"/>
  <c r="BE43" i="8"/>
  <c r="BE47" i="8"/>
  <c r="BE51" i="8"/>
  <c r="BE19" i="8"/>
  <c r="BE38" i="8"/>
  <c r="BE44" i="8"/>
  <c r="BE48" i="8"/>
  <c r="BE52" i="8"/>
  <c r="BE55" i="8"/>
  <c r="BE58" i="8"/>
  <c r="BE62" i="8"/>
  <c r="BE66" i="8"/>
  <c r="BE39" i="8"/>
  <c r="BE41" i="8"/>
  <c r="BE42" i="8"/>
  <c r="BE49" i="8"/>
  <c r="BE59" i="8"/>
  <c r="BE53" i="8"/>
  <c r="BE65" i="8"/>
  <c r="BE70" i="8"/>
  <c r="BE74" i="8"/>
  <c r="BE78" i="8"/>
  <c r="BE67" i="8"/>
  <c r="BE71" i="8"/>
  <c r="BE24" i="8"/>
  <c r="BE63" i="8"/>
  <c r="BE31" i="8"/>
  <c r="BE68" i="8"/>
  <c r="BE56" i="8"/>
  <c r="BE45" i="8"/>
  <c r="BE61" i="8"/>
  <c r="BE35" i="8"/>
  <c r="BE64" i="8"/>
  <c r="BE75" i="8"/>
  <c r="BE60" i="8"/>
  <c r="BE76" i="8"/>
  <c r="BE69" i="8"/>
  <c r="BE82" i="8"/>
  <c r="BE86" i="8"/>
  <c r="BE90" i="8"/>
  <c r="BE94" i="8"/>
  <c r="BE73" i="8"/>
  <c r="BE81" i="8"/>
  <c r="BE79" i="8"/>
  <c r="BE83" i="8"/>
  <c r="BE87" i="8"/>
  <c r="BE91" i="8"/>
  <c r="BE92" i="8"/>
  <c r="BE96" i="8"/>
  <c r="BE99" i="8"/>
  <c r="BE103" i="8"/>
  <c r="BE85" i="8"/>
  <c r="BE93" i="8"/>
  <c r="BE100" i="8"/>
  <c r="BE104" i="8"/>
  <c r="BE89" i="8"/>
  <c r="BE40" i="8"/>
  <c r="BE57" i="8"/>
  <c r="BE72" i="8"/>
  <c r="BE80" i="8"/>
  <c r="BE84" i="8"/>
  <c r="BE97" i="8"/>
  <c r="BE101" i="8"/>
  <c r="BE108" i="8"/>
  <c r="BE112" i="8"/>
  <c r="BE116" i="8"/>
  <c r="BE120" i="8"/>
  <c r="BE102" i="8"/>
  <c r="BE109" i="8"/>
  <c r="BE113" i="8"/>
  <c r="BE117" i="8"/>
  <c r="BE121" i="8"/>
  <c r="BE95" i="8"/>
  <c r="BE77" i="8"/>
  <c r="BE105" i="8"/>
  <c r="BE110" i="8"/>
  <c r="BE114" i="8"/>
  <c r="BE88" i="8"/>
  <c r="BE123" i="8"/>
  <c r="BE124" i="8"/>
  <c r="BE128" i="8"/>
  <c r="BE132" i="8"/>
  <c r="BE98" i="8"/>
  <c r="BE111" i="8"/>
  <c r="BE118" i="8"/>
  <c r="BE125" i="8"/>
  <c r="BE129" i="8"/>
  <c r="BE133" i="8"/>
  <c r="BE137" i="8"/>
  <c r="BE141" i="8"/>
  <c r="BE145" i="8"/>
  <c r="BE149" i="8"/>
  <c r="BE153" i="8"/>
  <c r="BE157" i="8"/>
  <c r="BE106" i="8"/>
  <c r="BE115" i="8"/>
  <c r="BE126" i="8"/>
  <c r="BE130" i="8"/>
  <c r="BE134" i="8"/>
  <c r="BE138" i="8"/>
  <c r="BE142" i="8"/>
  <c r="BE146" i="8"/>
  <c r="BE140" i="8"/>
  <c r="BE151" i="8"/>
  <c r="BE158" i="8"/>
  <c r="BE160" i="8"/>
  <c r="BE164" i="8"/>
  <c r="BE168" i="8"/>
  <c r="BE172" i="8"/>
  <c r="BE176" i="8"/>
  <c r="BE180" i="8"/>
  <c r="BE127" i="8"/>
  <c r="BE155" i="8"/>
  <c r="BE122" i="8"/>
  <c r="BE144" i="8"/>
  <c r="BE159" i="8"/>
  <c r="BE161" i="8"/>
  <c r="BE165" i="8"/>
  <c r="BE169" i="8"/>
  <c r="BE173" i="8"/>
  <c r="BE177" i="8"/>
  <c r="BE181" i="8"/>
  <c r="BE139" i="8"/>
  <c r="BE152" i="8"/>
  <c r="BE131" i="8"/>
  <c r="BE148" i="8"/>
  <c r="BE156" i="8"/>
  <c r="BE162" i="8"/>
  <c r="BE166" i="8"/>
  <c r="BE170" i="8"/>
  <c r="BE174" i="8"/>
  <c r="BE107" i="8"/>
  <c r="BE143" i="8"/>
  <c r="BE119" i="8"/>
  <c r="BE175" i="8"/>
  <c r="BE183" i="8"/>
  <c r="BE185" i="8"/>
  <c r="BE189" i="8"/>
  <c r="BE193" i="8"/>
  <c r="BE197" i="8"/>
  <c r="BE201" i="8"/>
  <c r="BE205" i="8"/>
  <c r="BE209" i="8"/>
  <c r="BE135" i="8"/>
  <c r="BE154" i="8"/>
  <c r="BE186" i="8"/>
  <c r="BE190" i="8"/>
  <c r="BE194" i="8"/>
  <c r="BE198" i="8"/>
  <c r="BE202" i="8"/>
  <c r="BE206" i="8"/>
  <c r="BE210" i="8"/>
  <c r="BE136" i="8"/>
  <c r="BE147" i="8"/>
  <c r="BE163" i="8"/>
  <c r="BE178" i="8"/>
  <c r="BE182" i="8"/>
  <c r="BE187" i="8"/>
  <c r="BE191" i="8"/>
  <c r="BE195" i="8"/>
  <c r="BE199" i="8"/>
  <c r="BE203" i="8"/>
  <c r="BE207" i="8"/>
  <c r="BE211" i="8"/>
  <c r="BE215" i="8"/>
  <c r="BE200" i="8"/>
  <c r="BE218" i="8"/>
  <c r="BE222" i="8"/>
  <c r="BE226" i="8"/>
  <c r="BE230" i="8"/>
  <c r="BE234" i="8"/>
  <c r="BE238" i="8"/>
  <c r="BE150" i="8"/>
  <c r="BE213" i="8"/>
  <c r="BE217" i="8"/>
  <c r="BE171" i="8"/>
  <c r="BE179" i="8"/>
  <c r="BE192" i="8"/>
  <c r="BE204" i="8"/>
  <c r="BE214" i="8"/>
  <c r="BE184" i="8"/>
  <c r="BE220" i="8"/>
  <c r="BE224" i="8"/>
  <c r="BE228" i="8"/>
  <c r="BE232" i="8"/>
  <c r="BE167" i="8"/>
  <c r="BE231" i="8"/>
  <c r="BE233" i="8"/>
  <c r="BE241" i="8"/>
  <c r="BE245" i="8"/>
  <c r="BE249" i="8"/>
  <c r="BE253" i="8"/>
  <c r="BE257" i="8"/>
  <c r="BE261" i="8"/>
  <c r="BE208" i="8"/>
  <c r="BE216" i="8"/>
  <c r="BE225" i="8"/>
  <c r="BE237" i="8"/>
  <c r="BE196" i="8"/>
  <c r="BE219" i="8"/>
  <c r="BE235" i="8"/>
  <c r="BE242" i="8"/>
  <c r="BE246" i="8"/>
  <c r="BE250" i="8"/>
  <c r="BE254" i="8"/>
  <c r="BE212" i="8"/>
  <c r="BE229" i="8"/>
  <c r="BE239" i="8"/>
  <c r="BE188" i="8"/>
  <c r="BE223" i="8"/>
  <c r="BE243" i="8"/>
  <c r="BE247" i="8"/>
  <c r="BE251" i="8"/>
  <c r="BE244" i="8"/>
  <c r="BE263" i="8"/>
  <c r="BE267" i="8"/>
  <c r="BE271" i="8"/>
  <c r="BE275" i="8"/>
  <c r="BE279" i="8"/>
  <c r="BE283" i="8"/>
  <c r="BE221" i="8"/>
  <c r="BE227" i="8"/>
  <c r="BE236" i="8"/>
  <c r="BE256" i="8"/>
  <c r="BE264" i="8"/>
  <c r="BE268" i="8"/>
  <c r="BE272" i="8"/>
  <c r="BE276" i="8"/>
  <c r="BE248" i="8"/>
  <c r="BE260" i="8"/>
  <c r="BE258" i="8"/>
  <c r="BE265" i="8"/>
  <c r="BE240" i="8"/>
  <c r="BE277" i="8"/>
  <c r="BE284" i="8"/>
  <c r="BE281" i="8"/>
  <c r="BE287" i="8"/>
  <c r="BE291" i="8"/>
  <c r="BE295" i="8"/>
  <c r="BE299" i="8"/>
  <c r="BE303" i="8"/>
  <c r="BE307" i="8"/>
  <c r="BE311" i="8"/>
  <c r="BE315" i="8"/>
  <c r="BE319" i="8"/>
  <c r="BE323" i="8"/>
  <c r="BE327" i="8"/>
  <c r="BE331" i="8"/>
  <c r="BE335" i="8"/>
  <c r="BE339" i="8"/>
  <c r="BE343" i="8"/>
  <c r="BE347" i="8"/>
  <c r="BE351" i="8"/>
  <c r="BE269" i="8"/>
  <c r="BE270" i="8"/>
  <c r="BE259" i="8"/>
  <c r="BE262" i="8"/>
  <c r="BE278" i="8"/>
  <c r="BE288" i="8"/>
  <c r="BE292" i="8"/>
  <c r="BE296" i="8"/>
  <c r="BE300" i="8"/>
  <c r="BE304" i="8"/>
  <c r="BE308" i="8"/>
  <c r="BE312" i="8"/>
  <c r="BE316" i="8"/>
  <c r="BE320" i="8"/>
  <c r="BE324" i="8"/>
  <c r="BE328" i="8"/>
  <c r="BE332" i="8"/>
  <c r="BE336" i="8"/>
  <c r="BE340" i="8"/>
  <c r="BE344" i="8"/>
  <c r="BE348" i="8"/>
  <c r="BE352" i="8"/>
  <c r="BE274" i="8"/>
  <c r="BE282" i="8"/>
  <c r="BE285" i="8"/>
  <c r="BE289" i="8"/>
  <c r="BE293" i="8"/>
  <c r="BE297" i="8"/>
  <c r="BE301" i="8"/>
  <c r="BE305" i="8"/>
  <c r="BE309" i="8"/>
  <c r="BE313" i="8"/>
  <c r="BE317" i="8"/>
  <c r="BE321" i="8"/>
  <c r="BE325" i="8"/>
  <c r="BE329" i="8"/>
  <c r="BE333" i="8"/>
  <c r="BE255" i="8"/>
  <c r="BE273" i="8"/>
  <c r="BE306" i="8"/>
  <c r="BE337" i="8"/>
  <c r="BE286" i="8"/>
  <c r="BE318" i="8"/>
  <c r="BE346" i="8"/>
  <c r="BE358" i="8"/>
  <c r="BE362" i="8"/>
  <c r="BE366" i="8"/>
  <c r="BE370" i="8"/>
  <c r="BE374" i="8"/>
  <c r="BE378" i="8"/>
  <c r="BE382" i="8"/>
  <c r="BE386" i="8"/>
  <c r="BE390" i="8"/>
  <c r="BE394" i="8"/>
  <c r="BE398" i="8"/>
  <c r="BE402" i="8"/>
  <c r="BE280" i="8"/>
  <c r="BE298" i="8"/>
  <c r="BE330" i="8"/>
  <c r="BE341" i="8"/>
  <c r="BE354" i="8"/>
  <c r="BE310" i="8"/>
  <c r="BE349" i="8"/>
  <c r="BE353" i="8"/>
  <c r="BE355" i="8"/>
  <c r="BE359" i="8"/>
  <c r="BE363" i="8"/>
  <c r="BE367" i="8"/>
  <c r="BE371" i="8"/>
  <c r="BE375" i="8"/>
  <c r="BE379" i="8"/>
  <c r="BE383" i="8"/>
  <c r="BE387" i="8"/>
  <c r="BE391" i="8"/>
  <c r="BE395" i="8"/>
  <c r="BE399" i="8"/>
  <c r="BE403" i="8"/>
  <c r="BE290" i="8"/>
  <c r="BE322" i="8"/>
  <c r="BE345" i="8"/>
  <c r="BE266" i="8"/>
  <c r="BE302" i="8"/>
  <c r="BE334" i="8"/>
  <c r="BE338" i="8"/>
  <c r="BE356" i="8"/>
  <c r="BE360" i="8"/>
  <c r="BE364" i="8"/>
  <c r="BE368" i="8"/>
  <c r="BE372" i="8"/>
  <c r="BE376" i="8"/>
  <c r="BE380" i="8"/>
  <c r="BE384" i="8"/>
  <c r="BE388" i="8"/>
  <c r="BE392" i="8"/>
  <c r="BE396" i="8"/>
  <c r="BE400" i="8"/>
  <c r="BE404" i="8"/>
  <c r="BE365" i="8"/>
  <c r="BE326" i="8"/>
  <c r="BE252" i="8"/>
  <c r="BE357" i="8"/>
  <c r="BE389" i="8"/>
  <c r="BE294" i="8"/>
  <c r="BE369" i="8"/>
  <c r="BE361" i="8"/>
  <c r="BE314" i="8"/>
  <c r="BE381" i="8"/>
  <c r="BE401" i="8"/>
  <c r="BE393" i="8"/>
  <c r="BE407" i="8"/>
  <c r="BE411" i="8"/>
  <c r="BE416" i="8"/>
  <c r="BE420" i="8"/>
  <c r="BE350" i="8"/>
  <c r="BE385" i="8"/>
  <c r="BE405" i="8"/>
  <c r="BE406" i="8"/>
  <c r="BE408" i="8"/>
  <c r="BE409" i="8"/>
  <c r="BE410" i="8"/>
  <c r="BE415" i="8"/>
  <c r="BE424" i="8"/>
  <c r="BE428" i="8"/>
  <c r="BE432" i="8"/>
  <c r="BE436" i="8"/>
  <c r="BE377" i="8"/>
  <c r="BE413" i="8"/>
  <c r="BE419" i="8"/>
  <c r="BE342" i="8"/>
  <c r="BE412" i="8"/>
  <c r="BE397" i="8"/>
  <c r="BE417" i="8"/>
  <c r="BE422" i="8"/>
  <c r="BE426" i="8"/>
  <c r="BE430" i="8"/>
  <c r="BE434" i="8"/>
  <c r="BE438" i="8"/>
  <c r="BE442" i="8"/>
  <c r="BE446" i="8"/>
  <c r="BE425" i="8"/>
  <c r="BE431" i="8"/>
  <c r="BE440" i="8"/>
  <c r="BE451" i="8"/>
  <c r="BE455" i="8"/>
  <c r="BE459" i="8"/>
  <c r="BE463" i="8"/>
  <c r="BE467" i="8"/>
  <c r="BE471" i="8"/>
  <c r="BE475" i="8"/>
  <c r="BE479" i="8"/>
  <c r="BE483" i="8"/>
  <c r="BE487" i="8"/>
  <c r="BE491" i="8"/>
  <c r="BE495" i="8"/>
  <c r="BE499" i="8"/>
  <c r="BE503" i="8"/>
  <c r="BE507" i="8"/>
  <c r="BE444" i="8"/>
  <c r="BE429" i="8"/>
  <c r="BE435" i="8"/>
  <c r="BE441" i="8"/>
  <c r="BE448" i="8"/>
  <c r="BE452" i="8"/>
  <c r="BE456" i="8"/>
  <c r="BE445" i="8"/>
  <c r="BE423" i="8"/>
  <c r="BE433" i="8"/>
  <c r="BE439" i="8"/>
  <c r="BE449" i="8"/>
  <c r="BE453" i="8"/>
  <c r="BE457" i="8"/>
  <c r="BE461" i="8"/>
  <c r="BE465" i="8"/>
  <c r="BE469" i="8"/>
  <c r="BE473" i="8"/>
  <c r="BE414" i="8"/>
  <c r="BE427" i="8"/>
  <c r="BE437" i="8"/>
  <c r="BE443" i="8"/>
  <c r="BE450" i="8"/>
  <c r="BE454" i="8"/>
  <c r="BE458" i="8"/>
  <c r="BE462" i="8"/>
  <c r="BE466" i="8"/>
  <c r="BE470" i="8"/>
  <c r="BE474" i="8"/>
  <c r="BE478" i="8"/>
  <c r="BE482" i="8"/>
  <c r="BE486" i="8"/>
  <c r="BE490" i="8"/>
  <c r="BE494" i="8"/>
  <c r="BE489" i="8"/>
  <c r="BE496" i="8"/>
  <c r="BE373" i="8"/>
  <c r="BE460" i="8"/>
  <c r="BE480" i="8"/>
  <c r="BE500" i="8"/>
  <c r="BE421" i="8"/>
  <c r="BE472" i="8"/>
  <c r="BE477" i="8"/>
  <c r="BE493" i="8"/>
  <c r="BE497" i="8"/>
  <c r="BE504" i="8"/>
  <c r="BE484" i="8"/>
  <c r="BE501" i="8"/>
  <c r="BE508" i="8"/>
  <c r="BE510" i="8"/>
  <c r="BE514" i="8"/>
  <c r="BE518" i="8"/>
  <c r="BE522" i="8"/>
  <c r="BE526" i="8"/>
  <c r="BE530" i="8"/>
  <c r="BE534" i="8"/>
  <c r="BE538" i="8"/>
  <c r="BE542" i="8"/>
  <c r="BE546" i="8"/>
  <c r="BE550" i="8"/>
  <c r="BE554" i="8"/>
  <c r="BE558" i="8"/>
  <c r="BE464" i="8"/>
  <c r="BE481" i="8"/>
  <c r="BE505" i="8"/>
  <c r="BE418" i="8"/>
  <c r="BE488" i="8"/>
  <c r="BE498" i="8"/>
  <c r="BE485" i="8"/>
  <c r="BE502" i="8"/>
  <c r="BE468" i="8"/>
  <c r="BE492" i="8"/>
  <c r="BE512" i="8"/>
  <c r="BE523" i="8"/>
  <c r="BE535" i="8"/>
  <c r="BE545" i="8"/>
  <c r="BE551" i="8"/>
  <c r="BE562" i="8"/>
  <c r="BE566" i="8"/>
  <c r="BE570" i="8"/>
  <c r="BE574" i="8"/>
  <c r="BE578" i="8"/>
  <c r="BE582" i="8"/>
  <c r="BE586" i="8"/>
  <c r="BE590" i="8"/>
  <c r="BE594" i="8"/>
  <c r="BE598" i="8"/>
  <c r="BE602" i="8"/>
  <c r="BE606" i="8"/>
  <c r="BE610" i="8"/>
  <c r="BE614" i="8"/>
  <c r="BE506" i="8"/>
  <c r="BE516" i="8"/>
  <c r="BE527" i="8"/>
  <c r="BE529" i="8"/>
  <c r="BE539" i="8"/>
  <c r="BE548" i="8"/>
  <c r="BE555" i="8"/>
  <c r="BE476" i="8"/>
  <c r="BE509" i="8"/>
  <c r="BE520" i="8"/>
  <c r="BE532" i="8"/>
  <c r="BE543" i="8"/>
  <c r="BE552" i="8"/>
  <c r="BE559" i="8"/>
  <c r="BE563" i="8"/>
  <c r="BE567" i="8"/>
  <c r="BE571" i="8"/>
  <c r="BE575" i="8"/>
  <c r="BE579" i="8"/>
  <c r="BE583" i="8"/>
  <c r="BE587" i="8"/>
  <c r="BE591" i="8"/>
  <c r="BE595" i="8"/>
  <c r="BE599" i="8"/>
  <c r="BE603" i="8"/>
  <c r="BE607" i="8"/>
  <c r="BE611" i="8"/>
  <c r="BE615" i="8"/>
  <c r="BE513" i="8"/>
  <c r="BE524" i="8"/>
  <c r="BE536" i="8"/>
  <c r="BE547" i="8"/>
  <c r="BE556" i="8"/>
  <c r="BE517" i="8"/>
  <c r="BE528" i="8"/>
  <c r="BE540" i="8"/>
  <c r="BE549" i="8"/>
  <c r="BE560" i="8"/>
  <c r="BE564" i="8"/>
  <c r="BE568" i="8"/>
  <c r="BE572" i="8"/>
  <c r="BE576" i="8"/>
  <c r="BE580" i="8"/>
  <c r="BE584" i="8"/>
  <c r="BE588" i="8"/>
  <c r="BE592" i="8"/>
  <c r="BE596" i="8"/>
  <c r="BE600" i="8"/>
  <c r="BE604" i="8"/>
  <c r="BE608" i="8"/>
  <c r="BE612" i="8"/>
  <c r="BE616" i="8"/>
  <c r="BE447" i="8"/>
  <c r="BE511" i="8"/>
  <c r="BE521" i="8"/>
  <c r="BE533" i="8"/>
  <c r="BE544" i="8"/>
  <c r="BE553" i="8"/>
  <c r="BE515" i="8"/>
  <c r="BE525" i="8"/>
  <c r="BE537" i="8"/>
  <c r="BE557" i="8"/>
  <c r="BE561" i="8"/>
  <c r="BE565" i="8"/>
  <c r="BE569" i="8"/>
  <c r="BE573" i="8"/>
  <c r="BE577" i="8"/>
  <c r="BE581" i="8"/>
  <c r="BE585" i="8"/>
  <c r="BE589" i="8"/>
  <c r="BE593" i="8"/>
  <c r="BE597" i="8"/>
  <c r="BE601" i="8"/>
  <c r="BE605" i="8"/>
  <c r="BE609" i="8"/>
  <c r="BE613" i="8"/>
  <c r="BE519" i="8"/>
  <c r="BE17" i="8"/>
  <c r="BE541" i="8"/>
  <c r="BE531" i="8"/>
  <c r="BF9" i="8"/>
  <c r="BG2" i="8"/>
  <c r="BF7" i="8"/>
  <c r="BF8" i="8" s="1"/>
  <c r="BG1" i="8"/>
  <c r="A73" i="9"/>
  <c r="E71" i="9"/>
  <c r="I71" i="9" s="1"/>
  <c r="F73" i="9"/>
  <c r="B73" i="9"/>
  <c r="C73" i="9" l="1"/>
  <c r="D73" i="9"/>
  <c r="BF18" i="8"/>
  <c r="BF22" i="8"/>
  <c r="BF26" i="8"/>
  <c r="BF19" i="8"/>
  <c r="BF20" i="8"/>
  <c r="BF24" i="8"/>
  <c r="BF21" i="8"/>
  <c r="BF25" i="8"/>
  <c r="BF28" i="8"/>
  <c r="BF23" i="8"/>
  <c r="BF30" i="8"/>
  <c r="BF34" i="8"/>
  <c r="BF31" i="8"/>
  <c r="BF29" i="8"/>
  <c r="BF32" i="8"/>
  <c r="BF38" i="8"/>
  <c r="BF42" i="8"/>
  <c r="BF35" i="8"/>
  <c r="BF39" i="8"/>
  <c r="BF36" i="8"/>
  <c r="BF40" i="8"/>
  <c r="BF43" i="8"/>
  <c r="BF47" i="8"/>
  <c r="BF51" i="8"/>
  <c r="BF45" i="8"/>
  <c r="BF56" i="8"/>
  <c r="BF52" i="8"/>
  <c r="BF27" i="8"/>
  <c r="BF41" i="8"/>
  <c r="BF49" i="8"/>
  <c r="BF59" i="8"/>
  <c r="BF63" i="8"/>
  <c r="BF57" i="8"/>
  <c r="BF50" i="8"/>
  <c r="BF54" i="8"/>
  <c r="BF61" i="8"/>
  <c r="BF48" i="8"/>
  <c r="BF58" i="8"/>
  <c r="BF66" i="8"/>
  <c r="BF67" i="8"/>
  <c r="BF71" i="8"/>
  <c r="BF75" i="8"/>
  <c r="BF79" i="8"/>
  <c r="BF37" i="8"/>
  <c r="BF60" i="8"/>
  <c r="BF62" i="8"/>
  <c r="BF65" i="8"/>
  <c r="BF73" i="8"/>
  <c r="BF53" i="8"/>
  <c r="BF33" i="8"/>
  <c r="BF44" i="8"/>
  <c r="BF55" i="8"/>
  <c r="BF74" i="8"/>
  <c r="BF81" i="8"/>
  <c r="BF78" i="8"/>
  <c r="BF64" i="8"/>
  <c r="BF68" i="8"/>
  <c r="BF72" i="8"/>
  <c r="BF80" i="8"/>
  <c r="BF69" i="8"/>
  <c r="BF70" i="8"/>
  <c r="BF76" i="8"/>
  <c r="BF82" i="8"/>
  <c r="BF86" i="8"/>
  <c r="BF90" i="8"/>
  <c r="BF46" i="8"/>
  <c r="BF83" i="8"/>
  <c r="BF87" i="8"/>
  <c r="BF91" i="8"/>
  <c r="BF95" i="8"/>
  <c r="BF77" i="8"/>
  <c r="BF92" i="8"/>
  <c r="BF96" i="8"/>
  <c r="BF99" i="8"/>
  <c r="BF103" i="8"/>
  <c r="BF85" i="8"/>
  <c r="BF93" i="8"/>
  <c r="BF100" i="8"/>
  <c r="BF89" i="8"/>
  <c r="BF84" i="8"/>
  <c r="BF94" i="8"/>
  <c r="BF97" i="8"/>
  <c r="BF101" i="8"/>
  <c r="BF105" i="8"/>
  <c r="BF98" i="8"/>
  <c r="BF106" i="8"/>
  <c r="BF108" i="8"/>
  <c r="BF112" i="8"/>
  <c r="BF116" i="8"/>
  <c r="BF120" i="8"/>
  <c r="BF104" i="8"/>
  <c r="BF102" i="8"/>
  <c r="BF109" i="8"/>
  <c r="BF113" i="8"/>
  <c r="BF117" i="8"/>
  <c r="BF110" i="8"/>
  <c r="BF114" i="8"/>
  <c r="BF118" i="8"/>
  <c r="BF122" i="8"/>
  <c r="BF123" i="8"/>
  <c r="BF124" i="8"/>
  <c r="BF128" i="8"/>
  <c r="BF132" i="8"/>
  <c r="BF88" i="8"/>
  <c r="BF111" i="8"/>
  <c r="BF121" i="8"/>
  <c r="BF125" i="8"/>
  <c r="BF129" i="8"/>
  <c r="BF133" i="8"/>
  <c r="BF137" i="8"/>
  <c r="BF141" i="8"/>
  <c r="BF145" i="8"/>
  <c r="BF149" i="8"/>
  <c r="BF115" i="8"/>
  <c r="BF126" i="8"/>
  <c r="BF130" i="8"/>
  <c r="BF134" i="8"/>
  <c r="BF138" i="8"/>
  <c r="BF142" i="8"/>
  <c r="BF146" i="8"/>
  <c r="BF150" i="8"/>
  <c r="BF154" i="8"/>
  <c r="BF158" i="8"/>
  <c r="BF119" i="8"/>
  <c r="BF135" i="8"/>
  <c r="BF147" i="8"/>
  <c r="BF140" i="8"/>
  <c r="BF151" i="8"/>
  <c r="BF160" i="8"/>
  <c r="BF164" i="8"/>
  <c r="BF168" i="8"/>
  <c r="BF127" i="8"/>
  <c r="BF155" i="8"/>
  <c r="BF144" i="8"/>
  <c r="BF159" i="8"/>
  <c r="BF161" i="8"/>
  <c r="BF165" i="8"/>
  <c r="BF169" i="8"/>
  <c r="BF173" i="8"/>
  <c r="BF139" i="8"/>
  <c r="BF152" i="8"/>
  <c r="BF131" i="8"/>
  <c r="BF148" i="8"/>
  <c r="BF156" i="8"/>
  <c r="BF162" i="8"/>
  <c r="BF166" i="8"/>
  <c r="BF170" i="8"/>
  <c r="BF174" i="8"/>
  <c r="BF178" i="8"/>
  <c r="BF143" i="8"/>
  <c r="BF107" i="8"/>
  <c r="BF153" i="8"/>
  <c r="BF175" i="8"/>
  <c r="BF177" i="8"/>
  <c r="BF180" i="8"/>
  <c r="BF183" i="8"/>
  <c r="BF185" i="8"/>
  <c r="BF189" i="8"/>
  <c r="BF193" i="8"/>
  <c r="BF197" i="8"/>
  <c r="BF201" i="8"/>
  <c r="BF205" i="8"/>
  <c r="BF209" i="8"/>
  <c r="BF213" i="8"/>
  <c r="BF172" i="8"/>
  <c r="BF181" i="8"/>
  <c r="BF186" i="8"/>
  <c r="BF190" i="8"/>
  <c r="BF194" i="8"/>
  <c r="BF198" i="8"/>
  <c r="BF202" i="8"/>
  <c r="BF206" i="8"/>
  <c r="BF210" i="8"/>
  <c r="BF136" i="8"/>
  <c r="BF163" i="8"/>
  <c r="BF167" i="8"/>
  <c r="BF188" i="8"/>
  <c r="BF195" i="8"/>
  <c r="BF200" i="8"/>
  <c r="BF218" i="8"/>
  <c r="BF222" i="8"/>
  <c r="BF226" i="8"/>
  <c r="BF230" i="8"/>
  <c r="BF234" i="8"/>
  <c r="BF238" i="8"/>
  <c r="BF171" i="8"/>
  <c r="BF179" i="8"/>
  <c r="BF187" i="8"/>
  <c r="BF192" i="8"/>
  <c r="BF219" i="8"/>
  <c r="BF223" i="8"/>
  <c r="BF227" i="8"/>
  <c r="BF231" i="8"/>
  <c r="BF157" i="8"/>
  <c r="BF199" i="8"/>
  <c r="BF204" i="8"/>
  <c r="BF214" i="8"/>
  <c r="BF176" i="8"/>
  <c r="BF203" i="8"/>
  <c r="BF221" i="8"/>
  <c r="BF228" i="8"/>
  <c r="BF217" i="8"/>
  <c r="BF233" i="8"/>
  <c r="BF241" i="8"/>
  <c r="BF245" i="8"/>
  <c r="BF249" i="8"/>
  <c r="BF253" i="8"/>
  <c r="BF257" i="8"/>
  <c r="BF208" i="8"/>
  <c r="BF215" i="8"/>
  <c r="BF216" i="8"/>
  <c r="BF225" i="8"/>
  <c r="BF232" i="8"/>
  <c r="BF237" i="8"/>
  <c r="BF196" i="8"/>
  <c r="BF207" i="8"/>
  <c r="BF235" i="8"/>
  <c r="BF242" i="8"/>
  <c r="BF246" i="8"/>
  <c r="BF250" i="8"/>
  <c r="BF184" i="8"/>
  <c r="BF211" i="8"/>
  <c r="BF212" i="8"/>
  <c r="BF220" i="8"/>
  <c r="BF229" i="8"/>
  <c r="BF239" i="8"/>
  <c r="BF259" i="8"/>
  <c r="BF244" i="8"/>
  <c r="BF263" i="8"/>
  <c r="BF267" i="8"/>
  <c r="BF271" i="8"/>
  <c r="BF275" i="8"/>
  <c r="BF182" i="8"/>
  <c r="BF251" i="8"/>
  <c r="BF236" i="8"/>
  <c r="BF256" i="8"/>
  <c r="BF264" i="8"/>
  <c r="BF268" i="8"/>
  <c r="BF272" i="8"/>
  <c r="BF276" i="8"/>
  <c r="BF280" i="8"/>
  <c r="BF284" i="8"/>
  <c r="BF224" i="8"/>
  <c r="BF243" i="8"/>
  <c r="BF248" i="8"/>
  <c r="BF260" i="8"/>
  <c r="BF258" i="8"/>
  <c r="BF261" i="8"/>
  <c r="BF265" i="8"/>
  <c r="BF269" i="8"/>
  <c r="BF255" i="8"/>
  <c r="BF273" i="8"/>
  <c r="BF286" i="8"/>
  <c r="BF290" i="8"/>
  <c r="BF294" i="8"/>
  <c r="BF298" i="8"/>
  <c r="BF302" i="8"/>
  <c r="BF306" i="8"/>
  <c r="BF310" i="8"/>
  <c r="BF314" i="8"/>
  <c r="BF318" i="8"/>
  <c r="BF322" i="8"/>
  <c r="BF326" i="8"/>
  <c r="BF330" i="8"/>
  <c r="BF334" i="8"/>
  <c r="BF338" i="8"/>
  <c r="BF342" i="8"/>
  <c r="BF346" i="8"/>
  <c r="BF350" i="8"/>
  <c r="BF277" i="8"/>
  <c r="BF247" i="8"/>
  <c r="BF281" i="8"/>
  <c r="BF287" i="8"/>
  <c r="BF291" i="8"/>
  <c r="BF295" i="8"/>
  <c r="BF299" i="8"/>
  <c r="BF303" i="8"/>
  <c r="BF307" i="8"/>
  <c r="BF311" i="8"/>
  <c r="BF315" i="8"/>
  <c r="BF319" i="8"/>
  <c r="BF323" i="8"/>
  <c r="BF327" i="8"/>
  <c r="BF331" i="8"/>
  <c r="BF335" i="8"/>
  <c r="BF339" i="8"/>
  <c r="BF343" i="8"/>
  <c r="BF254" i="8"/>
  <c r="BF270" i="8"/>
  <c r="BF240" i="8"/>
  <c r="BF262" i="8"/>
  <c r="BF278" i="8"/>
  <c r="BF288" i="8"/>
  <c r="BF292" i="8"/>
  <c r="BF296" i="8"/>
  <c r="BF300" i="8"/>
  <c r="BF304" i="8"/>
  <c r="BF308" i="8"/>
  <c r="BF312" i="8"/>
  <c r="BF316" i="8"/>
  <c r="BF320" i="8"/>
  <c r="BF324" i="8"/>
  <c r="BF328" i="8"/>
  <c r="BF332" i="8"/>
  <c r="BF336" i="8"/>
  <c r="BF340" i="8"/>
  <c r="BF344" i="8"/>
  <c r="BF348" i="8"/>
  <c r="BF352" i="8"/>
  <c r="BF274" i="8"/>
  <c r="BF282" i="8"/>
  <c r="BF252" i="8"/>
  <c r="BF289" i="8"/>
  <c r="BF321" i="8"/>
  <c r="BF347" i="8"/>
  <c r="BF357" i="8"/>
  <c r="BF361" i="8"/>
  <c r="BF365" i="8"/>
  <c r="BF369" i="8"/>
  <c r="BF373" i="8"/>
  <c r="BF377" i="8"/>
  <c r="BF381" i="8"/>
  <c r="BF385" i="8"/>
  <c r="BF389" i="8"/>
  <c r="BF393" i="8"/>
  <c r="BF397" i="8"/>
  <c r="BF401" i="8"/>
  <c r="BF405" i="8"/>
  <c r="BF409" i="8"/>
  <c r="BF413" i="8"/>
  <c r="BF301" i="8"/>
  <c r="BF333" i="8"/>
  <c r="BF337" i="8"/>
  <c r="BF279" i="8"/>
  <c r="BF313" i="8"/>
  <c r="BF351" i="8"/>
  <c r="BF358" i="8"/>
  <c r="BF362" i="8"/>
  <c r="BF366" i="8"/>
  <c r="BF370" i="8"/>
  <c r="BF374" i="8"/>
  <c r="BF378" i="8"/>
  <c r="BF382" i="8"/>
  <c r="BF386" i="8"/>
  <c r="BF390" i="8"/>
  <c r="BF394" i="8"/>
  <c r="BF398" i="8"/>
  <c r="BF402" i="8"/>
  <c r="BF406" i="8"/>
  <c r="BF410" i="8"/>
  <c r="BF414" i="8"/>
  <c r="BF191" i="8"/>
  <c r="BF293" i="8"/>
  <c r="BF325" i="8"/>
  <c r="BF341" i="8"/>
  <c r="BF354" i="8"/>
  <c r="BF305" i="8"/>
  <c r="BF349" i="8"/>
  <c r="BF353" i="8"/>
  <c r="BF355" i="8"/>
  <c r="BF359" i="8"/>
  <c r="BF363" i="8"/>
  <c r="BF367" i="8"/>
  <c r="BF371" i="8"/>
  <c r="BF375" i="8"/>
  <c r="BF379" i="8"/>
  <c r="BF383" i="8"/>
  <c r="BF387" i="8"/>
  <c r="BF391" i="8"/>
  <c r="BF395" i="8"/>
  <c r="BF399" i="8"/>
  <c r="BF403" i="8"/>
  <c r="BF285" i="8"/>
  <c r="BF317" i="8"/>
  <c r="BF345" i="8"/>
  <c r="BF380" i="8"/>
  <c r="BF266" i="8"/>
  <c r="BF360" i="8"/>
  <c r="BF283" i="8"/>
  <c r="BF372" i="8"/>
  <c r="BF309" i="8"/>
  <c r="BF364" i="8"/>
  <c r="BF329" i="8"/>
  <c r="BF356" i="8"/>
  <c r="BF388" i="8"/>
  <c r="BF404" i="8"/>
  <c r="BF408" i="8"/>
  <c r="BF418" i="8"/>
  <c r="BF368" i="8"/>
  <c r="BF396" i="8"/>
  <c r="BF407" i="8"/>
  <c r="BF415" i="8"/>
  <c r="BF424" i="8"/>
  <c r="BF428" i="8"/>
  <c r="BF432" i="8"/>
  <c r="BF436" i="8"/>
  <c r="BF440" i="8"/>
  <c r="BF444" i="8"/>
  <c r="BF448" i="8"/>
  <c r="BF384" i="8"/>
  <c r="BF400" i="8"/>
  <c r="BF297" i="8"/>
  <c r="BF421" i="8"/>
  <c r="BF447" i="8"/>
  <c r="BF376" i="8"/>
  <c r="BF422" i="8"/>
  <c r="BF425" i="8"/>
  <c r="BF431" i="8"/>
  <c r="BF438" i="8"/>
  <c r="BF451" i="8"/>
  <c r="BF455" i="8"/>
  <c r="BF459" i="8"/>
  <c r="BF463" i="8"/>
  <c r="BF467" i="8"/>
  <c r="BF471" i="8"/>
  <c r="BF475" i="8"/>
  <c r="BF426" i="8"/>
  <c r="BF429" i="8"/>
  <c r="BF435" i="8"/>
  <c r="BF441" i="8"/>
  <c r="BF452" i="8"/>
  <c r="BF456" i="8"/>
  <c r="BF460" i="8"/>
  <c r="BF464" i="8"/>
  <c r="BF468" i="8"/>
  <c r="BF472" i="8"/>
  <c r="BF476" i="8"/>
  <c r="BF480" i="8"/>
  <c r="BF484" i="8"/>
  <c r="BF488" i="8"/>
  <c r="BF492" i="8"/>
  <c r="BF496" i="8"/>
  <c r="BF500" i="8"/>
  <c r="BF504" i="8"/>
  <c r="BF508" i="8"/>
  <c r="BF411" i="8"/>
  <c r="BF442" i="8"/>
  <c r="BF445" i="8"/>
  <c r="BF412" i="8"/>
  <c r="BF416" i="8"/>
  <c r="BF417" i="8"/>
  <c r="BF423" i="8"/>
  <c r="BF430" i="8"/>
  <c r="BF433" i="8"/>
  <c r="BF439" i="8"/>
  <c r="BF446" i="8"/>
  <c r="BF449" i="8"/>
  <c r="BF453" i="8"/>
  <c r="BF392" i="8"/>
  <c r="BF454" i="8"/>
  <c r="BF474" i="8"/>
  <c r="BF499" i="8"/>
  <c r="BF506" i="8"/>
  <c r="BF512" i="8"/>
  <c r="BF516" i="8"/>
  <c r="BF520" i="8"/>
  <c r="BF524" i="8"/>
  <c r="BF528" i="8"/>
  <c r="BF434" i="8"/>
  <c r="BF437" i="8"/>
  <c r="BF483" i="8"/>
  <c r="BF486" i="8"/>
  <c r="BF489" i="8"/>
  <c r="BF503" i="8"/>
  <c r="BF427" i="8"/>
  <c r="BF466" i="8"/>
  <c r="BF469" i="8"/>
  <c r="BF507" i="8"/>
  <c r="BF509" i="8"/>
  <c r="BF513" i="8"/>
  <c r="BF517" i="8"/>
  <c r="BF521" i="8"/>
  <c r="BF525" i="8"/>
  <c r="BF529" i="8"/>
  <c r="BF533" i="8"/>
  <c r="BF537" i="8"/>
  <c r="BF541" i="8"/>
  <c r="BF545" i="8"/>
  <c r="BF420" i="8"/>
  <c r="BF443" i="8"/>
  <c r="BF477" i="8"/>
  <c r="BF487" i="8"/>
  <c r="BF490" i="8"/>
  <c r="BF493" i="8"/>
  <c r="BF497" i="8"/>
  <c r="BF419" i="8"/>
  <c r="BF450" i="8"/>
  <c r="BF457" i="8"/>
  <c r="BF458" i="8"/>
  <c r="BF461" i="8"/>
  <c r="BF501" i="8"/>
  <c r="BF510" i="8"/>
  <c r="BF514" i="8"/>
  <c r="BF518" i="8"/>
  <c r="BF522" i="8"/>
  <c r="BF526" i="8"/>
  <c r="BF470" i="8"/>
  <c r="BF473" i="8"/>
  <c r="BF478" i="8"/>
  <c r="BF481" i="8"/>
  <c r="BF491" i="8"/>
  <c r="BF494" i="8"/>
  <c r="BF498" i="8"/>
  <c r="BF511" i="8"/>
  <c r="BF515" i="8"/>
  <c r="BF519" i="8"/>
  <c r="BF523" i="8"/>
  <c r="BF527" i="8"/>
  <c r="BF531" i="8"/>
  <c r="BF535" i="8"/>
  <c r="BF539" i="8"/>
  <c r="BF543" i="8"/>
  <c r="BF547" i="8"/>
  <c r="BF551" i="8"/>
  <c r="BF555" i="8"/>
  <c r="BF559" i="8"/>
  <c r="BF538" i="8"/>
  <c r="BF554" i="8"/>
  <c r="BF479" i="8"/>
  <c r="BF482" i="8"/>
  <c r="BF485" i="8"/>
  <c r="BF542" i="8"/>
  <c r="BF558" i="8"/>
  <c r="BF562" i="8"/>
  <c r="BF566" i="8"/>
  <c r="BF570" i="8"/>
  <c r="BF574" i="8"/>
  <c r="BF578" i="8"/>
  <c r="BF582" i="8"/>
  <c r="BF586" i="8"/>
  <c r="BF546" i="8"/>
  <c r="BF548" i="8"/>
  <c r="BF532" i="8"/>
  <c r="BF552" i="8"/>
  <c r="BF563" i="8"/>
  <c r="BF567" i="8"/>
  <c r="BF571" i="8"/>
  <c r="BF575" i="8"/>
  <c r="BF579" i="8"/>
  <c r="BF583" i="8"/>
  <c r="BF587" i="8"/>
  <c r="BF591" i="8"/>
  <c r="BF595" i="8"/>
  <c r="BF599" i="8"/>
  <c r="BF603" i="8"/>
  <c r="BF607" i="8"/>
  <c r="BF611" i="8"/>
  <c r="BF615" i="8"/>
  <c r="BF462" i="8"/>
  <c r="BF536" i="8"/>
  <c r="BF556" i="8"/>
  <c r="BF540" i="8"/>
  <c r="BF549" i="8"/>
  <c r="BF560" i="8"/>
  <c r="BF564" i="8"/>
  <c r="BF568" i="8"/>
  <c r="BF572" i="8"/>
  <c r="BF576" i="8"/>
  <c r="BF580" i="8"/>
  <c r="BF584" i="8"/>
  <c r="BF465" i="8"/>
  <c r="BF502" i="8"/>
  <c r="BF505" i="8"/>
  <c r="BF530" i="8"/>
  <c r="BF544" i="8"/>
  <c r="BF553" i="8"/>
  <c r="BF17" i="8"/>
  <c r="BF590" i="8"/>
  <c r="BF593" i="8"/>
  <c r="BF598" i="8"/>
  <c r="BF601" i="8"/>
  <c r="BF606" i="8"/>
  <c r="BF609" i="8"/>
  <c r="BF614" i="8"/>
  <c r="BF616" i="8"/>
  <c r="BF561" i="8"/>
  <c r="BF569" i="8"/>
  <c r="BF577" i="8"/>
  <c r="BF596" i="8"/>
  <c r="BF604" i="8"/>
  <c r="BF612" i="8"/>
  <c r="BF495" i="8"/>
  <c r="BF534" i="8"/>
  <c r="BF557" i="8"/>
  <c r="BF550" i="8"/>
  <c r="BF585" i="8"/>
  <c r="BF588" i="8"/>
  <c r="BF589" i="8"/>
  <c r="BF594" i="8"/>
  <c r="BF597" i="8"/>
  <c r="BF602" i="8"/>
  <c r="BF605" i="8"/>
  <c r="BF610" i="8"/>
  <c r="BF613" i="8"/>
  <c r="BF565" i="8"/>
  <c r="BF573" i="8"/>
  <c r="BF581" i="8"/>
  <c r="BF592" i="8"/>
  <c r="BF600" i="8"/>
  <c r="BF608" i="8"/>
  <c r="H252" i="9"/>
  <c r="H253" i="9"/>
  <c r="H255" i="9"/>
  <c r="H254" i="9"/>
  <c r="BH2" i="8"/>
  <c r="BH9" i="8" s="1"/>
  <c r="BG9" i="8"/>
  <c r="BH1" i="8"/>
  <c r="BH7" i="8" s="1"/>
  <c r="BH8" i="8" s="1"/>
  <c r="BG7" i="8"/>
  <c r="BG8" i="8" s="1"/>
  <c r="A74" i="9"/>
  <c r="E72" i="9"/>
  <c r="I72" i="9" s="1"/>
  <c r="F74" i="9"/>
  <c r="B74" i="9"/>
  <c r="C74" i="9" l="1"/>
  <c r="D74" i="9"/>
  <c r="BH21" i="8"/>
  <c r="BH25" i="8"/>
  <c r="BH18" i="8"/>
  <c r="BH23" i="8"/>
  <c r="BH27" i="8"/>
  <c r="BH20" i="8"/>
  <c r="BH24" i="8"/>
  <c r="BH19" i="8"/>
  <c r="BH33" i="8"/>
  <c r="BH28" i="8"/>
  <c r="BH30" i="8"/>
  <c r="BH22" i="8"/>
  <c r="BH26" i="8"/>
  <c r="BH31" i="8"/>
  <c r="BH32" i="8"/>
  <c r="BH37" i="8"/>
  <c r="BH41" i="8"/>
  <c r="BH34" i="8"/>
  <c r="BH38" i="8"/>
  <c r="BH29" i="8"/>
  <c r="BH35" i="8"/>
  <c r="BH39" i="8"/>
  <c r="BH36" i="8"/>
  <c r="BH46" i="8"/>
  <c r="BH50" i="8"/>
  <c r="BH40" i="8"/>
  <c r="BH54" i="8"/>
  <c r="BH55" i="8"/>
  <c r="BH56" i="8"/>
  <c r="BH42" i="8"/>
  <c r="BH43" i="8"/>
  <c r="BH58" i="8"/>
  <c r="BH62" i="8"/>
  <c r="BH66" i="8"/>
  <c r="BH45" i="8"/>
  <c r="BH52" i="8"/>
  <c r="BH60" i="8"/>
  <c r="BH64" i="8"/>
  <c r="BH53" i="8"/>
  <c r="BH65" i="8"/>
  <c r="BH49" i="8"/>
  <c r="BH61" i="8"/>
  <c r="BH70" i="8"/>
  <c r="BH74" i="8"/>
  <c r="BH78" i="8"/>
  <c r="BH51" i="8"/>
  <c r="BH67" i="8"/>
  <c r="BH48" i="8"/>
  <c r="BH44" i="8"/>
  <c r="BH47" i="8"/>
  <c r="BH69" i="8"/>
  <c r="BH72" i="8"/>
  <c r="BH77" i="8"/>
  <c r="BH80" i="8"/>
  <c r="BH71" i="8"/>
  <c r="BH63" i="8"/>
  <c r="BH75" i="8"/>
  <c r="BH59" i="8"/>
  <c r="BH85" i="8"/>
  <c r="BH89" i="8"/>
  <c r="BH73" i="8"/>
  <c r="BH76" i="8"/>
  <c r="BH81" i="8"/>
  <c r="BH82" i="8"/>
  <c r="BH86" i="8"/>
  <c r="BH90" i="8"/>
  <c r="BH94" i="8"/>
  <c r="BH91" i="8"/>
  <c r="BH95" i="8"/>
  <c r="BH88" i="8"/>
  <c r="BH98" i="8"/>
  <c r="BH102" i="8"/>
  <c r="BH92" i="8"/>
  <c r="BH96" i="8"/>
  <c r="BH99" i="8"/>
  <c r="BH103" i="8"/>
  <c r="BH68" i="8"/>
  <c r="BH83" i="8"/>
  <c r="BH93" i="8"/>
  <c r="BH57" i="8"/>
  <c r="BH79" i="8"/>
  <c r="BH100" i="8"/>
  <c r="BH104" i="8"/>
  <c r="BH101" i="8"/>
  <c r="BH106" i="8"/>
  <c r="BH107" i="8"/>
  <c r="BH111" i="8"/>
  <c r="BH115" i="8"/>
  <c r="BH119" i="8"/>
  <c r="BH84" i="8"/>
  <c r="BH87" i="8"/>
  <c r="BH108" i="8"/>
  <c r="BH112" i="8"/>
  <c r="BH116" i="8"/>
  <c r="BH97" i="8"/>
  <c r="BH109" i="8"/>
  <c r="BH113" i="8"/>
  <c r="BH117" i="8"/>
  <c r="BH121" i="8"/>
  <c r="BH120" i="8"/>
  <c r="BH127" i="8"/>
  <c r="BH131" i="8"/>
  <c r="BH135" i="8"/>
  <c r="BH114" i="8"/>
  <c r="BH122" i="8"/>
  <c r="BH123" i="8"/>
  <c r="BH124" i="8"/>
  <c r="BH128" i="8"/>
  <c r="BH132" i="8"/>
  <c r="BH136" i="8"/>
  <c r="BH140" i="8"/>
  <c r="BH144" i="8"/>
  <c r="BH148" i="8"/>
  <c r="BH118" i="8"/>
  <c r="BH125" i="8"/>
  <c r="BH129" i="8"/>
  <c r="BH133" i="8"/>
  <c r="BH137" i="8"/>
  <c r="BH141" i="8"/>
  <c r="BH145" i="8"/>
  <c r="BH149" i="8"/>
  <c r="BH153" i="8"/>
  <c r="BH157" i="8"/>
  <c r="BH143" i="8"/>
  <c r="BH150" i="8"/>
  <c r="BH154" i="8"/>
  <c r="BH163" i="8"/>
  <c r="BH167" i="8"/>
  <c r="BH105" i="8"/>
  <c r="BH130" i="8"/>
  <c r="BH147" i="8"/>
  <c r="BH158" i="8"/>
  <c r="BH110" i="8"/>
  <c r="BH138" i="8"/>
  <c r="BH151" i="8"/>
  <c r="BH160" i="8"/>
  <c r="BH164" i="8"/>
  <c r="BH168" i="8"/>
  <c r="BH172" i="8"/>
  <c r="BH155" i="8"/>
  <c r="BH134" i="8"/>
  <c r="BH142" i="8"/>
  <c r="BH152" i="8"/>
  <c r="BH159" i="8"/>
  <c r="BH161" i="8"/>
  <c r="BH165" i="8"/>
  <c r="BH169" i="8"/>
  <c r="BH173" i="8"/>
  <c r="BH177" i="8"/>
  <c r="BH146" i="8"/>
  <c r="BH179" i="8"/>
  <c r="BH162" i="8"/>
  <c r="BH184" i="8"/>
  <c r="BH188" i="8"/>
  <c r="BH192" i="8"/>
  <c r="BH196" i="8"/>
  <c r="BH200" i="8"/>
  <c r="BH204" i="8"/>
  <c r="BH208" i="8"/>
  <c r="BH212" i="8"/>
  <c r="BH126" i="8"/>
  <c r="BH175" i="8"/>
  <c r="BH180" i="8"/>
  <c r="BH183" i="8"/>
  <c r="BH185" i="8"/>
  <c r="BH189" i="8"/>
  <c r="BH193" i="8"/>
  <c r="BH197" i="8"/>
  <c r="BH201" i="8"/>
  <c r="BH205" i="8"/>
  <c r="BH209" i="8"/>
  <c r="BH166" i="8"/>
  <c r="BH170" i="8"/>
  <c r="BH181" i="8"/>
  <c r="BH176" i="8"/>
  <c r="BH191" i="8"/>
  <c r="BH194" i="8"/>
  <c r="BH178" i="8"/>
  <c r="BH182" i="8"/>
  <c r="BH203" i="8"/>
  <c r="BH206" i="8"/>
  <c r="BH216" i="8"/>
  <c r="BH221" i="8"/>
  <c r="BH225" i="8"/>
  <c r="BH229" i="8"/>
  <c r="BH233" i="8"/>
  <c r="BH237" i="8"/>
  <c r="BH186" i="8"/>
  <c r="BH139" i="8"/>
  <c r="BH195" i="8"/>
  <c r="BH198" i="8"/>
  <c r="BH213" i="8"/>
  <c r="BH218" i="8"/>
  <c r="BH222" i="8"/>
  <c r="BH226" i="8"/>
  <c r="BH230" i="8"/>
  <c r="BH171" i="8"/>
  <c r="BH207" i="8"/>
  <c r="BH210" i="8"/>
  <c r="BH217" i="8"/>
  <c r="BH156" i="8"/>
  <c r="BH187" i="8"/>
  <c r="BH224" i="8"/>
  <c r="BH236" i="8"/>
  <c r="BH202" i="8"/>
  <c r="BH231" i="8"/>
  <c r="BH240" i="8"/>
  <c r="BH244" i="8"/>
  <c r="BH248" i="8"/>
  <c r="BH252" i="8"/>
  <c r="BH256" i="8"/>
  <c r="BH260" i="8"/>
  <c r="BH228" i="8"/>
  <c r="BH174" i="8"/>
  <c r="BH190" i="8"/>
  <c r="BH219" i="8"/>
  <c r="BH234" i="8"/>
  <c r="BH241" i="8"/>
  <c r="BH245" i="8"/>
  <c r="BH249" i="8"/>
  <c r="BH253" i="8"/>
  <c r="BH215" i="8"/>
  <c r="BH232" i="8"/>
  <c r="BH238" i="8"/>
  <c r="BH254" i="8"/>
  <c r="BH239" i="8"/>
  <c r="BH247" i="8"/>
  <c r="BH250" i="8"/>
  <c r="BH255" i="8"/>
  <c r="BH262" i="8"/>
  <c r="BH266" i="8"/>
  <c r="BH270" i="8"/>
  <c r="BH274" i="8"/>
  <c r="BH220" i="8"/>
  <c r="BH227" i="8"/>
  <c r="BH259" i="8"/>
  <c r="BH242" i="8"/>
  <c r="BH263" i="8"/>
  <c r="BH267" i="8"/>
  <c r="BH271" i="8"/>
  <c r="BH275" i="8"/>
  <c r="BH279" i="8"/>
  <c r="BH283" i="8"/>
  <c r="BH199" i="8"/>
  <c r="BH251" i="8"/>
  <c r="BH211" i="8"/>
  <c r="BH257" i="8"/>
  <c r="BH264" i="8"/>
  <c r="BH268" i="8"/>
  <c r="BH223" i="8"/>
  <c r="BH235" i="8"/>
  <c r="BH285" i="8"/>
  <c r="BH289" i="8"/>
  <c r="BH293" i="8"/>
  <c r="BH297" i="8"/>
  <c r="BH301" i="8"/>
  <c r="BH305" i="8"/>
  <c r="BH309" i="8"/>
  <c r="BH313" i="8"/>
  <c r="BH317" i="8"/>
  <c r="BH321" i="8"/>
  <c r="BH325" i="8"/>
  <c r="BH329" i="8"/>
  <c r="BH333" i="8"/>
  <c r="BH337" i="8"/>
  <c r="BH341" i="8"/>
  <c r="BH345" i="8"/>
  <c r="BH349" i="8"/>
  <c r="BH246" i="8"/>
  <c r="BH261" i="8"/>
  <c r="BH276" i="8"/>
  <c r="BH280" i="8"/>
  <c r="BH273" i="8"/>
  <c r="BH284" i="8"/>
  <c r="BH286" i="8"/>
  <c r="BH290" i="8"/>
  <c r="BH294" i="8"/>
  <c r="BH298" i="8"/>
  <c r="BH302" i="8"/>
  <c r="BH306" i="8"/>
  <c r="BH310" i="8"/>
  <c r="BH314" i="8"/>
  <c r="BH318" i="8"/>
  <c r="BH322" i="8"/>
  <c r="BH326" i="8"/>
  <c r="BH330" i="8"/>
  <c r="BH334" i="8"/>
  <c r="BH338" i="8"/>
  <c r="BH342" i="8"/>
  <c r="BH346" i="8"/>
  <c r="BH277" i="8"/>
  <c r="BH214" i="8"/>
  <c r="BH258" i="8"/>
  <c r="BH265" i="8"/>
  <c r="BH269" i="8"/>
  <c r="BH281" i="8"/>
  <c r="BH287" i="8"/>
  <c r="BH291" i="8"/>
  <c r="BH295" i="8"/>
  <c r="BH299" i="8"/>
  <c r="BH303" i="8"/>
  <c r="BH307" i="8"/>
  <c r="BH311" i="8"/>
  <c r="BH315" i="8"/>
  <c r="BH319" i="8"/>
  <c r="BH323" i="8"/>
  <c r="BH327" i="8"/>
  <c r="BH331" i="8"/>
  <c r="BH335" i="8"/>
  <c r="BH339" i="8"/>
  <c r="BH343" i="8"/>
  <c r="BH347" i="8"/>
  <c r="BH351" i="8"/>
  <c r="BH278" i="8"/>
  <c r="BH312" i="8"/>
  <c r="BH350" i="8"/>
  <c r="BH356" i="8"/>
  <c r="BH360" i="8"/>
  <c r="BH364" i="8"/>
  <c r="BH368" i="8"/>
  <c r="BH372" i="8"/>
  <c r="BH376" i="8"/>
  <c r="BH380" i="8"/>
  <c r="BH384" i="8"/>
  <c r="BH388" i="8"/>
  <c r="BH392" i="8"/>
  <c r="BH396" i="8"/>
  <c r="BH400" i="8"/>
  <c r="BH404" i="8"/>
  <c r="BH408" i="8"/>
  <c r="BH412" i="8"/>
  <c r="BH292" i="8"/>
  <c r="BH324" i="8"/>
  <c r="BH340" i="8"/>
  <c r="BH304" i="8"/>
  <c r="BH348" i="8"/>
  <c r="BH357" i="8"/>
  <c r="BH361" i="8"/>
  <c r="BH365" i="8"/>
  <c r="BH369" i="8"/>
  <c r="BH373" i="8"/>
  <c r="BH377" i="8"/>
  <c r="BH381" i="8"/>
  <c r="BH385" i="8"/>
  <c r="BH389" i="8"/>
  <c r="BH393" i="8"/>
  <c r="BH397" i="8"/>
  <c r="BH401" i="8"/>
  <c r="BH405" i="8"/>
  <c r="BH409" i="8"/>
  <c r="BH413" i="8"/>
  <c r="BH316" i="8"/>
  <c r="BH344" i="8"/>
  <c r="BH296" i="8"/>
  <c r="BH328" i="8"/>
  <c r="BH352" i="8"/>
  <c r="BH354" i="8"/>
  <c r="BH358" i="8"/>
  <c r="BH362" i="8"/>
  <c r="BH366" i="8"/>
  <c r="BH370" i="8"/>
  <c r="BH374" i="8"/>
  <c r="BH378" i="8"/>
  <c r="BH382" i="8"/>
  <c r="BH386" i="8"/>
  <c r="BH390" i="8"/>
  <c r="BH394" i="8"/>
  <c r="BH398" i="8"/>
  <c r="BH402" i="8"/>
  <c r="BH272" i="8"/>
  <c r="BH308" i="8"/>
  <c r="BH371" i="8"/>
  <c r="BH288" i="8"/>
  <c r="BH336" i="8"/>
  <c r="BH363" i="8"/>
  <c r="BH332" i="8"/>
  <c r="BH353" i="8"/>
  <c r="BH243" i="8"/>
  <c r="BH282" i="8"/>
  <c r="BH355" i="8"/>
  <c r="BH300" i="8"/>
  <c r="BH367" i="8"/>
  <c r="BH375" i="8"/>
  <c r="BH395" i="8"/>
  <c r="BH417" i="8"/>
  <c r="BH421" i="8"/>
  <c r="BH379" i="8"/>
  <c r="BH399" i="8"/>
  <c r="BH383" i="8"/>
  <c r="BH407" i="8"/>
  <c r="BH414" i="8"/>
  <c r="BH387" i="8"/>
  <c r="BH403" i="8"/>
  <c r="BH410" i="8"/>
  <c r="BH418" i="8"/>
  <c r="BH423" i="8"/>
  <c r="BH427" i="8"/>
  <c r="BH431" i="8"/>
  <c r="BH435" i="8"/>
  <c r="BH439" i="8"/>
  <c r="BH443" i="8"/>
  <c r="BH447" i="8"/>
  <c r="BH320" i="8"/>
  <c r="BH391" i="8"/>
  <c r="BH416" i="8"/>
  <c r="BH419" i="8"/>
  <c r="BH420" i="8"/>
  <c r="BH424" i="8"/>
  <c r="BH437" i="8"/>
  <c r="BH434" i="8"/>
  <c r="BH450" i="8"/>
  <c r="BH454" i="8"/>
  <c r="BH458" i="8"/>
  <c r="BH462" i="8"/>
  <c r="BH466" i="8"/>
  <c r="BH470" i="8"/>
  <c r="BH474" i="8"/>
  <c r="BH359" i="8"/>
  <c r="BH425" i="8"/>
  <c r="BH428" i="8"/>
  <c r="BH440" i="8"/>
  <c r="BH422" i="8"/>
  <c r="BH438" i="8"/>
  <c r="BH444" i="8"/>
  <c r="BH451" i="8"/>
  <c r="BH455" i="8"/>
  <c r="BH459" i="8"/>
  <c r="BH463" i="8"/>
  <c r="BH467" i="8"/>
  <c r="BH471" i="8"/>
  <c r="BH475" i="8"/>
  <c r="BH479" i="8"/>
  <c r="BH483" i="8"/>
  <c r="BH487" i="8"/>
  <c r="BH491" i="8"/>
  <c r="BH495" i="8"/>
  <c r="BH499" i="8"/>
  <c r="BH503" i="8"/>
  <c r="BH507" i="8"/>
  <c r="BH406" i="8"/>
  <c r="BH429" i="8"/>
  <c r="BH432" i="8"/>
  <c r="BH441" i="8"/>
  <c r="BH448" i="8"/>
  <c r="BH411" i="8"/>
  <c r="BH426" i="8"/>
  <c r="BH445" i="8"/>
  <c r="BH452" i="8"/>
  <c r="BH415" i="8"/>
  <c r="BH433" i="8"/>
  <c r="BH436" i="8"/>
  <c r="BH442" i="8"/>
  <c r="BH465" i="8"/>
  <c r="BH468" i="8"/>
  <c r="BH482" i="8"/>
  <c r="BH485" i="8"/>
  <c r="BH502" i="8"/>
  <c r="BH511" i="8"/>
  <c r="BH515" i="8"/>
  <c r="BH519" i="8"/>
  <c r="BH523" i="8"/>
  <c r="BH527" i="8"/>
  <c r="BH449" i="8"/>
  <c r="BH476" i="8"/>
  <c r="BH492" i="8"/>
  <c r="BH430" i="8"/>
  <c r="BH456" i="8"/>
  <c r="BH460" i="8"/>
  <c r="BH486" i="8"/>
  <c r="BH489" i="8"/>
  <c r="BH496" i="8"/>
  <c r="BH512" i="8"/>
  <c r="BH516" i="8"/>
  <c r="BH520" i="8"/>
  <c r="BH524" i="8"/>
  <c r="BH528" i="8"/>
  <c r="BH532" i="8"/>
  <c r="BH536" i="8"/>
  <c r="BH540" i="8"/>
  <c r="BH544" i="8"/>
  <c r="BH469" i="8"/>
  <c r="BH472" i="8"/>
  <c r="BH480" i="8"/>
  <c r="BH500" i="8"/>
  <c r="BH477" i="8"/>
  <c r="BH490" i="8"/>
  <c r="BH493" i="8"/>
  <c r="BH504" i="8"/>
  <c r="BH509" i="8"/>
  <c r="BH513" i="8"/>
  <c r="BH517" i="8"/>
  <c r="BH521" i="8"/>
  <c r="BH525" i="8"/>
  <c r="BH453" i="8"/>
  <c r="BH457" i="8"/>
  <c r="BH461" i="8"/>
  <c r="BH464" i="8"/>
  <c r="BH484" i="8"/>
  <c r="BH497" i="8"/>
  <c r="BH446" i="8"/>
  <c r="BH473" i="8"/>
  <c r="BH478" i="8"/>
  <c r="BH481" i="8"/>
  <c r="BH494" i="8"/>
  <c r="BH501" i="8"/>
  <c r="BH510" i="8"/>
  <c r="BH514" i="8"/>
  <c r="BH518" i="8"/>
  <c r="BH522" i="8"/>
  <c r="BH526" i="8"/>
  <c r="BH530" i="8"/>
  <c r="BH534" i="8"/>
  <c r="BH538" i="8"/>
  <c r="BH542" i="8"/>
  <c r="BH546" i="8"/>
  <c r="BH550" i="8"/>
  <c r="BH554" i="8"/>
  <c r="BH558" i="8"/>
  <c r="BH541" i="8"/>
  <c r="BH557" i="8"/>
  <c r="BH17" i="8"/>
  <c r="BH488" i="8"/>
  <c r="BH531" i="8"/>
  <c r="BH545" i="8"/>
  <c r="BH561" i="8"/>
  <c r="BH565" i="8"/>
  <c r="BH569" i="8"/>
  <c r="BH573" i="8"/>
  <c r="BH577" i="8"/>
  <c r="BH581" i="8"/>
  <c r="BH585" i="8"/>
  <c r="BH498" i="8"/>
  <c r="BH506" i="8"/>
  <c r="BH529" i="8"/>
  <c r="BH535" i="8"/>
  <c r="BH551" i="8"/>
  <c r="BH539" i="8"/>
  <c r="BH555" i="8"/>
  <c r="BH562" i="8"/>
  <c r="BH566" i="8"/>
  <c r="BH570" i="8"/>
  <c r="BH574" i="8"/>
  <c r="BH578" i="8"/>
  <c r="BH582" i="8"/>
  <c r="BH586" i="8"/>
  <c r="BH590" i="8"/>
  <c r="BH594" i="8"/>
  <c r="BH598" i="8"/>
  <c r="BH602" i="8"/>
  <c r="BH606" i="8"/>
  <c r="BH610" i="8"/>
  <c r="BH614" i="8"/>
  <c r="BH508" i="8"/>
  <c r="BH543" i="8"/>
  <c r="BH548" i="8"/>
  <c r="BH559" i="8"/>
  <c r="BH547" i="8"/>
  <c r="BH552" i="8"/>
  <c r="BH563" i="8"/>
  <c r="BH567" i="8"/>
  <c r="BH571" i="8"/>
  <c r="BH575" i="8"/>
  <c r="BH579" i="8"/>
  <c r="BH583" i="8"/>
  <c r="BH533" i="8"/>
  <c r="BH549" i="8"/>
  <c r="BH556" i="8"/>
  <c r="BH553" i="8"/>
  <c r="BH595" i="8"/>
  <c r="BH603" i="8"/>
  <c r="BH611" i="8"/>
  <c r="BH593" i="8"/>
  <c r="BH601" i="8"/>
  <c r="BH609" i="8"/>
  <c r="BH616" i="8"/>
  <c r="BH505" i="8"/>
  <c r="BH564" i="8"/>
  <c r="BH572" i="8"/>
  <c r="BH580" i="8"/>
  <c r="BH587" i="8"/>
  <c r="BH596" i="8"/>
  <c r="BH604" i="8"/>
  <c r="BH612" i="8"/>
  <c r="BH537" i="8"/>
  <c r="BH591" i="8"/>
  <c r="BH599" i="8"/>
  <c r="BH607" i="8"/>
  <c r="BH615" i="8"/>
  <c r="BH588" i="8"/>
  <c r="BH589" i="8"/>
  <c r="BH597" i="8"/>
  <c r="BH605" i="8"/>
  <c r="BH613" i="8"/>
  <c r="BH560" i="8"/>
  <c r="BH568" i="8"/>
  <c r="BH576" i="8"/>
  <c r="BH584" i="8"/>
  <c r="BH592" i="8"/>
  <c r="BH600" i="8"/>
  <c r="BH608" i="8"/>
  <c r="BG21" i="8"/>
  <c r="BG25" i="8"/>
  <c r="BG28" i="8"/>
  <c r="BG24" i="8"/>
  <c r="BG22" i="8"/>
  <c r="BG27" i="8"/>
  <c r="BG26" i="8"/>
  <c r="BG31" i="8"/>
  <c r="BG29" i="8"/>
  <c r="BG18" i="8"/>
  <c r="BG33" i="8"/>
  <c r="BG35" i="8"/>
  <c r="BG39" i="8"/>
  <c r="BG20" i="8"/>
  <c r="BG30" i="8"/>
  <c r="BG34" i="8"/>
  <c r="BG42" i="8"/>
  <c r="BG45" i="8"/>
  <c r="BG49" i="8"/>
  <c r="BG53" i="8"/>
  <c r="BG37" i="8"/>
  <c r="BG46" i="8"/>
  <c r="BG50" i="8"/>
  <c r="BG32" i="8"/>
  <c r="BG40" i="8"/>
  <c r="BG19" i="8"/>
  <c r="BG23" i="8"/>
  <c r="BG43" i="8"/>
  <c r="BG47" i="8"/>
  <c r="BG51" i="8"/>
  <c r="BG55" i="8"/>
  <c r="BG48" i="8"/>
  <c r="BG57" i="8"/>
  <c r="BG61" i="8"/>
  <c r="BG65" i="8"/>
  <c r="BG58" i="8"/>
  <c r="BG62" i="8"/>
  <c r="BG52" i="8"/>
  <c r="BG44" i="8"/>
  <c r="BG56" i="8"/>
  <c r="BG69" i="8"/>
  <c r="BG73" i="8"/>
  <c r="BG77" i="8"/>
  <c r="BG36" i="8"/>
  <c r="BG70" i="8"/>
  <c r="BG41" i="8"/>
  <c r="BG54" i="8"/>
  <c r="BG64" i="8"/>
  <c r="BG38" i="8"/>
  <c r="BG60" i="8"/>
  <c r="BG66" i="8"/>
  <c r="BG67" i="8"/>
  <c r="BG59" i="8"/>
  <c r="BG71" i="8"/>
  <c r="BG74" i="8"/>
  <c r="BG63" i="8"/>
  <c r="BG75" i="8"/>
  <c r="BG78" i="8"/>
  <c r="BG68" i="8"/>
  <c r="BG85" i="8"/>
  <c r="BG89" i="8"/>
  <c r="BG93" i="8"/>
  <c r="BG72" i="8"/>
  <c r="BG80" i="8"/>
  <c r="BG76" i="8"/>
  <c r="BG81" i="8"/>
  <c r="BG82" i="8"/>
  <c r="BG86" i="8"/>
  <c r="BG90" i="8"/>
  <c r="BG79" i="8"/>
  <c r="BG88" i="8"/>
  <c r="BG98" i="8"/>
  <c r="BG102" i="8"/>
  <c r="BG106" i="8"/>
  <c r="BG92" i="8"/>
  <c r="BG96" i="8"/>
  <c r="BG99" i="8"/>
  <c r="BG103" i="8"/>
  <c r="BG83" i="8"/>
  <c r="BG100" i="8"/>
  <c r="BG87" i="8"/>
  <c r="BG107" i="8"/>
  <c r="BG111" i="8"/>
  <c r="BG115" i="8"/>
  <c r="BG119" i="8"/>
  <c r="BG123" i="8"/>
  <c r="BG84" i="8"/>
  <c r="BG108" i="8"/>
  <c r="BG112" i="8"/>
  <c r="BG116" i="8"/>
  <c r="BG120" i="8"/>
  <c r="BG104" i="8"/>
  <c r="BG95" i="8"/>
  <c r="BG97" i="8"/>
  <c r="BG109" i="8"/>
  <c r="BG113" i="8"/>
  <c r="BG117" i="8"/>
  <c r="BG94" i="8"/>
  <c r="BG105" i="8"/>
  <c r="BG127" i="8"/>
  <c r="BG131" i="8"/>
  <c r="BG135" i="8"/>
  <c r="BG91" i="8"/>
  <c r="BG114" i="8"/>
  <c r="BG122" i="8"/>
  <c r="BG124" i="8"/>
  <c r="BG128" i="8"/>
  <c r="BG132" i="8"/>
  <c r="BG136" i="8"/>
  <c r="BG140" i="8"/>
  <c r="BG144" i="8"/>
  <c r="BG148" i="8"/>
  <c r="BG152" i="8"/>
  <c r="BG156" i="8"/>
  <c r="BG118" i="8"/>
  <c r="BG121" i="8"/>
  <c r="BG125" i="8"/>
  <c r="BG129" i="8"/>
  <c r="BG133" i="8"/>
  <c r="BG137" i="8"/>
  <c r="BG141" i="8"/>
  <c r="BG145" i="8"/>
  <c r="BG149" i="8"/>
  <c r="BG101" i="8"/>
  <c r="BG154" i="8"/>
  <c r="BG157" i="8"/>
  <c r="BG163" i="8"/>
  <c r="BG167" i="8"/>
  <c r="BG171" i="8"/>
  <c r="BG175" i="8"/>
  <c r="BG179" i="8"/>
  <c r="BG183" i="8"/>
  <c r="BG130" i="8"/>
  <c r="BG147" i="8"/>
  <c r="BG158" i="8"/>
  <c r="BG110" i="8"/>
  <c r="BG138" i="8"/>
  <c r="BG151" i="8"/>
  <c r="BG160" i="8"/>
  <c r="BG164" i="8"/>
  <c r="BG168" i="8"/>
  <c r="BG172" i="8"/>
  <c r="BG176" i="8"/>
  <c r="BG180" i="8"/>
  <c r="BG155" i="8"/>
  <c r="BG134" i="8"/>
  <c r="BG142" i="8"/>
  <c r="BG159" i="8"/>
  <c r="BG161" i="8"/>
  <c r="BG165" i="8"/>
  <c r="BG169" i="8"/>
  <c r="BG173" i="8"/>
  <c r="BG139" i="8"/>
  <c r="BG146" i="8"/>
  <c r="BG143" i="8"/>
  <c r="BG162" i="8"/>
  <c r="BG184" i="8"/>
  <c r="BG188" i="8"/>
  <c r="BG192" i="8"/>
  <c r="BG196" i="8"/>
  <c r="BG200" i="8"/>
  <c r="BG204" i="8"/>
  <c r="BG208" i="8"/>
  <c r="BG126" i="8"/>
  <c r="BG153" i="8"/>
  <c r="BG177" i="8"/>
  <c r="BG185" i="8"/>
  <c r="BG189" i="8"/>
  <c r="BG193" i="8"/>
  <c r="BG197" i="8"/>
  <c r="BG201" i="8"/>
  <c r="BG205" i="8"/>
  <c r="BG209" i="8"/>
  <c r="BG166" i="8"/>
  <c r="BG170" i="8"/>
  <c r="BG181" i="8"/>
  <c r="BG178" i="8"/>
  <c r="BG186" i="8"/>
  <c r="BG190" i="8"/>
  <c r="BG194" i="8"/>
  <c r="BG198" i="8"/>
  <c r="BG202" i="8"/>
  <c r="BG206" i="8"/>
  <c r="BG210" i="8"/>
  <c r="BG214" i="8"/>
  <c r="BG182" i="8"/>
  <c r="BG203" i="8"/>
  <c r="BG212" i="8"/>
  <c r="BG216" i="8"/>
  <c r="BG221" i="8"/>
  <c r="BG225" i="8"/>
  <c r="BG229" i="8"/>
  <c r="BG233" i="8"/>
  <c r="BG237" i="8"/>
  <c r="BG150" i="8"/>
  <c r="BG195" i="8"/>
  <c r="BG207" i="8"/>
  <c r="BG217" i="8"/>
  <c r="BG187" i="8"/>
  <c r="BG219" i="8"/>
  <c r="BG223" i="8"/>
  <c r="BG227" i="8"/>
  <c r="BG231" i="8"/>
  <c r="BG240" i="8"/>
  <c r="BG244" i="8"/>
  <c r="BG248" i="8"/>
  <c r="BG252" i="8"/>
  <c r="BG256" i="8"/>
  <c r="BG260" i="8"/>
  <c r="BG218" i="8"/>
  <c r="BG228" i="8"/>
  <c r="BG174" i="8"/>
  <c r="BG234" i="8"/>
  <c r="BG241" i="8"/>
  <c r="BG245" i="8"/>
  <c r="BG249" i="8"/>
  <c r="BG253" i="8"/>
  <c r="BG215" i="8"/>
  <c r="BG222" i="8"/>
  <c r="BG232" i="8"/>
  <c r="BG238" i="8"/>
  <c r="BG235" i="8"/>
  <c r="BG242" i="8"/>
  <c r="BG246" i="8"/>
  <c r="BG250" i="8"/>
  <c r="BG254" i="8"/>
  <c r="BG191" i="8"/>
  <c r="BG239" i="8"/>
  <c r="BG247" i="8"/>
  <c r="BG255" i="8"/>
  <c r="BG262" i="8"/>
  <c r="BG266" i="8"/>
  <c r="BG270" i="8"/>
  <c r="BG274" i="8"/>
  <c r="BG278" i="8"/>
  <c r="BG282" i="8"/>
  <c r="BG220" i="8"/>
  <c r="BG259" i="8"/>
  <c r="BG213" i="8"/>
  <c r="BG263" i="8"/>
  <c r="BG267" i="8"/>
  <c r="BG271" i="8"/>
  <c r="BG275" i="8"/>
  <c r="BG199" i="8"/>
  <c r="BG226" i="8"/>
  <c r="BG251" i="8"/>
  <c r="BG211" i="8"/>
  <c r="BG236" i="8"/>
  <c r="BG257" i="8"/>
  <c r="BG264" i="8"/>
  <c r="BG224" i="8"/>
  <c r="BG243" i="8"/>
  <c r="BG261" i="8"/>
  <c r="BG276" i="8"/>
  <c r="BG280" i="8"/>
  <c r="BG283" i="8"/>
  <c r="BG230" i="8"/>
  <c r="BG268" i="8"/>
  <c r="BG273" i="8"/>
  <c r="BG284" i="8"/>
  <c r="BG286" i="8"/>
  <c r="BG290" i="8"/>
  <c r="BG294" i="8"/>
  <c r="BG298" i="8"/>
  <c r="BG302" i="8"/>
  <c r="BG306" i="8"/>
  <c r="BG310" i="8"/>
  <c r="BG314" i="8"/>
  <c r="BG318" i="8"/>
  <c r="BG322" i="8"/>
  <c r="BG326" i="8"/>
  <c r="BG330" i="8"/>
  <c r="BG334" i="8"/>
  <c r="BG338" i="8"/>
  <c r="BG342" i="8"/>
  <c r="BG346" i="8"/>
  <c r="BG350" i="8"/>
  <c r="BG354" i="8"/>
  <c r="BG277" i="8"/>
  <c r="BG258" i="8"/>
  <c r="BG265" i="8"/>
  <c r="BG269" i="8"/>
  <c r="BG281" i="8"/>
  <c r="BG287" i="8"/>
  <c r="BG291" i="8"/>
  <c r="BG295" i="8"/>
  <c r="BG299" i="8"/>
  <c r="BG303" i="8"/>
  <c r="BG307" i="8"/>
  <c r="BG311" i="8"/>
  <c r="BG315" i="8"/>
  <c r="BG319" i="8"/>
  <c r="BG323" i="8"/>
  <c r="BG327" i="8"/>
  <c r="BG331" i="8"/>
  <c r="BG335" i="8"/>
  <c r="BG339" i="8"/>
  <c r="BG343" i="8"/>
  <c r="BG347" i="8"/>
  <c r="BG351" i="8"/>
  <c r="BG288" i="8"/>
  <c r="BG292" i="8"/>
  <c r="BG296" i="8"/>
  <c r="BG300" i="8"/>
  <c r="BG304" i="8"/>
  <c r="BG308" i="8"/>
  <c r="BG312" i="8"/>
  <c r="BG316" i="8"/>
  <c r="BG320" i="8"/>
  <c r="BG324" i="8"/>
  <c r="BG328" i="8"/>
  <c r="BG332" i="8"/>
  <c r="BG309" i="8"/>
  <c r="BG340" i="8"/>
  <c r="BG289" i="8"/>
  <c r="BG321" i="8"/>
  <c r="BG348" i="8"/>
  <c r="BG357" i="8"/>
  <c r="BG361" i="8"/>
  <c r="BG365" i="8"/>
  <c r="BG369" i="8"/>
  <c r="BG373" i="8"/>
  <c r="BG377" i="8"/>
  <c r="BG381" i="8"/>
  <c r="BG385" i="8"/>
  <c r="BG389" i="8"/>
  <c r="BG393" i="8"/>
  <c r="BG397" i="8"/>
  <c r="BG401" i="8"/>
  <c r="BG301" i="8"/>
  <c r="BG333" i="8"/>
  <c r="BG337" i="8"/>
  <c r="BG344" i="8"/>
  <c r="BG279" i="8"/>
  <c r="BG313" i="8"/>
  <c r="BG352" i="8"/>
  <c r="BG358" i="8"/>
  <c r="BG362" i="8"/>
  <c r="BG366" i="8"/>
  <c r="BG370" i="8"/>
  <c r="BG374" i="8"/>
  <c r="BG378" i="8"/>
  <c r="BG382" i="8"/>
  <c r="BG386" i="8"/>
  <c r="BG390" i="8"/>
  <c r="BG394" i="8"/>
  <c r="BG398" i="8"/>
  <c r="BG402" i="8"/>
  <c r="BG272" i="8"/>
  <c r="BG293" i="8"/>
  <c r="BG325" i="8"/>
  <c r="BG341" i="8"/>
  <c r="BG305" i="8"/>
  <c r="BG349" i="8"/>
  <c r="BG353" i="8"/>
  <c r="BG355" i="8"/>
  <c r="BG359" i="8"/>
  <c r="BG363" i="8"/>
  <c r="BG367" i="8"/>
  <c r="BG371" i="8"/>
  <c r="BG375" i="8"/>
  <c r="BG379" i="8"/>
  <c r="BG383" i="8"/>
  <c r="BG387" i="8"/>
  <c r="BG391" i="8"/>
  <c r="BG395" i="8"/>
  <c r="BG399" i="8"/>
  <c r="BG403" i="8"/>
  <c r="BG297" i="8"/>
  <c r="BG336" i="8"/>
  <c r="BG368" i="8"/>
  <c r="BG345" i="8"/>
  <c r="BG360" i="8"/>
  <c r="BG392" i="8"/>
  <c r="BG317" i="8"/>
  <c r="BG372" i="8"/>
  <c r="BG285" i="8"/>
  <c r="BG364" i="8"/>
  <c r="BG329" i="8"/>
  <c r="BG356" i="8"/>
  <c r="BG388" i="8"/>
  <c r="BG404" i="8"/>
  <c r="BG408" i="8"/>
  <c r="BG412" i="8"/>
  <c r="BG406" i="8"/>
  <c r="BG410" i="8"/>
  <c r="BG414" i="8"/>
  <c r="BG415" i="8"/>
  <c r="BG419" i="8"/>
  <c r="BG376" i="8"/>
  <c r="BG380" i="8"/>
  <c r="BG418" i="8"/>
  <c r="BG423" i="8"/>
  <c r="BG427" i="8"/>
  <c r="BG431" i="8"/>
  <c r="BG435" i="8"/>
  <c r="BG439" i="8"/>
  <c r="BG409" i="8"/>
  <c r="BG413" i="8"/>
  <c r="BG411" i="8"/>
  <c r="BG420" i="8"/>
  <c r="BG425" i="8"/>
  <c r="BG429" i="8"/>
  <c r="BG433" i="8"/>
  <c r="BG437" i="8"/>
  <c r="BG441" i="8"/>
  <c r="BG445" i="8"/>
  <c r="BG396" i="8"/>
  <c r="BG434" i="8"/>
  <c r="BG443" i="8"/>
  <c r="BG450" i="8"/>
  <c r="BG454" i="8"/>
  <c r="BG458" i="8"/>
  <c r="BG462" i="8"/>
  <c r="BG466" i="8"/>
  <c r="BG470" i="8"/>
  <c r="BG474" i="8"/>
  <c r="BG478" i="8"/>
  <c r="BG482" i="8"/>
  <c r="BG486" i="8"/>
  <c r="BG490" i="8"/>
  <c r="BG494" i="8"/>
  <c r="BG498" i="8"/>
  <c r="BG502" i="8"/>
  <c r="BG506" i="8"/>
  <c r="BG421" i="8"/>
  <c r="BG428" i="8"/>
  <c r="BG440" i="8"/>
  <c r="BG447" i="8"/>
  <c r="BG422" i="8"/>
  <c r="BG438" i="8"/>
  <c r="BG444" i="8"/>
  <c r="BG451" i="8"/>
  <c r="BG455" i="8"/>
  <c r="BG400" i="8"/>
  <c r="BG407" i="8"/>
  <c r="BG432" i="8"/>
  <c r="BG448" i="8"/>
  <c r="BG426" i="8"/>
  <c r="BG452" i="8"/>
  <c r="BG456" i="8"/>
  <c r="BG460" i="8"/>
  <c r="BG464" i="8"/>
  <c r="BG468" i="8"/>
  <c r="BG472" i="8"/>
  <c r="BG405" i="8"/>
  <c r="BG436" i="8"/>
  <c r="BG442" i="8"/>
  <c r="BG416" i="8"/>
  <c r="BG417" i="8"/>
  <c r="BG430" i="8"/>
  <c r="BG446" i="8"/>
  <c r="BG449" i="8"/>
  <c r="BG453" i="8"/>
  <c r="BG457" i="8"/>
  <c r="BG461" i="8"/>
  <c r="BG465" i="8"/>
  <c r="BG469" i="8"/>
  <c r="BG473" i="8"/>
  <c r="BG477" i="8"/>
  <c r="BG481" i="8"/>
  <c r="BG485" i="8"/>
  <c r="BG489" i="8"/>
  <c r="BG493" i="8"/>
  <c r="BG471" i="8"/>
  <c r="BG476" i="8"/>
  <c r="BG479" i="8"/>
  <c r="BG492" i="8"/>
  <c r="BG495" i="8"/>
  <c r="BG496" i="8"/>
  <c r="BG499" i="8"/>
  <c r="BG424" i="8"/>
  <c r="BG463" i="8"/>
  <c r="BG480" i="8"/>
  <c r="BG483" i="8"/>
  <c r="BG500" i="8"/>
  <c r="BG503" i="8"/>
  <c r="BG504" i="8"/>
  <c r="BG507" i="8"/>
  <c r="BG509" i="8"/>
  <c r="BG513" i="8"/>
  <c r="BG517" i="8"/>
  <c r="BG521" i="8"/>
  <c r="BG525" i="8"/>
  <c r="BG529" i="8"/>
  <c r="BG533" i="8"/>
  <c r="BG537" i="8"/>
  <c r="BG541" i="8"/>
  <c r="BG545" i="8"/>
  <c r="BG549" i="8"/>
  <c r="BG553" i="8"/>
  <c r="BG557" i="8"/>
  <c r="BG484" i="8"/>
  <c r="BG487" i="8"/>
  <c r="BG497" i="8"/>
  <c r="BG508" i="8"/>
  <c r="BG467" i="8"/>
  <c r="BG501" i="8"/>
  <c r="BG475" i="8"/>
  <c r="BG488" i="8"/>
  <c r="BG491" i="8"/>
  <c r="BG505" i="8"/>
  <c r="BG519" i="8"/>
  <c r="BG526" i="8"/>
  <c r="BG531" i="8"/>
  <c r="BG534" i="8"/>
  <c r="BG550" i="8"/>
  <c r="BG561" i="8"/>
  <c r="BG565" i="8"/>
  <c r="BG569" i="8"/>
  <c r="BG573" i="8"/>
  <c r="BG577" i="8"/>
  <c r="BG581" i="8"/>
  <c r="BG585" i="8"/>
  <c r="BG589" i="8"/>
  <c r="BG593" i="8"/>
  <c r="BG597" i="8"/>
  <c r="BG601" i="8"/>
  <c r="BG605" i="8"/>
  <c r="BG609" i="8"/>
  <c r="BG613" i="8"/>
  <c r="BG512" i="8"/>
  <c r="BG523" i="8"/>
  <c r="BG535" i="8"/>
  <c r="BG538" i="8"/>
  <c r="BG551" i="8"/>
  <c r="BG554" i="8"/>
  <c r="BG459" i="8"/>
  <c r="BG516" i="8"/>
  <c r="BG527" i="8"/>
  <c r="BG539" i="8"/>
  <c r="BG542" i="8"/>
  <c r="BG555" i="8"/>
  <c r="BG558" i="8"/>
  <c r="BG562" i="8"/>
  <c r="BG566" i="8"/>
  <c r="BG570" i="8"/>
  <c r="BG574" i="8"/>
  <c r="BG578" i="8"/>
  <c r="BG582" i="8"/>
  <c r="BG586" i="8"/>
  <c r="BG590" i="8"/>
  <c r="BG594" i="8"/>
  <c r="BG598" i="8"/>
  <c r="BG602" i="8"/>
  <c r="BG606" i="8"/>
  <c r="BG610" i="8"/>
  <c r="BG614" i="8"/>
  <c r="BG384" i="8"/>
  <c r="BG520" i="8"/>
  <c r="BG543" i="8"/>
  <c r="BG546" i="8"/>
  <c r="BG548" i="8"/>
  <c r="BG559" i="8"/>
  <c r="BG510" i="8"/>
  <c r="BG524" i="8"/>
  <c r="BG532" i="8"/>
  <c r="BG547" i="8"/>
  <c r="BG552" i="8"/>
  <c r="BG563" i="8"/>
  <c r="BG567" i="8"/>
  <c r="BG571" i="8"/>
  <c r="BG575" i="8"/>
  <c r="BG579" i="8"/>
  <c r="BG583" i="8"/>
  <c r="BG587" i="8"/>
  <c r="BG591" i="8"/>
  <c r="BG595" i="8"/>
  <c r="BG599" i="8"/>
  <c r="BG603" i="8"/>
  <c r="BG607" i="8"/>
  <c r="BG611" i="8"/>
  <c r="BG615" i="8"/>
  <c r="BG514" i="8"/>
  <c r="BG528" i="8"/>
  <c r="BG536" i="8"/>
  <c r="BG556" i="8"/>
  <c r="BG511" i="8"/>
  <c r="BG518" i="8"/>
  <c r="BG540" i="8"/>
  <c r="BG560" i="8"/>
  <c r="BG564" i="8"/>
  <c r="BG568" i="8"/>
  <c r="BG572" i="8"/>
  <c r="BG576" i="8"/>
  <c r="BG580" i="8"/>
  <c r="BG584" i="8"/>
  <c r="BG588" i="8"/>
  <c r="BG592" i="8"/>
  <c r="BG596" i="8"/>
  <c r="BG600" i="8"/>
  <c r="BG604" i="8"/>
  <c r="BG608" i="8"/>
  <c r="BG612" i="8"/>
  <c r="BG616" i="8"/>
  <c r="BG515" i="8"/>
  <c r="BG17" i="8"/>
  <c r="BG522" i="8"/>
  <c r="BG544" i="8"/>
  <c r="BG530" i="8"/>
  <c r="H259" i="9"/>
  <c r="H258" i="9"/>
  <c r="H257" i="9"/>
  <c r="H256" i="9"/>
  <c r="A75" i="9"/>
  <c r="E73" i="9"/>
  <c r="I73" i="9" s="1"/>
  <c r="F75" i="9"/>
  <c r="B75" i="9"/>
  <c r="D75" i="9" l="1"/>
  <c r="C75" i="9"/>
  <c r="H261" i="9"/>
  <c r="H263" i="9"/>
  <c r="H260" i="9"/>
  <c r="H262" i="9"/>
  <c r="H266" i="9"/>
  <c r="H265" i="9"/>
  <c r="H267" i="9"/>
  <c r="H264" i="9"/>
  <c r="A76" i="9"/>
  <c r="E74" i="9"/>
  <c r="I74" i="9" s="1"/>
  <c r="F76" i="9"/>
  <c r="B76" i="9"/>
  <c r="C76" i="9" l="1"/>
  <c r="D76" i="9"/>
  <c r="A77" i="9"/>
  <c r="E75" i="9"/>
  <c r="I75" i="9" s="1"/>
  <c r="F77" i="9"/>
  <c r="B77" i="9"/>
  <c r="C77" i="9" l="1"/>
  <c r="D77" i="9"/>
  <c r="A78" i="9"/>
  <c r="E76" i="9"/>
  <c r="I76" i="9" s="1"/>
  <c r="F78" i="9"/>
  <c r="B78" i="9"/>
  <c r="C78" i="9" l="1"/>
  <c r="D78" i="9"/>
  <c r="A79" i="9"/>
  <c r="E77" i="9"/>
  <c r="I77" i="9" s="1"/>
  <c r="F79" i="9"/>
  <c r="B79" i="9"/>
  <c r="D79" i="9" l="1"/>
  <c r="C79" i="9"/>
  <c r="A80" i="9"/>
  <c r="E78" i="9"/>
  <c r="I78" i="9" s="1"/>
  <c r="F80" i="9"/>
  <c r="B80" i="9"/>
  <c r="C80" i="9" l="1"/>
  <c r="D80" i="9"/>
  <c r="A81" i="9"/>
  <c r="E79" i="9"/>
  <c r="I79" i="9" s="1"/>
  <c r="F81" i="9"/>
  <c r="B81" i="9"/>
  <c r="D81" i="9" l="1"/>
  <c r="C81" i="9"/>
  <c r="A82" i="9"/>
  <c r="E80" i="9"/>
  <c r="I80" i="9" s="1"/>
  <c r="F82" i="9"/>
  <c r="B82" i="9"/>
  <c r="D82" i="9" l="1"/>
  <c r="C82" i="9"/>
  <c r="A83" i="9"/>
  <c r="E81" i="9"/>
  <c r="I81" i="9" s="1"/>
  <c r="F83" i="9"/>
  <c r="B83" i="9"/>
  <c r="C83" i="9" l="1"/>
  <c r="D83" i="9"/>
  <c r="A84" i="9"/>
  <c r="E82" i="9"/>
  <c r="I82" i="9" s="1"/>
  <c r="F84" i="9"/>
  <c r="B84" i="9"/>
  <c r="C84" i="9" l="1"/>
  <c r="D84" i="9"/>
  <c r="A85" i="9"/>
  <c r="E83" i="9"/>
  <c r="I83" i="9" s="1"/>
  <c r="F85" i="9"/>
  <c r="B85" i="9"/>
  <c r="C85" i="9" l="1"/>
  <c r="D85" i="9"/>
  <c r="A86" i="9"/>
  <c r="E84" i="9"/>
  <c r="I84" i="9" s="1"/>
  <c r="F86" i="9"/>
  <c r="B86" i="9"/>
  <c r="C86" i="9" l="1"/>
  <c r="D86" i="9"/>
  <c r="A87" i="9"/>
  <c r="E85" i="9"/>
  <c r="I85" i="9" s="1"/>
  <c r="F87" i="9"/>
  <c r="B87" i="9"/>
  <c r="D87" i="9" l="1"/>
  <c r="C87" i="9"/>
  <c r="A88" i="9"/>
  <c r="E86" i="9"/>
  <c r="I86" i="9" s="1"/>
  <c r="F88" i="9"/>
  <c r="B88" i="9"/>
  <c r="D88" i="9" l="1"/>
  <c r="C88" i="9"/>
  <c r="A89" i="9"/>
  <c r="E87" i="9"/>
  <c r="I87" i="9" s="1"/>
  <c r="F89" i="9"/>
  <c r="B89" i="9"/>
  <c r="C89" i="9" l="1"/>
  <c r="D89" i="9"/>
  <c r="A90" i="9"/>
  <c r="E88" i="9"/>
  <c r="I88" i="9" s="1"/>
  <c r="F90" i="9"/>
  <c r="B90" i="9"/>
  <c r="C90" i="9" l="1"/>
  <c r="D90" i="9"/>
  <c r="A91" i="9"/>
  <c r="E89" i="9"/>
  <c r="I89" i="9" s="1"/>
  <c r="F91" i="9"/>
  <c r="B91" i="9"/>
  <c r="C91" i="9" l="1"/>
  <c r="D91" i="9"/>
  <c r="A92" i="9"/>
  <c r="E90" i="9"/>
  <c r="I90" i="9" s="1"/>
  <c r="F92" i="9"/>
  <c r="B92" i="9"/>
  <c r="C92" i="9" l="1"/>
  <c r="D92" i="9"/>
  <c r="A93" i="9"/>
  <c r="E91" i="9"/>
  <c r="I91" i="9" s="1"/>
  <c r="F93" i="9"/>
  <c r="B93" i="9"/>
  <c r="C93" i="9" l="1"/>
  <c r="D93" i="9"/>
  <c r="A94" i="9"/>
  <c r="E92" i="9"/>
  <c r="I92" i="9" s="1"/>
  <c r="F94" i="9"/>
  <c r="B94" i="9"/>
  <c r="C94" i="9" l="1"/>
  <c r="D94" i="9"/>
  <c r="A95" i="9"/>
  <c r="E93" i="9"/>
  <c r="I93" i="9" s="1"/>
  <c r="F95" i="9"/>
  <c r="B95" i="9"/>
  <c r="C95" i="9" l="1"/>
  <c r="D95" i="9"/>
  <c r="A96" i="9"/>
  <c r="E94" i="9"/>
  <c r="I94" i="9" s="1"/>
  <c r="F96" i="9"/>
  <c r="B96" i="9"/>
  <c r="C96" i="9" l="1"/>
  <c r="D96" i="9"/>
  <c r="A97" i="9"/>
  <c r="E95" i="9"/>
  <c r="I95" i="9" s="1"/>
  <c r="F97" i="9"/>
  <c r="B97" i="9"/>
  <c r="D97" i="9" l="1"/>
  <c r="C97" i="9"/>
  <c r="A98" i="9"/>
  <c r="E96" i="9"/>
  <c r="I96" i="9" s="1"/>
  <c r="F98" i="9"/>
  <c r="B98" i="9"/>
  <c r="C98" i="9" l="1"/>
  <c r="D98" i="9"/>
  <c r="A99" i="9"/>
  <c r="E97" i="9"/>
  <c r="I97" i="9" s="1"/>
  <c r="F99" i="9"/>
  <c r="B99" i="9"/>
  <c r="C99" i="9" l="1"/>
  <c r="D99" i="9"/>
  <c r="A100" i="9"/>
  <c r="E98" i="9"/>
  <c r="I98" i="9" s="1"/>
  <c r="F100" i="9"/>
  <c r="B100" i="9"/>
  <c r="D100" i="9" l="1"/>
  <c r="C100" i="9"/>
  <c r="A101" i="9"/>
  <c r="E99" i="9"/>
  <c r="I99" i="9" s="1"/>
  <c r="F101" i="9"/>
  <c r="B101" i="9"/>
  <c r="C101" i="9" l="1"/>
  <c r="D101" i="9"/>
  <c r="A102" i="9"/>
  <c r="E100" i="9"/>
  <c r="I100" i="9" s="1"/>
  <c r="F102" i="9"/>
  <c r="B102" i="9"/>
  <c r="C102" i="9" l="1"/>
  <c r="D102" i="9"/>
  <c r="A103" i="9"/>
  <c r="E101" i="9"/>
  <c r="I101" i="9" s="1"/>
  <c r="F103" i="9"/>
  <c r="B103" i="9"/>
  <c r="C103" i="9" l="1"/>
  <c r="D103" i="9"/>
  <c r="A104" i="9"/>
  <c r="E102" i="9"/>
  <c r="I102" i="9" s="1"/>
  <c r="F104" i="9"/>
  <c r="B104" i="9"/>
  <c r="C104" i="9" l="1"/>
  <c r="D104" i="9"/>
  <c r="A105" i="9"/>
  <c r="E103" i="9"/>
  <c r="I103" i="9" s="1"/>
  <c r="F105" i="9"/>
  <c r="B105" i="9"/>
  <c r="C105" i="9" l="1"/>
  <c r="D105" i="9"/>
  <c r="A106" i="9"/>
  <c r="E104" i="9"/>
  <c r="I104" i="9" s="1"/>
  <c r="F106" i="9"/>
  <c r="B106" i="9"/>
  <c r="C106" i="9" l="1"/>
  <c r="D106" i="9"/>
  <c r="A107" i="9"/>
  <c r="E105" i="9"/>
  <c r="I105" i="9" s="1"/>
  <c r="F107" i="9"/>
  <c r="B107" i="9"/>
  <c r="C107" i="9" l="1"/>
  <c r="D107" i="9"/>
  <c r="A108" i="9"/>
  <c r="E106" i="9"/>
  <c r="I106" i="9" s="1"/>
  <c r="F108" i="9"/>
  <c r="B108" i="9"/>
  <c r="C108" i="9" l="1"/>
  <c r="D108" i="9"/>
  <c r="A109" i="9"/>
  <c r="E107" i="9"/>
  <c r="I107" i="9" s="1"/>
  <c r="F109" i="9"/>
  <c r="B109" i="9"/>
  <c r="C109" i="9" l="1"/>
  <c r="D109" i="9"/>
  <c r="A110" i="9"/>
  <c r="E108" i="9"/>
  <c r="I108" i="9" s="1"/>
  <c r="F110" i="9"/>
  <c r="B110" i="9"/>
  <c r="C110" i="9" l="1"/>
  <c r="D110" i="9"/>
  <c r="A111" i="9"/>
  <c r="E109" i="9"/>
  <c r="I109" i="9" s="1"/>
  <c r="F111" i="9"/>
  <c r="B111" i="9"/>
  <c r="D111" i="9" l="1"/>
  <c r="C111" i="9"/>
  <c r="A112" i="9"/>
  <c r="E110" i="9"/>
  <c r="I110" i="9" s="1"/>
  <c r="F112" i="9"/>
  <c r="B112" i="9"/>
  <c r="C112" i="9" l="1"/>
  <c r="D112" i="9"/>
  <c r="A113" i="9"/>
  <c r="E111" i="9"/>
  <c r="I111" i="9" s="1"/>
  <c r="F113" i="9"/>
  <c r="B113" i="9"/>
  <c r="C113" i="9" l="1"/>
  <c r="D113" i="9"/>
  <c r="A114" i="9"/>
  <c r="E112" i="9"/>
  <c r="I112" i="9" s="1"/>
  <c r="F114" i="9"/>
  <c r="B114" i="9"/>
  <c r="C114" i="9" l="1"/>
  <c r="D114" i="9"/>
  <c r="A115" i="9"/>
  <c r="E113" i="9"/>
  <c r="I113" i="9" s="1"/>
  <c r="F115" i="9"/>
  <c r="B115" i="9"/>
  <c r="C115" i="9" l="1"/>
  <c r="D115" i="9"/>
  <c r="A116" i="9"/>
  <c r="E114" i="9"/>
  <c r="I114" i="9" s="1"/>
  <c r="F116" i="9"/>
  <c r="B116" i="9"/>
  <c r="C116" i="9" l="1"/>
  <c r="D116" i="9"/>
  <c r="A117" i="9"/>
  <c r="E115" i="9"/>
  <c r="I115" i="9" s="1"/>
  <c r="F117" i="9"/>
  <c r="B117" i="9"/>
  <c r="C117" i="9" l="1"/>
  <c r="D117" i="9"/>
  <c r="A118" i="9"/>
  <c r="E116" i="9"/>
  <c r="I116" i="9" s="1"/>
  <c r="F118" i="9"/>
  <c r="B118" i="9"/>
  <c r="C118" i="9" l="1"/>
  <c r="D118" i="9"/>
  <c r="A119" i="9"/>
  <c r="E117" i="9"/>
  <c r="I117" i="9" s="1"/>
  <c r="F119" i="9"/>
  <c r="B119" i="9"/>
  <c r="C119" i="9" l="1"/>
  <c r="D119" i="9"/>
  <c r="A120" i="9"/>
  <c r="E118" i="9"/>
  <c r="I118" i="9" s="1"/>
  <c r="F120" i="9"/>
  <c r="B120" i="9"/>
  <c r="C120" i="9" l="1"/>
  <c r="D120" i="9"/>
  <c r="A121" i="9"/>
  <c r="E119" i="9"/>
  <c r="I119" i="9" s="1"/>
  <c r="F121" i="9"/>
  <c r="B121" i="9"/>
  <c r="D121" i="9" l="1"/>
  <c r="C121" i="9"/>
  <c r="A122" i="9"/>
  <c r="E120" i="9"/>
  <c r="I120" i="9" s="1"/>
  <c r="F122" i="9"/>
  <c r="B122" i="9"/>
  <c r="C122" i="9" l="1"/>
  <c r="D122" i="9"/>
  <c r="A123" i="9"/>
  <c r="E121" i="9"/>
  <c r="I121" i="9" s="1"/>
  <c r="F123" i="9"/>
  <c r="B123" i="9"/>
  <c r="C123" i="9" l="1"/>
  <c r="D123" i="9"/>
  <c r="A124" i="9"/>
  <c r="E122" i="9"/>
  <c r="I122" i="9" s="1"/>
  <c r="F124" i="9"/>
  <c r="B124" i="9"/>
  <c r="C124" i="9" l="1"/>
  <c r="D124" i="9"/>
  <c r="A125" i="9"/>
  <c r="E123" i="9"/>
  <c r="I123" i="9" s="1"/>
  <c r="F125" i="9"/>
  <c r="B125" i="9"/>
  <c r="C125" i="9" l="1"/>
  <c r="D125" i="9"/>
  <c r="A126" i="9"/>
  <c r="E124" i="9"/>
  <c r="I124" i="9" s="1"/>
  <c r="F126" i="9"/>
  <c r="B126" i="9"/>
  <c r="C126" i="9" l="1"/>
  <c r="D126" i="9"/>
  <c r="A127" i="9"/>
  <c r="E125" i="9"/>
  <c r="I125" i="9" s="1"/>
  <c r="F127" i="9"/>
  <c r="B127" i="9"/>
  <c r="D127" i="9" l="1"/>
  <c r="C127" i="9"/>
  <c r="A128" i="9"/>
  <c r="E126" i="9"/>
  <c r="I126" i="9" s="1"/>
  <c r="F128" i="9"/>
  <c r="B128" i="9"/>
  <c r="C128" i="9" l="1"/>
  <c r="D128" i="9"/>
  <c r="A129" i="9"/>
  <c r="E127" i="9"/>
  <c r="I127" i="9" s="1"/>
  <c r="F129" i="9"/>
  <c r="B129" i="9"/>
  <c r="C129" i="9" l="1"/>
  <c r="D129" i="9"/>
  <c r="A130" i="9"/>
  <c r="E128" i="9"/>
  <c r="I128" i="9" s="1"/>
  <c r="F130" i="9"/>
  <c r="B130" i="9"/>
  <c r="D130" i="9" l="1"/>
  <c r="C130" i="9"/>
  <c r="A131" i="9"/>
  <c r="E129" i="9"/>
  <c r="I129" i="9" s="1"/>
  <c r="F131" i="9"/>
  <c r="B131" i="9"/>
  <c r="C131" i="9" l="1"/>
  <c r="D131" i="9"/>
  <c r="A132" i="9"/>
  <c r="E130" i="9"/>
  <c r="I130" i="9" s="1"/>
  <c r="F132" i="9"/>
  <c r="B132" i="9"/>
  <c r="C132" i="9" l="1"/>
  <c r="D132" i="9"/>
  <c r="A133" i="9"/>
  <c r="E131" i="9"/>
  <c r="I131" i="9" s="1"/>
  <c r="F133" i="9"/>
  <c r="B133" i="9"/>
  <c r="C133" i="9" l="1"/>
  <c r="D133" i="9"/>
  <c r="A134" i="9"/>
  <c r="E132" i="9"/>
  <c r="I132" i="9" s="1"/>
  <c r="F134" i="9"/>
  <c r="B134" i="9"/>
  <c r="C134" i="9" l="1"/>
  <c r="D134" i="9"/>
  <c r="A135" i="9"/>
  <c r="E133" i="9"/>
  <c r="I133" i="9" s="1"/>
  <c r="F135" i="9"/>
  <c r="B135" i="9"/>
  <c r="C135" i="9" l="1"/>
  <c r="D135" i="9"/>
  <c r="A136" i="9"/>
  <c r="E134" i="9"/>
  <c r="I134" i="9" s="1"/>
  <c r="F136" i="9"/>
  <c r="B136" i="9"/>
  <c r="C136" i="9" l="1"/>
  <c r="D136" i="9"/>
  <c r="A137" i="9"/>
  <c r="E135" i="9"/>
  <c r="I135" i="9" s="1"/>
  <c r="F137" i="9"/>
  <c r="B137" i="9"/>
  <c r="C137" i="9" l="1"/>
  <c r="D137" i="9"/>
  <c r="A138" i="9"/>
  <c r="E136" i="9"/>
  <c r="I136" i="9" s="1"/>
  <c r="F138" i="9"/>
  <c r="B138" i="9"/>
  <c r="C138" i="9" l="1"/>
  <c r="D138" i="9"/>
  <c r="A139" i="9"/>
  <c r="E137" i="9"/>
  <c r="I137" i="9" s="1"/>
  <c r="F139" i="9"/>
  <c r="B139" i="9"/>
  <c r="C139" i="9" l="1"/>
  <c r="D139" i="9"/>
  <c r="A140" i="9"/>
  <c r="E138" i="9"/>
  <c r="I138" i="9" s="1"/>
  <c r="F140" i="9"/>
  <c r="B140" i="9"/>
  <c r="C140" i="9" l="1"/>
  <c r="D140" i="9"/>
  <c r="A141" i="9"/>
  <c r="E139" i="9"/>
  <c r="I139" i="9" s="1"/>
  <c r="F141" i="9"/>
  <c r="B141" i="9"/>
  <c r="D141" i="9" l="1"/>
  <c r="C141" i="9"/>
  <c r="A142" i="9"/>
  <c r="E140" i="9"/>
  <c r="I140" i="9" s="1"/>
  <c r="F142" i="9"/>
  <c r="B142" i="9"/>
  <c r="D142" i="9" l="1"/>
  <c r="C142" i="9"/>
  <c r="A143" i="9"/>
  <c r="E141" i="9"/>
  <c r="I141" i="9" s="1"/>
  <c r="F143" i="9"/>
  <c r="B143" i="9"/>
  <c r="C143" i="9" l="1"/>
  <c r="D143" i="9"/>
  <c r="A144" i="9"/>
  <c r="E142" i="9"/>
  <c r="I142" i="9" s="1"/>
  <c r="F144" i="9"/>
  <c r="B144" i="9"/>
  <c r="C144" i="9" l="1"/>
  <c r="D144" i="9"/>
  <c r="A145" i="9"/>
  <c r="E143" i="9"/>
  <c r="I143" i="9" s="1"/>
  <c r="F145" i="9"/>
  <c r="B145" i="9"/>
  <c r="D145" i="9" l="1"/>
  <c r="C145" i="9"/>
  <c r="A146" i="9"/>
  <c r="E144" i="9"/>
  <c r="I144" i="9" s="1"/>
  <c r="F146" i="9"/>
  <c r="B146" i="9"/>
  <c r="C146" i="9" l="1"/>
  <c r="D146" i="9"/>
  <c r="A147" i="9"/>
  <c r="E145" i="9"/>
  <c r="I145" i="9" s="1"/>
  <c r="F147" i="9"/>
  <c r="B147" i="9"/>
  <c r="D147" i="9" l="1"/>
  <c r="C147" i="9"/>
  <c r="A148" i="9"/>
  <c r="E146" i="9"/>
  <c r="I146" i="9" s="1"/>
  <c r="F148" i="9"/>
  <c r="B148" i="9"/>
  <c r="C148" i="9" l="1"/>
  <c r="D148" i="9"/>
  <c r="A149" i="9"/>
  <c r="E147" i="9"/>
  <c r="I147" i="9" s="1"/>
  <c r="F149" i="9"/>
  <c r="B149" i="9"/>
  <c r="C149" i="9" l="1"/>
  <c r="D149" i="9"/>
  <c r="A150" i="9"/>
  <c r="E148" i="9"/>
  <c r="I148" i="9" s="1"/>
  <c r="F150" i="9"/>
  <c r="B150" i="9"/>
  <c r="C150" i="9" l="1"/>
  <c r="D150" i="9"/>
  <c r="A151" i="9"/>
  <c r="E149" i="9"/>
  <c r="I149" i="9" s="1"/>
  <c r="F151" i="9"/>
  <c r="B151" i="9"/>
  <c r="D151" i="9" l="1"/>
  <c r="C151" i="9"/>
  <c r="A152" i="9"/>
  <c r="E150" i="9"/>
  <c r="I150" i="9" s="1"/>
  <c r="F152" i="9"/>
  <c r="B152" i="9"/>
  <c r="C152" i="9" l="1"/>
  <c r="D152" i="9"/>
  <c r="A153" i="9"/>
  <c r="E151" i="9"/>
  <c r="I151" i="9" s="1"/>
  <c r="F153" i="9"/>
  <c r="B153" i="9"/>
  <c r="C153" i="9" l="1"/>
  <c r="D153" i="9"/>
  <c r="A154" i="9"/>
  <c r="E152" i="9"/>
  <c r="I152" i="9" s="1"/>
  <c r="F154" i="9"/>
  <c r="B154" i="9"/>
  <c r="D154" i="9" l="1"/>
  <c r="C154" i="9"/>
  <c r="A155" i="9"/>
  <c r="E153" i="9"/>
  <c r="I153" i="9" s="1"/>
  <c r="F155" i="9"/>
  <c r="B155" i="9"/>
  <c r="C155" i="9" l="1"/>
  <c r="D155" i="9"/>
  <c r="A156" i="9"/>
  <c r="E154" i="9"/>
  <c r="I154" i="9" s="1"/>
  <c r="F156" i="9"/>
  <c r="B156" i="9"/>
  <c r="C156" i="9" l="1"/>
  <c r="D156" i="9"/>
  <c r="A157" i="9"/>
  <c r="E155" i="9"/>
  <c r="I155" i="9" s="1"/>
  <c r="F157" i="9"/>
  <c r="B157" i="9"/>
  <c r="C157" i="9" l="1"/>
  <c r="D157" i="9"/>
  <c r="A158" i="9"/>
  <c r="E156" i="9"/>
  <c r="I156" i="9" s="1"/>
  <c r="F158" i="9"/>
  <c r="B158" i="9"/>
  <c r="C158" i="9" l="1"/>
  <c r="D158" i="9"/>
  <c r="A159" i="9"/>
  <c r="E157" i="9"/>
  <c r="I157" i="9" s="1"/>
  <c r="F159" i="9"/>
  <c r="B159" i="9"/>
  <c r="D159" i="9" l="1"/>
  <c r="C159" i="9"/>
  <c r="A160" i="9"/>
  <c r="E158" i="9"/>
  <c r="I158" i="9" s="1"/>
  <c r="F160" i="9"/>
  <c r="B160" i="9"/>
  <c r="D160" i="9" l="1"/>
  <c r="C160" i="9"/>
  <c r="A161" i="9"/>
  <c r="E159" i="9"/>
  <c r="I159" i="9" s="1"/>
  <c r="F161" i="9"/>
  <c r="B161" i="9"/>
  <c r="C161" i="9" l="1"/>
  <c r="D161" i="9"/>
  <c r="A162" i="9"/>
  <c r="E160" i="9"/>
  <c r="I160" i="9" s="1"/>
  <c r="F162" i="9"/>
  <c r="B162" i="9"/>
  <c r="C162" i="9" l="1"/>
  <c r="D162" i="9"/>
  <c r="A163" i="9"/>
  <c r="E161" i="9"/>
  <c r="I161" i="9" s="1"/>
  <c r="F163" i="9"/>
  <c r="B163" i="9"/>
  <c r="C163" i="9" l="1"/>
  <c r="D163" i="9"/>
  <c r="A164" i="9"/>
  <c r="E162" i="9"/>
  <c r="I162" i="9" s="1"/>
  <c r="F164" i="9"/>
  <c r="B164" i="9"/>
  <c r="C164" i="9" l="1"/>
  <c r="D164" i="9"/>
  <c r="A165" i="9"/>
  <c r="E163" i="9"/>
  <c r="I163" i="9" s="1"/>
  <c r="F165" i="9"/>
  <c r="B165" i="9"/>
  <c r="D165" i="9" l="1"/>
  <c r="C165" i="9"/>
  <c r="A166" i="9"/>
  <c r="E164" i="9"/>
  <c r="I164" i="9" s="1"/>
  <c r="F166" i="9"/>
  <c r="B166" i="9"/>
  <c r="C166" i="9" l="1"/>
  <c r="D166" i="9"/>
  <c r="A167" i="9"/>
  <c r="E165" i="9"/>
  <c r="I165" i="9" s="1"/>
  <c r="F167" i="9"/>
  <c r="B167" i="9"/>
  <c r="C167" i="9" l="1"/>
  <c r="D167" i="9"/>
  <c r="A168" i="9"/>
  <c r="E166" i="9"/>
  <c r="I166" i="9" s="1"/>
  <c r="F168" i="9"/>
  <c r="B168" i="9"/>
  <c r="C168" i="9" l="1"/>
  <c r="D168" i="9"/>
  <c r="A169" i="9"/>
  <c r="E167" i="9"/>
  <c r="I167" i="9" s="1"/>
  <c r="F169" i="9"/>
  <c r="B169" i="9"/>
  <c r="C169" i="9" l="1"/>
  <c r="D169" i="9"/>
  <c r="A170" i="9"/>
  <c r="E168" i="9"/>
  <c r="I168" i="9" s="1"/>
  <c r="F170" i="9"/>
  <c r="B170" i="9"/>
  <c r="C170" i="9" l="1"/>
  <c r="D170" i="9"/>
  <c r="A171" i="9"/>
  <c r="E169" i="9"/>
  <c r="I169" i="9" s="1"/>
  <c r="F171" i="9"/>
  <c r="B171" i="9"/>
  <c r="C171" i="9" l="1"/>
  <c r="D171" i="9"/>
  <c r="A172" i="9"/>
  <c r="E170" i="9"/>
  <c r="I170" i="9" s="1"/>
  <c r="F172" i="9"/>
  <c r="B172" i="9"/>
  <c r="C172" i="9" l="1"/>
  <c r="D172" i="9"/>
  <c r="A173" i="9"/>
  <c r="E171" i="9"/>
  <c r="I171" i="9" s="1"/>
  <c r="F173" i="9"/>
  <c r="B173" i="9"/>
  <c r="D173" i="9" l="1"/>
  <c r="C173" i="9"/>
  <c r="A174" i="9"/>
  <c r="E172" i="9"/>
  <c r="I172" i="9" s="1"/>
  <c r="F174" i="9"/>
  <c r="B174" i="9"/>
  <c r="D174" i="9" l="1"/>
  <c r="C174" i="9"/>
  <c r="A175" i="9"/>
  <c r="E173" i="9"/>
  <c r="I173" i="9" s="1"/>
  <c r="F175" i="9"/>
  <c r="B175" i="9"/>
  <c r="C175" i="9" l="1"/>
  <c r="D175" i="9"/>
  <c r="A176" i="9"/>
  <c r="E174" i="9"/>
  <c r="I174" i="9" s="1"/>
  <c r="F176" i="9"/>
  <c r="B176" i="9"/>
  <c r="C176" i="9" l="1"/>
  <c r="D176" i="9"/>
  <c r="A177" i="9"/>
  <c r="E175" i="9"/>
  <c r="I175" i="9" s="1"/>
  <c r="F177" i="9"/>
  <c r="B177" i="9"/>
  <c r="C177" i="9" l="1"/>
  <c r="D177" i="9"/>
  <c r="A178" i="9"/>
  <c r="E176" i="9"/>
  <c r="I176" i="9" s="1"/>
  <c r="F178" i="9"/>
  <c r="B178" i="9"/>
  <c r="D178" i="9" l="1"/>
  <c r="C178" i="9"/>
  <c r="A179" i="9"/>
  <c r="E177" i="9"/>
  <c r="I177" i="9" s="1"/>
  <c r="F179" i="9"/>
  <c r="B179" i="9"/>
  <c r="C179" i="9" l="1"/>
  <c r="D179" i="9"/>
  <c r="A180" i="9"/>
  <c r="E178" i="9"/>
  <c r="I178" i="9" s="1"/>
  <c r="F180" i="9"/>
  <c r="B180" i="9"/>
  <c r="C180" i="9" l="1"/>
  <c r="D180" i="9"/>
  <c r="A181" i="9"/>
  <c r="E179" i="9"/>
  <c r="I179" i="9" s="1"/>
  <c r="F181" i="9"/>
  <c r="B181" i="9"/>
  <c r="C181" i="9" l="1"/>
  <c r="D181" i="9"/>
  <c r="A182" i="9"/>
  <c r="E180" i="9"/>
  <c r="I180" i="9" s="1"/>
  <c r="F182" i="9"/>
  <c r="B182" i="9"/>
  <c r="C182" i="9" l="1"/>
  <c r="D182" i="9"/>
  <c r="A183" i="9"/>
  <c r="E181" i="9"/>
  <c r="I181" i="9" s="1"/>
  <c r="F183" i="9"/>
  <c r="B183" i="9"/>
  <c r="C183" i="9" l="1"/>
  <c r="D183" i="9"/>
  <c r="A184" i="9"/>
  <c r="E182" i="9"/>
  <c r="I182" i="9" s="1"/>
  <c r="F184" i="9"/>
  <c r="B184" i="9"/>
  <c r="C184" i="9" l="1"/>
  <c r="D184" i="9"/>
  <c r="A185" i="9"/>
  <c r="E183" i="9"/>
  <c r="I183" i="9" s="1"/>
  <c r="F185" i="9"/>
  <c r="B185" i="9"/>
  <c r="C185" i="9" l="1"/>
  <c r="D185" i="9"/>
  <c r="A186" i="9"/>
  <c r="E184" i="9"/>
  <c r="I184" i="9" s="1"/>
  <c r="F186" i="9"/>
  <c r="B186" i="9"/>
  <c r="C186" i="9" l="1"/>
  <c r="D186" i="9"/>
  <c r="A187" i="9"/>
  <c r="E185" i="9"/>
  <c r="I185" i="9" s="1"/>
  <c r="F187" i="9"/>
  <c r="B187" i="9"/>
  <c r="C187" i="9" l="1"/>
  <c r="D187" i="9"/>
  <c r="A188" i="9"/>
  <c r="E186" i="9"/>
  <c r="I186" i="9" s="1"/>
  <c r="F188" i="9"/>
  <c r="B188" i="9"/>
  <c r="C188" i="9" l="1"/>
  <c r="D188" i="9"/>
  <c r="A189" i="9"/>
  <c r="E187" i="9"/>
  <c r="I187" i="9" s="1"/>
  <c r="F189" i="9"/>
  <c r="B189" i="9"/>
  <c r="D189" i="9" l="1"/>
  <c r="C189" i="9"/>
  <c r="A190" i="9"/>
  <c r="E188" i="9"/>
  <c r="I188" i="9" s="1"/>
  <c r="F190" i="9"/>
  <c r="B190" i="9"/>
  <c r="C190" i="9" l="1"/>
  <c r="D190" i="9"/>
  <c r="A191" i="9"/>
  <c r="E189" i="9"/>
  <c r="I189" i="9" s="1"/>
  <c r="F191" i="9"/>
  <c r="B191" i="9"/>
  <c r="D191" i="9" l="1"/>
  <c r="C191" i="9"/>
  <c r="A192" i="9"/>
  <c r="E190" i="9"/>
  <c r="I190" i="9" s="1"/>
  <c r="F192" i="9"/>
  <c r="B192" i="9"/>
  <c r="C192" i="9" l="1"/>
  <c r="D192" i="9"/>
  <c r="A193" i="9"/>
  <c r="E191" i="9"/>
  <c r="I191" i="9" s="1"/>
  <c r="F193" i="9"/>
  <c r="B193" i="9"/>
  <c r="C193" i="9" l="1"/>
  <c r="D193" i="9"/>
  <c r="A194" i="9"/>
  <c r="E192" i="9"/>
  <c r="I192" i="9" s="1"/>
  <c r="F194" i="9"/>
  <c r="B194" i="9"/>
  <c r="C194" i="9" l="1"/>
  <c r="D194" i="9"/>
  <c r="A195" i="9"/>
  <c r="E193" i="9"/>
  <c r="I193" i="9" s="1"/>
  <c r="F195" i="9"/>
  <c r="B195" i="9"/>
  <c r="C195" i="9" l="1"/>
  <c r="D195" i="9"/>
  <c r="A196" i="9"/>
  <c r="E194" i="9"/>
  <c r="I194" i="9" s="1"/>
  <c r="F196" i="9"/>
  <c r="B196" i="9"/>
  <c r="D196" i="9" l="1"/>
  <c r="C196" i="9"/>
  <c r="A197" i="9"/>
  <c r="E195" i="9"/>
  <c r="I195" i="9" s="1"/>
  <c r="F197" i="9"/>
  <c r="B197" i="9"/>
  <c r="C197" i="9" l="1"/>
  <c r="D197" i="9"/>
  <c r="A198" i="9"/>
  <c r="E196" i="9"/>
  <c r="I196" i="9" s="1"/>
  <c r="F198" i="9"/>
  <c r="B198" i="9"/>
  <c r="C198" i="9" l="1"/>
  <c r="D198" i="9"/>
  <c r="A199" i="9"/>
  <c r="E197" i="9"/>
  <c r="I197" i="9" s="1"/>
  <c r="F199" i="9"/>
  <c r="B199" i="9"/>
  <c r="C199" i="9" l="1"/>
  <c r="D199" i="9"/>
  <c r="A200" i="9"/>
  <c r="E198" i="9"/>
  <c r="I198" i="9" s="1"/>
  <c r="F200" i="9"/>
  <c r="B200" i="9"/>
  <c r="C200" i="9" l="1"/>
  <c r="D200" i="9"/>
  <c r="A201" i="9"/>
  <c r="E199" i="9"/>
  <c r="I199" i="9" s="1"/>
  <c r="F201" i="9"/>
  <c r="B201" i="9"/>
  <c r="D201" i="9" l="1"/>
  <c r="C201" i="9"/>
  <c r="A202" i="9"/>
  <c r="E200" i="9"/>
  <c r="I200" i="9" s="1"/>
  <c r="F202" i="9"/>
  <c r="B202" i="9"/>
  <c r="C202" i="9" l="1"/>
  <c r="D202" i="9"/>
  <c r="A203" i="9"/>
  <c r="E201" i="9"/>
  <c r="I201" i="9" s="1"/>
  <c r="F203" i="9"/>
  <c r="B203" i="9"/>
  <c r="D203" i="9" l="1"/>
  <c r="C203" i="9"/>
  <c r="A204" i="9"/>
  <c r="E202" i="9"/>
  <c r="I202" i="9" s="1"/>
  <c r="F204" i="9"/>
  <c r="B204" i="9"/>
  <c r="C204" i="9" l="1"/>
  <c r="D204" i="9"/>
  <c r="A205" i="9"/>
  <c r="E203" i="9"/>
  <c r="I203" i="9" s="1"/>
  <c r="F205" i="9"/>
  <c r="B205" i="9"/>
  <c r="C205" i="9" l="1"/>
  <c r="D205" i="9"/>
  <c r="A206" i="9"/>
  <c r="E204" i="9"/>
  <c r="I204" i="9" s="1"/>
  <c r="F206" i="9"/>
  <c r="B206" i="9"/>
  <c r="C206" i="9" l="1"/>
  <c r="D206" i="9"/>
  <c r="A207" i="9"/>
  <c r="E205" i="9"/>
  <c r="I205" i="9" s="1"/>
  <c r="F207" i="9"/>
  <c r="B207" i="9"/>
  <c r="C207" i="9" l="1"/>
  <c r="D207" i="9"/>
  <c r="A208" i="9"/>
  <c r="E206" i="9"/>
  <c r="I206" i="9" s="1"/>
  <c r="F208" i="9"/>
  <c r="B208" i="9"/>
  <c r="D208" i="9" l="1"/>
  <c r="C208" i="9"/>
  <c r="A209" i="9"/>
  <c r="E207" i="9"/>
  <c r="I207" i="9" s="1"/>
  <c r="F209" i="9"/>
  <c r="B209" i="9"/>
  <c r="C209" i="9" l="1"/>
  <c r="D209" i="9"/>
  <c r="A210" i="9"/>
  <c r="E208" i="9"/>
  <c r="I208" i="9" s="1"/>
  <c r="F210" i="9"/>
  <c r="B210" i="9"/>
  <c r="C210" i="9" l="1"/>
  <c r="D210" i="9"/>
  <c r="A211" i="9"/>
  <c r="E209" i="9"/>
  <c r="I209" i="9" s="1"/>
  <c r="F211" i="9"/>
  <c r="B211" i="9"/>
  <c r="C211" i="9" l="1"/>
  <c r="D211" i="9"/>
  <c r="A212" i="9"/>
  <c r="E210" i="9"/>
  <c r="I210" i="9" s="1"/>
  <c r="F212" i="9"/>
  <c r="B212" i="9"/>
  <c r="C212" i="9" l="1"/>
  <c r="D212" i="9"/>
  <c r="A213" i="9"/>
  <c r="E211" i="9"/>
  <c r="I211" i="9" s="1"/>
  <c r="F213" i="9"/>
  <c r="B213" i="9"/>
  <c r="C213" i="9" l="1"/>
  <c r="D213" i="9"/>
  <c r="A214" i="9"/>
  <c r="E212" i="9"/>
  <c r="I212" i="9" s="1"/>
  <c r="F214" i="9"/>
  <c r="B214" i="9"/>
  <c r="D214" i="9" l="1"/>
  <c r="C214" i="9"/>
  <c r="A215" i="9"/>
  <c r="E213" i="9"/>
  <c r="I213" i="9" s="1"/>
  <c r="F215" i="9"/>
  <c r="B215" i="9"/>
  <c r="C215" i="9" l="1"/>
  <c r="D215" i="9"/>
  <c r="E214" i="9"/>
  <c r="I214" i="9" s="1"/>
  <c r="A217" i="9" l="1"/>
  <c r="E215" i="9"/>
  <c r="I215" i="9" s="1"/>
  <c r="F217" i="9"/>
  <c r="B217" i="9"/>
  <c r="C217" i="9" l="1"/>
  <c r="D217" i="9"/>
  <c r="E216" i="9"/>
  <c r="I216" i="9" s="1"/>
  <c r="A218" i="9"/>
  <c r="F218" i="9"/>
  <c r="B218" i="9"/>
  <c r="C218" i="9" l="1"/>
  <c r="D218" i="9"/>
  <c r="A219" i="9"/>
  <c r="E7" i="9"/>
  <c r="E217" i="9"/>
  <c r="I217" i="9" s="1"/>
  <c r="F219" i="9"/>
  <c r="B219" i="9"/>
  <c r="C219" i="9" l="1"/>
  <c r="D219" i="9"/>
  <c r="A220" i="9"/>
  <c r="E218" i="9"/>
  <c r="I218" i="9" s="1"/>
  <c r="F220" i="9"/>
  <c r="B220" i="9"/>
  <c r="C220" i="9" l="1"/>
  <c r="D220" i="9"/>
  <c r="A221" i="9"/>
  <c r="E219" i="9"/>
  <c r="I219" i="9" s="1"/>
  <c r="F221" i="9"/>
  <c r="B221" i="9"/>
  <c r="C221" i="9" l="1"/>
  <c r="D221" i="9"/>
  <c r="A222" i="9"/>
  <c r="E220" i="9"/>
  <c r="I220" i="9" s="1"/>
  <c r="F222" i="9"/>
  <c r="B222" i="9"/>
  <c r="D222" i="9" l="1"/>
  <c r="C222" i="9"/>
  <c r="A223" i="9"/>
  <c r="E221" i="9"/>
  <c r="I221" i="9" s="1"/>
  <c r="F223" i="9"/>
  <c r="B223" i="9"/>
  <c r="C223" i="9" l="1"/>
  <c r="D223" i="9"/>
  <c r="A224" i="9"/>
  <c r="E222" i="9"/>
  <c r="I222" i="9" s="1"/>
  <c r="F224" i="9"/>
  <c r="B224" i="9"/>
  <c r="C224" i="9" l="1"/>
  <c r="D224" i="9"/>
  <c r="A225" i="9"/>
  <c r="E223" i="9"/>
  <c r="I223" i="9" s="1"/>
  <c r="F225" i="9"/>
  <c r="B225" i="9"/>
  <c r="C225" i="9" l="1"/>
  <c r="D225" i="9"/>
  <c r="A226" i="9"/>
  <c r="E224" i="9"/>
  <c r="I224" i="9" s="1"/>
  <c r="F226" i="9"/>
  <c r="B226" i="9"/>
  <c r="C226" i="9" l="1"/>
  <c r="D226" i="9"/>
  <c r="A227" i="9"/>
  <c r="E225" i="9"/>
  <c r="I225" i="9" s="1"/>
  <c r="F227" i="9"/>
  <c r="B227" i="9"/>
  <c r="D227" i="9" l="1"/>
  <c r="C227" i="9"/>
  <c r="A228" i="9"/>
  <c r="E226" i="9"/>
  <c r="I226" i="9" s="1"/>
  <c r="F228" i="9"/>
  <c r="B228" i="9"/>
  <c r="D228" i="9" l="1"/>
  <c r="C228" i="9"/>
  <c r="A229" i="9"/>
  <c r="E227" i="9"/>
  <c r="I227" i="9" s="1"/>
  <c r="F229" i="9"/>
  <c r="B229" i="9"/>
  <c r="C229" i="9" l="1"/>
  <c r="D229" i="9"/>
  <c r="A230" i="9"/>
  <c r="E228" i="9"/>
  <c r="I228" i="9" s="1"/>
  <c r="F230" i="9"/>
  <c r="B230" i="9"/>
  <c r="C230" i="9" l="1"/>
  <c r="D230" i="9"/>
  <c r="A231" i="9"/>
  <c r="E229" i="9"/>
  <c r="I229" i="9" s="1"/>
  <c r="F231" i="9"/>
  <c r="B231" i="9"/>
  <c r="D231" i="9" l="1"/>
  <c r="C231" i="9"/>
  <c r="A232" i="9"/>
  <c r="E230" i="9"/>
  <c r="I230" i="9" s="1"/>
  <c r="F232" i="9"/>
  <c r="B232" i="9"/>
  <c r="C232" i="9" l="1"/>
  <c r="D232" i="9"/>
  <c r="A233" i="9"/>
  <c r="E231" i="9"/>
  <c r="I231" i="9" s="1"/>
  <c r="F233" i="9"/>
  <c r="B233" i="9"/>
  <c r="C233" i="9" l="1"/>
  <c r="D233" i="9"/>
  <c r="A234" i="9"/>
  <c r="E232" i="9"/>
  <c r="I232" i="9" s="1"/>
  <c r="F234" i="9"/>
  <c r="B234" i="9"/>
  <c r="C234" i="9" l="1"/>
  <c r="D234" i="9"/>
  <c r="A235" i="9"/>
  <c r="E233" i="9"/>
  <c r="I233" i="9" s="1"/>
  <c r="F235" i="9"/>
  <c r="B235" i="9"/>
  <c r="C235" i="9" l="1"/>
  <c r="D235" i="9"/>
  <c r="A236" i="9"/>
  <c r="E234" i="9"/>
  <c r="I234" i="9" s="1"/>
  <c r="F236" i="9"/>
  <c r="B236" i="9"/>
  <c r="C236" i="9" l="1"/>
  <c r="D236" i="9"/>
  <c r="A237" i="9"/>
  <c r="E235" i="9"/>
  <c r="I235" i="9" s="1"/>
  <c r="F237" i="9"/>
  <c r="B237" i="9"/>
  <c r="D237" i="9" l="1"/>
  <c r="C237" i="9"/>
  <c r="A238" i="9"/>
  <c r="E236" i="9"/>
  <c r="I236" i="9" s="1"/>
  <c r="F238" i="9"/>
  <c r="B238" i="9"/>
  <c r="D238" i="9" l="1"/>
  <c r="C238" i="9"/>
  <c r="A239" i="9"/>
  <c r="E237" i="9"/>
  <c r="I237" i="9" s="1"/>
  <c r="F239" i="9"/>
  <c r="B239" i="9"/>
  <c r="C239" i="9" l="1"/>
  <c r="D239" i="9"/>
  <c r="A240" i="9"/>
  <c r="E238" i="9"/>
  <c r="I238" i="9" s="1"/>
  <c r="F240" i="9"/>
  <c r="B240" i="9"/>
  <c r="C240" i="9" l="1"/>
  <c r="D240" i="9"/>
  <c r="A241" i="9"/>
  <c r="E239" i="9"/>
  <c r="I239" i="9" s="1"/>
  <c r="F241" i="9"/>
  <c r="B241" i="9"/>
  <c r="C241" i="9" l="1"/>
  <c r="D241" i="9"/>
  <c r="A242" i="9"/>
  <c r="E240" i="9"/>
  <c r="I240" i="9" s="1"/>
  <c r="F242" i="9"/>
  <c r="B242" i="9"/>
  <c r="C242" i="9" l="1"/>
  <c r="D242" i="9"/>
  <c r="A243" i="9"/>
  <c r="E241" i="9"/>
  <c r="I241" i="9" s="1"/>
  <c r="F243" i="9"/>
  <c r="B243" i="9"/>
  <c r="C243" i="9" l="1"/>
  <c r="D243" i="9"/>
  <c r="A244" i="9"/>
  <c r="E242" i="9"/>
  <c r="I242" i="9" s="1"/>
  <c r="F244" i="9"/>
  <c r="B244" i="9"/>
  <c r="C244" i="9" l="1"/>
  <c r="D244" i="9"/>
  <c r="A245" i="9"/>
  <c r="E243" i="9"/>
  <c r="I243" i="9" s="1"/>
  <c r="F245" i="9"/>
  <c r="B245" i="9"/>
  <c r="C245" i="9" l="1"/>
  <c r="D245" i="9"/>
  <c r="A246" i="9"/>
  <c r="E244" i="9"/>
  <c r="I244" i="9" s="1"/>
  <c r="F246" i="9"/>
  <c r="B246" i="9"/>
  <c r="D246" i="9" l="1"/>
  <c r="C246" i="9"/>
  <c r="A247" i="9"/>
  <c r="E245" i="9"/>
  <c r="I245" i="9" s="1"/>
  <c r="F247" i="9"/>
  <c r="B247" i="9"/>
  <c r="C247" i="9" l="1"/>
  <c r="D247" i="9"/>
  <c r="A248" i="9"/>
  <c r="E246" i="9"/>
  <c r="I246" i="9" s="1"/>
  <c r="F248" i="9"/>
  <c r="B248" i="9"/>
  <c r="C248" i="9" l="1"/>
  <c r="D248" i="9"/>
  <c r="A249" i="9"/>
  <c r="E247" i="9"/>
  <c r="I247" i="9" s="1"/>
  <c r="F249" i="9"/>
  <c r="B249" i="9"/>
  <c r="C249" i="9" l="1"/>
  <c r="D249" i="9"/>
  <c r="A250" i="9"/>
  <c r="E248" i="9"/>
  <c r="I248" i="9" s="1"/>
  <c r="F250" i="9"/>
  <c r="B250" i="9"/>
  <c r="C250" i="9" l="1"/>
  <c r="D250" i="9"/>
  <c r="A251" i="9"/>
  <c r="E249" i="9"/>
  <c r="I249" i="9" s="1"/>
  <c r="F251" i="9"/>
  <c r="B251" i="9"/>
  <c r="C251" i="9" l="1"/>
  <c r="D251" i="9"/>
  <c r="A252" i="9"/>
  <c r="E250" i="9"/>
  <c r="I250" i="9" s="1"/>
  <c r="F252" i="9"/>
  <c r="B252" i="9"/>
  <c r="C252" i="9" l="1"/>
  <c r="D252" i="9"/>
  <c r="A253" i="9"/>
  <c r="E251" i="9"/>
  <c r="I251" i="9" s="1"/>
  <c r="F253" i="9"/>
  <c r="B253" i="9"/>
  <c r="C253" i="9" l="1"/>
  <c r="D253" i="9"/>
  <c r="A254" i="9"/>
  <c r="E252" i="9"/>
  <c r="I252" i="9" s="1"/>
  <c r="F254" i="9"/>
  <c r="B254" i="9"/>
  <c r="C254" i="9" l="1"/>
  <c r="D254" i="9"/>
  <c r="A255" i="9"/>
  <c r="E253" i="9"/>
  <c r="I253" i="9" s="1"/>
  <c r="F255" i="9"/>
  <c r="B255" i="9"/>
  <c r="C255" i="9" l="1"/>
  <c r="D255" i="9"/>
  <c r="A256" i="9"/>
  <c r="E254" i="9"/>
  <c r="I254" i="9" s="1"/>
  <c r="F256" i="9"/>
  <c r="B256" i="9"/>
  <c r="D256" i="9" l="1"/>
  <c r="C256" i="9"/>
  <c r="A257" i="9"/>
  <c r="E255" i="9"/>
  <c r="I255" i="9" s="1"/>
  <c r="F257" i="9"/>
  <c r="B257" i="9"/>
  <c r="C257" i="9" l="1"/>
  <c r="D257" i="9"/>
  <c r="A258" i="9"/>
  <c r="E256" i="9"/>
  <c r="I256" i="9" s="1"/>
  <c r="F258" i="9"/>
  <c r="B258" i="9"/>
  <c r="C258" i="9" l="1"/>
  <c r="D258" i="9"/>
  <c r="A259" i="9"/>
  <c r="E257" i="9"/>
  <c r="I257" i="9" s="1"/>
  <c r="F259" i="9"/>
  <c r="B259" i="9"/>
  <c r="C259" i="9" l="1"/>
  <c r="D259" i="9"/>
  <c r="A260" i="9"/>
  <c r="E258" i="9"/>
  <c r="I258" i="9" s="1"/>
  <c r="F260" i="9"/>
  <c r="B260" i="9"/>
  <c r="C260" i="9" l="1"/>
  <c r="D260" i="9"/>
  <c r="A261" i="9"/>
  <c r="E259" i="9"/>
  <c r="I259" i="9" s="1"/>
  <c r="F261" i="9"/>
  <c r="B261" i="9"/>
  <c r="C261" i="9" l="1"/>
  <c r="D261" i="9"/>
  <c r="A262" i="9"/>
  <c r="E260" i="9"/>
  <c r="I260" i="9" s="1"/>
  <c r="F262" i="9"/>
  <c r="B262" i="9"/>
  <c r="C262" i="9" l="1"/>
  <c r="D262" i="9"/>
  <c r="A263" i="9"/>
  <c r="E261" i="9"/>
  <c r="I261" i="9" s="1"/>
  <c r="F263" i="9"/>
  <c r="B263" i="9"/>
  <c r="D263" i="9" l="1"/>
  <c r="C263" i="9"/>
  <c r="A264" i="9"/>
  <c r="E262" i="9"/>
  <c r="I262" i="9" s="1"/>
  <c r="F264" i="9"/>
  <c r="B264" i="9"/>
  <c r="D264" i="9" l="1"/>
  <c r="C264" i="9"/>
  <c r="A265" i="9"/>
  <c r="E263" i="9"/>
  <c r="I263" i="9" s="1"/>
  <c r="F265" i="9"/>
  <c r="B265" i="9"/>
  <c r="C265" i="9" l="1"/>
  <c r="D265" i="9"/>
  <c r="A266" i="9"/>
  <c r="E264" i="9"/>
  <c r="I264" i="9" s="1"/>
  <c r="F266" i="9"/>
  <c r="B266" i="9"/>
  <c r="C266" i="9" l="1"/>
  <c r="D266" i="9"/>
  <c r="A267" i="9"/>
  <c r="E265" i="9"/>
  <c r="I265" i="9" s="1"/>
  <c r="F267" i="9"/>
  <c r="B267" i="9"/>
  <c r="C267" i="9" l="1"/>
  <c r="D267" i="9"/>
  <c r="E266" i="9"/>
  <c r="I266" i="9" s="1"/>
  <c r="E267" i="9" l="1"/>
  <c r="I267" i="9" s="1"/>
  <c r="K10" i="9" s="1" a="1"/>
  <c r="K10" i="9" s="1"/>
  <c r="S7" i="9" l="1"/>
  <c r="AL4" i="9"/>
  <c r="S4" i="9"/>
  <c r="O4" i="9"/>
  <c r="T4" i="9"/>
  <c r="AD4" i="9" l="1"/>
  <c r="R4" i="9"/>
  <c r="N4" i="9"/>
  <c r="U4" i="9"/>
  <c r="Y4" i="9"/>
  <c r="AJ4" i="9"/>
  <c r="P4" i="9"/>
  <c r="AG4" i="9"/>
  <c r="W4" i="9"/>
  <c r="Z4" i="9" l="1"/>
  <c r="AE4" i="9"/>
  <c r="X4" i="9"/>
  <c r="M4" i="9"/>
  <c r="AC4" i="9"/>
  <c r="AB4" i="9"/>
  <c r="AI4" i="9"/>
  <c r="S8" i="9" l="1"/>
  <c r="S10" i="9" s="1"/>
  <c r="B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Kenny Derrickson</author>
  </authors>
  <commentList>
    <comment ref="B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
</t>
        </r>
      </text>
    </comment>
    <comment ref="B9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</t>
        </r>
      </text>
    </comment>
    <comment ref="B11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<sst xmlns="http://schemas.openxmlformats.org/spreadsheetml/2006/main" count="83" uniqueCount="59">
  <si>
    <t>Input information in the green cells below</t>
  </si>
  <si>
    <t>Name of Development</t>
  </si>
  <si>
    <t>Number of Set-Aside Units</t>
  </si>
  <si>
    <t>Number of Affordability Years</t>
  </si>
  <si>
    <t>First Move-In Date</t>
  </si>
  <si>
    <t>Final Placed In Service Date of LAST Building</t>
  </si>
  <si>
    <t>Fees Collected at Preliminary Allocation*</t>
  </si>
  <si>
    <t>Fees are based on set-aside units (includes manager units)</t>
  </si>
  <si>
    <t>Total Compliance Fees Due to FHFC</t>
  </si>
  <si>
    <t>*Applicable for Competitive 9% Housing Credits only</t>
  </si>
  <si>
    <t>Monthly Base Fee</t>
  </si>
  <si>
    <t>3% Annual Escalator</t>
  </si>
  <si>
    <t>Per Unit Fee</t>
  </si>
  <si>
    <t>Monthly Minimum</t>
  </si>
  <si>
    <t>Beginning Date of Year</t>
  </si>
  <si>
    <t>Annual RD Amount</t>
  </si>
  <si>
    <t>Annual Base Fee</t>
  </si>
  <si>
    <t>Per Unit Annual Fee</t>
  </si>
  <si>
    <t>Discount Rate</t>
  </si>
  <si>
    <t>Monthly Minimum Fee</t>
  </si>
  <si>
    <t>Annual Minimum Fee</t>
  </si>
  <si>
    <t>Number of years Set-Aside</t>
  </si>
  <si>
    <t># of Units</t>
  </si>
  <si>
    <t>1st qtr</t>
  </si>
  <si>
    <t>2nd qtr</t>
  </si>
  <si>
    <t>3rd qtr</t>
  </si>
  <si>
    <t>4th qtr</t>
  </si>
  <si>
    <t>Interim Calculation</t>
  </si>
  <si>
    <t>Calculation</t>
  </si>
  <si>
    <t>HC CM Fees not included in NPV Calc</t>
  </si>
  <si>
    <t>Year of Final Allocation</t>
  </si>
  <si>
    <t># of Rows not in NPV</t>
  </si>
  <si>
    <t>End of Quarter of First Move-in</t>
  </si>
  <si>
    <t>NPV of HC CM Fees</t>
  </si>
  <si>
    <t>NPV Beginning Date</t>
  </si>
  <si>
    <t># of Months in quarter of Move-In</t>
  </si>
  <si>
    <t>Fees Collected at Preliminary Allocation</t>
  </si>
  <si>
    <t>NPV Beginning Row</t>
  </si>
  <si>
    <t>Final PIS Date</t>
  </si>
  <si>
    <t>Net Fees Due</t>
  </si>
  <si>
    <t>NPV Ending Row</t>
  </si>
  <si>
    <t>Last Day of EUA</t>
  </si>
  <si>
    <t>Last Day of EUA using "NLT" Basis</t>
  </si>
  <si>
    <t>years</t>
  </si>
  <si>
    <t># payments</t>
  </si>
  <si>
    <t>G Year = M12 year?</t>
  </si>
  <si>
    <t>First Move in &lt;G</t>
  </si>
  <si>
    <t>G in same qtr as first move in</t>
  </si>
  <si>
    <t>H Qtr</t>
  </si>
  <si>
    <t>Same</t>
  </si>
  <si>
    <t>F&lt;=last day of EUA</t>
  </si>
  <si>
    <t>Payment Qtr</t>
  </si>
  <si>
    <t>Payment</t>
  </si>
  <si>
    <t>Need to be updated when the NPV quarter changes</t>
  </si>
  <si>
    <t>Housing Credit Compliance Monitoring Fees 2026</t>
  </si>
  <si>
    <t xml:space="preserve">not to exceed $2,125 per inspection. </t>
  </si>
  <si>
    <t>2025 Servicing Contract</t>
  </si>
  <si>
    <t>Updated: 3/2/2026</t>
  </si>
  <si>
    <t xml:space="preserve">Construction Inspection Fees: To be billed directly to the Applicant at $220 per hour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</si>
</sst>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3">
    <xf numFmtId="0" fontId="0" fillId="0" borderId="0" xfId="0"/>
    <xf numFmtId="14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1" applyNumberFormat="1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  <xf numFmtId="0" fontId="0" fillId="0" borderId="0" xfId="0" applyAlignment="1">
      <alignment horizontal="right"/>
    </xf>
    <xf numFmtId="14" fontId="0" fillId="2" borderId="0" xfId="0" applyNumberFormat="1" applyFill="1"/>
    <xf numFmtId="43" fontId="5" fillId="2" borderId="0" xfId="1" applyFont="1" applyFill="1" applyProtection="1"/>
    <xf numFmtId="9" fontId="5" fillId="2" borderId="0" xfId="2" applyFont="1" applyFill="1" applyProtection="1"/>
    <xf numFmtId="0" fontId="5" fillId="0" borderId="0" xfId="2" applyNumberFormat="1" applyFont="1" applyProtection="1"/>
    <xf numFmtId="0" fontId="6" fillId="0" borderId="0" xfId="0" applyFont="1"/>
    <xf numFmtId="9" fontId="6" fillId="0" borderId="0" xfId="2" applyFont="1" applyProtection="1"/>
    <xf numFmtId="0" fontId="7" fillId="0" borderId="0" xfId="0" applyFont="1"/>
    <xf numFmtId="0" fontId="6" fillId="2" borderId="1" xfId="0" applyFont="1" applyFill="1" applyBorder="1" applyAlignment="1" applyProtection="1">
      <alignment horizontal="center"/>
      <protection locked="0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/>
    <xf numFmtId="0" fontId="9" fillId="0" borderId="0" xfId="0" applyFont="1"/>
    <xf numFmtId="14" fontId="5" fillId="0" borderId="0" xfId="1" applyNumberFormat="1" applyFont="1" applyProtection="1"/>
    <xf numFmtId="43" fontId="5" fillId="0" borderId="0" xfId="1" applyFont="1" applyProtection="1"/>
    <xf numFmtId="8" fontId="1" fillId="0" borderId="0" xfId="0" applyNumberFormat="1" applyFont="1" applyAlignment="1">
      <alignment horizontal="left" indent="2"/>
    </xf>
    <xf numFmtId="43" fontId="5" fillId="0" borderId="0" xfId="1" applyFont="1" applyFill="1" applyProtection="1"/>
    <xf numFmtId="8" fontId="6" fillId="0" borderId="0" xfId="0" applyNumberFormat="1" applyFont="1" applyAlignment="1">
      <alignment horizontal="center"/>
    </xf>
    <xf numFmtId="43" fontId="0" fillId="0" borderId="0" xfId="0" applyNumberFormat="1"/>
    <xf numFmtId="43" fontId="6" fillId="0" borderId="0" xfId="1" applyFont="1" applyProtection="1"/>
    <xf numFmtId="164" fontId="6" fillId="2" borderId="1" xfId="0" applyNumberFormat="1" applyFont="1" applyFill="1" applyBorder="1" applyAlignment="1" applyProtection="1">
      <alignment horizontal="center"/>
      <protection locked="0"/>
    </xf>
    <xf numFmtId="8" fontId="4" fillId="0" borderId="0" xfId="0" applyNumberFormat="1" applyFont="1"/>
    <xf numFmtId="43" fontId="0" fillId="0" borderId="0" xfId="1" applyFont="1" applyProtection="1"/>
    <xf numFmtId="0" fontId="5" fillId="0" borderId="0" xfId="1" applyNumberFormat="1" applyFont="1" applyProtection="1"/>
    <xf numFmtId="14" fontId="0" fillId="3" borderId="0" xfId="0" applyNumberFormat="1" applyFill="1" applyAlignment="1">
      <alignment horizontal="center"/>
    </xf>
    <xf numFmtId="43" fontId="5" fillId="3" borderId="0" xfId="1" applyFont="1" applyFill="1" applyProtection="1"/>
    <xf numFmtId="43" fontId="5" fillId="3" borderId="0" xfId="1" applyFont="1" applyFill="1" applyAlignment="1" applyProtection="1">
      <alignment horizontal="center"/>
    </xf>
    <xf numFmtId="43" fontId="1" fillId="0" borderId="0" xfId="0" applyNumberFormat="1" applyFont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/>
    </xf>
    <xf numFmtId="0" fontId="10" fillId="0" borderId="0" xfId="0" applyFont="1"/>
    <xf numFmtId="164" fontId="6" fillId="0" borderId="0" xfId="0" applyNumberFormat="1" applyFont="1" applyAlignment="1" applyProtection="1">
      <alignment horizontal="center"/>
      <protection locked="0"/>
    </xf>
    <xf numFmtId="8" fontId="6" fillId="2" borderId="1" xfId="0" applyNumberFormat="1" applyFont="1" applyFill="1" applyBorder="1" applyAlignment="1" applyProtection="1">
      <alignment horizontal="center"/>
      <protection locked="0"/>
    </xf>
    <xf numFmtId="8" fontId="0" fillId="0" borderId="0" xfId="1" applyNumberFormat="1" applyFont="1" applyProtection="1"/>
    <xf numFmtId="14" fontId="0" fillId="4" borderId="0" xfId="0" applyNumberFormat="1" applyFill="1" applyAlignment="1">
      <alignment horizontal="right"/>
    </xf>
    <xf numFmtId="8" fontId="5" fillId="0" borderId="0" xfId="1" applyNumberFormat="1" applyFont="1" applyProtection="1"/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L15" sqref="L15"/>
    </sheetView>
  </sheetViews>
  <sheetFormatPr defaultColWidth="9" defaultRowHeight="14.25" x14ac:dyDescent="0.2"/>
  <cols>
    <col min="1" max="1" width="37.625" customWidth="1"/>
    <col min="2" max="2" width="41.5" customWidth="1"/>
  </cols>
  <sheetData>
    <row r="1" spans="1:3" ht="24.95" customHeight="1" x14ac:dyDescent="0.25">
      <c r="A1" s="14" t="s">
        <v>54</v>
      </c>
    </row>
    <row r="2" spans="1:3" ht="24.95" customHeight="1" x14ac:dyDescent="0.25">
      <c r="A2" s="14" t="s">
        <v>56</v>
      </c>
    </row>
    <row r="3" spans="1:3" ht="24.95" customHeight="1" x14ac:dyDescent="0.25">
      <c r="A3" s="17"/>
      <c r="C3" s="18"/>
    </row>
    <row r="4" spans="1:3" ht="24.95" customHeight="1" x14ac:dyDescent="0.25">
      <c r="A4" s="12" t="s">
        <v>57</v>
      </c>
    </row>
    <row r="5" spans="1:3" ht="24.95" customHeight="1" x14ac:dyDescent="0.25">
      <c r="A5" s="12" t="s">
        <v>0</v>
      </c>
    </row>
    <row r="6" spans="1:3" ht="24.95" customHeight="1" x14ac:dyDescent="0.25">
      <c r="A6" t="s">
        <v>1</v>
      </c>
      <c r="B6" s="38"/>
    </row>
    <row r="7" spans="1:3" ht="24.95" customHeight="1" x14ac:dyDescent="0.25">
      <c r="A7" t="s">
        <v>2</v>
      </c>
      <c r="B7" s="15"/>
    </row>
    <row r="8" spans="1:3" ht="24.95" customHeight="1" x14ac:dyDescent="0.25">
      <c r="A8" t="s">
        <v>3</v>
      </c>
      <c r="B8" s="15"/>
    </row>
    <row r="9" spans="1:3" ht="24.95" customHeight="1" x14ac:dyDescent="0.25">
      <c r="A9" t="s">
        <v>4</v>
      </c>
      <c r="B9" s="16"/>
    </row>
    <row r="10" spans="1:3" ht="24.95" customHeight="1" x14ac:dyDescent="0.25">
      <c r="A10" t="s">
        <v>5</v>
      </c>
      <c r="B10" s="16"/>
    </row>
    <row r="11" spans="1:3" ht="24.95" customHeight="1" x14ac:dyDescent="0.25">
      <c r="A11" t="s">
        <v>6</v>
      </c>
      <c r="B11" s="26"/>
    </row>
    <row r="12" spans="1:3" ht="24.95" customHeight="1" x14ac:dyDescent="0.25">
      <c r="B12" s="37"/>
    </row>
    <row r="13" spans="1:3" ht="24.95" customHeight="1" x14ac:dyDescent="0.25">
      <c r="A13" s="12" t="s">
        <v>7</v>
      </c>
    </row>
    <row r="14" spans="1:3" ht="24.95" customHeight="1" x14ac:dyDescent="0.2"/>
    <row r="15" spans="1:3" ht="24.95" customHeight="1" x14ac:dyDescent="0.25">
      <c r="A15" s="12" t="s">
        <v>58</v>
      </c>
    </row>
    <row r="16" spans="1:3" ht="24.95" customHeight="1" x14ac:dyDescent="0.25">
      <c r="A16" s="12" t="s">
        <v>55</v>
      </c>
    </row>
    <row r="17" spans="1:2" ht="24.95" customHeight="1" x14ac:dyDescent="0.25">
      <c r="B17" s="12"/>
    </row>
    <row r="18" spans="1:2" ht="24.95" customHeight="1" x14ac:dyDescent="0.25">
      <c r="A18" s="12" t="s">
        <v>8</v>
      </c>
      <c r="B18" s="25">
        <f>IFERROR(ROUNDUP(Calculations!S10,0),0)</f>
        <v>0</v>
      </c>
    </row>
    <row r="19" spans="1:2" ht="24.95" customHeight="1" x14ac:dyDescent="0.2"/>
    <row r="20" spans="1:2" x14ac:dyDescent="0.2">
      <c r="A20" s="36" t="s">
        <v>9</v>
      </c>
    </row>
  </sheetData>
  <sheetProtection algorithmName="SHA-512" hashValue="T9nuagzK6xZu3kGdeQLJ84suVEE4Q3AjLsXwUBEkxxjGSUoXmEtywxvHU2gFkoJp3ufrWLaF+84zzoyL6ltkdg==" saltValue="gf2ovOjPL8YSCgrpcCnzlA==" spinCount="100000" sheet="1" objects="1" scenarios="1"/>
  <dataConsolidate/>
  <dataValidations xWindow="682" yWindow="373" count="6">
    <dataValidation allowBlank="1" showInputMessage="1" showErrorMessage="1" promptTitle="Name of Development" prompt="Enter the Name of the Development" sqref="B6" xr:uid="{00000000-0002-0000-0000-000000000000}"/>
    <dataValidation type="whole" allowBlank="1" showInputMessage="1" showErrorMessage="1" errorTitle="Error" error="You have entered an incorrect number. please enter the number of years between 15 and 60" promptTitle="# of years of Affordability" prompt="Enter the number of years of Affordability - Between 15 - 60 years" sqref="B8" xr:uid="{00000000-0002-0000-0000-000001000000}">
      <formula1>15</formula1>
      <formula2>60</formula2>
    </dataValidation>
    <dataValidation type="whole" allowBlank="1" showInputMessage="1" showErrorMessage="1" errorTitle="Error" error="You have entered an incorrect number. Please enter a number between 0 and 600" promptTitle="Number of Set Aside Units" prompt="Enter the number of set aside units - Between 15 - 600 units" sqref="B7" xr:uid="{00000000-0002-0000-0000-000002000000}">
      <formula1>1</formula1>
      <formula2>600</formula2>
    </dataValidation>
    <dataValidation type="date" allowBlank="1" showInputMessage="1" showErrorMessage="1" errorTitle="Error" error="You have entered an incorrect date.  Please enter a date greater than 1/1/2026 and less than 12/31/2031." promptTitle="First Move-In Date" prompt="Enter the Date of First Move-In" sqref="B9" xr:uid="{00000000-0002-0000-0000-000003000000}">
      <formula1>46023</formula1>
      <formula2>48213</formula2>
    </dataValidation>
    <dataValidation type="date" allowBlank="1" showInputMessage="1" showErrorMessage="1" errorTitle="Error" error="You have entered an invalid date. Please enter a date between 01/01/2026 and 12/31/2031." promptTitle="Final Placed In Service Date" prompt="Please enter the final placed in service date - mm/dd/yyyy format" sqref="B10" xr:uid="{00000000-0002-0000-0000-000004000000}">
      <formula1>46023</formula1>
      <formula2>48213</formula2>
    </dataValidation>
    <dataValidation type="decimal" operator="greaterThanOrEqual" showInputMessage="1" showErrorMessage="1" errorTitle="Error" error="You have entered an incorrect number. Please enter a number in the ###.## format" promptTitle="Amount Collected at Prelim Alloc" prompt="Enter the amount of funds collected at Preliminary Allocation" sqref="B11:B12" xr:uid="{00000000-0002-0000-0000-000005000000}">
      <formula1>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616"/>
  <sheetViews>
    <sheetView workbookViewId="0">
      <pane xSplit="1" ySplit="15" topLeftCell="B16" activePane="bottomRight" state="frozenSplit"/>
      <selection pane="topRight" activeCell="B1" sqref="B1"/>
      <selection pane="bottomLeft" activeCell="A16" sqref="A16"/>
      <selection pane="bottomRight" activeCell="B16" sqref="B16"/>
    </sheetView>
  </sheetViews>
  <sheetFormatPr defaultColWidth="9" defaultRowHeight="14.25" x14ac:dyDescent="0.2"/>
  <cols>
    <col min="1" max="1" width="19.75" bestFit="1" customWidth="1"/>
    <col min="2" max="2" width="19.125" customWidth="1"/>
    <col min="3" max="4" width="9.25" bestFit="1" customWidth="1"/>
    <col min="5" max="37" width="10.125" bestFit="1" customWidth="1"/>
    <col min="38" max="55" width="10.25" bestFit="1" customWidth="1"/>
    <col min="56" max="60" width="10.125" bestFit="1" customWidth="1"/>
  </cols>
  <sheetData>
    <row r="1" spans="1:60" x14ac:dyDescent="0.2">
      <c r="A1" t="s">
        <v>10</v>
      </c>
      <c r="B1" s="7" t="s">
        <v>11</v>
      </c>
      <c r="C1" s="20">
        <f>ROUND(B7*1.03,2)</f>
        <v>334.75</v>
      </c>
      <c r="D1" s="20">
        <f t="shared" ref="D1:BF1" si="0">ROUND(C1*1.03,2)</f>
        <v>344.79</v>
      </c>
      <c r="E1" s="20">
        <f t="shared" si="0"/>
        <v>355.13</v>
      </c>
      <c r="F1" s="20">
        <f t="shared" si="0"/>
        <v>365.78</v>
      </c>
      <c r="G1" s="20">
        <f t="shared" si="0"/>
        <v>376.75</v>
      </c>
      <c r="H1" s="20">
        <f t="shared" si="0"/>
        <v>388.05</v>
      </c>
      <c r="I1" s="20">
        <f t="shared" si="0"/>
        <v>399.69</v>
      </c>
      <c r="J1" s="20">
        <f t="shared" si="0"/>
        <v>411.68</v>
      </c>
      <c r="K1" s="20">
        <f t="shared" si="0"/>
        <v>424.03</v>
      </c>
      <c r="L1" s="20">
        <f t="shared" si="0"/>
        <v>436.75</v>
      </c>
      <c r="M1" s="20">
        <f t="shared" si="0"/>
        <v>449.85</v>
      </c>
      <c r="N1" s="20">
        <f t="shared" si="0"/>
        <v>463.35</v>
      </c>
      <c r="O1" s="20">
        <f t="shared" si="0"/>
        <v>477.25</v>
      </c>
      <c r="P1" s="20">
        <f t="shared" si="0"/>
        <v>491.57</v>
      </c>
      <c r="Q1" s="20">
        <f t="shared" si="0"/>
        <v>506.32</v>
      </c>
      <c r="R1" s="20">
        <f t="shared" si="0"/>
        <v>521.51</v>
      </c>
      <c r="S1" s="20">
        <f t="shared" si="0"/>
        <v>537.16</v>
      </c>
      <c r="T1" s="20">
        <f t="shared" si="0"/>
        <v>553.27</v>
      </c>
      <c r="U1" s="20">
        <f t="shared" si="0"/>
        <v>569.87</v>
      </c>
      <c r="V1" s="20">
        <f t="shared" si="0"/>
        <v>586.97</v>
      </c>
      <c r="W1" s="20">
        <f t="shared" si="0"/>
        <v>604.58000000000004</v>
      </c>
      <c r="X1" s="20">
        <f t="shared" si="0"/>
        <v>622.72</v>
      </c>
      <c r="Y1" s="20">
        <f t="shared" si="0"/>
        <v>641.4</v>
      </c>
      <c r="Z1" s="20">
        <f t="shared" si="0"/>
        <v>660.64</v>
      </c>
      <c r="AA1" s="20">
        <f t="shared" si="0"/>
        <v>680.46</v>
      </c>
      <c r="AB1" s="20">
        <f t="shared" si="0"/>
        <v>700.87</v>
      </c>
      <c r="AC1" s="20">
        <f t="shared" si="0"/>
        <v>721.9</v>
      </c>
      <c r="AD1" s="20">
        <f t="shared" si="0"/>
        <v>743.56</v>
      </c>
      <c r="AE1" s="20">
        <f t="shared" si="0"/>
        <v>765.87</v>
      </c>
      <c r="AF1" s="20">
        <f t="shared" si="0"/>
        <v>788.85</v>
      </c>
      <c r="AG1" s="20">
        <f t="shared" si="0"/>
        <v>812.52</v>
      </c>
      <c r="AH1" s="20">
        <f t="shared" si="0"/>
        <v>836.9</v>
      </c>
      <c r="AI1" s="20">
        <f t="shared" si="0"/>
        <v>862.01</v>
      </c>
      <c r="AJ1" s="20">
        <f t="shared" si="0"/>
        <v>887.87</v>
      </c>
      <c r="AK1" s="20">
        <f t="shared" si="0"/>
        <v>914.51</v>
      </c>
      <c r="AL1" s="20">
        <f t="shared" si="0"/>
        <v>941.95</v>
      </c>
      <c r="AM1" s="20">
        <f t="shared" si="0"/>
        <v>970.21</v>
      </c>
      <c r="AN1" s="20">
        <f t="shared" si="0"/>
        <v>999.32</v>
      </c>
      <c r="AO1" s="20">
        <f t="shared" si="0"/>
        <v>1029.3</v>
      </c>
      <c r="AP1" s="20">
        <f t="shared" si="0"/>
        <v>1060.18</v>
      </c>
      <c r="AQ1" s="20">
        <f t="shared" si="0"/>
        <v>1091.99</v>
      </c>
      <c r="AR1" s="20">
        <f t="shared" si="0"/>
        <v>1124.75</v>
      </c>
      <c r="AS1" s="20">
        <f t="shared" si="0"/>
        <v>1158.49</v>
      </c>
      <c r="AT1" s="20">
        <f t="shared" si="0"/>
        <v>1193.24</v>
      </c>
      <c r="AU1" s="20">
        <f t="shared" si="0"/>
        <v>1229.04</v>
      </c>
      <c r="AV1" s="20">
        <f t="shared" si="0"/>
        <v>1265.9100000000001</v>
      </c>
      <c r="AW1" s="20">
        <f t="shared" si="0"/>
        <v>1303.8900000000001</v>
      </c>
      <c r="AX1" s="20">
        <f t="shared" si="0"/>
        <v>1343.01</v>
      </c>
      <c r="AY1" s="20">
        <f t="shared" si="0"/>
        <v>1383.3</v>
      </c>
      <c r="AZ1" s="20">
        <f t="shared" si="0"/>
        <v>1424.8</v>
      </c>
      <c r="BA1" s="20">
        <f t="shared" si="0"/>
        <v>1467.54</v>
      </c>
      <c r="BB1" s="20">
        <f t="shared" si="0"/>
        <v>1511.57</v>
      </c>
      <c r="BC1" s="20">
        <f t="shared" si="0"/>
        <v>1556.92</v>
      </c>
      <c r="BD1" s="20">
        <f t="shared" si="0"/>
        <v>1603.63</v>
      </c>
      <c r="BE1" s="20">
        <f t="shared" si="0"/>
        <v>1651.74</v>
      </c>
      <c r="BF1" s="20">
        <f t="shared" si="0"/>
        <v>1701.29</v>
      </c>
      <c r="BG1" s="20">
        <f t="shared" ref="BG1:BG3" si="1">ROUND(BF1*1.03,2)</f>
        <v>1752.33</v>
      </c>
      <c r="BH1" s="20">
        <f t="shared" ref="BH1:BH3" si="2">ROUND(BG1*1.03,2)</f>
        <v>1804.9</v>
      </c>
    </row>
    <row r="2" spans="1:60" x14ac:dyDescent="0.2">
      <c r="A2" t="s">
        <v>12</v>
      </c>
      <c r="B2" s="7" t="s">
        <v>11</v>
      </c>
      <c r="C2" s="20">
        <f>ROUND(B9*1.03,2)</f>
        <v>12.58</v>
      </c>
      <c r="D2" s="20">
        <f t="shared" ref="D2:BF2" si="3">ROUND(C2*1.03,2)</f>
        <v>12.96</v>
      </c>
      <c r="E2" s="20">
        <f t="shared" si="3"/>
        <v>13.35</v>
      </c>
      <c r="F2" s="20">
        <f t="shared" si="3"/>
        <v>13.75</v>
      </c>
      <c r="G2" s="20">
        <f t="shared" si="3"/>
        <v>14.16</v>
      </c>
      <c r="H2" s="20">
        <f t="shared" si="3"/>
        <v>14.58</v>
      </c>
      <c r="I2" s="20">
        <f t="shared" si="3"/>
        <v>15.02</v>
      </c>
      <c r="J2" s="20">
        <f t="shared" si="3"/>
        <v>15.47</v>
      </c>
      <c r="K2" s="20">
        <f t="shared" si="3"/>
        <v>15.93</v>
      </c>
      <c r="L2" s="20">
        <f t="shared" si="3"/>
        <v>16.41</v>
      </c>
      <c r="M2" s="20">
        <f t="shared" si="3"/>
        <v>16.899999999999999</v>
      </c>
      <c r="N2" s="20">
        <f t="shared" si="3"/>
        <v>17.41</v>
      </c>
      <c r="O2" s="20">
        <f t="shared" si="3"/>
        <v>17.93</v>
      </c>
      <c r="P2" s="20">
        <f t="shared" si="3"/>
        <v>18.47</v>
      </c>
      <c r="Q2" s="20">
        <f t="shared" si="3"/>
        <v>19.02</v>
      </c>
      <c r="R2" s="20">
        <f t="shared" si="3"/>
        <v>19.59</v>
      </c>
      <c r="S2" s="20">
        <f t="shared" si="3"/>
        <v>20.18</v>
      </c>
      <c r="T2" s="20">
        <f t="shared" si="3"/>
        <v>20.79</v>
      </c>
      <c r="U2" s="20">
        <f t="shared" si="3"/>
        <v>21.41</v>
      </c>
      <c r="V2" s="20">
        <f t="shared" si="3"/>
        <v>22.05</v>
      </c>
      <c r="W2" s="20">
        <f t="shared" si="3"/>
        <v>22.71</v>
      </c>
      <c r="X2" s="20">
        <f t="shared" si="3"/>
        <v>23.39</v>
      </c>
      <c r="Y2" s="20">
        <f t="shared" si="3"/>
        <v>24.09</v>
      </c>
      <c r="Z2" s="20">
        <f t="shared" si="3"/>
        <v>24.81</v>
      </c>
      <c r="AA2" s="20">
        <f t="shared" si="3"/>
        <v>25.55</v>
      </c>
      <c r="AB2" s="20">
        <f t="shared" si="3"/>
        <v>26.32</v>
      </c>
      <c r="AC2" s="20">
        <f t="shared" si="3"/>
        <v>27.11</v>
      </c>
      <c r="AD2" s="20">
        <f t="shared" si="3"/>
        <v>27.92</v>
      </c>
      <c r="AE2" s="20">
        <f t="shared" si="3"/>
        <v>28.76</v>
      </c>
      <c r="AF2" s="20">
        <f t="shared" si="3"/>
        <v>29.62</v>
      </c>
      <c r="AG2" s="20">
        <f t="shared" si="3"/>
        <v>30.51</v>
      </c>
      <c r="AH2" s="20">
        <f t="shared" si="3"/>
        <v>31.43</v>
      </c>
      <c r="AI2" s="20">
        <f t="shared" si="3"/>
        <v>32.369999999999997</v>
      </c>
      <c r="AJ2" s="20">
        <f t="shared" si="3"/>
        <v>33.340000000000003</v>
      </c>
      <c r="AK2" s="20">
        <f t="shared" si="3"/>
        <v>34.340000000000003</v>
      </c>
      <c r="AL2" s="20">
        <f t="shared" si="3"/>
        <v>35.369999999999997</v>
      </c>
      <c r="AM2" s="20">
        <f t="shared" si="3"/>
        <v>36.43</v>
      </c>
      <c r="AN2" s="20">
        <f t="shared" si="3"/>
        <v>37.520000000000003</v>
      </c>
      <c r="AO2" s="20">
        <f t="shared" si="3"/>
        <v>38.65</v>
      </c>
      <c r="AP2" s="20">
        <f t="shared" si="3"/>
        <v>39.81</v>
      </c>
      <c r="AQ2" s="20">
        <f t="shared" si="3"/>
        <v>41</v>
      </c>
      <c r="AR2" s="20">
        <f t="shared" si="3"/>
        <v>42.23</v>
      </c>
      <c r="AS2" s="20">
        <f t="shared" si="3"/>
        <v>43.5</v>
      </c>
      <c r="AT2" s="20">
        <f t="shared" si="3"/>
        <v>44.81</v>
      </c>
      <c r="AU2" s="20">
        <f t="shared" si="3"/>
        <v>46.15</v>
      </c>
      <c r="AV2" s="20">
        <f t="shared" si="3"/>
        <v>47.53</v>
      </c>
      <c r="AW2" s="20">
        <f t="shared" si="3"/>
        <v>48.96</v>
      </c>
      <c r="AX2" s="20">
        <f t="shared" si="3"/>
        <v>50.43</v>
      </c>
      <c r="AY2" s="20">
        <f t="shared" si="3"/>
        <v>51.94</v>
      </c>
      <c r="AZ2" s="20">
        <f t="shared" si="3"/>
        <v>53.5</v>
      </c>
      <c r="BA2" s="20">
        <f t="shared" si="3"/>
        <v>55.11</v>
      </c>
      <c r="BB2" s="20">
        <f t="shared" si="3"/>
        <v>56.76</v>
      </c>
      <c r="BC2" s="20">
        <f t="shared" si="3"/>
        <v>58.46</v>
      </c>
      <c r="BD2" s="20">
        <f t="shared" si="3"/>
        <v>60.21</v>
      </c>
      <c r="BE2" s="20">
        <f t="shared" si="3"/>
        <v>62.02</v>
      </c>
      <c r="BF2" s="20">
        <f t="shared" si="3"/>
        <v>63.88</v>
      </c>
      <c r="BG2" s="20">
        <f t="shared" si="1"/>
        <v>65.8</v>
      </c>
      <c r="BH2" s="20">
        <f t="shared" si="2"/>
        <v>67.77</v>
      </c>
    </row>
    <row r="3" spans="1:60" x14ac:dyDescent="0.2">
      <c r="A3" t="s">
        <v>13</v>
      </c>
      <c r="B3" s="7" t="s">
        <v>11</v>
      </c>
      <c r="C3" s="20">
        <f>ROUND(B11*1.03,2)</f>
        <v>334.75</v>
      </c>
      <c r="D3" s="20">
        <f t="shared" ref="D3:BF3" si="4">ROUND(C3*1.03,2)</f>
        <v>344.79</v>
      </c>
      <c r="E3" s="20">
        <f t="shared" si="4"/>
        <v>355.13</v>
      </c>
      <c r="F3" s="20">
        <f t="shared" si="4"/>
        <v>365.78</v>
      </c>
      <c r="G3" s="20">
        <f t="shared" si="4"/>
        <v>376.75</v>
      </c>
      <c r="H3" s="20">
        <f t="shared" si="4"/>
        <v>388.05</v>
      </c>
      <c r="I3" s="20">
        <f t="shared" si="4"/>
        <v>399.69</v>
      </c>
      <c r="J3" s="20">
        <f t="shared" si="4"/>
        <v>411.68</v>
      </c>
      <c r="K3" s="20">
        <f t="shared" si="4"/>
        <v>424.03</v>
      </c>
      <c r="L3" s="20">
        <f t="shared" si="4"/>
        <v>436.75</v>
      </c>
      <c r="M3" s="20">
        <f t="shared" si="4"/>
        <v>449.85</v>
      </c>
      <c r="N3" s="20">
        <f t="shared" si="4"/>
        <v>463.35</v>
      </c>
      <c r="O3" s="20">
        <f t="shared" si="4"/>
        <v>477.25</v>
      </c>
      <c r="P3" s="20">
        <f t="shared" si="4"/>
        <v>491.57</v>
      </c>
      <c r="Q3" s="20">
        <f t="shared" si="4"/>
        <v>506.32</v>
      </c>
      <c r="R3" s="20">
        <f t="shared" si="4"/>
        <v>521.51</v>
      </c>
      <c r="S3" s="20">
        <f t="shared" si="4"/>
        <v>537.16</v>
      </c>
      <c r="T3" s="20">
        <f t="shared" si="4"/>
        <v>553.27</v>
      </c>
      <c r="U3" s="20">
        <f t="shared" si="4"/>
        <v>569.87</v>
      </c>
      <c r="V3" s="20">
        <f t="shared" si="4"/>
        <v>586.97</v>
      </c>
      <c r="W3" s="20">
        <f t="shared" si="4"/>
        <v>604.58000000000004</v>
      </c>
      <c r="X3" s="20">
        <f t="shared" si="4"/>
        <v>622.72</v>
      </c>
      <c r="Y3" s="20">
        <f t="shared" si="4"/>
        <v>641.4</v>
      </c>
      <c r="Z3" s="20">
        <f t="shared" si="4"/>
        <v>660.64</v>
      </c>
      <c r="AA3" s="20">
        <f t="shared" si="4"/>
        <v>680.46</v>
      </c>
      <c r="AB3" s="20">
        <f t="shared" si="4"/>
        <v>700.87</v>
      </c>
      <c r="AC3" s="20">
        <f t="shared" si="4"/>
        <v>721.9</v>
      </c>
      <c r="AD3" s="20">
        <f t="shared" si="4"/>
        <v>743.56</v>
      </c>
      <c r="AE3" s="20">
        <f t="shared" si="4"/>
        <v>765.87</v>
      </c>
      <c r="AF3" s="20">
        <f t="shared" si="4"/>
        <v>788.85</v>
      </c>
      <c r="AG3" s="20">
        <f t="shared" si="4"/>
        <v>812.52</v>
      </c>
      <c r="AH3" s="20">
        <f t="shared" si="4"/>
        <v>836.9</v>
      </c>
      <c r="AI3" s="20">
        <f t="shared" si="4"/>
        <v>862.01</v>
      </c>
      <c r="AJ3" s="20">
        <f t="shared" si="4"/>
        <v>887.87</v>
      </c>
      <c r="AK3" s="20">
        <f t="shared" si="4"/>
        <v>914.51</v>
      </c>
      <c r="AL3" s="20">
        <f t="shared" si="4"/>
        <v>941.95</v>
      </c>
      <c r="AM3" s="20">
        <f t="shared" si="4"/>
        <v>970.21</v>
      </c>
      <c r="AN3" s="20">
        <f t="shared" si="4"/>
        <v>999.32</v>
      </c>
      <c r="AO3" s="20">
        <f t="shared" si="4"/>
        <v>1029.3</v>
      </c>
      <c r="AP3" s="20">
        <f t="shared" si="4"/>
        <v>1060.18</v>
      </c>
      <c r="AQ3" s="20">
        <f t="shared" si="4"/>
        <v>1091.99</v>
      </c>
      <c r="AR3" s="20">
        <f t="shared" si="4"/>
        <v>1124.75</v>
      </c>
      <c r="AS3" s="20">
        <f t="shared" si="4"/>
        <v>1158.49</v>
      </c>
      <c r="AT3" s="20">
        <f t="shared" si="4"/>
        <v>1193.24</v>
      </c>
      <c r="AU3" s="20">
        <f t="shared" si="4"/>
        <v>1229.04</v>
      </c>
      <c r="AV3" s="20">
        <f t="shared" si="4"/>
        <v>1265.9100000000001</v>
      </c>
      <c r="AW3" s="20">
        <f t="shared" si="4"/>
        <v>1303.8900000000001</v>
      </c>
      <c r="AX3" s="20">
        <f t="shared" si="4"/>
        <v>1343.01</v>
      </c>
      <c r="AY3" s="20">
        <f t="shared" si="4"/>
        <v>1383.3</v>
      </c>
      <c r="AZ3" s="20">
        <f t="shared" si="4"/>
        <v>1424.8</v>
      </c>
      <c r="BA3" s="20">
        <f t="shared" si="4"/>
        <v>1467.54</v>
      </c>
      <c r="BB3" s="20">
        <f t="shared" si="4"/>
        <v>1511.57</v>
      </c>
      <c r="BC3" s="20">
        <f t="shared" si="4"/>
        <v>1556.92</v>
      </c>
      <c r="BD3" s="20">
        <f t="shared" si="4"/>
        <v>1603.63</v>
      </c>
      <c r="BE3" s="20">
        <f t="shared" si="4"/>
        <v>1651.74</v>
      </c>
      <c r="BF3" s="20">
        <f t="shared" si="4"/>
        <v>1701.29</v>
      </c>
      <c r="BG3" s="20">
        <f t="shared" si="1"/>
        <v>1752.33</v>
      </c>
      <c r="BH3" s="20">
        <f t="shared" si="2"/>
        <v>1804.9</v>
      </c>
    </row>
    <row r="4" spans="1:60" x14ac:dyDescent="0.2">
      <c r="A4" t="str">
        <f>Form!A4</f>
        <v>Updated: 3/2/2026</v>
      </c>
      <c r="B4" s="7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</row>
    <row r="5" spans="1:60" x14ac:dyDescent="0.2">
      <c r="A5" t="s">
        <v>14</v>
      </c>
      <c r="B5" s="8">
        <v>46023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</row>
    <row r="6" spans="1:60" x14ac:dyDescent="0.2">
      <c r="A6" t="s">
        <v>15</v>
      </c>
      <c r="B6" s="9">
        <v>450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</row>
    <row r="7" spans="1:60" x14ac:dyDescent="0.2">
      <c r="A7" t="s">
        <v>10</v>
      </c>
      <c r="B7" s="9">
        <v>325</v>
      </c>
      <c r="C7" s="20">
        <f t="shared" ref="C7:AA7" si="5">ROUND(C1,0)</f>
        <v>335</v>
      </c>
      <c r="D7" s="20">
        <f t="shared" si="5"/>
        <v>345</v>
      </c>
      <c r="E7" s="20">
        <f t="shared" si="5"/>
        <v>355</v>
      </c>
      <c r="F7" s="20">
        <f t="shared" si="5"/>
        <v>366</v>
      </c>
      <c r="G7" s="20">
        <f t="shared" si="5"/>
        <v>377</v>
      </c>
      <c r="H7" s="20">
        <f t="shared" si="5"/>
        <v>388</v>
      </c>
      <c r="I7" s="20">
        <f t="shared" si="5"/>
        <v>400</v>
      </c>
      <c r="J7" s="20">
        <f t="shared" si="5"/>
        <v>412</v>
      </c>
      <c r="K7" s="20">
        <f t="shared" si="5"/>
        <v>424</v>
      </c>
      <c r="L7" s="20">
        <f t="shared" si="5"/>
        <v>437</v>
      </c>
      <c r="M7" s="20">
        <f t="shared" si="5"/>
        <v>450</v>
      </c>
      <c r="N7" s="20">
        <f t="shared" si="5"/>
        <v>463</v>
      </c>
      <c r="O7" s="20">
        <f t="shared" si="5"/>
        <v>477</v>
      </c>
      <c r="P7" s="20">
        <f t="shared" si="5"/>
        <v>492</v>
      </c>
      <c r="Q7" s="20">
        <f t="shared" si="5"/>
        <v>506</v>
      </c>
      <c r="R7" s="20">
        <f t="shared" si="5"/>
        <v>522</v>
      </c>
      <c r="S7" s="20">
        <f t="shared" si="5"/>
        <v>537</v>
      </c>
      <c r="T7" s="20">
        <f t="shared" si="5"/>
        <v>553</v>
      </c>
      <c r="U7" s="20">
        <f t="shared" si="5"/>
        <v>570</v>
      </c>
      <c r="V7" s="20">
        <f t="shared" si="5"/>
        <v>587</v>
      </c>
      <c r="W7" s="20">
        <f t="shared" si="5"/>
        <v>605</v>
      </c>
      <c r="X7" s="20">
        <f t="shared" si="5"/>
        <v>623</v>
      </c>
      <c r="Y7" s="20">
        <f t="shared" si="5"/>
        <v>641</v>
      </c>
      <c r="Z7" s="20">
        <f t="shared" si="5"/>
        <v>661</v>
      </c>
      <c r="AA7" s="20">
        <f t="shared" si="5"/>
        <v>680</v>
      </c>
      <c r="AB7" s="20">
        <f t="shared" ref="AB7:BH7" si="6">ROUND(AB1,0)</f>
        <v>701</v>
      </c>
      <c r="AC7" s="20">
        <f t="shared" si="6"/>
        <v>722</v>
      </c>
      <c r="AD7" s="20">
        <f t="shared" si="6"/>
        <v>744</v>
      </c>
      <c r="AE7" s="20">
        <f t="shared" si="6"/>
        <v>766</v>
      </c>
      <c r="AF7" s="20">
        <f t="shared" si="6"/>
        <v>789</v>
      </c>
      <c r="AG7" s="20">
        <f t="shared" si="6"/>
        <v>813</v>
      </c>
      <c r="AH7" s="20">
        <f t="shared" si="6"/>
        <v>837</v>
      </c>
      <c r="AI7" s="20">
        <f t="shared" si="6"/>
        <v>862</v>
      </c>
      <c r="AJ7" s="20">
        <f t="shared" si="6"/>
        <v>888</v>
      </c>
      <c r="AK7" s="20">
        <f t="shared" si="6"/>
        <v>915</v>
      </c>
      <c r="AL7" s="20">
        <f t="shared" si="6"/>
        <v>942</v>
      </c>
      <c r="AM7" s="20">
        <f t="shared" si="6"/>
        <v>970</v>
      </c>
      <c r="AN7" s="20">
        <f t="shared" si="6"/>
        <v>999</v>
      </c>
      <c r="AO7" s="20">
        <f t="shared" si="6"/>
        <v>1029</v>
      </c>
      <c r="AP7" s="20">
        <f t="shared" si="6"/>
        <v>1060</v>
      </c>
      <c r="AQ7" s="20">
        <f t="shared" si="6"/>
        <v>1092</v>
      </c>
      <c r="AR7" s="20">
        <f t="shared" si="6"/>
        <v>1125</v>
      </c>
      <c r="AS7" s="20">
        <f t="shared" si="6"/>
        <v>1158</v>
      </c>
      <c r="AT7" s="20">
        <f t="shared" si="6"/>
        <v>1193</v>
      </c>
      <c r="AU7" s="20">
        <f t="shared" si="6"/>
        <v>1229</v>
      </c>
      <c r="AV7" s="20">
        <f t="shared" si="6"/>
        <v>1266</v>
      </c>
      <c r="AW7" s="20">
        <f t="shared" si="6"/>
        <v>1304</v>
      </c>
      <c r="AX7" s="20">
        <f t="shared" si="6"/>
        <v>1343</v>
      </c>
      <c r="AY7" s="20">
        <f t="shared" si="6"/>
        <v>1383</v>
      </c>
      <c r="AZ7" s="20">
        <f t="shared" si="6"/>
        <v>1425</v>
      </c>
      <c r="BA7" s="20">
        <f t="shared" si="6"/>
        <v>1468</v>
      </c>
      <c r="BB7" s="20">
        <f t="shared" si="6"/>
        <v>1512</v>
      </c>
      <c r="BC7" s="20">
        <f t="shared" si="6"/>
        <v>1557</v>
      </c>
      <c r="BD7" s="20">
        <f t="shared" si="6"/>
        <v>1604</v>
      </c>
      <c r="BE7" s="20">
        <f t="shared" si="6"/>
        <v>1652</v>
      </c>
      <c r="BF7" s="20">
        <f t="shared" si="6"/>
        <v>1701</v>
      </c>
      <c r="BG7" s="20">
        <f t="shared" si="6"/>
        <v>1752</v>
      </c>
      <c r="BH7" s="20">
        <f t="shared" si="6"/>
        <v>1805</v>
      </c>
    </row>
    <row r="8" spans="1:60" x14ac:dyDescent="0.2">
      <c r="A8" t="s">
        <v>16</v>
      </c>
      <c r="B8" s="22">
        <f>B7*12</f>
        <v>3900</v>
      </c>
      <c r="C8" s="20">
        <f t="shared" ref="C8:BF8" si="7">C7*12</f>
        <v>4020</v>
      </c>
      <c r="D8" s="20">
        <f t="shared" si="7"/>
        <v>4140</v>
      </c>
      <c r="E8" s="20">
        <f t="shared" si="7"/>
        <v>4260</v>
      </c>
      <c r="F8" s="20">
        <f t="shared" si="7"/>
        <v>4392</v>
      </c>
      <c r="G8" s="20">
        <f t="shared" si="7"/>
        <v>4524</v>
      </c>
      <c r="H8" s="20">
        <f t="shared" si="7"/>
        <v>4656</v>
      </c>
      <c r="I8" s="20">
        <f t="shared" si="7"/>
        <v>4800</v>
      </c>
      <c r="J8" s="20">
        <f t="shared" si="7"/>
        <v>4944</v>
      </c>
      <c r="K8" s="20">
        <f t="shared" si="7"/>
        <v>5088</v>
      </c>
      <c r="L8" s="20">
        <f t="shared" si="7"/>
        <v>5244</v>
      </c>
      <c r="M8" s="20">
        <f t="shared" si="7"/>
        <v>5400</v>
      </c>
      <c r="N8" s="20">
        <f t="shared" si="7"/>
        <v>5556</v>
      </c>
      <c r="O8" s="20">
        <f t="shared" si="7"/>
        <v>5724</v>
      </c>
      <c r="P8" s="20">
        <f t="shared" si="7"/>
        <v>5904</v>
      </c>
      <c r="Q8" s="20">
        <f t="shared" si="7"/>
        <v>6072</v>
      </c>
      <c r="R8" s="20">
        <f t="shared" si="7"/>
        <v>6264</v>
      </c>
      <c r="S8" s="20">
        <f t="shared" si="7"/>
        <v>6444</v>
      </c>
      <c r="T8" s="20">
        <f t="shared" si="7"/>
        <v>6636</v>
      </c>
      <c r="U8" s="20">
        <f t="shared" si="7"/>
        <v>6840</v>
      </c>
      <c r="V8" s="20">
        <f t="shared" si="7"/>
        <v>7044</v>
      </c>
      <c r="W8" s="20">
        <f t="shared" si="7"/>
        <v>7260</v>
      </c>
      <c r="X8" s="20">
        <f t="shared" si="7"/>
        <v>7476</v>
      </c>
      <c r="Y8" s="20">
        <f t="shared" si="7"/>
        <v>7692</v>
      </c>
      <c r="Z8" s="20">
        <f t="shared" si="7"/>
        <v>7932</v>
      </c>
      <c r="AA8" s="20">
        <f t="shared" si="7"/>
        <v>8160</v>
      </c>
      <c r="AB8" s="20">
        <f t="shared" si="7"/>
        <v>8412</v>
      </c>
      <c r="AC8" s="20">
        <f t="shared" si="7"/>
        <v>8664</v>
      </c>
      <c r="AD8" s="20">
        <f t="shared" si="7"/>
        <v>8928</v>
      </c>
      <c r="AE8" s="20">
        <f t="shared" si="7"/>
        <v>9192</v>
      </c>
      <c r="AF8" s="20">
        <f t="shared" si="7"/>
        <v>9468</v>
      </c>
      <c r="AG8" s="20">
        <f t="shared" si="7"/>
        <v>9756</v>
      </c>
      <c r="AH8" s="20">
        <f t="shared" si="7"/>
        <v>10044</v>
      </c>
      <c r="AI8" s="20">
        <f t="shared" si="7"/>
        <v>10344</v>
      </c>
      <c r="AJ8" s="20">
        <f t="shared" si="7"/>
        <v>10656</v>
      </c>
      <c r="AK8" s="20">
        <f t="shared" si="7"/>
        <v>10980</v>
      </c>
      <c r="AL8" s="20">
        <f t="shared" si="7"/>
        <v>11304</v>
      </c>
      <c r="AM8" s="20">
        <f t="shared" si="7"/>
        <v>11640</v>
      </c>
      <c r="AN8" s="20">
        <f t="shared" si="7"/>
        <v>11988</v>
      </c>
      <c r="AO8" s="20">
        <f t="shared" si="7"/>
        <v>12348</v>
      </c>
      <c r="AP8" s="20">
        <f t="shared" si="7"/>
        <v>12720</v>
      </c>
      <c r="AQ8" s="20">
        <f t="shared" si="7"/>
        <v>13104</v>
      </c>
      <c r="AR8" s="20">
        <f t="shared" si="7"/>
        <v>13500</v>
      </c>
      <c r="AS8" s="20">
        <f t="shared" si="7"/>
        <v>13896</v>
      </c>
      <c r="AT8" s="20">
        <f t="shared" si="7"/>
        <v>14316</v>
      </c>
      <c r="AU8" s="20">
        <f t="shared" si="7"/>
        <v>14748</v>
      </c>
      <c r="AV8" s="20">
        <f t="shared" si="7"/>
        <v>15192</v>
      </c>
      <c r="AW8" s="20">
        <f t="shared" si="7"/>
        <v>15648</v>
      </c>
      <c r="AX8" s="20">
        <f t="shared" si="7"/>
        <v>16116</v>
      </c>
      <c r="AY8" s="20">
        <f t="shared" si="7"/>
        <v>16596</v>
      </c>
      <c r="AZ8" s="20">
        <f t="shared" si="7"/>
        <v>17100</v>
      </c>
      <c r="BA8" s="20">
        <f t="shared" si="7"/>
        <v>17616</v>
      </c>
      <c r="BB8" s="20">
        <f t="shared" si="7"/>
        <v>18144</v>
      </c>
      <c r="BC8" s="20">
        <f t="shared" si="7"/>
        <v>18684</v>
      </c>
      <c r="BD8" s="20">
        <f t="shared" si="7"/>
        <v>19248</v>
      </c>
      <c r="BE8" s="20">
        <f t="shared" si="7"/>
        <v>19824</v>
      </c>
      <c r="BF8" s="20">
        <f t="shared" si="7"/>
        <v>20412</v>
      </c>
      <c r="BG8" s="20">
        <f t="shared" ref="BG8:BH8" si="8">BG7*12</f>
        <v>21024</v>
      </c>
      <c r="BH8" s="20">
        <f t="shared" si="8"/>
        <v>21660</v>
      </c>
    </row>
    <row r="9" spans="1:60" x14ac:dyDescent="0.2">
      <c r="A9" t="s">
        <v>17</v>
      </c>
      <c r="B9" s="9">
        <v>12.21</v>
      </c>
      <c r="C9" s="20">
        <f t="shared" ref="C9:AA9" si="9">C2</f>
        <v>12.58</v>
      </c>
      <c r="D9" s="20">
        <f t="shared" si="9"/>
        <v>12.96</v>
      </c>
      <c r="E9" s="20">
        <f t="shared" si="9"/>
        <v>13.35</v>
      </c>
      <c r="F9" s="20">
        <f t="shared" si="9"/>
        <v>13.75</v>
      </c>
      <c r="G9" s="20">
        <f t="shared" si="9"/>
        <v>14.16</v>
      </c>
      <c r="H9" s="20">
        <f t="shared" si="9"/>
        <v>14.58</v>
      </c>
      <c r="I9" s="20">
        <f t="shared" si="9"/>
        <v>15.02</v>
      </c>
      <c r="J9" s="20">
        <f t="shared" si="9"/>
        <v>15.47</v>
      </c>
      <c r="K9" s="20">
        <f t="shared" si="9"/>
        <v>15.93</v>
      </c>
      <c r="L9" s="20">
        <f t="shared" si="9"/>
        <v>16.41</v>
      </c>
      <c r="M9" s="20">
        <f t="shared" si="9"/>
        <v>16.899999999999999</v>
      </c>
      <c r="N9" s="20">
        <f t="shared" si="9"/>
        <v>17.41</v>
      </c>
      <c r="O9" s="20">
        <f t="shared" si="9"/>
        <v>17.93</v>
      </c>
      <c r="P9" s="20">
        <f t="shared" si="9"/>
        <v>18.47</v>
      </c>
      <c r="Q9" s="20">
        <f t="shared" si="9"/>
        <v>19.02</v>
      </c>
      <c r="R9" s="20">
        <f t="shared" si="9"/>
        <v>19.59</v>
      </c>
      <c r="S9" s="20">
        <f t="shared" si="9"/>
        <v>20.18</v>
      </c>
      <c r="T9" s="20">
        <f t="shared" si="9"/>
        <v>20.79</v>
      </c>
      <c r="U9" s="20">
        <f t="shared" si="9"/>
        <v>21.41</v>
      </c>
      <c r="V9" s="20">
        <f t="shared" si="9"/>
        <v>22.05</v>
      </c>
      <c r="W9" s="20">
        <f t="shared" si="9"/>
        <v>22.71</v>
      </c>
      <c r="X9" s="20">
        <f t="shared" si="9"/>
        <v>23.39</v>
      </c>
      <c r="Y9" s="20">
        <f t="shared" si="9"/>
        <v>24.09</v>
      </c>
      <c r="Z9" s="20">
        <f t="shared" si="9"/>
        <v>24.81</v>
      </c>
      <c r="AA9" s="20">
        <f t="shared" si="9"/>
        <v>25.55</v>
      </c>
      <c r="AB9" s="20">
        <f t="shared" ref="AB9:BH9" si="10">AB2</f>
        <v>26.32</v>
      </c>
      <c r="AC9" s="20">
        <f t="shared" si="10"/>
        <v>27.11</v>
      </c>
      <c r="AD9" s="20">
        <f t="shared" si="10"/>
        <v>27.92</v>
      </c>
      <c r="AE9" s="20">
        <f t="shared" si="10"/>
        <v>28.76</v>
      </c>
      <c r="AF9" s="20">
        <f t="shared" si="10"/>
        <v>29.62</v>
      </c>
      <c r="AG9" s="20">
        <f t="shared" si="10"/>
        <v>30.51</v>
      </c>
      <c r="AH9" s="20">
        <f t="shared" si="10"/>
        <v>31.43</v>
      </c>
      <c r="AI9" s="20">
        <f t="shared" si="10"/>
        <v>32.369999999999997</v>
      </c>
      <c r="AJ9" s="20">
        <f t="shared" si="10"/>
        <v>33.340000000000003</v>
      </c>
      <c r="AK9" s="20">
        <f t="shared" si="10"/>
        <v>34.340000000000003</v>
      </c>
      <c r="AL9" s="20">
        <f t="shared" si="10"/>
        <v>35.369999999999997</v>
      </c>
      <c r="AM9" s="20">
        <f t="shared" si="10"/>
        <v>36.43</v>
      </c>
      <c r="AN9" s="20">
        <f t="shared" si="10"/>
        <v>37.520000000000003</v>
      </c>
      <c r="AO9" s="20">
        <f t="shared" si="10"/>
        <v>38.65</v>
      </c>
      <c r="AP9" s="20">
        <f t="shared" si="10"/>
        <v>39.81</v>
      </c>
      <c r="AQ9" s="20">
        <f t="shared" si="10"/>
        <v>41</v>
      </c>
      <c r="AR9" s="20">
        <f t="shared" si="10"/>
        <v>42.23</v>
      </c>
      <c r="AS9" s="20">
        <f t="shared" si="10"/>
        <v>43.5</v>
      </c>
      <c r="AT9" s="20">
        <f t="shared" si="10"/>
        <v>44.81</v>
      </c>
      <c r="AU9" s="20">
        <f t="shared" si="10"/>
        <v>46.15</v>
      </c>
      <c r="AV9" s="20">
        <f t="shared" si="10"/>
        <v>47.53</v>
      </c>
      <c r="AW9" s="20">
        <f t="shared" si="10"/>
        <v>48.96</v>
      </c>
      <c r="AX9" s="20">
        <f t="shared" si="10"/>
        <v>50.43</v>
      </c>
      <c r="AY9" s="20">
        <f t="shared" si="10"/>
        <v>51.94</v>
      </c>
      <c r="AZ9" s="20">
        <f t="shared" si="10"/>
        <v>53.5</v>
      </c>
      <c r="BA9" s="20">
        <f t="shared" si="10"/>
        <v>55.11</v>
      </c>
      <c r="BB9" s="20">
        <f t="shared" si="10"/>
        <v>56.76</v>
      </c>
      <c r="BC9" s="20">
        <f t="shared" si="10"/>
        <v>58.46</v>
      </c>
      <c r="BD9" s="20">
        <f t="shared" si="10"/>
        <v>60.21</v>
      </c>
      <c r="BE9" s="20">
        <f t="shared" si="10"/>
        <v>62.02</v>
      </c>
      <c r="BF9" s="20">
        <f t="shared" si="10"/>
        <v>63.88</v>
      </c>
      <c r="BG9" s="20">
        <f t="shared" si="10"/>
        <v>65.8</v>
      </c>
      <c r="BH9" s="20">
        <f t="shared" si="10"/>
        <v>67.77</v>
      </c>
    </row>
    <row r="10" spans="1:60" x14ac:dyDescent="0.2">
      <c r="A10" t="s">
        <v>18</v>
      </c>
      <c r="B10" s="10">
        <v>0.02</v>
      </c>
    </row>
    <row r="11" spans="1:60" x14ac:dyDescent="0.2">
      <c r="A11" t="s">
        <v>19</v>
      </c>
      <c r="B11" s="9">
        <v>325</v>
      </c>
      <c r="C11" s="20">
        <f t="shared" ref="C11:AA11" si="11">ROUND(C3,0)</f>
        <v>335</v>
      </c>
      <c r="D11" s="20">
        <f t="shared" si="11"/>
        <v>345</v>
      </c>
      <c r="E11" s="20">
        <f t="shared" si="11"/>
        <v>355</v>
      </c>
      <c r="F11" s="20">
        <f t="shared" si="11"/>
        <v>366</v>
      </c>
      <c r="G11" s="20">
        <f t="shared" si="11"/>
        <v>377</v>
      </c>
      <c r="H11" s="20">
        <f t="shared" si="11"/>
        <v>388</v>
      </c>
      <c r="I11" s="20">
        <f t="shared" si="11"/>
        <v>400</v>
      </c>
      <c r="J11" s="20">
        <f t="shared" si="11"/>
        <v>412</v>
      </c>
      <c r="K11" s="20">
        <f t="shared" si="11"/>
        <v>424</v>
      </c>
      <c r="L11" s="20">
        <f t="shared" si="11"/>
        <v>437</v>
      </c>
      <c r="M11" s="20">
        <f t="shared" si="11"/>
        <v>450</v>
      </c>
      <c r="N11" s="20">
        <f t="shared" si="11"/>
        <v>463</v>
      </c>
      <c r="O11" s="20">
        <f t="shared" si="11"/>
        <v>477</v>
      </c>
      <c r="P11" s="20">
        <f t="shared" si="11"/>
        <v>492</v>
      </c>
      <c r="Q11" s="20">
        <f t="shared" si="11"/>
        <v>506</v>
      </c>
      <c r="R11" s="20">
        <f t="shared" si="11"/>
        <v>522</v>
      </c>
      <c r="S11" s="20">
        <f t="shared" si="11"/>
        <v>537</v>
      </c>
      <c r="T11" s="20">
        <f t="shared" si="11"/>
        <v>553</v>
      </c>
      <c r="U11" s="20">
        <f t="shared" si="11"/>
        <v>570</v>
      </c>
      <c r="V11" s="20">
        <f t="shared" si="11"/>
        <v>587</v>
      </c>
      <c r="W11" s="20">
        <f t="shared" si="11"/>
        <v>605</v>
      </c>
      <c r="X11" s="20">
        <f t="shared" si="11"/>
        <v>623</v>
      </c>
      <c r="Y11" s="20">
        <f t="shared" si="11"/>
        <v>641</v>
      </c>
      <c r="Z11" s="20">
        <f t="shared" si="11"/>
        <v>661</v>
      </c>
      <c r="AA11" s="20">
        <f t="shared" si="11"/>
        <v>680</v>
      </c>
      <c r="AB11" s="20">
        <f t="shared" ref="AB11:BH11" si="12">ROUND(AB3,0)</f>
        <v>701</v>
      </c>
      <c r="AC11" s="20">
        <f t="shared" si="12"/>
        <v>722</v>
      </c>
      <c r="AD11" s="20">
        <f t="shared" si="12"/>
        <v>744</v>
      </c>
      <c r="AE11" s="20">
        <f t="shared" si="12"/>
        <v>766</v>
      </c>
      <c r="AF11" s="20">
        <f t="shared" si="12"/>
        <v>789</v>
      </c>
      <c r="AG11" s="20">
        <f t="shared" si="12"/>
        <v>813</v>
      </c>
      <c r="AH11" s="20">
        <f t="shared" si="12"/>
        <v>837</v>
      </c>
      <c r="AI11" s="20">
        <f t="shared" si="12"/>
        <v>862</v>
      </c>
      <c r="AJ11" s="20">
        <f t="shared" si="12"/>
        <v>888</v>
      </c>
      <c r="AK11" s="20">
        <f t="shared" si="12"/>
        <v>915</v>
      </c>
      <c r="AL11" s="20">
        <f t="shared" si="12"/>
        <v>942</v>
      </c>
      <c r="AM11" s="20">
        <f t="shared" si="12"/>
        <v>970</v>
      </c>
      <c r="AN11" s="20">
        <f t="shared" si="12"/>
        <v>999</v>
      </c>
      <c r="AO11" s="20">
        <f t="shared" si="12"/>
        <v>1029</v>
      </c>
      <c r="AP11" s="20">
        <f t="shared" si="12"/>
        <v>1060</v>
      </c>
      <c r="AQ11" s="20">
        <f t="shared" si="12"/>
        <v>1092</v>
      </c>
      <c r="AR11" s="20">
        <f t="shared" si="12"/>
        <v>1125</v>
      </c>
      <c r="AS11" s="20">
        <f t="shared" si="12"/>
        <v>1158</v>
      </c>
      <c r="AT11" s="20">
        <f t="shared" si="12"/>
        <v>1193</v>
      </c>
      <c r="AU11" s="20">
        <f t="shared" si="12"/>
        <v>1229</v>
      </c>
      <c r="AV11" s="20">
        <f t="shared" si="12"/>
        <v>1266</v>
      </c>
      <c r="AW11" s="20">
        <f t="shared" si="12"/>
        <v>1304</v>
      </c>
      <c r="AX11" s="20">
        <f t="shared" si="12"/>
        <v>1343</v>
      </c>
      <c r="AY11" s="20">
        <f t="shared" si="12"/>
        <v>1383</v>
      </c>
      <c r="AZ11" s="20">
        <f t="shared" si="12"/>
        <v>1425</v>
      </c>
      <c r="BA11" s="20">
        <f t="shared" si="12"/>
        <v>1468</v>
      </c>
      <c r="BB11" s="20">
        <f t="shared" si="12"/>
        <v>1512</v>
      </c>
      <c r="BC11" s="20">
        <f t="shared" si="12"/>
        <v>1557</v>
      </c>
      <c r="BD11" s="20">
        <f t="shared" si="12"/>
        <v>1604</v>
      </c>
      <c r="BE11" s="20">
        <f t="shared" si="12"/>
        <v>1652</v>
      </c>
      <c r="BF11" s="20">
        <f t="shared" si="12"/>
        <v>1701</v>
      </c>
      <c r="BG11" s="20">
        <f t="shared" si="12"/>
        <v>1752</v>
      </c>
      <c r="BH11" s="20">
        <f t="shared" si="12"/>
        <v>1805</v>
      </c>
    </row>
    <row r="12" spans="1:60" x14ac:dyDescent="0.2">
      <c r="A12" t="s">
        <v>20</v>
      </c>
      <c r="B12" s="22">
        <f>B11*12</f>
        <v>3900</v>
      </c>
      <c r="C12" s="20">
        <f t="shared" ref="C12:BF12" si="13">C11*12</f>
        <v>4020</v>
      </c>
      <c r="D12" s="20">
        <f t="shared" si="13"/>
        <v>4140</v>
      </c>
      <c r="E12" s="20">
        <f t="shared" si="13"/>
        <v>4260</v>
      </c>
      <c r="F12" s="20">
        <f t="shared" si="13"/>
        <v>4392</v>
      </c>
      <c r="G12" s="20">
        <f t="shared" si="13"/>
        <v>4524</v>
      </c>
      <c r="H12" s="20">
        <f t="shared" si="13"/>
        <v>4656</v>
      </c>
      <c r="I12" s="20">
        <f t="shared" si="13"/>
        <v>4800</v>
      </c>
      <c r="J12" s="20">
        <f t="shared" si="13"/>
        <v>4944</v>
      </c>
      <c r="K12" s="20">
        <f t="shared" si="13"/>
        <v>5088</v>
      </c>
      <c r="L12" s="20">
        <f t="shared" si="13"/>
        <v>5244</v>
      </c>
      <c r="M12" s="20">
        <f t="shared" si="13"/>
        <v>5400</v>
      </c>
      <c r="N12" s="20">
        <f t="shared" si="13"/>
        <v>5556</v>
      </c>
      <c r="O12" s="20">
        <f t="shared" si="13"/>
        <v>5724</v>
      </c>
      <c r="P12" s="20">
        <f t="shared" si="13"/>
        <v>5904</v>
      </c>
      <c r="Q12" s="20">
        <f t="shared" si="13"/>
        <v>6072</v>
      </c>
      <c r="R12" s="20">
        <f t="shared" si="13"/>
        <v>6264</v>
      </c>
      <c r="S12" s="20">
        <f t="shared" si="13"/>
        <v>6444</v>
      </c>
      <c r="T12" s="20">
        <f t="shared" si="13"/>
        <v>6636</v>
      </c>
      <c r="U12" s="20">
        <f t="shared" si="13"/>
        <v>6840</v>
      </c>
      <c r="V12" s="20">
        <f t="shared" si="13"/>
        <v>7044</v>
      </c>
      <c r="W12" s="20">
        <f t="shared" si="13"/>
        <v>7260</v>
      </c>
      <c r="X12" s="20">
        <f t="shared" si="13"/>
        <v>7476</v>
      </c>
      <c r="Y12" s="20">
        <f t="shared" si="13"/>
        <v>7692</v>
      </c>
      <c r="Z12" s="20">
        <f t="shared" si="13"/>
        <v>7932</v>
      </c>
      <c r="AA12" s="20">
        <f t="shared" si="13"/>
        <v>8160</v>
      </c>
      <c r="AB12" s="20">
        <f t="shared" si="13"/>
        <v>8412</v>
      </c>
      <c r="AC12" s="20">
        <f t="shared" si="13"/>
        <v>8664</v>
      </c>
      <c r="AD12" s="20">
        <f t="shared" si="13"/>
        <v>8928</v>
      </c>
      <c r="AE12" s="20">
        <f t="shared" si="13"/>
        <v>9192</v>
      </c>
      <c r="AF12" s="20">
        <f t="shared" si="13"/>
        <v>9468</v>
      </c>
      <c r="AG12" s="20">
        <f t="shared" si="13"/>
        <v>9756</v>
      </c>
      <c r="AH12" s="20">
        <f t="shared" si="13"/>
        <v>10044</v>
      </c>
      <c r="AI12" s="20">
        <f t="shared" si="13"/>
        <v>10344</v>
      </c>
      <c r="AJ12" s="20">
        <f t="shared" si="13"/>
        <v>10656</v>
      </c>
      <c r="AK12" s="20">
        <f t="shared" si="13"/>
        <v>10980</v>
      </c>
      <c r="AL12" s="20">
        <f t="shared" si="13"/>
        <v>11304</v>
      </c>
      <c r="AM12" s="20">
        <f t="shared" si="13"/>
        <v>11640</v>
      </c>
      <c r="AN12" s="20">
        <f t="shared" si="13"/>
        <v>11988</v>
      </c>
      <c r="AO12" s="20">
        <f t="shared" si="13"/>
        <v>12348</v>
      </c>
      <c r="AP12" s="20">
        <f t="shared" si="13"/>
        <v>12720</v>
      </c>
      <c r="AQ12" s="20">
        <f t="shared" si="13"/>
        <v>13104</v>
      </c>
      <c r="AR12" s="20">
        <f t="shared" si="13"/>
        <v>13500</v>
      </c>
      <c r="AS12" s="20">
        <f t="shared" si="13"/>
        <v>13896</v>
      </c>
      <c r="AT12" s="20">
        <f t="shared" si="13"/>
        <v>14316</v>
      </c>
      <c r="AU12" s="20">
        <f t="shared" si="13"/>
        <v>14748</v>
      </c>
      <c r="AV12" s="20">
        <f t="shared" si="13"/>
        <v>15192</v>
      </c>
      <c r="AW12" s="20">
        <f t="shared" si="13"/>
        <v>15648</v>
      </c>
      <c r="AX12" s="20">
        <f t="shared" si="13"/>
        <v>16116</v>
      </c>
      <c r="AY12" s="20">
        <f t="shared" si="13"/>
        <v>16596</v>
      </c>
      <c r="AZ12" s="20">
        <f t="shared" si="13"/>
        <v>17100</v>
      </c>
      <c r="BA12" s="20">
        <f t="shared" si="13"/>
        <v>17616</v>
      </c>
      <c r="BB12" s="20">
        <f t="shared" si="13"/>
        <v>18144</v>
      </c>
      <c r="BC12" s="20">
        <f t="shared" si="13"/>
        <v>18684</v>
      </c>
      <c r="BD12" s="20">
        <f t="shared" si="13"/>
        <v>19248</v>
      </c>
      <c r="BE12" s="20">
        <f t="shared" si="13"/>
        <v>19824</v>
      </c>
      <c r="BF12" s="20">
        <f t="shared" si="13"/>
        <v>20412</v>
      </c>
      <c r="BG12" s="20">
        <f t="shared" ref="BG12:BH12" si="14">BG11*12</f>
        <v>21024</v>
      </c>
      <c r="BH12" s="20">
        <f t="shared" si="14"/>
        <v>21660</v>
      </c>
    </row>
    <row r="13" spans="1:60" x14ac:dyDescent="0.2">
      <c r="B13" s="11"/>
    </row>
    <row r="14" spans="1:60" s="5" customFormat="1" x14ac:dyDescent="0.2">
      <c r="B14" s="5">
        <v>2026</v>
      </c>
      <c r="C14" s="5">
        <f>B14+1</f>
        <v>2027</v>
      </c>
      <c r="D14" s="5">
        <f t="shared" ref="D14:BE14" si="15">C14+1</f>
        <v>2028</v>
      </c>
      <c r="E14" s="5">
        <f t="shared" si="15"/>
        <v>2029</v>
      </c>
      <c r="F14" s="5">
        <f t="shared" si="15"/>
        <v>2030</v>
      </c>
      <c r="G14" s="5">
        <f t="shared" si="15"/>
        <v>2031</v>
      </c>
      <c r="H14" s="5">
        <f t="shared" si="15"/>
        <v>2032</v>
      </c>
      <c r="I14" s="5">
        <f t="shared" si="15"/>
        <v>2033</v>
      </c>
      <c r="J14" s="5">
        <f t="shared" si="15"/>
        <v>2034</v>
      </c>
      <c r="K14" s="5">
        <f t="shared" si="15"/>
        <v>2035</v>
      </c>
      <c r="L14" s="5">
        <f t="shared" si="15"/>
        <v>2036</v>
      </c>
      <c r="M14" s="5">
        <f t="shared" si="15"/>
        <v>2037</v>
      </c>
      <c r="N14" s="5">
        <f t="shared" si="15"/>
        <v>2038</v>
      </c>
      <c r="O14" s="5">
        <f t="shared" si="15"/>
        <v>2039</v>
      </c>
      <c r="P14" s="5">
        <f t="shared" si="15"/>
        <v>2040</v>
      </c>
      <c r="Q14" s="5">
        <f t="shared" si="15"/>
        <v>2041</v>
      </c>
      <c r="R14" s="5">
        <f t="shared" si="15"/>
        <v>2042</v>
      </c>
      <c r="S14" s="5">
        <f t="shared" si="15"/>
        <v>2043</v>
      </c>
      <c r="T14" s="5">
        <f t="shared" si="15"/>
        <v>2044</v>
      </c>
      <c r="U14" s="5">
        <f t="shared" si="15"/>
        <v>2045</v>
      </c>
      <c r="V14" s="5">
        <f t="shared" si="15"/>
        <v>2046</v>
      </c>
      <c r="W14" s="5">
        <f t="shared" si="15"/>
        <v>2047</v>
      </c>
      <c r="X14" s="5">
        <f t="shared" si="15"/>
        <v>2048</v>
      </c>
      <c r="Y14" s="5">
        <f t="shared" si="15"/>
        <v>2049</v>
      </c>
      <c r="Z14" s="5">
        <f t="shared" si="15"/>
        <v>2050</v>
      </c>
      <c r="AA14" s="5">
        <f t="shared" si="15"/>
        <v>2051</v>
      </c>
      <c r="AB14" s="5">
        <f t="shared" si="15"/>
        <v>2052</v>
      </c>
      <c r="AC14" s="5">
        <f t="shared" si="15"/>
        <v>2053</v>
      </c>
      <c r="AD14" s="5">
        <f t="shared" si="15"/>
        <v>2054</v>
      </c>
      <c r="AE14" s="5">
        <f t="shared" si="15"/>
        <v>2055</v>
      </c>
      <c r="AF14" s="5">
        <f t="shared" si="15"/>
        <v>2056</v>
      </c>
      <c r="AG14" s="5">
        <f t="shared" si="15"/>
        <v>2057</v>
      </c>
      <c r="AH14" s="5">
        <f t="shared" si="15"/>
        <v>2058</v>
      </c>
      <c r="AI14" s="5">
        <f t="shared" si="15"/>
        <v>2059</v>
      </c>
      <c r="AJ14" s="5">
        <f t="shared" si="15"/>
        <v>2060</v>
      </c>
      <c r="AK14" s="5">
        <f t="shared" si="15"/>
        <v>2061</v>
      </c>
      <c r="AL14" s="5">
        <f t="shared" si="15"/>
        <v>2062</v>
      </c>
      <c r="AM14" s="5">
        <f t="shared" si="15"/>
        <v>2063</v>
      </c>
      <c r="AN14" s="5">
        <f t="shared" si="15"/>
        <v>2064</v>
      </c>
      <c r="AO14" s="5">
        <f t="shared" si="15"/>
        <v>2065</v>
      </c>
      <c r="AP14" s="5">
        <f t="shared" si="15"/>
        <v>2066</v>
      </c>
      <c r="AQ14" s="5">
        <f t="shared" si="15"/>
        <v>2067</v>
      </c>
      <c r="AR14" s="5">
        <f t="shared" si="15"/>
        <v>2068</v>
      </c>
      <c r="AS14" s="5">
        <f t="shared" si="15"/>
        <v>2069</v>
      </c>
      <c r="AT14" s="5">
        <f t="shared" si="15"/>
        <v>2070</v>
      </c>
      <c r="AU14" s="5">
        <f t="shared" si="15"/>
        <v>2071</v>
      </c>
      <c r="AV14" s="5">
        <f t="shared" si="15"/>
        <v>2072</v>
      </c>
      <c r="AW14" s="5">
        <f t="shared" si="15"/>
        <v>2073</v>
      </c>
      <c r="AX14" s="5">
        <f t="shared" si="15"/>
        <v>2074</v>
      </c>
      <c r="AY14" s="5">
        <f t="shared" si="15"/>
        <v>2075</v>
      </c>
      <c r="AZ14" s="5">
        <f t="shared" si="15"/>
        <v>2076</v>
      </c>
      <c r="BA14" s="5">
        <f t="shared" si="15"/>
        <v>2077</v>
      </c>
      <c r="BB14" s="5">
        <f t="shared" si="15"/>
        <v>2078</v>
      </c>
      <c r="BC14" s="5">
        <f t="shared" si="15"/>
        <v>2079</v>
      </c>
      <c r="BD14" s="5">
        <f t="shared" si="15"/>
        <v>2080</v>
      </c>
      <c r="BE14" s="5">
        <f t="shared" si="15"/>
        <v>2081</v>
      </c>
      <c r="BF14" s="5">
        <f>BE14+1</f>
        <v>2082</v>
      </c>
      <c r="BG14" s="5">
        <f>BF14+1</f>
        <v>2083</v>
      </c>
      <c r="BH14" s="5">
        <f>BG14+1</f>
        <v>2084</v>
      </c>
    </row>
    <row r="15" spans="1:60" s="12" customFormat="1" ht="15" x14ac:dyDescent="0.25">
      <c r="B15" s="13" t="s">
        <v>21</v>
      </c>
    </row>
    <row r="16" spans="1:60" s="2" customFormat="1" ht="15" x14ac:dyDescent="0.25">
      <c r="A16" s="2" t="s">
        <v>22</v>
      </c>
      <c r="B16" s="5"/>
    </row>
    <row r="17" spans="1:60" x14ac:dyDescent="0.2">
      <c r="A17">
        <v>1</v>
      </c>
      <c r="B17" s="20">
        <f>IF((B$8+(B$9*$A17))&lt;B$12,B$12,B$8+(B$9*$A17))</f>
        <v>3912.21</v>
      </c>
      <c r="C17" s="20">
        <f t="shared" ref="C17:BG20" si="16">IF((C$8+(C$9*$A17))&lt;C$12,C$12,C$8+(C$9*$A17))</f>
        <v>4032.58</v>
      </c>
      <c r="D17" s="20">
        <f t="shared" si="16"/>
        <v>4152.96</v>
      </c>
      <c r="E17" s="20">
        <f t="shared" si="16"/>
        <v>4273.3500000000004</v>
      </c>
      <c r="F17" s="20">
        <f t="shared" si="16"/>
        <v>4405.75</v>
      </c>
      <c r="G17" s="20">
        <f t="shared" si="16"/>
        <v>4538.16</v>
      </c>
      <c r="H17" s="20">
        <f t="shared" si="16"/>
        <v>4670.58</v>
      </c>
      <c r="I17" s="20">
        <f t="shared" si="16"/>
        <v>4815.0200000000004</v>
      </c>
      <c r="J17" s="20">
        <f t="shared" si="16"/>
        <v>4959.47</v>
      </c>
      <c r="K17" s="20">
        <f t="shared" si="16"/>
        <v>5103.93</v>
      </c>
      <c r="L17" s="20">
        <f t="shared" si="16"/>
        <v>5260.41</v>
      </c>
      <c r="M17" s="20">
        <f t="shared" si="16"/>
        <v>5416.9</v>
      </c>
      <c r="N17" s="20">
        <f t="shared" si="16"/>
        <v>5573.41</v>
      </c>
      <c r="O17" s="20">
        <f t="shared" si="16"/>
        <v>5741.93</v>
      </c>
      <c r="P17" s="20">
        <f t="shared" si="16"/>
        <v>5922.47</v>
      </c>
      <c r="Q17" s="20">
        <f t="shared" si="16"/>
        <v>6091.02</v>
      </c>
      <c r="R17" s="20">
        <f t="shared" si="16"/>
        <v>6283.59</v>
      </c>
      <c r="S17" s="20">
        <f t="shared" si="16"/>
        <v>6464.18</v>
      </c>
      <c r="T17" s="20">
        <f t="shared" si="16"/>
        <v>6656.79</v>
      </c>
      <c r="U17" s="20">
        <f t="shared" si="16"/>
        <v>6861.41</v>
      </c>
      <c r="V17" s="20">
        <f t="shared" si="16"/>
        <v>7066.05</v>
      </c>
      <c r="W17" s="20">
        <f t="shared" si="16"/>
        <v>7282.71</v>
      </c>
      <c r="X17" s="20">
        <f t="shared" si="16"/>
        <v>7499.39</v>
      </c>
      <c r="Y17" s="20">
        <f t="shared" si="16"/>
        <v>7716.09</v>
      </c>
      <c r="Z17" s="20">
        <f t="shared" si="16"/>
        <v>7956.81</v>
      </c>
      <c r="AA17" s="20">
        <f t="shared" si="16"/>
        <v>8185.55</v>
      </c>
      <c r="AB17" s="20">
        <f t="shared" si="16"/>
        <v>8438.32</v>
      </c>
      <c r="AC17" s="20">
        <f t="shared" si="16"/>
        <v>8691.11</v>
      </c>
      <c r="AD17" s="20">
        <f t="shared" si="16"/>
        <v>8955.92</v>
      </c>
      <c r="AE17" s="20">
        <f t="shared" si="16"/>
        <v>9220.76</v>
      </c>
      <c r="AF17" s="20">
        <f t="shared" si="16"/>
        <v>9497.6200000000008</v>
      </c>
      <c r="AG17" s="20">
        <f t="shared" si="16"/>
        <v>9786.51</v>
      </c>
      <c r="AH17" s="20">
        <f t="shared" si="16"/>
        <v>10075.43</v>
      </c>
      <c r="AI17" s="20">
        <f t="shared" si="16"/>
        <v>10376.370000000001</v>
      </c>
      <c r="AJ17" s="20">
        <f t="shared" si="16"/>
        <v>10689.34</v>
      </c>
      <c r="AK17" s="20">
        <f t="shared" si="16"/>
        <v>11014.34</v>
      </c>
      <c r="AL17" s="20">
        <f t="shared" si="16"/>
        <v>11339.37</v>
      </c>
      <c r="AM17" s="20">
        <f t="shared" si="16"/>
        <v>11676.43</v>
      </c>
      <c r="AN17" s="20">
        <f t="shared" si="16"/>
        <v>12025.52</v>
      </c>
      <c r="AO17" s="20">
        <f t="shared" si="16"/>
        <v>12386.65</v>
      </c>
      <c r="AP17" s="20">
        <f t="shared" si="16"/>
        <v>12759.81</v>
      </c>
      <c r="AQ17" s="20">
        <f t="shared" si="16"/>
        <v>13145</v>
      </c>
      <c r="AR17" s="20">
        <f t="shared" si="16"/>
        <v>13542.23</v>
      </c>
      <c r="AS17" s="20">
        <f t="shared" si="16"/>
        <v>13939.5</v>
      </c>
      <c r="AT17" s="20">
        <f t="shared" si="16"/>
        <v>14360.81</v>
      </c>
      <c r="AU17" s="20">
        <f t="shared" si="16"/>
        <v>14794.15</v>
      </c>
      <c r="AV17" s="20">
        <f t="shared" si="16"/>
        <v>15239.53</v>
      </c>
      <c r="AW17" s="20">
        <f t="shared" si="16"/>
        <v>15696.96</v>
      </c>
      <c r="AX17" s="20">
        <f t="shared" si="16"/>
        <v>16166.43</v>
      </c>
      <c r="AY17" s="20">
        <f t="shared" si="16"/>
        <v>16647.939999999999</v>
      </c>
      <c r="AZ17" s="20">
        <f t="shared" si="16"/>
        <v>17153.5</v>
      </c>
      <c r="BA17" s="20">
        <f t="shared" si="16"/>
        <v>17671.11</v>
      </c>
      <c r="BB17" s="20">
        <f t="shared" si="16"/>
        <v>18200.759999999998</v>
      </c>
      <c r="BC17" s="20">
        <f t="shared" si="16"/>
        <v>18742.46</v>
      </c>
      <c r="BD17" s="20">
        <f t="shared" si="16"/>
        <v>19308.21</v>
      </c>
      <c r="BE17" s="20">
        <f t="shared" si="16"/>
        <v>19886.02</v>
      </c>
      <c r="BF17" s="20">
        <f t="shared" si="16"/>
        <v>20475.88</v>
      </c>
      <c r="BG17" s="20">
        <f t="shared" si="16"/>
        <v>21089.8</v>
      </c>
      <c r="BH17" s="20">
        <f t="shared" ref="BH17:BH80" si="17">IF((BH$8+(BH$9*$A17))&lt;BH$12,BH$12,BH$8+(BH$9*$A17))</f>
        <v>21727.77</v>
      </c>
    </row>
    <row r="18" spans="1:60" x14ac:dyDescent="0.2">
      <c r="A18">
        <v>2</v>
      </c>
      <c r="B18" s="20">
        <f t="shared" ref="B18:J40" si="18">IF((B$8+(B$9*$A18))&lt;B$12,B$12,B$8+(B$9*$A18))</f>
        <v>3924.42</v>
      </c>
      <c r="C18" s="20">
        <f t="shared" si="16"/>
        <v>4045.16</v>
      </c>
      <c r="D18" s="20">
        <f t="shared" si="16"/>
        <v>4165.92</v>
      </c>
      <c r="E18" s="20">
        <f t="shared" si="16"/>
        <v>4286.7</v>
      </c>
      <c r="F18" s="20">
        <f t="shared" si="16"/>
        <v>4419.5</v>
      </c>
      <c r="G18" s="20">
        <f t="shared" si="16"/>
        <v>4552.32</v>
      </c>
      <c r="H18" s="20">
        <f t="shared" si="16"/>
        <v>4685.16</v>
      </c>
      <c r="I18" s="20">
        <f t="shared" si="16"/>
        <v>4830.04</v>
      </c>
      <c r="J18" s="20">
        <f t="shared" si="16"/>
        <v>4974.9399999999996</v>
      </c>
      <c r="K18" s="20">
        <f t="shared" si="16"/>
        <v>5119.8599999999997</v>
      </c>
      <c r="L18" s="20">
        <f t="shared" si="16"/>
        <v>5276.82</v>
      </c>
      <c r="M18" s="20">
        <f t="shared" si="16"/>
        <v>5433.8</v>
      </c>
      <c r="N18" s="20">
        <f t="shared" si="16"/>
        <v>5590.82</v>
      </c>
      <c r="O18" s="20">
        <f t="shared" si="16"/>
        <v>5759.86</v>
      </c>
      <c r="P18" s="20">
        <f t="shared" si="16"/>
        <v>5940.94</v>
      </c>
      <c r="Q18" s="20">
        <f t="shared" si="16"/>
        <v>6110.04</v>
      </c>
      <c r="R18" s="20">
        <f t="shared" si="16"/>
        <v>6303.18</v>
      </c>
      <c r="S18" s="20">
        <f t="shared" si="16"/>
        <v>6484.36</v>
      </c>
      <c r="T18" s="20">
        <f t="shared" si="16"/>
        <v>6677.58</v>
      </c>
      <c r="U18" s="20">
        <f t="shared" si="16"/>
        <v>6882.82</v>
      </c>
      <c r="V18" s="20">
        <f t="shared" si="16"/>
        <v>7088.1</v>
      </c>
      <c r="W18" s="20">
        <f t="shared" si="16"/>
        <v>7305.42</v>
      </c>
      <c r="X18" s="20">
        <f t="shared" si="16"/>
        <v>7522.78</v>
      </c>
      <c r="Y18" s="20">
        <f t="shared" si="16"/>
        <v>7740.18</v>
      </c>
      <c r="Z18" s="20">
        <f t="shared" si="16"/>
        <v>7981.62</v>
      </c>
      <c r="AA18" s="20">
        <f t="shared" si="16"/>
        <v>8211.1</v>
      </c>
      <c r="AB18" s="20">
        <f t="shared" si="16"/>
        <v>8464.64</v>
      </c>
      <c r="AC18" s="20">
        <f t="shared" si="16"/>
        <v>8718.2199999999993</v>
      </c>
      <c r="AD18" s="20">
        <f t="shared" si="16"/>
        <v>8983.84</v>
      </c>
      <c r="AE18" s="20">
        <f t="shared" si="16"/>
        <v>9249.52</v>
      </c>
      <c r="AF18" s="20">
        <f t="shared" si="16"/>
        <v>9527.24</v>
      </c>
      <c r="AG18" s="20">
        <f t="shared" si="16"/>
        <v>9817.02</v>
      </c>
      <c r="AH18" s="20">
        <f t="shared" si="16"/>
        <v>10106.86</v>
      </c>
      <c r="AI18" s="20">
        <f t="shared" si="16"/>
        <v>10408.74</v>
      </c>
      <c r="AJ18" s="20">
        <f t="shared" si="16"/>
        <v>10722.68</v>
      </c>
      <c r="AK18" s="20">
        <f t="shared" si="16"/>
        <v>11048.68</v>
      </c>
      <c r="AL18" s="20">
        <f t="shared" si="16"/>
        <v>11374.74</v>
      </c>
      <c r="AM18" s="20">
        <f t="shared" si="16"/>
        <v>11712.86</v>
      </c>
      <c r="AN18" s="20">
        <f t="shared" si="16"/>
        <v>12063.04</v>
      </c>
      <c r="AO18" s="20">
        <f t="shared" si="16"/>
        <v>12425.3</v>
      </c>
      <c r="AP18" s="20">
        <f t="shared" si="16"/>
        <v>12799.62</v>
      </c>
      <c r="AQ18" s="20">
        <f t="shared" si="16"/>
        <v>13186</v>
      </c>
      <c r="AR18" s="20">
        <f t="shared" si="16"/>
        <v>13584.46</v>
      </c>
      <c r="AS18" s="20">
        <f t="shared" si="16"/>
        <v>13983</v>
      </c>
      <c r="AT18" s="20">
        <f t="shared" si="16"/>
        <v>14405.62</v>
      </c>
      <c r="AU18" s="20">
        <f t="shared" si="16"/>
        <v>14840.3</v>
      </c>
      <c r="AV18" s="20">
        <f t="shared" si="16"/>
        <v>15287.06</v>
      </c>
      <c r="AW18" s="20">
        <f t="shared" si="16"/>
        <v>15745.92</v>
      </c>
      <c r="AX18" s="20">
        <f t="shared" si="16"/>
        <v>16216.86</v>
      </c>
      <c r="AY18" s="20">
        <f t="shared" si="16"/>
        <v>16699.88</v>
      </c>
      <c r="AZ18" s="20">
        <f t="shared" si="16"/>
        <v>17207</v>
      </c>
      <c r="BA18" s="20">
        <f t="shared" si="16"/>
        <v>17726.22</v>
      </c>
      <c r="BB18" s="20">
        <f t="shared" si="16"/>
        <v>18257.52</v>
      </c>
      <c r="BC18" s="20">
        <f t="shared" si="16"/>
        <v>18800.919999999998</v>
      </c>
      <c r="BD18" s="20">
        <f t="shared" si="16"/>
        <v>19368.419999999998</v>
      </c>
      <c r="BE18" s="20">
        <f t="shared" si="16"/>
        <v>19948.04</v>
      </c>
      <c r="BF18" s="20">
        <f t="shared" si="16"/>
        <v>20539.759999999998</v>
      </c>
      <c r="BG18" s="20">
        <f t="shared" si="16"/>
        <v>21155.599999999999</v>
      </c>
      <c r="BH18" s="20">
        <f t="shared" si="17"/>
        <v>21795.54</v>
      </c>
    </row>
    <row r="19" spans="1:60" x14ac:dyDescent="0.2">
      <c r="A19">
        <v>3</v>
      </c>
      <c r="B19" s="20">
        <f t="shared" si="18"/>
        <v>3936.63</v>
      </c>
      <c r="C19" s="20">
        <f t="shared" si="16"/>
        <v>4057.74</v>
      </c>
      <c r="D19" s="20">
        <f t="shared" si="16"/>
        <v>4178.88</v>
      </c>
      <c r="E19" s="20">
        <f t="shared" si="16"/>
        <v>4300.05</v>
      </c>
      <c r="F19" s="20">
        <f t="shared" si="16"/>
        <v>4433.25</v>
      </c>
      <c r="G19" s="20">
        <f t="shared" si="16"/>
        <v>4566.4799999999996</v>
      </c>
      <c r="H19" s="20">
        <f t="shared" si="16"/>
        <v>4699.74</v>
      </c>
      <c r="I19" s="20">
        <f t="shared" si="16"/>
        <v>4845.0600000000004</v>
      </c>
      <c r="J19" s="20">
        <f t="shared" si="16"/>
        <v>4990.41</v>
      </c>
      <c r="K19" s="20">
        <f t="shared" si="16"/>
        <v>5135.79</v>
      </c>
      <c r="L19" s="20">
        <f t="shared" si="16"/>
        <v>5293.23</v>
      </c>
      <c r="M19" s="20">
        <f t="shared" si="16"/>
        <v>5450.7</v>
      </c>
      <c r="N19" s="20">
        <f t="shared" si="16"/>
        <v>5608.23</v>
      </c>
      <c r="O19" s="20">
        <f t="shared" si="16"/>
        <v>5777.79</v>
      </c>
      <c r="P19" s="20">
        <f t="shared" si="16"/>
        <v>5959.41</v>
      </c>
      <c r="Q19" s="20">
        <f t="shared" si="16"/>
        <v>6129.06</v>
      </c>
      <c r="R19" s="20">
        <f t="shared" si="16"/>
        <v>6322.77</v>
      </c>
      <c r="S19" s="20">
        <f t="shared" si="16"/>
        <v>6504.54</v>
      </c>
      <c r="T19" s="20">
        <f t="shared" si="16"/>
        <v>6698.37</v>
      </c>
      <c r="U19" s="20">
        <f t="shared" si="16"/>
        <v>6904.23</v>
      </c>
      <c r="V19" s="20">
        <f t="shared" si="16"/>
        <v>7110.15</v>
      </c>
      <c r="W19" s="20">
        <f t="shared" si="16"/>
        <v>7328.13</v>
      </c>
      <c r="X19" s="20">
        <f t="shared" si="16"/>
        <v>7546.17</v>
      </c>
      <c r="Y19" s="20">
        <f t="shared" si="16"/>
        <v>7764.27</v>
      </c>
      <c r="Z19" s="20">
        <f t="shared" si="16"/>
        <v>8006.43</v>
      </c>
      <c r="AA19" s="20">
        <f t="shared" si="16"/>
        <v>8236.65</v>
      </c>
      <c r="AB19" s="20">
        <f t="shared" si="16"/>
        <v>8490.9599999999991</v>
      </c>
      <c r="AC19" s="20">
        <f t="shared" si="16"/>
        <v>8745.33</v>
      </c>
      <c r="AD19" s="20">
        <f t="shared" si="16"/>
        <v>9011.76</v>
      </c>
      <c r="AE19" s="20">
        <f t="shared" si="16"/>
        <v>9278.2800000000007</v>
      </c>
      <c r="AF19" s="20">
        <f t="shared" si="16"/>
        <v>9556.86</v>
      </c>
      <c r="AG19" s="20">
        <f t="shared" si="16"/>
        <v>9847.5300000000007</v>
      </c>
      <c r="AH19" s="20">
        <f t="shared" si="16"/>
        <v>10138.290000000001</v>
      </c>
      <c r="AI19" s="20">
        <f t="shared" si="16"/>
        <v>10441.11</v>
      </c>
      <c r="AJ19" s="20">
        <f t="shared" si="16"/>
        <v>10756.02</v>
      </c>
      <c r="AK19" s="20">
        <f t="shared" si="16"/>
        <v>11083.02</v>
      </c>
      <c r="AL19" s="20">
        <f t="shared" si="16"/>
        <v>11410.11</v>
      </c>
      <c r="AM19" s="20">
        <f t="shared" si="16"/>
        <v>11749.29</v>
      </c>
      <c r="AN19" s="20">
        <f t="shared" si="16"/>
        <v>12100.56</v>
      </c>
      <c r="AO19" s="20">
        <f t="shared" si="16"/>
        <v>12463.95</v>
      </c>
      <c r="AP19" s="20">
        <f t="shared" si="16"/>
        <v>12839.43</v>
      </c>
      <c r="AQ19" s="20">
        <f t="shared" si="16"/>
        <v>13227</v>
      </c>
      <c r="AR19" s="20">
        <f t="shared" si="16"/>
        <v>13626.69</v>
      </c>
      <c r="AS19" s="20">
        <f t="shared" si="16"/>
        <v>14026.5</v>
      </c>
      <c r="AT19" s="20">
        <f t="shared" si="16"/>
        <v>14450.43</v>
      </c>
      <c r="AU19" s="20">
        <f t="shared" si="16"/>
        <v>14886.45</v>
      </c>
      <c r="AV19" s="20">
        <f t="shared" si="16"/>
        <v>15334.59</v>
      </c>
      <c r="AW19" s="20">
        <f t="shared" si="16"/>
        <v>15794.88</v>
      </c>
      <c r="AX19" s="20">
        <f t="shared" si="16"/>
        <v>16267.29</v>
      </c>
      <c r="AY19" s="20">
        <f t="shared" si="16"/>
        <v>16751.82</v>
      </c>
      <c r="AZ19" s="20">
        <f t="shared" si="16"/>
        <v>17260.5</v>
      </c>
      <c r="BA19" s="20">
        <f t="shared" si="16"/>
        <v>17781.330000000002</v>
      </c>
      <c r="BB19" s="20">
        <f t="shared" si="16"/>
        <v>18314.28</v>
      </c>
      <c r="BC19" s="20">
        <f t="shared" si="16"/>
        <v>18859.38</v>
      </c>
      <c r="BD19" s="20">
        <f t="shared" si="16"/>
        <v>19428.63</v>
      </c>
      <c r="BE19" s="20">
        <f t="shared" si="16"/>
        <v>20010.060000000001</v>
      </c>
      <c r="BF19" s="20">
        <f t="shared" si="16"/>
        <v>20603.64</v>
      </c>
      <c r="BG19" s="20">
        <f t="shared" si="16"/>
        <v>21221.4</v>
      </c>
      <c r="BH19" s="20">
        <f t="shared" si="17"/>
        <v>21863.31</v>
      </c>
    </row>
    <row r="20" spans="1:60" x14ac:dyDescent="0.2">
      <c r="A20">
        <v>4</v>
      </c>
      <c r="B20" s="20">
        <f t="shared" si="18"/>
        <v>3948.84</v>
      </c>
      <c r="C20" s="20">
        <f t="shared" si="16"/>
        <v>4070.32</v>
      </c>
      <c r="D20" s="20">
        <f t="shared" si="16"/>
        <v>4191.84</v>
      </c>
      <c r="E20" s="20">
        <f t="shared" si="16"/>
        <v>4313.3999999999996</v>
      </c>
      <c r="F20" s="20">
        <f t="shared" si="16"/>
        <v>4447</v>
      </c>
      <c r="G20" s="20">
        <f t="shared" si="16"/>
        <v>4580.6400000000003</v>
      </c>
      <c r="H20" s="20">
        <f t="shared" si="16"/>
        <v>4714.32</v>
      </c>
      <c r="I20" s="20">
        <f t="shared" si="16"/>
        <v>4860.08</v>
      </c>
      <c r="J20" s="20">
        <f t="shared" si="16"/>
        <v>5005.88</v>
      </c>
      <c r="K20" s="20">
        <f t="shared" si="16"/>
        <v>5151.72</v>
      </c>
      <c r="L20" s="20">
        <f t="shared" si="16"/>
        <v>5309.64</v>
      </c>
      <c r="M20" s="20">
        <f t="shared" si="16"/>
        <v>5467.6</v>
      </c>
      <c r="N20" s="20">
        <f t="shared" si="16"/>
        <v>5625.64</v>
      </c>
      <c r="O20" s="20">
        <f t="shared" si="16"/>
        <v>5795.72</v>
      </c>
      <c r="P20" s="20">
        <f t="shared" si="16"/>
        <v>5977.88</v>
      </c>
      <c r="Q20" s="20">
        <f t="shared" si="16"/>
        <v>6148.08</v>
      </c>
      <c r="R20" s="20">
        <f t="shared" si="16"/>
        <v>6342.36</v>
      </c>
      <c r="S20" s="20">
        <f t="shared" si="16"/>
        <v>6524.72</v>
      </c>
      <c r="T20" s="20">
        <f t="shared" si="16"/>
        <v>6719.16</v>
      </c>
      <c r="U20" s="20">
        <f t="shared" si="16"/>
        <v>6925.64</v>
      </c>
      <c r="V20" s="20">
        <f t="shared" si="16"/>
        <v>7132.2</v>
      </c>
      <c r="W20" s="20">
        <f t="shared" si="16"/>
        <v>7350.84</v>
      </c>
      <c r="X20" s="20">
        <f t="shared" si="16"/>
        <v>7569.56</v>
      </c>
      <c r="Y20" s="20">
        <f t="shared" si="16"/>
        <v>7788.36</v>
      </c>
      <c r="Z20" s="20">
        <f t="shared" si="16"/>
        <v>8031.24</v>
      </c>
      <c r="AA20" s="20">
        <f t="shared" si="16"/>
        <v>8262.2000000000007</v>
      </c>
      <c r="AB20" s="20">
        <f t="shared" si="16"/>
        <v>8517.2800000000007</v>
      </c>
      <c r="AC20" s="20">
        <f t="shared" si="16"/>
        <v>8772.44</v>
      </c>
      <c r="AD20" s="20">
        <f t="shared" si="16"/>
        <v>9039.68</v>
      </c>
      <c r="AE20" s="20">
        <f t="shared" si="16"/>
        <v>9307.0400000000009</v>
      </c>
      <c r="AF20" s="20">
        <f t="shared" si="16"/>
        <v>9586.48</v>
      </c>
      <c r="AG20" s="20">
        <f t="shared" si="16"/>
        <v>9878.0400000000009</v>
      </c>
      <c r="AH20" s="20">
        <f t="shared" si="16"/>
        <v>10169.719999999999</v>
      </c>
      <c r="AI20" s="20">
        <f t="shared" si="16"/>
        <v>10473.48</v>
      </c>
      <c r="AJ20" s="20">
        <f t="shared" si="16"/>
        <v>10789.36</v>
      </c>
      <c r="AK20" s="20">
        <f t="shared" si="16"/>
        <v>11117.36</v>
      </c>
      <c r="AL20" s="20">
        <f t="shared" si="16"/>
        <v>11445.48</v>
      </c>
      <c r="AM20" s="20">
        <f t="shared" si="16"/>
        <v>11785.72</v>
      </c>
      <c r="AN20" s="20">
        <f t="shared" si="16"/>
        <v>12138.08</v>
      </c>
      <c r="AO20" s="20">
        <f t="shared" si="16"/>
        <v>12502.6</v>
      </c>
      <c r="AP20" s="20">
        <f t="shared" si="16"/>
        <v>12879.24</v>
      </c>
      <c r="AQ20" s="20">
        <f t="shared" si="16"/>
        <v>13268</v>
      </c>
      <c r="AR20" s="20">
        <f t="shared" si="16"/>
        <v>13668.92</v>
      </c>
      <c r="AS20" s="20">
        <f t="shared" si="16"/>
        <v>14070</v>
      </c>
      <c r="AT20" s="20">
        <f t="shared" si="16"/>
        <v>14495.24</v>
      </c>
      <c r="AU20" s="20">
        <f t="shared" si="16"/>
        <v>14932.6</v>
      </c>
      <c r="AV20" s="20">
        <f t="shared" si="16"/>
        <v>15382.12</v>
      </c>
      <c r="AW20" s="20">
        <f t="shared" si="16"/>
        <v>15843.84</v>
      </c>
      <c r="AX20" s="20">
        <f t="shared" si="16"/>
        <v>16317.72</v>
      </c>
      <c r="AY20" s="20">
        <f t="shared" si="16"/>
        <v>16803.759999999998</v>
      </c>
      <c r="AZ20" s="20">
        <f t="shared" si="16"/>
        <v>17314</v>
      </c>
      <c r="BA20" s="20">
        <f t="shared" si="16"/>
        <v>17836.439999999999</v>
      </c>
      <c r="BB20" s="20">
        <f t="shared" si="16"/>
        <v>18371.04</v>
      </c>
      <c r="BC20" s="20">
        <f t="shared" si="16"/>
        <v>18917.84</v>
      </c>
      <c r="BD20" s="20">
        <f t="shared" si="16"/>
        <v>19488.84</v>
      </c>
      <c r="BE20" s="20">
        <f t="shared" si="16"/>
        <v>20072.080000000002</v>
      </c>
      <c r="BF20" s="20">
        <f t="shared" si="16"/>
        <v>20667.52</v>
      </c>
      <c r="BG20" s="20">
        <f t="shared" ref="C20:BG24" si="19">IF((BG$8+(BG$9*$A20))&lt;BG$12,BG$12,BG$8+(BG$9*$A20))</f>
        <v>21287.200000000001</v>
      </c>
      <c r="BH20" s="20">
        <f t="shared" si="17"/>
        <v>21931.08</v>
      </c>
    </row>
    <row r="21" spans="1:60" x14ac:dyDescent="0.2">
      <c r="A21">
        <v>5</v>
      </c>
      <c r="B21" s="20">
        <f t="shared" si="18"/>
        <v>3961.05</v>
      </c>
      <c r="C21" s="20">
        <f t="shared" si="19"/>
        <v>4082.9</v>
      </c>
      <c r="D21" s="20">
        <f t="shared" si="19"/>
        <v>4204.8</v>
      </c>
      <c r="E21" s="20">
        <f t="shared" si="19"/>
        <v>4326.75</v>
      </c>
      <c r="F21" s="20">
        <f t="shared" si="19"/>
        <v>4460.75</v>
      </c>
      <c r="G21" s="20">
        <f t="shared" si="19"/>
        <v>4594.8</v>
      </c>
      <c r="H21" s="20">
        <f t="shared" si="19"/>
        <v>4728.8999999999996</v>
      </c>
      <c r="I21" s="20">
        <f t="shared" si="19"/>
        <v>4875.1000000000004</v>
      </c>
      <c r="J21" s="20">
        <f t="shared" si="19"/>
        <v>5021.3500000000004</v>
      </c>
      <c r="K21" s="20">
        <f t="shared" si="19"/>
        <v>5167.6499999999996</v>
      </c>
      <c r="L21" s="20">
        <f t="shared" si="19"/>
        <v>5326.05</v>
      </c>
      <c r="M21" s="20">
        <f t="shared" si="19"/>
        <v>5484.5</v>
      </c>
      <c r="N21" s="20">
        <f t="shared" si="19"/>
        <v>5643.05</v>
      </c>
      <c r="O21" s="20">
        <f t="shared" si="19"/>
        <v>5813.65</v>
      </c>
      <c r="P21" s="20">
        <f t="shared" si="19"/>
        <v>5996.35</v>
      </c>
      <c r="Q21" s="20">
        <f t="shared" si="19"/>
        <v>6167.1</v>
      </c>
      <c r="R21" s="20">
        <f t="shared" si="19"/>
        <v>6361.95</v>
      </c>
      <c r="S21" s="20">
        <f t="shared" si="19"/>
        <v>6544.9</v>
      </c>
      <c r="T21" s="20">
        <f t="shared" si="19"/>
        <v>6739.95</v>
      </c>
      <c r="U21" s="20">
        <f t="shared" si="19"/>
        <v>6947.05</v>
      </c>
      <c r="V21" s="20">
        <f t="shared" si="19"/>
        <v>7154.25</v>
      </c>
      <c r="W21" s="20">
        <f t="shared" si="19"/>
        <v>7373.55</v>
      </c>
      <c r="X21" s="20">
        <f t="shared" si="19"/>
        <v>7592.95</v>
      </c>
      <c r="Y21" s="20">
        <f t="shared" si="19"/>
        <v>7812.45</v>
      </c>
      <c r="Z21" s="20">
        <f t="shared" si="19"/>
        <v>8056.05</v>
      </c>
      <c r="AA21" s="20">
        <f t="shared" si="19"/>
        <v>8287.75</v>
      </c>
      <c r="AB21" s="20">
        <f t="shared" si="19"/>
        <v>8543.6</v>
      </c>
      <c r="AC21" s="20">
        <f t="shared" si="19"/>
        <v>8799.5499999999993</v>
      </c>
      <c r="AD21" s="20">
        <f t="shared" si="19"/>
        <v>9067.6</v>
      </c>
      <c r="AE21" s="20">
        <f t="shared" si="19"/>
        <v>9335.7999999999993</v>
      </c>
      <c r="AF21" s="20">
        <f t="shared" si="19"/>
        <v>9616.1</v>
      </c>
      <c r="AG21" s="20">
        <f t="shared" si="19"/>
        <v>9908.5499999999993</v>
      </c>
      <c r="AH21" s="20">
        <f t="shared" si="19"/>
        <v>10201.15</v>
      </c>
      <c r="AI21" s="20">
        <f t="shared" si="19"/>
        <v>10505.85</v>
      </c>
      <c r="AJ21" s="20">
        <f t="shared" si="19"/>
        <v>10822.7</v>
      </c>
      <c r="AK21" s="20">
        <f t="shared" si="19"/>
        <v>11151.7</v>
      </c>
      <c r="AL21" s="20">
        <f t="shared" si="19"/>
        <v>11480.85</v>
      </c>
      <c r="AM21" s="20">
        <f t="shared" si="19"/>
        <v>11822.15</v>
      </c>
      <c r="AN21" s="20">
        <f t="shared" si="19"/>
        <v>12175.6</v>
      </c>
      <c r="AO21" s="20">
        <f t="shared" si="19"/>
        <v>12541.25</v>
      </c>
      <c r="AP21" s="20">
        <f t="shared" si="19"/>
        <v>12919.05</v>
      </c>
      <c r="AQ21" s="20">
        <f t="shared" si="19"/>
        <v>13309</v>
      </c>
      <c r="AR21" s="20">
        <f t="shared" si="19"/>
        <v>13711.15</v>
      </c>
      <c r="AS21" s="20">
        <f t="shared" si="19"/>
        <v>14113.5</v>
      </c>
      <c r="AT21" s="20">
        <f t="shared" si="19"/>
        <v>14540.05</v>
      </c>
      <c r="AU21" s="20">
        <f t="shared" si="19"/>
        <v>14978.75</v>
      </c>
      <c r="AV21" s="20">
        <f t="shared" si="19"/>
        <v>15429.65</v>
      </c>
      <c r="AW21" s="20">
        <f t="shared" si="19"/>
        <v>15892.8</v>
      </c>
      <c r="AX21" s="20">
        <f t="shared" si="19"/>
        <v>16368.15</v>
      </c>
      <c r="AY21" s="20">
        <f t="shared" si="19"/>
        <v>16855.7</v>
      </c>
      <c r="AZ21" s="20">
        <f t="shared" si="19"/>
        <v>17367.5</v>
      </c>
      <c r="BA21" s="20">
        <f t="shared" si="19"/>
        <v>17891.55</v>
      </c>
      <c r="BB21" s="20">
        <f t="shared" si="19"/>
        <v>18427.8</v>
      </c>
      <c r="BC21" s="20">
        <f t="shared" si="19"/>
        <v>18976.3</v>
      </c>
      <c r="BD21" s="20">
        <f t="shared" si="19"/>
        <v>19549.05</v>
      </c>
      <c r="BE21" s="20">
        <f t="shared" si="19"/>
        <v>20134.099999999999</v>
      </c>
      <c r="BF21" s="20">
        <f t="shared" si="19"/>
        <v>20731.400000000001</v>
      </c>
      <c r="BG21" s="20">
        <f t="shared" si="19"/>
        <v>21353</v>
      </c>
      <c r="BH21" s="20">
        <f t="shared" si="17"/>
        <v>21998.85</v>
      </c>
    </row>
    <row r="22" spans="1:60" x14ac:dyDescent="0.2">
      <c r="A22">
        <v>6</v>
      </c>
      <c r="B22" s="20">
        <f t="shared" si="18"/>
        <v>3973.26</v>
      </c>
      <c r="C22" s="20">
        <f t="shared" si="19"/>
        <v>4095.48</v>
      </c>
      <c r="D22" s="20">
        <f t="shared" si="19"/>
        <v>4217.76</v>
      </c>
      <c r="E22" s="20">
        <f t="shared" si="19"/>
        <v>4340.1000000000004</v>
      </c>
      <c r="F22" s="20">
        <f t="shared" si="19"/>
        <v>4474.5</v>
      </c>
      <c r="G22" s="20">
        <f t="shared" si="19"/>
        <v>4608.96</v>
      </c>
      <c r="H22" s="20">
        <f t="shared" si="19"/>
        <v>4743.4799999999996</v>
      </c>
      <c r="I22" s="20">
        <f t="shared" si="19"/>
        <v>4890.12</v>
      </c>
      <c r="J22" s="20">
        <f t="shared" si="19"/>
        <v>5036.82</v>
      </c>
      <c r="K22" s="20">
        <f t="shared" si="19"/>
        <v>5183.58</v>
      </c>
      <c r="L22" s="20">
        <f t="shared" si="19"/>
        <v>5342.46</v>
      </c>
      <c r="M22" s="20">
        <f t="shared" si="19"/>
        <v>5501.4</v>
      </c>
      <c r="N22" s="20">
        <f t="shared" si="19"/>
        <v>5660.46</v>
      </c>
      <c r="O22" s="20">
        <f t="shared" si="19"/>
        <v>5831.58</v>
      </c>
      <c r="P22" s="20">
        <f t="shared" si="19"/>
        <v>6014.82</v>
      </c>
      <c r="Q22" s="20">
        <f t="shared" si="19"/>
        <v>6186.12</v>
      </c>
      <c r="R22" s="20">
        <f t="shared" si="19"/>
        <v>6381.54</v>
      </c>
      <c r="S22" s="20">
        <f t="shared" si="19"/>
        <v>6565.08</v>
      </c>
      <c r="T22" s="20">
        <f t="shared" si="19"/>
        <v>6760.74</v>
      </c>
      <c r="U22" s="20">
        <f t="shared" si="19"/>
        <v>6968.46</v>
      </c>
      <c r="V22" s="20">
        <f t="shared" si="19"/>
        <v>7176.3</v>
      </c>
      <c r="W22" s="20">
        <f t="shared" si="19"/>
        <v>7396.26</v>
      </c>
      <c r="X22" s="20">
        <f t="shared" si="19"/>
        <v>7616.34</v>
      </c>
      <c r="Y22" s="20">
        <f t="shared" si="19"/>
        <v>7836.54</v>
      </c>
      <c r="Z22" s="20">
        <f t="shared" si="19"/>
        <v>8080.86</v>
      </c>
      <c r="AA22" s="20">
        <f t="shared" si="19"/>
        <v>8313.2999999999993</v>
      </c>
      <c r="AB22" s="20">
        <f t="shared" si="19"/>
        <v>8569.92</v>
      </c>
      <c r="AC22" s="20">
        <f t="shared" si="19"/>
        <v>8826.66</v>
      </c>
      <c r="AD22" s="20">
        <f t="shared" si="19"/>
        <v>9095.52</v>
      </c>
      <c r="AE22" s="20">
        <f t="shared" si="19"/>
        <v>9364.56</v>
      </c>
      <c r="AF22" s="20">
        <f t="shared" si="19"/>
        <v>9645.7199999999993</v>
      </c>
      <c r="AG22" s="20">
        <f t="shared" si="19"/>
        <v>9939.06</v>
      </c>
      <c r="AH22" s="20">
        <f t="shared" si="19"/>
        <v>10232.58</v>
      </c>
      <c r="AI22" s="20">
        <f t="shared" si="19"/>
        <v>10538.22</v>
      </c>
      <c r="AJ22" s="20">
        <f t="shared" si="19"/>
        <v>10856.04</v>
      </c>
      <c r="AK22" s="20">
        <f t="shared" si="19"/>
        <v>11186.04</v>
      </c>
      <c r="AL22" s="20">
        <f t="shared" si="19"/>
        <v>11516.22</v>
      </c>
      <c r="AM22" s="20">
        <f t="shared" si="19"/>
        <v>11858.58</v>
      </c>
      <c r="AN22" s="20">
        <f t="shared" si="19"/>
        <v>12213.12</v>
      </c>
      <c r="AO22" s="20">
        <f t="shared" si="19"/>
        <v>12579.9</v>
      </c>
      <c r="AP22" s="20">
        <f t="shared" si="19"/>
        <v>12958.86</v>
      </c>
      <c r="AQ22" s="20">
        <f t="shared" si="19"/>
        <v>13350</v>
      </c>
      <c r="AR22" s="20">
        <f t="shared" si="19"/>
        <v>13753.38</v>
      </c>
      <c r="AS22" s="20">
        <f t="shared" si="19"/>
        <v>14157</v>
      </c>
      <c r="AT22" s="20">
        <f t="shared" si="19"/>
        <v>14584.86</v>
      </c>
      <c r="AU22" s="20">
        <f t="shared" si="19"/>
        <v>15024.9</v>
      </c>
      <c r="AV22" s="20">
        <f t="shared" si="19"/>
        <v>15477.18</v>
      </c>
      <c r="AW22" s="20">
        <f t="shared" si="19"/>
        <v>15941.76</v>
      </c>
      <c r="AX22" s="20">
        <f t="shared" si="19"/>
        <v>16418.580000000002</v>
      </c>
      <c r="AY22" s="20">
        <f t="shared" si="19"/>
        <v>16907.64</v>
      </c>
      <c r="AZ22" s="20">
        <f t="shared" si="19"/>
        <v>17421</v>
      </c>
      <c r="BA22" s="20">
        <f t="shared" si="19"/>
        <v>17946.66</v>
      </c>
      <c r="BB22" s="20">
        <f t="shared" si="19"/>
        <v>18484.560000000001</v>
      </c>
      <c r="BC22" s="20">
        <f t="shared" si="19"/>
        <v>19034.759999999998</v>
      </c>
      <c r="BD22" s="20">
        <f t="shared" si="19"/>
        <v>19609.259999999998</v>
      </c>
      <c r="BE22" s="20">
        <f t="shared" si="19"/>
        <v>20196.12</v>
      </c>
      <c r="BF22" s="20">
        <f t="shared" si="19"/>
        <v>20795.28</v>
      </c>
      <c r="BG22" s="20">
        <f t="shared" si="19"/>
        <v>21418.799999999999</v>
      </c>
      <c r="BH22" s="20">
        <f t="shared" si="17"/>
        <v>22066.62</v>
      </c>
    </row>
    <row r="23" spans="1:60" x14ac:dyDescent="0.2">
      <c r="A23">
        <v>7</v>
      </c>
      <c r="B23" s="20">
        <f t="shared" si="18"/>
        <v>3985.47</v>
      </c>
      <c r="C23" s="20">
        <f t="shared" si="19"/>
        <v>4108.0600000000004</v>
      </c>
      <c r="D23" s="20">
        <f t="shared" si="19"/>
        <v>4230.72</v>
      </c>
      <c r="E23" s="20">
        <f t="shared" si="19"/>
        <v>4353.45</v>
      </c>
      <c r="F23" s="20">
        <f t="shared" si="19"/>
        <v>4488.25</v>
      </c>
      <c r="G23" s="20">
        <f t="shared" si="19"/>
        <v>4623.12</v>
      </c>
      <c r="H23" s="20">
        <f t="shared" si="19"/>
        <v>4758.0600000000004</v>
      </c>
      <c r="I23" s="20">
        <f t="shared" si="19"/>
        <v>4905.1400000000003</v>
      </c>
      <c r="J23" s="20">
        <f t="shared" si="19"/>
        <v>5052.29</v>
      </c>
      <c r="K23" s="20">
        <f t="shared" si="19"/>
        <v>5199.51</v>
      </c>
      <c r="L23" s="20">
        <f t="shared" si="19"/>
        <v>5358.87</v>
      </c>
      <c r="M23" s="20">
        <f t="shared" si="19"/>
        <v>5518.3</v>
      </c>
      <c r="N23" s="20">
        <f t="shared" si="19"/>
        <v>5677.87</v>
      </c>
      <c r="O23" s="20">
        <f t="shared" si="19"/>
        <v>5849.51</v>
      </c>
      <c r="P23" s="20">
        <f t="shared" si="19"/>
        <v>6033.29</v>
      </c>
      <c r="Q23" s="20">
        <f t="shared" si="19"/>
        <v>6205.14</v>
      </c>
      <c r="R23" s="20">
        <f t="shared" si="19"/>
        <v>6401.13</v>
      </c>
      <c r="S23" s="20">
        <f t="shared" si="19"/>
        <v>6585.26</v>
      </c>
      <c r="T23" s="20">
        <f t="shared" si="19"/>
        <v>6781.53</v>
      </c>
      <c r="U23" s="20">
        <f t="shared" si="19"/>
        <v>6989.87</v>
      </c>
      <c r="V23" s="20">
        <f t="shared" si="19"/>
        <v>7198.35</v>
      </c>
      <c r="W23" s="20">
        <f t="shared" si="19"/>
        <v>7418.97</v>
      </c>
      <c r="X23" s="20">
        <f t="shared" si="19"/>
        <v>7639.73</v>
      </c>
      <c r="Y23" s="20">
        <f t="shared" si="19"/>
        <v>7860.63</v>
      </c>
      <c r="Z23" s="20">
        <f t="shared" si="19"/>
        <v>8105.67</v>
      </c>
      <c r="AA23" s="20">
        <f t="shared" si="19"/>
        <v>8338.85</v>
      </c>
      <c r="AB23" s="20">
        <f t="shared" si="19"/>
        <v>8596.24</v>
      </c>
      <c r="AC23" s="20">
        <f t="shared" si="19"/>
        <v>8853.77</v>
      </c>
      <c r="AD23" s="20">
        <f t="shared" si="19"/>
        <v>9123.44</v>
      </c>
      <c r="AE23" s="20">
        <f t="shared" si="19"/>
        <v>9393.32</v>
      </c>
      <c r="AF23" s="20">
        <f t="shared" si="19"/>
        <v>9675.34</v>
      </c>
      <c r="AG23" s="20">
        <f t="shared" si="19"/>
        <v>9969.57</v>
      </c>
      <c r="AH23" s="20">
        <f t="shared" si="19"/>
        <v>10264.01</v>
      </c>
      <c r="AI23" s="20">
        <f t="shared" si="19"/>
        <v>10570.59</v>
      </c>
      <c r="AJ23" s="20">
        <f t="shared" si="19"/>
        <v>10889.38</v>
      </c>
      <c r="AK23" s="20">
        <f t="shared" si="19"/>
        <v>11220.38</v>
      </c>
      <c r="AL23" s="20">
        <f t="shared" si="19"/>
        <v>11551.59</v>
      </c>
      <c r="AM23" s="20">
        <f t="shared" si="19"/>
        <v>11895.01</v>
      </c>
      <c r="AN23" s="20">
        <f t="shared" si="19"/>
        <v>12250.64</v>
      </c>
      <c r="AO23" s="20">
        <f t="shared" si="19"/>
        <v>12618.55</v>
      </c>
      <c r="AP23" s="20">
        <f t="shared" si="19"/>
        <v>12998.67</v>
      </c>
      <c r="AQ23" s="20">
        <f t="shared" si="19"/>
        <v>13391</v>
      </c>
      <c r="AR23" s="20">
        <f t="shared" si="19"/>
        <v>13795.61</v>
      </c>
      <c r="AS23" s="20">
        <f t="shared" si="19"/>
        <v>14200.5</v>
      </c>
      <c r="AT23" s="20">
        <f t="shared" si="19"/>
        <v>14629.67</v>
      </c>
      <c r="AU23" s="20">
        <f t="shared" si="19"/>
        <v>15071.05</v>
      </c>
      <c r="AV23" s="20">
        <f t="shared" si="19"/>
        <v>15524.71</v>
      </c>
      <c r="AW23" s="20">
        <f t="shared" si="19"/>
        <v>15990.72</v>
      </c>
      <c r="AX23" s="20">
        <f t="shared" si="19"/>
        <v>16469.009999999998</v>
      </c>
      <c r="AY23" s="20">
        <f t="shared" si="19"/>
        <v>16959.580000000002</v>
      </c>
      <c r="AZ23" s="20">
        <f t="shared" si="19"/>
        <v>17474.5</v>
      </c>
      <c r="BA23" s="20">
        <f t="shared" si="19"/>
        <v>18001.77</v>
      </c>
      <c r="BB23" s="20">
        <f t="shared" si="19"/>
        <v>18541.32</v>
      </c>
      <c r="BC23" s="20">
        <f t="shared" si="19"/>
        <v>19093.22</v>
      </c>
      <c r="BD23" s="20">
        <f t="shared" si="19"/>
        <v>19669.47</v>
      </c>
      <c r="BE23" s="20">
        <f t="shared" si="19"/>
        <v>20258.14</v>
      </c>
      <c r="BF23" s="20">
        <f t="shared" si="19"/>
        <v>20859.16</v>
      </c>
      <c r="BG23" s="20">
        <f t="shared" si="19"/>
        <v>21484.6</v>
      </c>
      <c r="BH23" s="20">
        <f t="shared" si="17"/>
        <v>22134.39</v>
      </c>
    </row>
    <row r="24" spans="1:60" x14ac:dyDescent="0.2">
      <c r="A24">
        <v>8</v>
      </c>
      <c r="B24" s="20">
        <f t="shared" si="18"/>
        <v>3997.68</v>
      </c>
      <c r="C24" s="20">
        <f t="shared" si="19"/>
        <v>4120.6400000000003</v>
      </c>
      <c r="D24" s="20">
        <f t="shared" si="19"/>
        <v>4243.68</v>
      </c>
      <c r="E24" s="20">
        <f t="shared" si="19"/>
        <v>4366.8</v>
      </c>
      <c r="F24" s="20">
        <f t="shared" si="19"/>
        <v>4502</v>
      </c>
      <c r="G24" s="20">
        <f t="shared" si="19"/>
        <v>4637.28</v>
      </c>
      <c r="H24" s="20">
        <f t="shared" si="19"/>
        <v>4772.6400000000003</v>
      </c>
      <c r="I24" s="20">
        <f t="shared" si="19"/>
        <v>4920.16</v>
      </c>
      <c r="J24" s="20">
        <f t="shared" si="19"/>
        <v>5067.76</v>
      </c>
      <c r="K24" s="20">
        <f t="shared" si="19"/>
        <v>5215.4399999999996</v>
      </c>
      <c r="L24" s="20">
        <f t="shared" si="19"/>
        <v>5375.28</v>
      </c>
      <c r="M24" s="20">
        <f t="shared" si="19"/>
        <v>5535.2</v>
      </c>
      <c r="N24" s="20">
        <f t="shared" si="19"/>
        <v>5695.28</v>
      </c>
      <c r="O24" s="20">
        <f t="shared" si="19"/>
        <v>5867.44</v>
      </c>
      <c r="P24" s="20">
        <f t="shared" si="19"/>
        <v>6051.76</v>
      </c>
      <c r="Q24" s="20">
        <f t="shared" si="19"/>
        <v>6224.16</v>
      </c>
      <c r="R24" s="20">
        <f t="shared" si="19"/>
        <v>6420.72</v>
      </c>
      <c r="S24" s="20">
        <f t="shared" si="19"/>
        <v>6605.44</v>
      </c>
      <c r="T24" s="20">
        <f t="shared" si="19"/>
        <v>6802.32</v>
      </c>
      <c r="U24" s="20">
        <f t="shared" si="19"/>
        <v>7011.28</v>
      </c>
      <c r="V24" s="20">
        <f t="shared" si="19"/>
        <v>7220.4</v>
      </c>
      <c r="W24" s="20">
        <f t="shared" si="19"/>
        <v>7441.68</v>
      </c>
      <c r="X24" s="20">
        <f t="shared" si="19"/>
        <v>7663.12</v>
      </c>
      <c r="Y24" s="20">
        <f t="shared" si="19"/>
        <v>7884.72</v>
      </c>
      <c r="Z24" s="20">
        <f t="shared" si="19"/>
        <v>8130.48</v>
      </c>
      <c r="AA24" s="20">
        <f t="shared" si="19"/>
        <v>8364.4</v>
      </c>
      <c r="AB24" s="20">
        <f t="shared" si="19"/>
        <v>8622.56</v>
      </c>
      <c r="AC24" s="20">
        <f t="shared" si="19"/>
        <v>8880.8799999999992</v>
      </c>
      <c r="AD24" s="20">
        <f t="shared" si="19"/>
        <v>9151.36</v>
      </c>
      <c r="AE24" s="20">
        <f t="shared" si="19"/>
        <v>9422.08</v>
      </c>
      <c r="AF24" s="20">
        <f t="shared" si="19"/>
        <v>9704.9599999999991</v>
      </c>
      <c r="AG24" s="20">
        <f t="shared" si="19"/>
        <v>10000.08</v>
      </c>
      <c r="AH24" s="20">
        <f t="shared" si="19"/>
        <v>10295.44</v>
      </c>
      <c r="AI24" s="20">
        <f t="shared" si="19"/>
        <v>10602.96</v>
      </c>
      <c r="AJ24" s="20">
        <f t="shared" si="19"/>
        <v>10922.72</v>
      </c>
      <c r="AK24" s="20">
        <f t="shared" si="19"/>
        <v>11254.72</v>
      </c>
      <c r="AL24" s="20">
        <f t="shared" si="19"/>
        <v>11586.96</v>
      </c>
      <c r="AM24" s="20">
        <f t="shared" si="19"/>
        <v>11931.44</v>
      </c>
      <c r="AN24" s="20">
        <f t="shared" si="19"/>
        <v>12288.16</v>
      </c>
      <c r="AO24" s="20">
        <f t="shared" si="19"/>
        <v>12657.2</v>
      </c>
      <c r="AP24" s="20">
        <f t="shared" si="19"/>
        <v>13038.48</v>
      </c>
      <c r="AQ24" s="20">
        <f t="shared" si="19"/>
        <v>13432</v>
      </c>
      <c r="AR24" s="20">
        <f t="shared" si="19"/>
        <v>13837.84</v>
      </c>
      <c r="AS24" s="20">
        <f t="shared" si="19"/>
        <v>14244</v>
      </c>
      <c r="AT24" s="20">
        <f t="shared" si="19"/>
        <v>14674.48</v>
      </c>
      <c r="AU24" s="20">
        <f t="shared" si="19"/>
        <v>15117.2</v>
      </c>
      <c r="AV24" s="20">
        <f t="shared" si="19"/>
        <v>15572.24</v>
      </c>
      <c r="AW24" s="20">
        <f t="shared" si="19"/>
        <v>16039.68</v>
      </c>
      <c r="AX24" s="20">
        <f t="shared" si="19"/>
        <v>16519.439999999999</v>
      </c>
      <c r="AY24" s="20">
        <f t="shared" si="19"/>
        <v>17011.52</v>
      </c>
      <c r="AZ24" s="20">
        <f t="shared" si="19"/>
        <v>17528</v>
      </c>
      <c r="BA24" s="20">
        <f t="shared" si="19"/>
        <v>18056.88</v>
      </c>
      <c r="BB24" s="20">
        <f t="shared" si="19"/>
        <v>18598.080000000002</v>
      </c>
      <c r="BC24" s="20">
        <f t="shared" si="19"/>
        <v>19151.68</v>
      </c>
      <c r="BD24" s="20">
        <f t="shared" si="19"/>
        <v>19729.68</v>
      </c>
      <c r="BE24" s="20">
        <f t="shared" si="19"/>
        <v>20320.16</v>
      </c>
      <c r="BF24" s="20">
        <f t="shared" ref="BF24:BG54" si="20">IF((BF$8+(BF$9*$A24))&lt;BF$12,BF$12,BF$8+(BF$9*$A24))</f>
        <v>20923.04</v>
      </c>
      <c r="BG24" s="20">
        <f t="shared" si="20"/>
        <v>21550.400000000001</v>
      </c>
      <c r="BH24" s="20">
        <f t="shared" si="17"/>
        <v>22202.16</v>
      </c>
    </row>
    <row r="25" spans="1:60" x14ac:dyDescent="0.2">
      <c r="A25">
        <v>9</v>
      </c>
      <c r="B25" s="20">
        <f t="shared" si="18"/>
        <v>4009.89</v>
      </c>
      <c r="C25" s="20">
        <f t="shared" si="18"/>
        <v>4133.22</v>
      </c>
      <c r="D25" s="20">
        <f t="shared" si="18"/>
        <v>4256.6400000000003</v>
      </c>
      <c r="E25" s="20">
        <f t="shared" si="18"/>
        <v>4380.1499999999996</v>
      </c>
      <c r="F25" s="20">
        <f t="shared" si="18"/>
        <v>4515.75</v>
      </c>
      <c r="G25" s="20">
        <f t="shared" si="18"/>
        <v>4651.4399999999996</v>
      </c>
      <c r="H25" s="20">
        <f t="shared" si="18"/>
        <v>4787.22</v>
      </c>
      <c r="I25" s="20">
        <f t="shared" si="18"/>
        <v>4935.18</v>
      </c>
      <c r="J25" s="20">
        <f t="shared" si="18"/>
        <v>5083.2299999999996</v>
      </c>
      <c r="K25" s="20">
        <f t="shared" ref="K25:Z41" si="21">IF((K$8+(K$9*$A25))&lt;K$12,K$12,K$8+(K$9*$A25))</f>
        <v>5231.37</v>
      </c>
      <c r="L25" s="20">
        <f t="shared" si="21"/>
        <v>5391.69</v>
      </c>
      <c r="M25" s="20">
        <f t="shared" si="21"/>
        <v>5552.1</v>
      </c>
      <c r="N25" s="20">
        <f t="shared" si="21"/>
        <v>5712.69</v>
      </c>
      <c r="O25" s="20">
        <f t="shared" si="21"/>
        <v>5885.37</v>
      </c>
      <c r="P25" s="20">
        <f t="shared" si="21"/>
        <v>6070.23</v>
      </c>
      <c r="Q25" s="20">
        <f t="shared" si="21"/>
        <v>6243.18</v>
      </c>
      <c r="R25" s="20">
        <f t="shared" si="21"/>
        <v>6440.31</v>
      </c>
      <c r="S25" s="20">
        <f t="shared" si="21"/>
        <v>6625.62</v>
      </c>
      <c r="T25" s="20">
        <f t="shared" si="21"/>
        <v>6823.11</v>
      </c>
      <c r="U25" s="20">
        <f t="shared" si="21"/>
        <v>7032.69</v>
      </c>
      <c r="V25" s="20">
        <f t="shared" si="21"/>
        <v>7242.45</v>
      </c>
      <c r="W25" s="20">
        <f t="shared" si="21"/>
        <v>7464.39</v>
      </c>
      <c r="X25" s="20">
        <f t="shared" si="21"/>
        <v>7686.51</v>
      </c>
      <c r="Y25" s="20">
        <f t="shared" si="21"/>
        <v>7908.81</v>
      </c>
      <c r="Z25" s="20">
        <f t="shared" si="21"/>
        <v>8155.29</v>
      </c>
      <c r="AA25" s="20">
        <f t="shared" ref="AA25:AP40" si="22">IF((AA$8+(AA$9*$A25))&lt;AA$12,AA$12,AA$8+(AA$9*$A25))</f>
        <v>8389.9500000000007</v>
      </c>
      <c r="AB25" s="20">
        <f t="shared" si="22"/>
        <v>8648.8799999999992</v>
      </c>
      <c r="AC25" s="20">
        <f t="shared" si="22"/>
        <v>8907.99</v>
      </c>
      <c r="AD25" s="20">
        <f t="shared" si="22"/>
        <v>9179.2800000000007</v>
      </c>
      <c r="AE25" s="20">
        <f t="shared" si="22"/>
        <v>9450.84</v>
      </c>
      <c r="AF25" s="20">
        <f t="shared" si="22"/>
        <v>9734.58</v>
      </c>
      <c r="AG25" s="20">
        <f t="shared" si="22"/>
        <v>10030.59</v>
      </c>
      <c r="AH25" s="20">
        <f t="shared" si="22"/>
        <v>10326.870000000001</v>
      </c>
      <c r="AI25" s="20">
        <f t="shared" si="22"/>
        <v>10635.33</v>
      </c>
      <c r="AJ25" s="20">
        <f t="shared" si="22"/>
        <v>10956.06</v>
      </c>
      <c r="AK25" s="20">
        <f t="shared" si="22"/>
        <v>11289.06</v>
      </c>
      <c r="AL25" s="20">
        <f t="shared" si="22"/>
        <v>11622.33</v>
      </c>
      <c r="AM25" s="20">
        <f t="shared" si="22"/>
        <v>11967.87</v>
      </c>
      <c r="AN25" s="20">
        <f t="shared" si="22"/>
        <v>12325.68</v>
      </c>
      <c r="AO25" s="20">
        <f t="shared" si="22"/>
        <v>12695.85</v>
      </c>
      <c r="AP25" s="20">
        <f t="shared" si="22"/>
        <v>13078.29</v>
      </c>
      <c r="AQ25" s="20">
        <f t="shared" ref="AQ25:BF54" si="23">IF((AQ$8+(AQ$9*$A25))&lt;AQ$12,AQ$12,AQ$8+(AQ$9*$A25))</f>
        <v>13473</v>
      </c>
      <c r="AR25" s="20">
        <f t="shared" si="23"/>
        <v>13880.07</v>
      </c>
      <c r="AS25" s="20">
        <f t="shared" si="23"/>
        <v>14287.5</v>
      </c>
      <c r="AT25" s="20">
        <f t="shared" si="23"/>
        <v>14719.29</v>
      </c>
      <c r="AU25" s="20">
        <f t="shared" si="23"/>
        <v>15163.35</v>
      </c>
      <c r="AV25" s="20">
        <f t="shared" si="23"/>
        <v>15619.77</v>
      </c>
      <c r="AW25" s="20">
        <f t="shared" si="23"/>
        <v>16088.64</v>
      </c>
      <c r="AX25" s="20">
        <f t="shared" si="23"/>
        <v>16569.87</v>
      </c>
      <c r="AY25" s="20">
        <f t="shared" si="23"/>
        <v>17063.46</v>
      </c>
      <c r="AZ25" s="20">
        <f t="shared" si="23"/>
        <v>17581.5</v>
      </c>
      <c r="BA25" s="20">
        <f t="shared" si="23"/>
        <v>18111.990000000002</v>
      </c>
      <c r="BB25" s="20">
        <f t="shared" si="23"/>
        <v>18654.84</v>
      </c>
      <c r="BC25" s="20">
        <f t="shared" si="23"/>
        <v>19210.14</v>
      </c>
      <c r="BD25" s="20">
        <f t="shared" si="23"/>
        <v>19789.89</v>
      </c>
      <c r="BE25" s="20">
        <f t="shared" si="23"/>
        <v>20382.18</v>
      </c>
      <c r="BF25" s="20">
        <f t="shared" si="23"/>
        <v>20986.92</v>
      </c>
      <c r="BG25" s="20">
        <f t="shared" si="20"/>
        <v>21616.2</v>
      </c>
      <c r="BH25" s="20">
        <f t="shared" si="17"/>
        <v>22269.93</v>
      </c>
    </row>
    <row r="26" spans="1:60" x14ac:dyDescent="0.2">
      <c r="A26">
        <v>10</v>
      </c>
      <c r="B26" s="20">
        <f t="shared" si="18"/>
        <v>4022.1</v>
      </c>
      <c r="C26" s="20">
        <f t="shared" si="18"/>
        <v>4145.8</v>
      </c>
      <c r="D26" s="20">
        <f t="shared" si="18"/>
        <v>4269.6000000000004</v>
      </c>
      <c r="E26" s="20">
        <f t="shared" si="18"/>
        <v>4393.5</v>
      </c>
      <c r="F26" s="20">
        <f t="shared" si="18"/>
        <v>4529.5</v>
      </c>
      <c r="G26" s="20">
        <f t="shared" si="18"/>
        <v>4665.6000000000004</v>
      </c>
      <c r="H26" s="20">
        <f t="shared" si="18"/>
        <v>4801.8</v>
      </c>
      <c r="I26" s="20">
        <f t="shared" si="18"/>
        <v>4950.2</v>
      </c>
      <c r="J26" s="20">
        <f t="shared" si="18"/>
        <v>5098.7</v>
      </c>
      <c r="K26" s="20">
        <f t="shared" si="21"/>
        <v>5247.3</v>
      </c>
      <c r="L26" s="20">
        <f t="shared" si="21"/>
        <v>5408.1</v>
      </c>
      <c r="M26" s="20">
        <f t="shared" si="21"/>
        <v>5569</v>
      </c>
      <c r="N26" s="20">
        <f t="shared" si="21"/>
        <v>5730.1</v>
      </c>
      <c r="O26" s="20">
        <f t="shared" si="21"/>
        <v>5903.3</v>
      </c>
      <c r="P26" s="20">
        <f t="shared" si="21"/>
        <v>6088.7</v>
      </c>
      <c r="Q26" s="20">
        <f t="shared" si="21"/>
        <v>6262.2</v>
      </c>
      <c r="R26" s="20">
        <f t="shared" si="21"/>
        <v>6459.9</v>
      </c>
      <c r="S26" s="20">
        <f t="shared" si="21"/>
        <v>6645.8</v>
      </c>
      <c r="T26" s="20">
        <f t="shared" si="21"/>
        <v>6843.9</v>
      </c>
      <c r="U26" s="20">
        <f t="shared" si="21"/>
        <v>7054.1</v>
      </c>
      <c r="V26" s="20">
        <f t="shared" si="21"/>
        <v>7264.5</v>
      </c>
      <c r="W26" s="20">
        <f t="shared" si="21"/>
        <v>7487.1</v>
      </c>
      <c r="X26" s="20">
        <f t="shared" si="21"/>
        <v>7709.9</v>
      </c>
      <c r="Y26" s="20">
        <f t="shared" si="21"/>
        <v>7932.9</v>
      </c>
      <c r="Z26" s="20">
        <f t="shared" si="21"/>
        <v>8180.1</v>
      </c>
      <c r="AA26" s="20">
        <f t="shared" si="22"/>
        <v>8415.5</v>
      </c>
      <c r="AB26" s="20">
        <f t="shared" si="22"/>
        <v>8675.2000000000007</v>
      </c>
      <c r="AC26" s="20">
        <f t="shared" si="22"/>
        <v>8935.1</v>
      </c>
      <c r="AD26" s="20">
        <f t="shared" si="22"/>
        <v>9207.2000000000007</v>
      </c>
      <c r="AE26" s="20">
        <f t="shared" si="22"/>
        <v>9479.6</v>
      </c>
      <c r="AF26" s="20">
        <f t="shared" si="22"/>
        <v>9764.2000000000007</v>
      </c>
      <c r="AG26" s="20">
        <f t="shared" si="22"/>
        <v>10061.1</v>
      </c>
      <c r="AH26" s="20">
        <f t="shared" si="22"/>
        <v>10358.299999999999</v>
      </c>
      <c r="AI26" s="20">
        <f t="shared" si="22"/>
        <v>10667.7</v>
      </c>
      <c r="AJ26" s="20">
        <f t="shared" si="22"/>
        <v>10989.4</v>
      </c>
      <c r="AK26" s="20">
        <f t="shared" si="22"/>
        <v>11323.4</v>
      </c>
      <c r="AL26" s="20">
        <f t="shared" si="22"/>
        <v>11657.7</v>
      </c>
      <c r="AM26" s="20">
        <f t="shared" si="22"/>
        <v>12004.3</v>
      </c>
      <c r="AN26" s="20">
        <f t="shared" si="22"/>
        <v>12363.2</v>
      </c>
      <c r="AO26" s="20">
        <f t="shared" si="22"/>
        <v>12734.5</v>
      </c>
      <c r="AP26" s="20">
        <f t="shared" si="22"/>
        <v>13118.1</v>
      </c>
      <c r="AQ26" s="20">
        <f t="shared" si="23"/>
        <v>13514</v>
      </c>
      <c r="AR26" s="20">
        <f t="shared" si="23"/>
        <v>13922.3</v>
      </c>
      <c r="AS26" s="20">
        <f t="shared" si="23"/>
        <v>14331</v>
      </c>
      <c r="AT26" s="20">
        <f t="shared" si="23"/>
        <v>14764.1</v>
      </c>
      <c r="AU26" s="20">
        <f t="shared" si="23"/>
        <v>15209.5</v>
      </c>
      <c r="AV26" s="20">
        <f t="shared" si="23"/>
        <v>15667.3</v>
      </c>
      <c r="AW26" s="20">
        <f t="shared" si="23"/>
        <v>16137.6</v>
      </c>
      <c r="AX26" s="20">
        <f t="shared" si="23"/>
        <v>16620.3</v>
      </c>
      <c r="AY26" s="20">
        <f t="shared" si="23"/>
        <v>17115.400000000001</v>
      </c>
      <c r="AZ26" s="20">
        <f t="shared" si="23"/>
        <v>17635</v>
      </c>
      <c r="BA26" s="20">
        <f t="shared" si="23"/>
        <v>18167.099999999999</v>
      </c>
      <c r="BB26" s="20">
        <f t="shared" si="23"/>
        <v>18711.599999999999</v>
      </c>
      <c r="BC26" s="20">
        <f t="shared" si="23"/>
        <v>19268.599999999999</v>
      </c>
      <c r="BD26" s="20">
        <f t="shared" si="23"/>
        <v>19850.099999999999</v>
      </c>
      <c r="BE26" s="20">
        <f t="shared" si="23"/>
        <v>20444.2</v>
      </c>
      <c r="BF26" s="20">
        <f t="shared" si="23"/>
        <v>21050.799999999999</v>
      </c>
      <c r="BG26" s="20">
        <f t="shared" si="20"/>
        <v>21682</v>
      </c>
      <c r="BH26" s="20">
        <f t="shared" si="17"/>
        <v>22337.7</v>
      </c>
    </row>
    <row r="27" spans="1:60" x14ac:dyDescent="0.2">
      <c r="A27">
        <v>11</v>
      </c>
      <c r="B27" s="20">
        <f t="shared" si="18"/>
        <v>4034.31</v>
      </c>
      <c r="C27" s="20">
        <f t="shared" si="18"/>
        <v>4158.38</v>
      </c>
      <c r="D27" s="20">
        <f t="shared" si="18"/>
        <v>4282.5600000000004</v>
      </c>
      <c r="E27" s="20">
        <f t="shared" si="18"/>
        <v>4406.8500000000004</v>
      </c>
      <c r="F27" s="20">
        <f t="shared" si="18"/>
        <v>4543.25</v>
      </c>
      <c r="G27" s="20">
        <f t="shared" si="18"/>
        <v>4679.76</v>
      </c>
      <c r="H27" s="20">
        <f t="shared" si="18"/>
        <v>4816.38</v>
      </c>
      <c r="I27" s="20">
        <f t="shared" si="18"/>
        <v>4965.22</v>
      </c>
      <c r="J27" s="20">
        <f t="shared" si="18"/>
        <v>5114.17</v>
      </c>
      <c r="K27" s="20">
        <f t="shared" si="21"/>
        <v>5263.23</v>
      </c>
      <c r="L27" s="20">
        <f t="shared" si="21"/>
        <v>5424.51</v>
      </c>
      <c r="M27" s="20">
        <f t="shared" si="21"/>
        <v>5585.9</v>
      </c>
      <c r="N27" s="20">
        <f t="shared" si="21"/>
        <v>5747.51</v>
      </c>
      <c r="O27" s="20">
        <f t="shared" si="21"/>
        <v>5921.23</v>
      </c>
      <c r="P27" s="20">
        <f t="shared" si="21"/>
        <v>6107.17</v>
      </c>
      <c r="Q27" s="20">
        <f t="shared" si="21"/>
        <v>6281.22</v>
      </c>
      <c r="R27" s="20">
        <f t="shared" si="21"/>
        <v>6479.49</v>
      </c>
      <c r="S27" s="20">
        <f t="shared" si="21"/>
        <v>6665.98</v>
      </c>
      <c r="T27" s="20">
        <f t="shared" si="21"/>
        <v>6864.69</v>
      </c>
      <c r="U27" s="20">
        <f t="shared" si="21"/>
        <v>7075.51</v>
      </c>
      <c r="V27" s="20">
        <f t="shared" si="21"/>
        <v>7286.55</v>
      </c>
      <c r="W27" s="20">
        <f t="shared" si="21"/>
        <v>7509.81</v>
      </c>
      <c r="X27" s="20">
        <f t="shared" si="21"/>
        <v>7733.29</v>
      </c>
      <c r="Y27" s="20">
        <f t="shared" si="21"/>
        <v>7956.99</v>
      </c>
      <c r="Z27" s="20">
        <f t="shared" si="21"/>
        <v>8204.91</v>
      </c>
      <c r="AA27" s="20">
        <f t="shared" si="22"/>
        <v>8441.0499999999993</v>
      </c>
      <c r="AB27" s="20">
        <f t="shared" si="22"/>
        <v>8701.52</v>
      </c>
      <c r="AC27" s="20">
        <f t="shared" si="22"/>
        <v>8962.2099999999991</v>
      </c>
      <c r="AD27" s="20">
        <f t="shared" si="22"/>
        <v>9235.1200000000008</v>
      </c>
      <c r="AE27" s="20">
        <f t="shared" si="22"/>
        <v>9508.36</v>
      </c>
      <c r="AF27" s="20">
        <f t="shared" si="22"/>
        <v>9793.82</v>
      </c>
      <c r="AG27" s="20">
        <f t="shared" si="22"/>
        <v>10091.61</v>
      </c>
      <c r="AH27" s="20">
        <f t="shared" si="22"/>
        <v>10389.73</v>
      </c>
      <c r="AI27" s="20">
        <f t="shared" si="22"/>
        <v>10700.07</v>
      </c>
      <c r="AJ27" s="20">
        <f t="shared" si="22"/>
        <v>11022.74</v>
      </c>
      <c r="AK27" s="20">
        <f t="shared" si="22"/>
        <v>11357.74</v>
      </c>
      <c r="AL27" s="20">
        <f t="shared" si="22"/>
        <v>11693.07</v>
      </c>
      <c r="AM27" s="20">
        <f t="shared" si="22"/>
        <v>12040.73</v>
      </c>
      <c r="AN27" s="20">
        <f t="shared" si="22"/>
        <v>12400.72</v>
      </c>
      <c r="AO27" s="20">
        <f t="shared" si="22"/>
        <v>12773.15</v>
      </c>
      <c r="AP27" s="20">
        <f t="shared" si="22"/>
        <v>13157.91</v>
      </c>
      <c r="AQ27" s="20">
        <f t="shared" si="23"/>
        <v>13555</v>
      </c>
      <c r="AR27" s="20">
        <f t="shared" si="23"/>
        <v>13964.53</v>
      </c>
      <c r="AS27" s="20">
        <f t="shared" si="23"/>
        <v>14374.5</v>
      </c>
      <c r="AT27" s="20">
        <f t="shared" si="23"/>
        <v>14808.91</v>
      </c>
      <c r="AU27" s="20">
        <f t="shared" si="23"/>
        <v>15255.65</v>
      </c>
      <c r="AV27" s="20">
        <f t="shared" si="23"/>
        <v>15714.83</v>
      </c>
      <c r="AW27" s="20">
        <f t="shared" si="23"/>
        <v>16186.56</v>
      </c>
      <c r="AX27" s="20">
        <f t="shared" si="23"/>
        <v>16670.73</v>
      </c>
      <c r="AY27" s="20">
        <f t="shared" si="23"/>
        <v>17167.34</v>
      </c>
      <c r="AZ27" s="20">
        <f t="shared" si="23"/>
        <v>17688.5</v>
      </c>
      <c r="BA27" s="20">
        <f t="shared" si="23"/>
        <v>18222.21</v>
      </c>
      <c r="BB27" s="20">
        <f t="shared" si="23"/>
        <v>18768.36</v>
      </c>
      <c r="BC27" s="20">
        <f t="shared" si="23"/>
        <v>19327.060000000001</v>
      </c>
      <c r="BD27" s="20">
        <f t="shared" si="23"/>
        <v>19910.310000000001</v>
      </c>
      <c r="BE27" s="20">
        <f t="shared" si="23"/>
        <v>20506.22</v>
      </c>
      <c r="BF27" s="20">
        <f t="shared" si="23"/>
        <v>21114.68</v>
      </c>
      <c r="BG27" s="20">
        <f t="shared" si="20"/>
        <v>21747.8</v>
      </c>
      <c r="BH27" s="20">
        <f t="shared" si="17"/>
        <v>22405.47</v>
      </c>
    </row>
    <row r="28" spans="1:60" x14ac:dyDescent="0.2">
      <c r="A28">
        <v>12</v>
      </c>
      <c r="B28" s="20">
        <f t="shared" si="18"/>
        <v>4046.52</v>
      </c>
      <c r="C28" s="20">
        <f t="shared" si="18"/>
        <v>4170.96</v>
      </c>
      <c r="D28" s="20">
        <f t="shared" si="18"/>
        <v>4295.5200000000004</v>
      </c>
      <c r="E28" s="20">
        <f t="shared" si="18"/>
        <v>4420.2</v>
      </c>
      <c r="F28" s="20">
        <f t="shared" si="18"/>
        <v>4557</v>
      </c>
      <c r="G28" s="20">
        <f t="shared" si="18"/>
        <v>4693.92</v>
      </c>
      <c r="H28" s="20">
        <f t="shared" si="18"/>
        <v>4830.96</v>
      </c>
      <c r="I28" s="20">
        <f t="shared" si="18"/>
        <v>4980.24</v>
      </c>
      <c r="J28" s="20">
        <f t="shared" si="18"/>
        <v>5129.6400000000003</v>
      </c>
      <c r="K28" s="20">
        <f t="shared" si="21"/>
        <v>5279.16</v>
      </c>
      <c r="L28" s="20">
        <f t="shared" si="21"/>
        <v>5440.92</v>
      </c>
      <c r="M28" s="20">
        <f t="shared" si="21"/>
        <v>5602.8</v>
      </c>
      <c r="N28" s="20">
        <f t="shared" si="21"/>
        <v>5764.92</v>
      </c>
      <c r="O28" s="20">
        <f t="shared" si="21"/>
        <v>5939.16</v>
      </c>
      <c r="P28" s="20">
        <f t="shared" si="21"/>
        <v>6125.64</v>
      </c>
      <c r="Q28" s="20">
        <f t="shared" si="21"/>
        <v>6300.24</v>
      </c>
      <c r="R28" s="20">
        <f t="shared" si="21"/>
        <v>6499.08</v>
      </c>
      <c r="S28" s="20">
        <f t="shared" si="21"/>
        <v>6686.16</v>
      </c>
      <c r="T28" s="20">
        <f t="shared" si="21"/>
        <v>6885.48</v>
      </c>
      <c r="U28" s="20">
        <f t="shared" si="21"/>
        <v>7096.92</v>
      </c>
      <c r="V28" s="20">
        <f t="shared" si="21"/>
        <v>7308.6</v>
      </c>
      <c r="W28" s="20">
        <f t="shared" si="21"/>
        <v>7532.52</v>
      </c>
      <c r="X28" s="20">
        <f t="shared" si="21"/>
        <v>7756.68</v>
      </c>
      <c r="Y28" s="20">
        <f t="shared" si="21"/>
        <v>7981.08</v>
      </c>
      <c r="Z28" s="20">
        <f t="shared" si="21"/>
        <v>8229.7199999999993</v>
      </c>
      <c r="AA28" s="20">
        <f t="shared" si="22"/>
        <v>8466.6</v>
      </c>
      <c r="AB28" s="20">
        <f t="shared" si="22"/>
        <v>8727.84</v>
      </c>
      <c r="AC28" s="20">
        <f t="shared" si="22"/>
        <v>8989.32</v>
      </c>
      <c r="AD28" s="20">
        <f t="shared" si="22"/>
        <v>9263.0400000000009</v>
      </c>
      <c r="AE28" s="20">
        <f t="shared" si="22"/>
        <v>9537.1200000000008</v>
      </c>
      <c r="AF28" s="20">
        <f t="shared" si="22"/>
        <v>9823.44</v>
      </c>
      <c r="AG28" s="20">
        <f t="shared" si="22"/>
        <v>10122.120000000001</v>
      </c>
      <c r="AH28" s="20">
        <f t="shared" si="22"/>
        <v>10421.16</v>
      </c>
      <c r="AI28" s="20">
        <f t="shared" si="22"/>
        <v>10732.44</v>
      </c>
      <c r="AJ28" s="20">
        <f t="shared" si="22"/>
        <v>11056.08</v>
      </c>
      <c r="AK28" s="20">
        <f t="shared" si="22"/>
        <v>11392.08</v>
      </c>
      <c r="AL28" s="20">
        <f t="shared" si="22"/>
        <v>11728.44</v>
      </c>
      <c r="AM28" s="20">
        <f t="shared" si="22"/>
        <v>12077.16</v>
      </c>
      <c r="AN28" s="20">
        <f t="shared" si="22"/>
        <v>12438.24</v>
      </c>
      <c r="AO28" s="20">
        <f t="shared" si="22"/>
        <v>12811.8</v>
      </c>
      <c r="AP28" s="20">
        <f t="shared" si="22"/>
        <v>13197.72</v>
      </c>
      <c r="AQ28" s="20">
        <f t="shared" si="23"/>
        <v>13596</v>
      </c>
      <c r="AR28" s="20">
        <f t="shared" si="23"/>
        <v>14006.76</v>
      </c>
      <c r="AS28" s="20">
        <f t="shared" si="23"/>
        <v>14418</v>
      </c>
      <c r="AT28" s="20">
        <f t="shared" si="23"/>
        <v>14853.72</v>
      </c>
      <c r="AU28" s="20">
        <f t="shared" si="23"/>
        <v>15301.8</v>
      </c>
      <c r="AV28" s="20">
        <f t="shared" si="23"/>
        <v>15762.36</v>
      </c>
      <c r="AW28" s="20">
        <f t="shared" si="23"/>
        <v>16235.52</v>
      </c>
      <c r="AX28" s="20">
        <f t="shared" si="23"/>
        <v>16721.16</v>
      </c>
      <c r="AY28" s="20">
        <f t="shared" si="23"/>
        <v>17219.28</v>
      </c>
      <c r="AZ28" s="20">
        <f t="shared" si="23"/>
        <v>17742</v>
      </c>
      <c r="BA28" s="20">
        <f t="shared" si="23"/>
        <v>18277.32</v>
      </c>
      <c r="BB28" s="20">
        <f t="shared" si="23"/>
        <v>18825.12</v>
      </c>
      <c r="BC28" s="20">
        <f t="shared" si="23"/>
        <v>19385.52</v>
      </c>
      <c r="BD28" s="20">
        <f t="shared" si="23"/>
        <v>19970.52</v>
      </c>
      <c r="BE28" s="20">
        <f t="shared" si="23"/>
        <v>20568.240000000002</v>
      </c>
      <c r="BF28" s="20">
        <f t="shared" si="23"/>
        <v>21178.560000000001</v>
      </c>
      <c r="BG28" s="20">
        <f t="shared" si="20"/>
        <v>21813.599999999999</v>
      </c>
      <c r="BH28" s="20">
        <f t="shared" si="17"/>
        <v>22473.24</v>
      </c>
    </row>
    <row r="29" spans="1:60" x14ac:dyDescent="0.2">
      <c r="A29">
        <v>13</v>
      </c>
      <c r="B29" s="20">
        <f t="shared" si="18"/>
        <v>4058.73</v>
      </c>
      <c r="C29" s="20">
        <f t="shared" si="18"/>
        <v>4183.54</v>
      </c>
      <c r="D29" s="20">
        <f t="shared" si="18"/>
        <v>4308.4799999999996</v>
      </c>
      <c r="E29" s="20">
        <f t="shared" si="18"/>
        <v>4433.55</v>
      </c>
      <c r="F29" s="20">
        <f t="shared" si="18"/>
        <v>4570.75</v>
      </c>
      <c r="G29" s="20">
        <f t="shared" si="18"/>
        <v>4708.08</v>
      </c>
      <c r="H29" s="20">
        <f t="shared" si="18"/>
        <v>4845.54</v>
      </c>
      <c r="I29" s="20">
        <f t="shared" si="18"/>
        <v>4995.26</v>
      </c>
      <c r="J29" s="20">
        <f t="shared" si="18"/>
        <v>5145.1099999999997</v>
      </c>
      <c r="K29" s="20">
        <f t="shared" si="21"/>
        <v>5295.09</v>
      </c>
      <c r="L29" s="20">
        <f t="shared" si="21"/>
        <v>5457.33</v>
      </c>
      <c r="M29" s="20">
        <f t="shared" si="21"/>
        <v>5619.7</v>
      </c>
      <c r="N29" s="20">
        <f t="shared" si="21"/>
        <v>5782.33</v>
      </c>
      <c r="O29" s="20">
        <f t="shared" si="21"/>
        <v>5957.09</v>
      </c>
      <c r="P29" s="20">
        <f t="shared" si="21"/>
        <v>6144.11</v>
      </c>
      <c r="Q29" s="20">
        <f t="shared" si="21"/>
        <v>6319.26</v>
      </c>
      <c r="R29" s="20">
        <f t="shared" si="21"/>
        <v>6518.67</v>
      </c>
      <c r="S29" s="20">
        <f t="shared" si="21"/>
        <v>6706.34</v>
      </c>
      <c r="T29" s="20">
        <f t="shared" si="21"/>
        <v>6906.27</v>
      </c>
      <c r="U29" s="20">
        <f t="shared" si="21"/>
        <v>7118.33</v>
      </c>
      <c r="V29" s="20">
        <f t="shared" si="21"/>
        <v>7330.65</v>
      </c>
      <c r="W29" s="20">
        <f t="shared" si="21"/>
        <v>7555.23</v>
      </c>
      <c r="X29" s="20">
        <f t="shared" si="21"/>
        <v>7780.07</v>
      </c>
      <c r="Y29" s="20">
        <f t="shared" si="21"/>
        <v>8005.17</v>
      </c>
      <c r="Z29" s="20">
        <f t="shared" si="21"/>
        <v>8254.5300000000007</v>
      </c>
      <c r="AA29" s="20">
        <f t="shared" si="22"/>
        <v>8492.15</v>
      </c>
      <c r="AB29" s="20">
        <f t="shared" si="22"/>
        <v>8754.16</v>
      </c>
      <c r="AC29" s="20">
        <f t="shared" si="22"/>
        <v>9016.43</v>
      </c>
      <c r="AD29" s="20">
        <f t="shared" si="22"/>
        <v>9290.9599999999991</v>
      </c>
      <c r="AE29" s="20">
        <f t="shared" si="22"/>
        <v>9565.8799999999992</v>
      </c>
      <c r="AF29" s="20">
        <f t="shared" si="22"/>
        <v>9853.06</v>
      </c>
      <c r="AG29" s="20">
        <f t="shared" si="22"/>
        <v>10152.629999999999</v>
      </c>
      <c r="AH29" s="20">
        <f t="shared" si="22"/>
        <v>10452.59</v>
      </c>
      <c r="AI29" s="20">
        <f t="shared" si="22"/>
        <v>10764.81</v>
      </c>
      <c r="AJ29" s="20">
        <f t="shared" si="22"/>
        <v>11089.42</v>
      </c>
      <c r="AK29" s="20">
        <f t="shared" si="22"/>
        <v>11426.42</v>
      </c>
      <c r="AL29" s="20">
        <f t="shared" si="22"/>
        <v>11763.81</v>
      </c>
      <c r="AM29" s="20">
        <f t="shared" si="22"/>
        <v>12113.59</v>
      </c>
      <c r="AN29" s="20">
        <f t="shared" si="22"/>
        <v>12475.76</v>
      </c>
      <c r="AO29" s="20">
        <f t="shared" si="22"/>
        <v>12850.45</v>
      </c>
      <c r="AP29" s="20">
        <f t="shared" si="22"/>
        <v>13237.53</v>
      </c>
      <c r="AQ29" s="20">
        <f t="shared" si="23"/>
        <v>13637</v>
      </c>
      <c r="AR29" s="20">
        <f t="shared" si="23"/>
        <v>14048.99</v>
      </c>
      <c r="AS29" s="20">
        <f t="shared" si="23"/>
        <v>14461.5</v>
      </c>
      <c r="AT29" s="20">
        <f t="shared" si="23"/>
        <v>14898.53</v>
      </c>
      <c r="AU29" s="20">
        <f t="shared" si="23"/>
        <v>15347.95</v>
      </c>
      <c r="AV29" s="20">
        <f t="shared" si="23"/>
        <v>15809.89</v>
      </c>
      <c r="AW29" s="20">
        <f t="shared" si="23"/>
        <v>16284.48</v>
      </c>
      <c r="AX29" s="20">
        <f t="shared" si="23"/>
        <v>16771.59</v>
      </c>
      <c r="AY29" s="20">
        <f t="shared" si="23"/>
        <v>17271.22</v>
      </c>
      <c r="AZ29" s="20">
        <f t="shared" si="23"/>
        <v>17795.5</v>
      </c>
      <c r="BA29" s="20">
        <f t="shared" si="23"/>
        <v>18332.43</v>
      </c>
      <c r="BB29" s="20">
        <f t="shared" si="23"/>
        <v>18881.88</v>
      </c>
      <c r="BC29" s="20">
        <f t="shared" si="23"/>
        <v>19443.98</v>
      </c>
      <c r="BD29" s="20">
        <f t="shared" si="23"/>
        <v>20030.73</v>
      </c>
      <c r="BE29" s="20">
        <f t="shared" si="23"/>
        <v>20630.259999999998</v>
      </c>
      <c r="BF29" s="20">
        <f t="shared" si="23"/>
        <v>21242.44</v>
      </c>
      <c r="BG29" s="20">
        <f t="shared" si="20"/>
        <v>21879.4</v>
      </c>
      <c r="BH29" s="20">
        <f t="shared" si="17"/>
        <v>22541.01</v>
      </c>
    </row>
    <row r="30" spans="1:60" x14ac:dyDescent="0.2">
      <c r="A30">
        <v>14</v>
      </c>
      <c r="B30" s="20">
        <f t="shared" si="18"/>
        <v>4070.94</v>
      </c>
      <c r="C30" s="20">
        <f t="shared" si="18"/>
        <v>4196.12</v>
      </c>
      <c r="D30" s="20">
        <f t="shared" si="18"/>
        <v>4321.4399999999996</v>
      </c>
      <c r="E30" s="20">
        <f t="shared" si="18"/>
        <v>4446.8999999999996</v>
      </c>
      <c r="F30" s="20">
        <f t="shared" si="18"/>
        <v>4584.5</v>
      </c>
      <c r="G30" s="20">
        <f t="shared" si="18"/>
        <v>4722.24</v>
      </c>
      <c r="H30" s="20">
        <f t="shared" si="18"/>
        <v>4860.12</v>
      </c>
      <c r="I30" s="20">
        <f t="shared" si="18"/>
        <v>5010.28</v>
      </c>
      <c r="J30" s="20">
        <f t="shared" si="18"/>
        <v>5160.58</v>
      </c>
      <c r="K30" s="20">
        <f t="shared" si="21"/>
        <v>5311.02</v>
      </c>
      <c r="L30" s="20">
        <f t="shared" si="21"/>
        <v>5473.74</v>
      </c>
      <c r="M30" s="20">
        <f t="shared" si="21"/>
        <v>5636.6</v>
      </c>
      <c r="N30" s="20">
        <f t="shared" si="21"/>
        <v>5799.74</v>
      </c>
      <c r="O30" s="20">
        <f t="shared" si="21"/>
        <v>5975.02</v>
      </c>
      <c r="P30" s="20">
        <f t="shared" si="21"/>
        <v>6162.58</v>
      </c>
      <c r="Q30" s="20">
        <f t="shared" si="21"/>
        <v>6338.28</v>
      </c>
      <c r="R30" s="20">
        <f t="shared" si="21"/>
        <v>6538.26</v>
      </c>
      <c r="S30" s="20">
        <f t="shared" si="21"/>
        <v>6726.52</v>
      </c>
      <c r="T30" s="20">
        <f t="shared" si="21"/>
        <v>6927.06</v>
      </c>
      <c r="U30" s="20">
        <f t="shared" si="21"/>
        <v>7139.74</v>
      </c>
      <c r="V30" s="20">
        <f t="shared" si="21"/>
        <v>7352.7</v>
      </c>
      <c r="W30" s="20">
        <f t="shared" si="21"/>
        <v>7577.94</v>
      </c>
      <c r="X30" s="20">
        <f t="shared" si="21"/>
        <v>7803.46</v>
      </c>
      <c r="Y30" s="20">
        <f t="shared" si="21"/>
        <v>8029.26</v>
      </c>
      <c r="Z30" s="20">
        <f t="shared" si="21"/>
        <v>8279.34</v>
      </c>
      <c r="AA30" s="20">
        <f t="shared" si="22"/>
        <v>8517.7000000000007</v>
      </c>
      <c r="AB30" s="20">
        <f t="shared" si="22"/>
        <v>8780.48</v>
      </c>
      <c r="AC30" s="20">
        <f t="shared" si="22"/>
        <v>9043.5400000000009</v>
      </c>
      <c r="AD30" s="20">
        <f t="shared" si="22"/>
        <v>9318.8799999999992</v>
      </c>
      <c r="AE30" s="20">
        <f t="shared" si="22"/>
        <v>9594.64</v>
      </c>
      <c r="AF30" s="20">
        <f t="shared" si="22"/>
        <v>9882.68</v>
      </c>
      <c r="AG30" s="20">
        <f t="shared" si="22"/>
        <v>10183.14</v>
      </c>
      <c r="AH30" s="20">
        <f t="shared" si="22"/>
        <v>10484.02</v>
      </c>
      <c r="AI30" s="20">
        <f t="shared" si="22"/>
        <v>10797.18</v>
      </c>
      <c r="AJ30" s="20">
        <f t="shared" si="22"/>
        <v>11122.76</v>
      </c>
      <c r="AK30" s="20">
        <f t="shared" si="22"/>
        <v>11460.76</v>
      </c>
      <c r="AL30" s="20">
        <f t="shared" si="22"/>
        <v>11799.18</v>
      </c>
      <c r="AM30" s="20">
        <f t="shared" si="22"/>
        <v>12150.02</v>
      </c>
      <c r="AN30" s="20">
        <f t="shared" si="22"/>
        <v>12513.28</v>
      </c>
      <c r="AO30" s="20">
        <f t="shared" si="22"/>
        <v>12889.1</v>
      </c>
      <c r="AP30" s="20">
        <f t="shared" si="22"/>
        <v>13277.34</v>
      </c>
      <c r="AQ30" s="20">
        <f t="shared" si="23"/>
        <v>13678</v>
      </c>
      <c r="AR30" s="20">
        <f t="shared" si="23"/>
        <v>14091.22</v>
      </c>
      <c r="AS30" s="20">
        <f t="shared" si="23"/>
        <v>14505</v>
      </c>
      <c r="AT30" s="20">
        <f t="shared" si="23"/>
        <v>14943.34</v>
      </c>
      <c r="AU30" s="20">
        <f t="shared" si="23"/>
        <v>15394.1</v>
      </c>
      <c r="AV30" s="20">
        <f t="shared" si="23"/>
        <v>15857.42</v>
      </c>
      <c r="AW30" s="20">
        <f t="shared" si="23"/>
        <v>16333.44</v>
      </c>
      <c r="AX30" s="20">
        <f t="shared" si="23"/>
        <v>16822.02</v>
      </c>
      <c r="AY30" s="20">
        <f t="shared" si="23"/>
        <v>17323.16</v>
      </c>
      <c r="AZ30" s="20">
        <f t="shared" si="23"/>
        <v>17849</v>
      </c>
      <c r="BA30" s="20">
        <f t="shared" si="23"/>
        <v>18387.54</v>
      </c>
      <c r="BB30" s="20">
        <f t="shared" si="23"/>
        <v>18938.64</v>
      </c>
      <c r="BC30" s="20">
        <f t="shared" si="23"/>
        <v>19502.439999999999</v>
      </c>
      <c r="BD30" s="20">
        <f t="shared" si="23"/>
        <v>20090.939999999999</v>
      </c>
      <c r="BE30" s="20">
        <f t="shared" si="23"/>
        <v>20692.28</v>
      </c>
      <c r="BF30" s="20">
        <f t="shared" si="23"/>
        <v>21306.32</v>
      </c>
      <c r="BG30" s="20">
        <f t="shared" si="20"/>
        <v>21945.200000000001</v>
      </c>
      <c r="BH30" s="20">
        <f t="shared" si="17"/>
        <v>22608.78</v>
      </c>
    </row>
    <row r="31" spans="1:60" x14ac:dyDescent="0.2">
      <c r="A31">
        <v>15</v>
      </c>
      <c r="B31" s="20">
        <f t="shared" si="18"/>
        <v>4083.15</v>
      </c>
      <c r="C31" s="20">
        <f t="shared" si="18"/>
        <v>4208.7</v>
      </c>
      <c r="D31" s="20">
        <f t="shared" si="18"/>
        <v>4334.3999999999996</v>
      </c>
      <c r="E31" s="20">
        <f t="shared" si="18"/>
        <v>4460.25</v>
      </c>
      <c r="F31" s="20">
        <f t="shared" si="18"/>
        <v>4598.25</v>
      </c>
      <c r="G31" s="20">
        <f t="shared" si="18"/>
        <v>4736.3999999999996</v>
      </c>
      <c r="H31" s="20">
        <f t="shared" si="18"/>
        <v>4874.7</v>
      </c>
      <c r="I31" s="20">
        <f t="shared" si="18"/>
        <v>5025.3</v>
      </c>
      <c r="J31" s="20">
        <f t="shared" si="18"/>
        <v>5176.05</v>
      </c>
      <c r="K31" s="20">
        <f t="shared" si="21"/>
        <v>5326.95</v>
      </c>
      <c r="L31" s="20">
        <f t="shared" si="21"/>
        <v>5490.15</v>
      </c>
      <c r="M31" s="20">
        <f t="shared" si="21"/>
        <v>5653.5</v>
      </c>
      <c r="N31" s="20">
        <f t="shared" si="21"/>
        <v>5817.15</v>
      </c>
      <c r="O31" s="20">
        <f t="shared" si="21"/>
        <v>5992.95</v>
      </c>
      <c r="P31" s="20">
        <f t="shared" si="21"/>
        <v>6181.05</v>
      </c>
      <c r="Q31" s="20">
        <f t="shared" si="21"/>
        <v>6357.3</v>
      </c>
      <c r="R31" s="20">
        <f t="shared" si="21"/>
        <v>6557.85</v>
      </c>
      <c r="S31" s="20">
        <f t="shared" si="21"/>
        <v>6746.7</v>
      </c>
      <c r="T31" s="20">
        <f t="shared" si="21"/>
        <v>6947.85</v>
      </c>
      <c r="U31" s="20">
        <f t="shared" si="21"/>
        <v>7161.15</v>
      </c>
      <c r="V31" s="20">
        <f t="shared" si="21"/>
        <v>7374.75</v>
      </c>
      <c r="W31" s="20">
        <f t="shared" si="21"/>
        <v>7600.65</v>
      </c>
      <c r="X31" s="20">
        <f t="shared" si="21"/>
        <v>7826.85</v>
      </c>
      <c r="Y31" s="20">
        <f t="shared" si="21"/>
        <v>8053.35</v>
      </c>
      <c r="Z31" s="20">
        <f t="shared" si="21"/>
        <v>8304.15</v>
      </c>
      <c r="AA31" s="20">
        <f t="shared" si="22"/>
        <v>8543.25</v>
      </c>
      <c r="AB31" s="20">
        <f t="shared" si="22"/>
        <v>8806.7999999999993</v>
      </c>
      <c r="AC31" s="20">
        <f t="shared" si="22"/>
        <v>9070.65</v>
      </c>
      <c r="AD31" s="20">
        <f t="shared" si="22"/>
        <v>9346.7999999999993</v>
      </c>
      <c r="AE31" s="20">
        <f t="shared" si="22"/>
        <v>9623.4</v>
      </c>
      <c r="AF31" s="20">
        <f t="shared" si="22"/>
        <v>9912.2999999999993</v>
      </c>
      <c r="AG31" s="20">
        <f t="shared" si="22"/>
        <v>10213.65</v>
      </c>
      <c r="AH31" s="20">
        <f t="shared" si="22"/>
        <v>10515.45</v>
      </c>
      <c r="AI31" s="20">
        <f t="shared" si="22"/>
        <v>10829.55</v>
      </c>
      <c r="AJ31" s="20">
        <f t="shared" si="22"/>
        <v>11156.1</v>
      </c>
      <c r="AK31" s="20">
        <f t="shared" si="22"/>
        <v>11495.1</v>
      </c>
      <c r="AL31" s="20">
        <f t="shared" si="22"/>
        <v>11834.55</v>
      </c>
      <c r="AM31" s="20">
        <f t="shared" si="22"/>
        <v>12186.45</v>
      </c>
      <c r="AN31" s="20">
        <f t="shared" si="22"/>
        <v>12550.8</v>
      </c>
      <c r="AO31" s="20">
        <f t="shared" si="22"/>
        <v>12927.75</v>
      </c>
      <c r="AP31" s="20">
        <f t="shared" si="22"/>
        <v>13317.15</v>
      </c>
      <c r="AQ31" s="20">
        <f t="shared" si="23"/>
        <v>13719</v>
      </c>
      <c r="AR31" s="20">
        <f t="shared" si="23"/>
        <v>14133.45</v>
      </c>
      <c r="AS31" s="20">
        <f t="shared" si="23"/>
        <v>14548.5</v>
      </c>
      <c r="AT31" s="20">
        <f t="shared" si="23"/>
        <v>14988.15</v>
      </c>
      <c r="AU31" s="20">
        <f t="shared" si="23"/>
        <v>15440.25</v>
      </c>
      <c r="AV31" s="20">
        <f t="shared" si="23"/>
        <v>15904.95</v>
      </c>
      <c r="AW31" s="20">
        <f t="shared" si="23"/>
        <v>16382.4</v>
      </c>
      <c r="AX31" s="20">
        <f t="shared" si="23"/>
        <v>16872.45</v>
      </c>
      <c r="AY31" s="20">
        <f t="shared" si="23"/>
        <v>17375.099999999999</v>
      </c>
      <c r="AZ31" s="20">
        <f t="shared" si="23"/>
        <v>17902.5</v>
      </c>
      <c r="BA31" s="20">
        <f t="shared" si="23"/>
        <v>18442.650000000001</v>
      </c>
      <c r="BB31" s="20">
        <f t="shared" si="23"/>
        <v>18995.400000000001</v>
      </c>
      <c r="BC31" s="20">
        <f t="shared" si="23"/>
        <v>19560.900000000001</v>
      </c>
      <c r="BD31" s="20">
        <f t="shared" si="23"/>
        <v>20151.150000000001</v>
      </c>
      <c r="BE31" s="20">
        <f t="shared" si="23"/>
        <v>20754.3</v>
      </c>
      <c r="BF31" s="20">
        <f t="shared" si="23"/>
        <v>21370.2</v>
      </c>
      <c r="BG31" s="20">
        <f t="shared" si="20"/>
        <v>22011</v>
      </c>
      <c r="BH31" s="20">
        <f t="shared" si="17"/>
        <v>22676.55</v>
      </c>
    </row>
    <row r="32" spans="1:60" x14ac:dyDescent="0.2">
      <c r="A32">
        <v>16</v>
      </c>
      <c r="B32" s="20">
        <f t="shared" si="18"/>
        <v>4095.36</v>
      </c>
      <c r="C32" s="20">
        <f t="shared" si="18"/>
        <v>4221.28</v>
      </c>
      <c r="D32" s="20">
        <f t="shared" si="18"/>
        <v>4347.3599999999997</v>
      </c>
      <c r="E32" s="20">
        <f t="shared" si="18"/>
        <v>4473.6000000000004</v>
      </c>
      <c r="F32" s="20">
        <f t="shared" si="18"/>
        <v>4612</v>
      </c>
      <c r="G32" s="20">
        <f t="shared" si="18"/>
        <v>4750.5600000000004</v>
      </c>
      <c r="H32" s="20">
        <f t="shared" si="18"/>
        <v>4889.28</v>
      </c>
      <c r="I32" s="20">
        <f t="shared" si="18"/>
        <v>5040.32</v>
      </c>
      <c r="J32" s="20">
        <f t="shared" si="18"/>
        <v>5191.5200000000004</v>
      </c>
      <c r="K32" s="20">
        <f t="shared" si="21"/>
        <v>5342.88</v>
      </c>
      <c r="L32" s="20">
        <f t="shared" si="21"/>
        <v>5506.56</v>
      </c>
      <c r="M32" s="20">
        <f t="shared" si="21"/>
        <v>5670.4</v>
      </c>
      <c r="N32" s="20">
        <f t="shared" si="21"/>
        <v>5834.56</v>
      </c>
      <c r="O32" s="20">
        <f t="shared" si="21"/>
        <v>6010.88</v>
      </c>
      <c r="P32" s="20">
        <f t="shared" si="21"/>
        <v>6199.52</v>
      </c>
      <c r="Q32" s="20">
        <f t="shared" si="21"/>
        <v>6376.32</v>
      </c>
      <c r="R32" s="20">
        <f t="shared" si="21"/>
        <v>6577.44</v>
      </c>
      <c r="S32" s="20">
        <f t="shared" si="21"/>
        <v>6766.88</v>
      </c>
      <c r="T32" s="20">
        <f t="shared" si="21"/>
        <v>6968.64</v>
      </c>
      <c r="U32" s="20">
        <f t="shared" si="21"/>
        <v>7182.56</v>
      </c>
      <c r="V32" s="20">
        <f t="shared" si="21"/>
        <v>7396.8</v>
      </c>
      <c r="W32" s="20">
        <f t="shared" si="21"/>
        <v>7623.36</v>
      </c>
      <c r="X32" s="20">
        <f t="shared" si="21"/>
        <v>7850.24</v>
      </c>
      <c r="Y32" s="20">
        <f t="shared" si="21"/>
        <v>8077.44</v>
      </c>
      <c r="Z32" s="20">
        <f t="shared" si="21"/>
        <v>8328.9599999999991</v>
      </c>
      <c r="AA32" s="20">
        <f t="shared" si="22"/>
        <v>8568.7999999999993</v>
      </c>
      <c r="AB32" s="20">
        <f t="shared" si="22"/>
        <v>8833.1200000000008</v>
      </c>
      <c r="AC32" s="20">
        <f t="shared" si="22"/>
        <v>9097.76</v>
      </c>
      <c r="AD32" s="20">
        <f t="shared" si="22"/>
        <v>9374.7199999999993</v>
      </c>
      <c r="AE32" s="20">
        <f t="shared" si="22"/>
        <v>9652.16</v>
      </c>
      <c r="AF32" s="20">
        <f t="shared" si="22"/>
        <v>9941.92</v>
      </c>
      <c r="AG32" s="20">
        <f t="shared" si="22"/>
        <v>10244.16</v>
      </c>
      <c r="AH32" s="20">
        <f t="shared" si="22"/>
        <v>10546.88</v>
      </c>
      <c r="AI32" s="20">
        <f t="shared" si="22"/>
        <v>10861.92</v>
      </c>
      <c r="AJ32" s="20">
        <f t="shared" si="22"/>
        <v>11189.44</v>
      </c>
      <c r="AK32" s="20">
        <f t="shared" si="22"/>
        <v>11529.44</v>
      </c>
      <c r="AL32" s="20">
        <f t="shared" si="22"/>
        <v>11869.92</v>
      </c>
      <c r="AM32" s="20">
        <f t="shared" si="22"/>
        <v>12222.88</v>
      </c>
      <c r="AN32" s="20">
        <f t="shared" si="22"/>
        <v>12588.32</v>
      </c>
      <c r="AO32" s="20">
        <f t="shared" si="22"/>
        <v>12966.4</v>
      </c>
      <c r="AP32" s="20">
        <f t="shared" si="22"/>
        <v>13356.96</v>
      </c>
      <c r="AQ32" s="20">
        <f t="shared" si="23"/>
        <v>13760</v>
      </c>
      <c r="AR32" s="20">
        <f t="shared" si="23"/>
        <v>14175.68</v>
      </c>
      <c r="AS32" s="20">
        <f t="shared" si="23"/>
        <v>14592</v>
      </c>
      <c r="AT32" s="20">
        <f t="shared" si="23"/>
        <v>15032.96</v>
      </c>
      <c r="AU32" s="20">
        <f t="shared" si="23"/>
        <v>15486.4</v>
      </c>
      <c r="AV32" s="20">
        <f t="shared" si="23"/>
        <v>15952.48</v>
      </c>
      <c r="AW32" s="20">
        <f t="shared" si="23"/>
        <v>16431.36</v>
      </c>
      <c r="AX32" s="20">
        <f t="shared" si="23"/>
        <v>16922.88</v>
      </c>
      <c r="AY32" s="20">
        <f t="shared" si="23"/>
        <v>17427.04</v>
      </c>
      <c r="AZ32" s="20">
        <f t="shared" si="23"/>
        <v>17956</v>
      </c>
      <c r="BA32" s="20">
        <f t="shared" si="23"/>
        <v>18497.759999999998</v>
      </c>
      <c r="BB32" s="20">
        <f t="shared" si="23"/>
        <v>19052.16</v>
      </c>
      <c r="BC32" s="20">
        <f t="shared" si="23"/>
        <v>19619.36</v>
      </c>
      <c r="BD32" s="20">
        <f t="shared" si="23"/>
        <v>20211.36</v>
      </c>
      <c r="BE32" s="20">
        <f t="shared" si="23"/>
        <v>20816.32</v>
      </c>
      <c r="BF32" s="20">
        <f t="shared" si="23"/>
        <v>21434.080000000002</v>
      </c>
      <c r="BG32" s="20">
        <f t="shared" si="20"/>
        <v>22076.799999999999</v>
      </c>
      <c r="BH32" s="20">
        <f t="shared" si="17"/>
        <v>22744.32</v>
      </c>
    </row>
    <row r="33" spans="1:60" x14ac:dyDescent="0.2">
      <c r="A33">
        <v>17</v>
      </c>
      <c r="B33" s="20">
        <f t="shared" si="18"/>
        <v>4107.57</v>
      </c>
      <c r="C33" s="20">
        <f t="shared" si="18"/>
        <v>4233.8599999999997</v>
      </c>
      <c r="D33" s="20">
        <f t="shared" si="18"/>
        <v>4360.32</v>
      </c>
      <c r="E33" s="20">
        <f t="shared" si="18"/>
        <v>4486.95</v>
      </c>
      <c r="F33" s="20">
        <f t="shared" si="18"/>
        <v>4625.75</v>
      </c>
      <c r="G33" s="20">
        <f t="shared" si="18"/>
        <v>4764.72</v>
      </c>
      <c r="H33" s="20">
        <f t="shared" si="18"/>
        <v>4903.8599999999997</v>
      </c>
      <c r="I33" s="20">
        <f t="shared" si="18"/>
        <v>5055.34</v>
      </c>
      <c r="J33" s="20">
        <f t="shared" si="18"/>
        <v>5206.99</v>
      </c>
      <c r="K33" s="20">
        <f t="shared" si="21"/>
        <v>5358.81</v>
      </c>
      <c r="L33" s="20">
        <f t="shared" si="21"/>
        <v>5522.97</v>
      </c>
      <c r="M33" s="20">
        <f t="shared" si="21"/>
        <v>5687.3</v>
      </c>
      <c r="N33" s="20">
        <f t="shared" si="21"/>
        <v>5851.97</v>
      </c>
      <c r="O33" s="20">
        <f t="shared" si="21"/>
        <v>6028.81</v>
      </c>
      <c r="P33" s="20">
        <f t="shared" si="21"/>
        <v>6217.99</v>
      </c>
      <c r="Q33" s="20">
        <f t="shared" si="21"/>
        <v>6395.34</v>
      </c>
      <c r="R33" s="20">
        <f t="shared" si="21"/>
        <v>6597.03</v>
      </c>
      <c r="S33" s="20">
        <f t="shared" si="21"/>
        <v>6787.06</v>
      </c>
      <c r="T33" s="20">
        <f t="shared" si="21"/>
        <v>6989.43</v>
      </c>
      <c r="U33" s="20">
        <f t="shared" si="21"/>
        <v>7203.97</v>
      </c>
      <c r="V33" s="20">
        <f t="shared" si="21"/>
        <v>7418.85</v>
      </c>
      <c r="W33" s="20">
        <f t="shared" si="21"/>
        <v>7646.07</v>
      </c>
      <c r="X33" s="20">
        <f t="shared" si="21"/>
        <v>7873.63</v>
      </c>
      <c r="Y33" s="20">
        <f t="shared" si="21"/>
        <v>8101.53</v>
      </c>
      <c r="Z33" s="20">
        <f t="shared" si="21"/>
        <v>8353.77</v>
      </c>
      <c r="AA33" s="20">
        <f t="shared" si="22"/>
        <v>8594.35</v>
      </c>
      <c r="AB33" s="20">
        <f t="shared" si="22"/>
        <v>8859.44</v>
      </c>
      <c r="AC33" s="20">
        <f t="shared" si="22"/>
        <v>9124.8700000000008</v>
      </c>
      <c r="AD33" s="20">
        <f t="shared" si="22"/>
        <v>9402.64</v>
      </c>
      <c r="AE33" s="20">
        <f t="shared" si="22"/>
        <v>9680.92</v>
      </c>
      <c r="AF33" s="20">
        <f t="shared" si="22"/>
        <v>9971.5400000000009</v>
      </c>
      <c r="AG33" s="20">
        <f t="shared" si="22"/>
        <v>10274.67</v>
      </c>
      <c r="AH33" s="20">
        <f t="shared" si="22"/>
        <v>10578.31</v>
      </c>
      <c r="AI33" s="20">
        <f t="shared" si="22"/>
        <v>10894.29</v>
      </c>
      <c r="AJ33" s="20">
        <f t="shared" si="22"/>
        <v>11222.78</v>
      </c>
      <c r="AK33" s="20">
        <f t="shared" si="22"/>
        <v>11563.78</v>
      </c>
      <c r="AL33" s="20">
        <f t="shared" si="22"/>
        <v>11905.29</v>
      </c>
      <c r="AM33" s="20">
        <f t="shared" si="22"/>
        <v>12259.31</v>
      </c>
      <c r="AN33" s="20">
        <f t="shared" si="22"/>
        <v>12625.84</v>
      </c>
      <c r="AO33" s="20">
        <f t="shared" si="22"/>
        <v>13005.05</v>
      </c>
      <c r="AP33" s="20">
        <f t="shared" si="22"/>
        <v>13396.77</v>
      </c>
      <c r="AQ33" s="20">
        <f t="shared" si="23"/>
        <v>13801</v>
      </c>
      <c r="AR33" s="20">
        <f t="shared" si="23"/>
        <v>14217.91</v>
      </c>
      <c r="AS33" s="20">
        <f t="shared" si="23"/>
        <v>14635.5</v>
      </c>
      <c r="AT33" s="20">
        <f t="shared" si="23"/>
        <v>15077.77</v>
      </c>
      <c r="AU33" s="20">
        <f t="shared" si="23"/>
        <v>15532.55</v>
      </c>
      <c r="AV33" s="20">
        <f t="shared" si="23"/>
        <v>16000.01</v>
      </c>
      <c r="AW33" s="20">
        <f t="shared" si="23"/>
        <v>16480.32</v>
      </c>
      <c r="AX33" s="20">
        <f t="shared" si="23"/>
        <v>16973.310000000001</v>
      </c>
      <c r="AY33" s="20">
        <f t="shared" si="23"/>
        <v>17478.98</v>
      </c>
      <c r="AZ33" s="20">
        <f t="shared" si="23"/>
        <v>18009.5</v>
      </c>
      <c r="BA33" s="20">
        <f t="shared" si="23"/>
        <v>18552.87</v>
      </c>
      <c r="BB33" s="20">
        <f t="shared" si="23"/>
        <v>19108.919999999998</v>
      </c>
      <c r="BC33" s="20">
        <f t="shared" si="23"/>
        <v>19677.82</v>
      </c>
      <c r="BD33" s="20">
        <f t="shared" si="23"/>
        <v>20271.57</v>
      </c>
      <c r="BE33" s="20">
        <f t="shared" si="23"/>
        <v>20878.34</v>
      </c>
      <c r="BF33" s="20">
        <f t="shared" si="23"/>
        <v>21497.96</v>
      </c>
      <c r="BG33" s="20">
        <f t="shared" si="20"/>
        <v>22142.6</v>
      </c>
      <c r="BH33" s="20">
        <f t="shared" si="17"/>
        <v>22812.09</v>
      </c>
    </row>
    <row r="34" spans="1:60" x14ac:dyDescent="0.2">
      <c r="A34">
        <v>18</v>
      </c>
      <c r="B34" s="20">
        <f t="shared" si="18"/>
        <v>4119.78</v>
      </c>
      <c r="C34" s="20">
        <f t="shared" si="18"/>
        <v>4246.4399999999996</v>
      </c>
      <c r="D34" s="20">
        <f t="shared" si="18"/>
        <v>4373.28</v>
      </c>
      <c r="E34" s="20">
        <f t="shared" si="18"/>
        <v>4500.3</v>
      </c>
      <c r="F34" s="20">
        <f t="shared" si="18"/>
        <v>4639.5</v>
      </c>
      <c r="G34" s="20">
        <f t="shared" si="18"/>
        <v>4778.88</v>
      </c>
      <c r="H34" s="20">
        <f t="shared" si="18"/>
        <v>4918.4399999999996</v>
      </c>
      <c r="I34" s="20">
        <f t="shared" si="18"/>
        <v>5070.3599999999997</v>
      </c>
      <c r="J34" s="20">
        <f t="shared" si="18"/>
        <v>5222.46</v>
      </c>
      <c r="K34" s="20">
        <f t="shared" si="21"/>
        <v>5374.74</v>
      </c>
      <c r="L34" s="20">
        <f t="shared" si="21"/>
        <v>5539.38</v>
      </c>
      <c r="M34" s="20">
        <f t="shared" si="21"/>
        <v>5704.2</v>
      </c>
      <c r="N34" s="20">
        <f t="shared" si="21"/>
        <v>5869.38</v>
      </c>
      <c r="O34" s="20">
        <f t="shared" si="21"/>
        <v>6046.74</v>
      </c>
      <c r="P34" s="20">
        <f t="shared" si="21"/>
        <v>6236.46</v>
      </c>
      <c r="Q34" s="20">
        <f t="shared" si="21"/>
        <v>6414.36</v>
      </c>
      <c r="R34" s="20">
        <f t="shared" si="21"/>
        <v>6616.62</v>
      </c>
      <c r="S34" s="20">
        <f t="shared" si="21"/>
        <v>6807.24</v>
      </c>
      <c r="T34" s="20">
        <f t="shared" si="21"/>
        <v>7010.22</v>
      </c>
      <c r="U34" s="20">
        <f t="shared" si="21"/>
        <v>7225.38</v>
      </c>
      <c r="V34" s="20">
        <f t="shared" si="21"/>
        <v>7440.9</v>
      </c>
      <c r="W34" s="20">
        <f t="shared" si="21"/>
        <v>7668.78</v>
      </c>
      <c r="X34" s="20">
        <f t="shared" si="21"/>
        <v>7897.02</v>
      </c>
      <c r="Y34" s="20">
        <f t="shared" si="21"/>
        <v>8125.62</v>
      </c>
      <c r="Z34" s="20">
        <f t="shared" si="21"/>
        <v>8378.58</v>
      </c>
      <c r="AA34" s="20">
        <f t="shared" si="22"/>
        <v>8619.9</v>
      </c>
      <c r="AB34" s="20">
        <f t="shared" si="22"/>
        <v>8885.76</v>
      </c>
      <c r="AC34" s="20">
        <f t="shared" si="22"/>
        <v>9151.98</v>
      </c>
      <c r="AD34" s="20">
        <f t="shared" si="22"/>
        <v>9430.56</v>
      </c>
      <c r="AE34" s="20">
        <f t="shared" si="22"/>
        <v>9709.68</v>
      </c>
      <c r="AF34" s="20">
        <f t="shared" si="22"/>
        <v>10001.16</v>
      </c>
      <c r="AG34" s="20">
        <f t="shared" si="22"/>
        <v>10305.18</v>
      </c>
      <c r="AH34" s="20">
        <f t="shared" si="22"/>
        <v>10609.74</v>
      </c>
      <c r="AI34" s="20">
        <f t="shared" si="22"/>
        <v>10926.66</v>
      </c>
      <c r="AJ34" s="20">
        <f t="shared" si="22"/>
        <v>11256.12</v>
      </c>
      <c r="AK34" s="20">
        <f t="shared" si="22"/>
        <v>11598.12</v>
      </c>
      <c r="AL34" s="20">
        <f t="shared" si="22"/>
        <v>11940.66</v>
      </c>
      <c r="AM34" s="20">
        <f t="shared" si="22"/>
        <v>12295.74</v>
      </c>
      <c r="AN34" s="20">
        <f t="shared" si="22"/>
        <v>12663.36</v>
      </c>
      <c r="AO34" s="20">
        <f t="shared" si="22"/>
        <v>13043.7</v>
      </c>
      <c r="AP34" s="20">
        <f t="shared" si="22"/>
        <v>13436.58</v>
      </c>
      <c r="AQ34" s="20">
        <f t="shared" si="23"/>
        <v>13842</v>
      </c>
      <c r="AR34" s="20">
        <f t="shared" si="23"/>
        <v>14260.14</v>
      </c>
      <c r="AS34" s="20">
        <f t="shared" si="23"/>
        <v>14679</v>
      </c>
      <c r="AT34" s="20">
        <f t="shared" si="23"/>
        <v>15122.58</v>
      </c>
      <c r="AU34" s="20">
        <f t="shared" si="23"/>
        <v>15578.7</v>
      </c>
      <c r="AV34" s="20">
        <f t="shared" si="23"/>
        <v>16047.54</v>
      </c>
      <c r="AW34" s="20">
        <f t="shared" si="23"/>
        <v>16529.28</v>
      </c>
      <c r="AX34" s="20">
        <f t="shared" si="23"/>
        <v>17023.740000000002</v>
      </c>
      <c r="AY34" s="20">
        <f t="shared" si="23"/>
        <v>17530.919999999998</v>
      </c>
      <c r="AZ34" s="20">
        <f t="shared" si="23"/>
        <v>18063</v>
      </c>
      <c r="BA34" s="20">
        <f t="shared" si="23"/>
        <v>18607.98</v>
      </c>
      <c r="BB34" s="20">
        <f t="shared" si="23"/>
        <v>19165.68</v>
      </c>
      <c r="BC34" s="20">
        <f t="shared" si="23"/>
        <v>19736.28</v>
      </c>
      <c r="BD34" s="20">
        <f t="shared" si="23"/>
        <v>20331.78</v>
      </c>
      <c r="BE34" s="20">
        <f t="shared" si="23"/>
        <v>20940.36</v>
      </c>
      <c r="BF34" s="20">
        <f t="shared" si="23"/>
        <v>21561.84</v>
      </c>
      <c r="BG34" s="20">
        <f t="shared" si="20"/>
        <v>22208.400000000001</v>
      </c>
      <c r="BH34" s="20">
        <f t="shared" si="17"/>
        <v>22879.86</v>
      </c>
    </row>
    <row r="35" spans="1:60" x14ac:dyDescent="0.2">
      <c r="A35">
        <v>19</v>
      </c>
      <c r="B35" s="20">
        <f t="shared" si="18"/>
        <v>4131.99</v>
      </c>
      <c r="C35" s="20">
        <f t="shared" si="18"/>
        <v>4259.0200000000004</v>
      </c>
      <c r="D35" s="20">
        <f t="shared" si="18"/>
        <v>4386.24</v>
      </c>
      <c r="E35" s="20">
        <f t="shared" si="18"/>
        <v>4513.6499999999996</v>
      </c>
      <c r="F35" s="20">
        <f t="shared" si="18"/>
        <v>4653.25</v>
      </c>
      <c r="G35" s="20">
        <f t="shared" si="18"/>
        <v>4793.04</v>
      </c>
      <c r="H35" s="20">
        <f t="shared" si="18"/>
        <v>4933.0200000000004</v>
      </c>
      <c r="I35" s="20">
        <f t="shared" si="18"/>
        <v>5085.38</v>
      </c>
      <c r="J35" s="20">
        <f t="shared" si="18"/>
        <v>5237.93</v>
      </c>
      <c r="K35" s="20">
        <f t="shared" si="21"/>
        <v>5390.67</v>
      </c>
      <c r="L35" s="20">
        <f t="shared" si="21"/>
        <v>5555.79</v>
      </c>
      <c r="M35" s="20">
        <f t="shared" si="21"/>
        <v>5721.1</v>
      </c>
      <c r="N35" s="20">
        <f t="shared" si="21"/>
        <v>5886.79</v>
      </c>
      <c r="O35" s="20">
        <f t="shared" si="21"/>
        <v>6064.67</v>
      </c>
      <c r="P35" s="20">
        <f t="shared" si="21"/>
        <v>6254.93</v>
      </c>
      <c r="Q35" s="20">
        <f t="shared" si="21"/>
        <v>6433.38</v>
      </c>
      <c r="R35" s="20">
        <f t="shared" si="21"/>
        <v>6636.21</v>
      </c>
      <c r="S35" s="20">
        <f t="shared" si="21"/>
        <v>6827.42</v>
      </c>
      <c r="T35" s="20">
        <f t="shared" si="21"/>
        <v>7031.01</v>
      </c>
      <c r="U35" s="20">
        <f t="shared" si="21"/>
        <v>7246.79</v>
      </c>
      <c r="V35" s="20">
        <f t="shared" si="21"/>
        <v>7462.95</v>
      </c>
      <c r="W35" s="20">
        <f t="shared" si="21"/>
        <v>7691.49</v>
      </c>
      <c r="X35" s="20">
        <f t="shared" si="21"/>
        <v>7920.41</v>
      </c>
      <c r="Y35" s="20">
        <f t="shared" si="21"/>
        <v>8149.71</v>
      </c>
      <c r="Z35" s="20">
        <f t="shared" si="21"/>
        <v>8403.39</v>
      </c>
      <c r="AA35" s="20">
        <f t="shared" si="22"/>
        <v>8645.4500000000007</v>
      </c>
      <c r="AB35" s="20">
        <f t="shared" si="22"/>
        <v>8912.08</v>
      </c>
      <c r="AC35" s="20">
        <f t="shared" si="22"/>
        <v>9179.09</v>
      </c>
      <c r="AD35" s="20">
        <f t="shared" si="22"/>
        <v>9458.48</v>
      </c>
      <c r="AE35" s="20">
        <f t="shared" si="22"/>
        <v>9738.44</v>
      </c>
      <c r="AF35" s="20">
        <f t="shared" si="22"/>
        <v>10030.780000000001</v>
      </c>
      <c r="AG35" s="20">
        <f t="shared" si="22"/>
        <v>10335.69</v>
      </c>
      <c r="AH35" s="20">
        <f t="shared" si="22"/>
        <v>10641.17</v>
      </c>
      <c r="AI35" s="20">
        <f t="shared" si="22"/>
        <v>10959.03</v>
      </c>
      <c r="AJ35" s="20">
        <f t="shared" si="22"/>
        <v>11289.46</v>
      </c>
      <c r="AK35" s="20">
        <f t="shared" si="22"/>
        <v>11632.46</v>
      </c>
      <c r="AL35" s="20">
        <f t="shared" si="22"/>
        <v>11976.03</v>
      </c>
      <c r="AM35" s="20">
        <f t="shared" si="22"/>
        <v>12332.17</v>
      </c>
      <c r="AN35" s="20">
        <f t="shared" si="22"/>
        <v>12700.880000000001</v>
      </c>
      <c r="AO35" s="20">
        <f t="shared" si="22"/>
        <v>13082.35</v>
      </c>
      <c r="AP35" s="20">
        <f t="shared" si="22"/>
        <v>13476.39</v>
      </c>
      <c r="AQ35" s="20">
        <f t="shared" si="23"/>
        <v>13883</v>
      </c>
      <c r="AR35" s="20">
        <f t="shared" si="23"/>
        <v>14302.369999999999</v>
      </c>
      <c r="AS35" s="20">
        <f t="shared" si="23"/>
        <v>14722.5</v>
      </c>
      <c r="AT35" s="20">
        <f t="shared" si="23"/>
        <v>15167.39</v>
      </c>
      <c r="AU35" s="20">
        <f t="shared" si="23"/>
        <v>15624.85</v>
      </c>
      <c r="AV35" s="20">
        <f t="shared" si="23"/>
        <v>16095.07</v>
      </c>
      <c r="AW35" s="20">
        <f t="shared" si="23"/>
        <v>16578.240000000002</v>
      </c>
      <c r="AX35" s="20">
        <f t="shared" si="23"/>
        <v>17074.169999999998</v>
      </c>
      <c r="AY35" s="20">
        <f t="shared" si="23"/>
        <v>17582.86</v>
      </c>
      <c r="AZ35" s="20">
        <f t="shared" si="23"/>
        <v>18116.5</v>
      </c>
      <c r="BA35" s="20">
        <f t="shared" si="23"/>
        <v>18663.09</v>
      </c>
      <c r="BB35" s="20">
        <f t="shared" si="23"/>
        <v>19222.439999999999</v>
      </c>
      <c r="BC35" s="20">
        <f t="shared" si="23"/>
        <v>19794.740000000002</v>
      </c>
      <c r="BD35" s="20">
        <f t="shared" si="23"/>
        <v>20391.990000000002</v>
      </c>
      <c r="BE35" s="20">
        <f t="shared" si="23"/>
        <v>21002.38</v>
      </c>
      <c r="BF35" s="20">
        <f t="shared" si="23"/>
        <v>21625.72</v>
      </c>
      <c r="BG35" s="20">
        <f t="shared" si="20"/>
        <v>22274.2</v>
      </c>
      <c r="BH35" s="20">
        <f t="shared" si="17"/>
        <v>22947.63</v>
      </c>
    </row>
    <row r="36" spans="1:60" x14ac:dyDescent="0.2">
      <c r="A36">
        <v>20</v>
      </c>
      <c r="B36" s="20">
        <f t="shared" si="18"/>
        <v>4144.2</v>
      </c>
      <c r="C36" s="20">
        <f t="shared" si="18"/>
        <v>4271.6000000000004</v>
      </c>
      <c r="D36" s="20">
        <f t="shared" si="18"/>
        <v>4399.2</v>
      </c>
      <c r="E36" s="20">
        <f t="shared" si="18"/>
        <v>4527</v>
      </c>
      <c r="F36" s="20">
        <f t="shared" si="18"/>
        <v>4667</v>
      </c>
      <c r="G36" s="20">
        <f t="shared" si="18"/>
        <v>4807.2</v>
      </c>
      <c r="H36" s="20">
        <f t="shared" si="18"/>
        <v>4947.6000000000004</v>
      </c>
      <c r="I36" s="20">
        <f t="shared" si="18"/>
        <v>5100.3999999999996</v>
      </c>
      <c r="J36" s="20">
        <f t="shared" si="18"/>
        <v>5253.4</v>
      </c>
      <c r="K36" s="20">
        <f t="shared" si="21"/>
        <v>5406.6</v>
      </c>
      <c r="L36" s="20">
        <f t="shared" si="21"/>
        <v>5572.2</v>
      </c>
      <c r="M36" s="20">
        <f t="shared" si="21"/>
        <v>5738</v>
      </c>
      <c r="N36" s="20">
        <f t="shared" si="21"/>
        <v>5904.2</v>
      </c>
      <c r="O36" s="20">
        <f t="shared" si="21"/>
        <v>6082.6</v>
      </c>
      <c r="P36" s="20">
        <f t="shared" si="21"/>
        <v>6273.4</v>
      </c>
      <c r="Q36" s="20">
        <f t="shared" si="21"/>
        <v>6452.4</v>
      </c>
      <c r="R36" s="20">
        <f t="shared" si="21"/>
        <v>6655.8</v>
      </c>
      <c r="S36" s="20">
        <f t="shared" si="21"/>
        <v>6847.6</v>
      </c>
      <c r="T36" s="20">
        <f t="shared" si="21"/>
        <v>7051.8</v>
      </c>
      <c r="U36" s="20">
        <f t="shared" si="21"/>
        <v>7268.2</v>
      </c>
      <c r="V36" s="20">
        <f t="shared" si="21"/>
        <v>7485</v>
      </c>
      <c r="W36" s="20">
        <f t="shared" si="21"/>
        <v>7714.2</v>
      </c>
      <c r="X36" s="20">
        <f t="shared" si="21"/>
        <v>7943.8</v>
      </c>
      <c r="Y36" s="20">
        <f t="shared" si="21"/>
        <v>8173.8</v>
      </c>
      <c r="Z36" s="20">
        <f t="shared" si="21"/>
        <v>8428.2000000000007</v>
      </c>
      <c r="AA36" s="20">
        <f t="shared" si="22"/>
        <v>8671</v>
      </c>
      <c r="AB36" s="20">
        <f t="shared" si="22"/>
        <v>8938.4</v>
      </c>
      <c r="AC36" s="20">
        <f t="shared" si="22"/>
        <v>9206.2000000000007</v>
      </c>
      <c r="AD36" s="20">
        <f t="shared" si="22"/>
        <v>9486.4</v>
      </c>
      <c r="AE36" s="20">
        <f t="shared" si="22"/>
        <v>9767.2000000000007</v>
      </c>
      <c r="AF36" s="20">
        <f t="shared" si="22"/>
        <v>10060.4</v>
      </c>
      <c r="AG36" s="20">
        <f t="shared" si="22"/>
        <v>10366.200000000001</v>
      </c>
      <c r="AH36" s="20">
        <f t="shared" si="22"/>
        <v>10672.6</v>
      </c>
      <c r="AI36" s="20">
        <f t="shared" si="22"/>
        <v>10991.4</v>
      </c>
      <c r="AJ36" s="20">
        <f t="shared" si="22"/>
        <v>11322.8</v>
      </c>
      <c r="AK36" s="20">
        <f t="shared" si="22"/>
        <v>11666.8</v>
      </c>
      <c r="AL36" s="20">
        <f t="shared" si="22"/>
        <v>12011.4</v>
      </c>
      <c r="AM36" s="20">
        <f t="shared" si="22"/>
        <v>12368.6</v>
      </c>
      <c r="AN36" s="20">
        <f t="shared" si="22"/>
        <v>12738.4</v>
      </c>
      <c r="AO36" s="20">
        <f t="shared" si="22"/>
        <v>13121</v>
      </c>
      <c r="AP36" s="20">
        <f t="shared" si="22"/>
        <v>13516.2</v>
      </c>
      <c r="AQ36" s="20">
        <f t="shared" si="23"/>
        <v>13924</v>
      </c>
      <c r="AR36" s="20">
        <f t="shared" si="23"/>
        <v>14344.6</v>
      </c>
      <c r="AS36" s="20">
        <f t="shared" si="23"/>
        <v>14766</v>
      </c>
      <c r="AT36" s="20">
        <f t="shared" si="23"/>
        <v>15212.2</v>
      </c>
      <c r="AU36" s="20">
        <f t="shared" si="23"/>
        <v>15671</v>
      </c>
      <c r="AV36" s="20">
        <f t="shared" si="23"/>
        <v>16142.6</v>
      </c>
      <c r="AW36" s="20">
        <f t="shared" si="23"/>
        <v>16627.2</v>
      </c>
      <c r="AX36" s="20">
        <f t="shared" si="23"/>
        <v>17124.599999999999</v>
      </c>
      <c r="AY36" s="20">
        <f t="shared" si="23"/>
        <v>17634.8</v>
      </c>
      <c r="AZ36" s="20">
        <f t="shared" si="23"/>
        <v>18170</v>
      </c>
      <c r="BA36" s="20">
        <f t="shared" si="23"/>
        <v>18718.2</v>
      </c>
      <c r="BB36" s="20">
        <f t="shared" si="23"/>
        <v>19279.2</v>
      </c>
      <c r="BC36" s="20">
        <f t="shared" si="23"/>
        <v>19853.2</v>
      </c>
      <c r="BD36" s="20">
        <f t="shared" si="23"/>
        <v>20452.2</v>
      </c>
      <c r="BE36" s="20">
        <f t="shared" si="23"/>
        <v>21064.400000000001</v>
      </c>
      <c r="BF36" s="20">
        <f t="shared" si="23"/>
        <v>21689.599999999999</v>
      </c>
      <c r="BG36" s="20">
        <f t="shared" si="20"/>
        <v>22340</v>
      </c>
      <c r="BH36" s="20">
        <f t="shared" si="17"/>
        <v>23015.4</v>
      </c>
    </row>
    <row r="37" spans="1:60" x14ac:dyDescent="0.2">
      <c r="A37">
        <v>21</v>
      </c>
      <c r="B37" s="20">
        <f t="shared" si="18"/>
        <v>4156.41</v>
      </c>
      <c r="C37" s="20">
        <f t="shared" si="18"/>
        <v>4284.18</v>
      </c>
      <c r="D37" s="20">
        <f t="shared" si="18"/>
        <v>4412.16</v>
      </c>
      <c r="E37" s="20">
        <f t="shared" si="18"/>
        <v>4540.3500000000004</v>
      </c>
      <c r="F37" s="20">
        <f t="shared" si="18"/>
        <v>4680.75</v>
      </c>
      <c r="G37" s="20">
        <f t="shared" si="18"/>
        <v>4821.3599999999997</v>
      </c>
      <c r="H37" s="20">
        <f t="shared" si="18"/>
        <v>4962.18</v>
      </c>
      <c r="I37" s="20">
        <f t="shared" si="18"/>
        <v>5115.42</v>
      </c>
      <c r="J37" s="20">
        <f t="shared" si="18"/>
        <v>5268.87</v>
      </c>
      <c r="K37" s="20">
        <f t="shared" si="21"/>
        <v>5422.53</v>
      </c>
      <c r="L37" s="20">
        <f t="shared" si="21"/>
        <v>5588.61</v>
      </c>
      <c r="M37" s="20">
        <f t="shared" si="21"/>
        <v>5754.9</v>
      </c>
      <c r="N37" s="20">
        <f t="shared" si="21"/>
        <v>5921.61</v>
      </c>
      <c r="O37" s="20">
        <f t="shared" si="21"/>
        <v>6100.53</v>
      </c>
      <c r="P37" s="20">
        <f t="shared" si="21"/>
        <v>6291.87</v>
      </c>
      <c r="Q37" s="20">
        <f t="shared" si="21"/>
        <v>6471.42</v>
      </c>
      <c r="R37" s="20">
        <f t="shared" si="21"/>
        <v>6675.39</v>
      </c>
      <c r="S37" s="20">
        <f t="shared" si="21"/>
        <v>6867.78</v>
      </c>
      <c r="T37" s="20">
        <f t="shared" si="21"/>
        <v>7072.59</v>
      </c>
      <c r="U37" s="20">
        <f t="shared" si="21"/>
        <v>7289.61</v>
      </c>
      <c r="V37" s="20">
        <f t="shared" si="21"/>
        <v>7507.05</v>
      </c>
      <c r="W37" s="20">
        <f t="shared" si="21"/>
        <v>7736.91</v>
      </c>
      <c r="X37" s="20">
        <f t="shared" si="21"/>
        <v>7967.19</v>
      </c>
      <c r="Y37" s="20">
        <f t="shared" si="21"/>
        <v>8197.89</v>
      </c>
      <c r="Z37" s="20">
        <f t="shared" si="21"/>
        <v>8453.01</v>
      </c>
      <c r="AA37" s="20">
        <f t="shared" si="22"/>
        <v>8696.5499999999993</v>
      </c>
      <c r="AB37" s="20">
        <f t="shared" si="22"/>
        <v>8964.7199999999993</v>
      </c>
      <c r="AC37" s="20">
        <f t="shared" si="22"/>
        <v>9233.31</v>
      </c>
      <c r="AD37" s="20">
        <f t="shared" si="22"/>
        <v>9514.32</v>
      </c>
      <c r="AE37" s="20">
        <f t="shared" si="22"/>
        <v>9795.9599999999991</v>
      </c>
      <c r="AF37" s="20">
        <f t="shared" si="22"/>
        <v>10090.02</v>
      </c>
      <c r="AG37" s="20">
        <f t="shared" si="22"/>
        <v>10396.709999999999</v>
      </c>
      <c r="AH37" s="20">
        <f t="shared" si="22"/>
        <v>10704.03</v>
      </c>
      <c r="AI37" s="20">
        <f t="shared" si="22"/>
        <v>11023.77</v>
      </c>
      <c r="AJ37" s="20">
        <f t="shared" si="22"/>
        <v>11356.14</v>
      </c>
      <c r="AK37" s="20">
        <f t="shared" si="22"/>
        <v>11701.14</v>
      </c>
      <c r="AL37" s="20">
        <f t="shared" si="22"/>
        <v>12046.77</v>
      </c>
      <c r="AM37" s="20">
        <f t="shared" si="22"/>
        <v>12405.03</v>
      </c>
      <c r="AN37" s="20">
        <f t="shared" si="22"/>
        <v>12775.92</v>
      </c>
      <c r="AO37" s="20">
        <f t="shared" si="22"/>
        <v>13159.65</v>
      </c>
      <c r="AP37" s="20">
        <f t="shared" si="22"/>
        <v>13556.01</v>
      </c>
      <c r="AQ37" s="20">
        <f t="shared" si="23"/>
        <v>13965</v>
      </c>
      <c r="AR37" s="20">
        <f t="shared" si="23"/>
        <v>14386.83</v>
      </c>
      <c r="AS37" s="20">
        <f t="shared" si="23"/>
        <v>14809.5</v>
      </c>
      <c r="AT37" s="20">
        <f t="shared" si="23"/>
        <v>15257.01</v>
      </c>
      <c r="AU37" s="20">
        <f t="shared" si="23"/>
        <v>15717.15</v>
      </c>
      <c r="AV37" s="20">
        <f t="shared" si="23"/>
        <v>16190.13</v>
      </c>
      <c r="AW37" s="20">
        <f t="shared" si="23"/>
        <v>16676.16</v>
      </c>
      <c r="AX37" s="20">
        <f t="shared" si="23"/>
        <v>17175.03</v>
      </c>
      <c r="AY37" s="20">
        <f t="shared" si="23"/>
        <v>17686.740000000002</v>
      </c>
      <c r="AZ37" s="20">
        <f t="shared" si="23"/>
        <v>18223.5</v>
      </c>
      <c r="BA37" s="20">
        <f t="shared" si="23"/>
        <v>18773.310000000001</v>
      </c>
      <c r="BB37" s="20">
        <f t="shared" si="23"/>
        <v>19335.96</v>
      </c>
      <c r="BC37" s="20">
        <f t="shared" si="23"/>
        <v>19911.66</v>
      </c>
      <c r="BD37" s="20">
        <f t="shared" si="23"/>
        <v>20512.41</v>
      </c>
      <c r="BE37" s="20">
        <f t="shared" si="23"/>
        <v>21126.42</v>
      </c>
      <c r="BF37" s="20">
        <f t="shared" si="23"/>
        <v>21753.48</v>
      </c>
      <c r="BG37" s="20">
        <f t="shared" si="20"/>
        <v>22405.8</v>
      </c>
      <c r="BH37" s="20">
        <f t="shared" si="17"/>
        <v>23083.17</v>
      </c>
    </row>
    <row r="38" spans="1:60" x14ac:dyDescent="0.2">
      <c r="A38">
        <v>22</v>
      </c>
      <c r="B38" s="20">
        <f t="shared" si="18"/>
        <v>4168.62</v>
      </c>
      <c r="C38" s="20">
        <f t="shared" si="18"/>
        <v>4296.76</v>
      </c>
      <c r="D38" s="20">
        <f t="shared" si="18"/>
        <v>4425.12</v>
      </c>
      <c r="E38" s="20">
        <f t="shared" si="18"/>
        <v>4553.7</v>
      </c>
      <c r="F38" s="20">
        <f t="shared" si="18"/>
        <v>4694.5</v>
      </c>
      <c r="G38" s="20">
        <f t="shared" si="18"/>
        <v>4835.5200000000004</v>
      </c>
      <c r="H38" s="20">
        <f t="shared" si="18"/>
        <v>4976.76</v>
      </c>
      <c r="I38" s="20">
        <f t="shared" si="18"/>
        <v>5130.4399999999996</v>
      </c>
      <c r="J38" s="20">
        <f t="shared" si="18"/>
        <v>5284.34</v>
      </c>
      <c r="K38" s="20">
        <f t="shared" si="21"/>
        <v>5438.46</v>
      </c>
      <c r="L38" s="20">
        <f t="shared" si="21"/>
        <v>5605.02</v>
      </c>
      <c r="M38" s="20">
        <f t="shared" si="21"/>
        <v>5771.8</v>
      </c>
      <c r="N38" s="20">
        <f t="shared" si="21"/>
        <v>5939.02</v>
      </c>
      <c r="O38" s="20">
        <f t="shared" si="21"/>
        <v>6118.46</v>
      </c>
      <c r="P38" s="20">
        <f t="shared" si="21"/>
        <v>6310.34</v>
      </c>
      <c r="Q38" s="20">
        <f t="shared" si="21"/>
        <v>6490.44</v>
      </c>
      <c r="R38" s="20">
        <f t="shared" si="21"/>
        <v>6694.98</v>
      </c>
      <c r="S38" s="20">
        <f t="shared" si="21"/>
        <v>6887.96</v>
      </c>
      <c r="T38" s="20">
        <f t="shared" si="21"/>
        <v>7093.38</v>
      </c>
      <c r="U38" s="20">
        <f t="shared" si="21"/>
        <v>7311.02</v>
      </c>
      <c r="V38" s="20">
        <f t="shared" si="21"/>
        <v>7529.1</v>
      </c>
      <c r="W38" s="20">
        <f t="shared" si="21"/>
        <v>7759.62</v>
      </c>
      <c r="X38" s="20">
        <f t="shared" si="21"/>
        <v>7990.58</v>
      </c>
      <c r="Y38" s="20">
        <f t="shared" si="21"/>
        <v>8221.98</v>
      </c>
      <c r="Z38" s="20">
        <f t="shared" si="21"/>
        <v>8477.82</v>
      </c>
      <c r="AA38" s="20">
        <f t="shared" si="22"/>
        <v>8722.1</v>
      </c>
      <c r="AB38" s="20">
        <f t="shared" si="22"/>
        <v>8991.0400000000009</v>
      </c>
      <c r="AC38" s="20">
        <f t="shared" si="22"/>
        <v>9260.42</v>
      </c>
      <c r="AD38" s="20">
        <f t="shared" si="22"/>
        <v>9542.24</v>
      </c>
      <c r="AE38" s="20">
        <f t="shared" si="22"/>
        <v>9824.7199999999993</v>
      </c>
      <c r="AF38" s="20">
        <f t="shared" si="22"/>
        <v>10119.64</v>
      </c>
      <c r="AG38" s="20">
        <f t="shared" si="22"/>
        <v>10427.219999999999</v>
      </c>
      <c r="AH38" s="20">
        <f t="shared" si="22"/>
        <v>10735.46</v>
      </c>
      <c r="AI38" s="20">
        <f t="shared" si="22"/>
        <v>11056.14</v>
      </c>
      <c r="AJ38" s="20">
        <f t="shared" si="22"/>
        <v>11389.48</v>
      </c>
      <c r="AK38" s="20">
        <f t="shared" si="22"/>
        <v>11735.48</v>
      </c>
      <c r="AL38" s="20">
        <f t="shared" si="22"/>
        <v>12082.14</v>
      </c>
      <c r="AM38" s="20">
        <f t="shared" si="22"/>
        <v>12441.46</v>
      </c>
      <c r="AN38" s="20">
        <f t="shared" si="22"/>
        <v>12813.44</v>
      </c>
      <c r="AO38" s="20">
        <f t="shared" si="22"/>
        <v>13198.3</v>
      </c>
      <c r="AP38" s="20">
        <f t="shared" si="22"/>
        <v>13595.82</v>
      </c>
      <c r="AQ38" s="20">
        <f t="shared" si="23"/>
        <v>14006</v>
      </c>
      <c r="AR38" s="20">
        <f t="shared" si="23"/>
        <v>14429.06</v>
      </c>
      <c r="AS38" s="20">
        <f t="shared" si="23"/>
        <v>14853</v>
      </c>
      <c r="AT38" s="20">
        <f t="shared" si="23"/>
        <v>15301.82</v>
      </c>
      <c r="AU38" s="20">
        <f t="shared" si="23"/>
        <v>15763.3</v>
      </c>
      <c r="AV38" s="20">
        <f t="shared" si="23"/>
        <v>16237.66</v>
      </c>
      <c r="AW38" s="20">
        <f t="shared" si="23"/>
        <v>16725.12</v>
      </c>
      <c r="AX38" s="20">
        <f t="shared" si="23"/>
        <v>17225.46</v>
      </c>
      <c r="AY38" s="20">
        <f t="shared" si="23"/>
        <v>17738.68</v>
      </c>
      <c r="AZ38" s="20">
        <f t="shared" si="23"/>
        <v>18277</v>
      </c>
      <c r="BA38" s="20">
        <f t="shared" si="23"/>
        <v>18828.419999999998</v>
      </c>
      <c r="BB38" s="20">
        <f t="shared" si="23"/>
        <v>19392.72</v>
      </c>
      <c r="BC38" s="20">
        <f t="shared" si="23"/>
        <v>19970.12</v>
      </c>
      <c r="BD38" s="20">
        <f t="shared" si="23"/>
        <v>20572.62</v>
      </c>
      <c r="BE38" s="20">
        <f t="shared" si="23"/>
        <v>21188.44</v>
      </c>
      <c r="BF38" s="20">
        <f t="shared" si="23"/>
        <v>21817.360000000001</v>
      </c>
      <c r="BG38" s="20">
        <f t="shared" si="20"/>
        <v>22471.599999999999</v>
      </c>
      <c r="BH38" s="20">
        <f t="shared" si="17"/>
        <v>23150.94</v>
      </c>
    </row>
    <row r="39" spans="1:60" x14ac:dyDescent="0.2">
      <c r="A39">
        <v>23</v>
      </c>
      <c r="B39" s="20">
        <f t="shared" si="18"/>
        <v>4180.83</v>
      </c>
      <c r="C39" s="20">
        <f t="shared" si="18"/>
        <v>4309.34</v>
      </c>
      <c r="D39" s="20">
        <f t="shared" si="18"/>
        <v>4438.08</v>
      </c>
      <c r="E39" s="20">
        <f t="shared" si="18"/>
        <v>4567.05</v>
      </c>
      <c r="F39" s="20">
        <f t="shared" si="18"/>
        <v>4708.25</v>
      </c>
      <c r="G39" s="20">
        <f t="shared" si="18"/>
        <v>4849.68</v>
      </c>
      <c r="H39" s="20">
        <f t="shared" si="18"/>
        <v>4991.34</v>
      </c>
      <c r="I39" s="20">
        <f t="shared" si="18"/>
        <v>5145.46</v>
      </c>
      <c r="J39" s="20">
        <f t="shared" si="18"/>
        <v>5299.81</v>
      </c>
      <c r="K39" s="20">
        <f t="shared" si="21"/>
        <v>5454.39</v>
      </c>
      <c r="L39" s="20">
        <f t="shared" si="21"/>
        <v>5621.43</v>
      </c>
      <c r="M39" s="20">
        <f t="shared" si="21"/>
        <v>5788.7</v>
      </c>
      <c r="N39" s="20">
        <f t="shared" si="21"/>
        <v>5956.43</v>
      </c>
      <c r="O39" s="20">
        <f t="shared" si="21"/>
        <v>6136.39</v>
      </c>
      <c r="P39" s="20">
        <f t="shared" si="21"/>
        <v>6328.8099999999995</v>
      </c>
      <c r="Q39" s="20">
        <f t="shared" si="21"/>
        <v>6509.46</v>
      </c>
      <c r="R39" s="20">
        <f t="shared" si="21"/>
        <v>6714.57</v>
      </c>
      <c r="S39" s="20">
        <f t="shared" si="21"/>
        <v>6908.14</v>
      </c>
      <c r="T39" s="20">
        <f t="shared" si="21"/>
        <v>7114.17</v>
      </c>
      <c r="U39" s="20">
        <f t="shared" si="21"/>
        <v>7332.43</v>
      </c>
      <c r="V39" s="20">
        <f t="shared" si="21"/>
        <v>7551.15</v>
      </c>
      <c r="W39" s="20">
        <f t="shared" si="21"/>
        <v>7782.33</v>
      </c>
      <c r="X39" s="20">
        <f t="shared" si="21"/>
        <v>8013.97</v>
      </c>
      <c r="Y39" s="20">
        <f t="shared" si="21"/>
        <v>8246.07</v>
      </c>
      <c r="Z39" s="20">
        <f t="shared" si="21"/>
        <v>8502.6299999999992</v>
      </c>
      <c r="AA39" s="20">
        <f t="shared" si="22"/>
        <v>8747.65</v>
      </c>
      <c r="AB39" s="20">
        <f t="shared" si="22"/>
        <v>9017.36</v>
      </c>
      <c r="AC39" s="20">
        <f t="shared" si="22"/>
        <v>9287.5300000000007</v>
      </c>
      <c r="AD39" s="20">
        <f t="shared" si="22"/>
        <v>9570.16</v>
      </c>
      <c r="AE39" s="20">
        <f t="shared" si="22"/>
        <v>9853.48</v>
      </c>
      <c r="AF39" s="20">
        <f t="shared" si="22"/>
        <v>10149.26</v>
      </c>
      <c r="AG39" s="20">
        <f t="shared" si="22"/>
        <v>10457.73</v>
      </c>
      <c r="AH39" s="20">
        <f t="shared" si="22"/>
        <v>10766.89</v>
      </c>
      <c r="AI39" s="20">
        <f t="shared" si="22"/>
        <v>11088.51</v>
      </c>
      <c r="AJ39" s="20">
        <f t="shared" si="22"/>
        <v>11422.82</v>
      </c>
      <c r="AK39" s="20">
        <f t="shared" si="22"/>
        <v>11769.82</v>
      </c>
      <c r="AL39" s="20">
        <f t="shared" si="22"/>
        <v>12117.51</v>
      </c>
      <c r="AM39" s="20">
        <f t="shared" si="22"/>
        <v>12477.89</v>
      </c>
      <c r="AN39" s="20">
        <f t="shared" si="22"/>
        <v>12850.96</v>
      </c>
      <c r="AO39" s="20">
        <f t="shared" si="22"/>
        <v>13236.95</v>
      </c>
      <c r="AP39" s="20">
        <f t="shared" si="22"/>
        <v>13635.630000000001</v>
      </c>
      <c r="AQ39" s="20">
        <f t="shared" si="23"/>
        <v>14047</v>
      </c>
      <c r="AR39" s="20">
        <f t="shared" si="23"/>
        <v>14471.29</v>
      </c>
      <c r="AS39" s="20">
        <f t="shared" si="23"/>
        <v>14896.5</v>
      </c>
      <c r="AT39" s="20">
        <f t="shared" si="23"/>
        <v>15346.630000000001</v>
      </c>
      <c r="AU39" s="20">
        <f t="shared" si="23"/>
        <v>15809.45</v>
      </c>
      <c r="AV39" s="20">
        <f t="shared" si="23"/>
        <v>16285.19</v>
      </c>
      <c r="AW39" s="20">
        <f t="shared" si="23"/>
        <v>16774.080000000002</v>
      </c>
      <c r="AX39" s="20">
        <f t="shared" si="23"/>
        <v>17275.89</v>
      </c>
      <c r="AY39" s="20">
        <f t="shared" si="23"/>
        <v>17790.62</v>
      </c>
      <c r="AZ39" s="20">
        <f t="shared" si="23"/>
        <v>18330.5</v>
      </c>
      <c r="BA39" s="20">
        <f t="shared" si="23"/>
        <v>18883.53</v>
      </c>
      <c r="BB39" s="20">
        <f t="shared" si="23"/>
        <v>19449.48</v>
      </c>
      <c r="BC39" s="20">
        <f t="shared" si="23"/>
        <v>20028.580000000002</v>
      </c>
      <c r="BD39" s="20">
        <f t="shared" si="23"/>
        <v>20632.830000000002</v>
      </c>
      <c r="BE39" s="20">
        <f t="shared" si="23"/>
        <v>21250.46</v>
      </c>
      <c r="BF39" s="20">
        <f t="shared" si="23"/>
        <v>21881.24</v>
      </c>
      <c r="BG39" s="20">
        <f t="shared" si="20"/>
        <v>22537.4</v>
      </c>
      <c r="BH39" s="20">
        <f t="shared" si="17"/>
        <v>23218.71</v>
      </c>
    </row>
    <row r="40" spans="1:60" x14ac:dyDescent="0.2">
      <c r="A40">
        <v>24</v>
      </c>
      <c r="B40" s="20">
        <f t="shared" si="18"/>
        <v>4193.04</v>
      </c>
      <c r="C40" s="20">
        <f t="shared" ref="C40:R55" si="24">IF((C$8+(C$9*$A40))&lt;C$12,C$12,C$8+(C$9*$A40))</f>
        <v>4321.92</v>
      </c>
      <c r="D40" s="20">
        <f t="shared" si="24"/>
        <v>4451.04</v>
      </c>
      <c r="E40" s="20">
        <f t="shared" si="24"/>
        <v>4580.3999999999996</v>
      </c>
      <c r="F40" s="20">
        <f t="shared" si="24"/>
        <v>4722</v>
      </c>
      <c r="G40" s="20">
        <f t="shared" si="24"/>
        <v>4863.84</v>
      </c>
      <c r="H40" s="20">
        <f t="shared" si="24"/>
        <v>5005.92</v>
      </c>
      <c r="I40" s="20">
        <f t="shared" si="24"/>
        <v>5160.4799999999996</v>
      </c>
      <c r="J40" s="20">
        <f t="shared" si="24"/>
        <v>5315.28</v>
      </c>
      <c r="K40" s="20">
        <f t="shared" si="24"/>
        <v>5470.32</v>
      </c>
      <c r="L40" s="20">
        <f t="shared" si="24"/>
        <v>5637.84</v>
      </c>
      <c r="M40" s="20">
        <f t="shared" si="24"/>
        <v>5805.6</v>
      </c>
      <c r="N40" s="20">
        <f t="shared" si="24"/>
        <v>5973.84</v>
      </c>
      <c r="O40" s="20">
        <f t="shared" si="24"/>
        <v>6154.32</v>
      </c>
      <c r="P40" s="20">
        <f t="shared" si="24"/>
        <v>6347.28</v>
      </c>
      <c r="Q40" s="20">
        <f t="shared" si="24"/>
        <v>6528.48</v>
      </c>
      <c r="R40" s="20">
        <f t="shared" si="24"/>
        <v>6734.16</v>
      </c>
      <c r="S40" s="20">
        <f t="shared" si="21"/>
        <v>6928.32</v>
      </c>
      <c r="T40" s="20">
        <f t="shared" si="21"/>
        <v>7134.96</v>
      </c>
      <c r="U40" s="20">
        <f t="shared" si="21"/>
        <v>7353.84</v>
      </c>
      <c r="V40" s="20">
        <f t="shared" si="21"/>
        <v>7573.2</v>
      </c>
      <c r="W40" s="20">
        <f t="shared" si="21"/>
        <v>7805.04</v>
      </c>
      <c r="X40" s="20">
        <f t="shared" si="21"/>
        <v>8037.36</v>
      </c>
      <c r="Y40" s="20">
        <f t="shared" si="21"/>
        <v>8270.16</v>
      </c>
      <c r="Z40" s="20">
        <f t="shared" si="21"/>
        <v>8527.44</v>
      </c>
      <c r="AA40" s="20">
        <f t="shared" si="22"/>
        <v>8773.2000000000007</v>
      </c>
      <c r="AB40" s="20">
        <f t="shared" si="22"/>
        <v>9043.68</v>
      </c>
      <c r="AC40" s="20">
        <f t="shared" si="22"/>
        <v>9314.64</v>
      </c>
      <c r="AD40" s="20">
        <f t="shared" si="22"/>
        <v>9598.08</v>
      </c>
      <c r="AE40" s="20">
        <f t="shared" si="22"/>
        <v>9882.24</v>
      </c>
      <c r="AF40" s="20">
        <f t="shared" si="22"/>
        <v>10178.879999999999</v>
      </c>
      <c r="AG40" s="20">
        <f t="shared" si="22"/>
        <v>10488.24</v>
      </c>
      <c r="AH40" s="20">
        <f t="shared" si="22"/>
        <v>10798.32</v>
      </c>
      <c r="AI40" s="20">
        <f t="shared" si="22"/>
        <v>11120.88</v>
      </c>
      <c r="AJ40" s="20">
        <f t="shared" si="22"/>
        <v>11456.16</v>
      </c>
      <c r="AK40" s="20">
        <f t="shared" si="22"/>
        <v>11804.16</v>
      </c>
      <c r="AL40" s="20">
        <f t="shared" si="22"/>
        <v>12152.88</v>
      </c>
      <c r="AM40" s="20">
        <f t="shared" si="22"/>
        <v>12514.32</v>
      </c>
      <c r="AN40" s="20">
        <f t="shared" si="22"/>
        <v>12888.48</v>
      </c>
      <c r="AO40" s="20">
        <f t="shared" si="22"/>
        <v>13275.6</v>
      </c>
      <c r="AP40" s="20">
        <f t="shared" ref="AP40:BE55" si="25">IF((AP$8+(AP$9*$A40))&lt;AP$12,AP$12,AP$8+(AP$9*$A40))</f>
        <v>13675.44</v>
      </c>
      <c r="AQ40" s="20">
        <f t="shared" si="25"/>
        <v>14088</v>
      </c>
      <c r="AR40" s="20">
        <f t="shared" si="25"/>
        <v>14513.52</v>
      </c>
      <c r="AS40" s="20">
        <f t="shared" si="25"/>
        <v>14940</v>
      </c>
      <c r="AT40" s="20">
        <f t="shared" si="25"/>
        <v>15391.44</v>
      </c>
      <c r="AU40" s="20">
        <f t="shared" si="25"/>
        <v>15855.6</v>
      </c>
      <c r="AV40" s="20">
        <f t="shared" si="25"/>
        <v>16332.72</v>
      </c>
      <c r="AW40" s="20">
        <f t="shared" si="25"/>
        <v>16823.04</v>
      </c>
      <c r="AX40" s="20">
        <f t="shared" si="25"/>
        <v>17326.32</v>
      </c>
      <c r="AY40" s="20">
        <f t="shared" si="25"/>
        <v>17842.560000000001</v>
      </c>
      <c r="AZ40" s="20">
        <f t="shared" si="25"/>
        <v>18384</v>
      </c>
      <c r="BA40" s="20">
        <f t="shared" si="25"/>
        <v>18938.64</v>
      </c>
      <c r="BB40" s="20">
        <f t="shared" si="25"/>
        <v>19506.240000000002</v>
      </c>
      <c r="BC40" s="20">
        <f t="shared" si="25"/>
        <v>20087.04</v>
      </c>
      <c r="BD40" s="20">
        <f t="shared" si="25"/>
        <v>20693.04</v>
      </c>
      <c r="BE40" s="20">
        <f t="shared" si="25"/>
        <v>21312.48</v>
      </c>
      <c r="BF40" s="20">
        <f t="shared" si="23"/>
        <v>21945.119999999999</v>
      </c>
      <c r="BG40" s="20">
        <f t="shared" si="20"/>
        <v>22603.200000000001</v>
      </c>
      <c r="BH40" s="20">
        <f t="shared" si="17"/>
        <v>23286.48</v>
      </c>
    </row>
    <row r="41" spans="1:60" x14ac:dyDescent="0.2">
      <c r="A41">
        <v>25</v>
      </c>
      <c r="B41" s="20">
        <f t="shared" ref="B41:J56" si="26">IF((B$8+(B$9*$A41))&lt;B$12,B$12,B$8+(B$9*$A41))</f>
        <v>4205.25</v>
      </c>
      <c r="C41" s="20">
        <f t="shared" si="26"/>
        <v>4334.5</v>
      </c>
      <c r="D41" s="20">
        <f t="shared" si="26"/>
        <v>4464</v>
      </c>
      <c r="E41" s="20">
        <f t="shared" si="26"/>
        <v>4593.75</v>
      </c>
      <c r="F41" s="20">
        <f t="shared" si="26"/>
        <v>4735.75</v>
      </c>
      <c r="G41" s="20">
        <f t="shared" si="26"/>
        <v>4878</v>
      </c>
      <c r="H41" s="20">
        <f t="shared" si="26"/>
        <v>5020.5</v>
      </c>
      <c r="I41" s="20">
        <f t="shared" si="26"/>
        <v>5175.5</v>
      </c>
      <c r="J41" s="20">
        <f t="shared" si="26"/>
        <v>5330.75</v>
      </c>
      <c r="K41" s="20">
        <f t="shared" si="24"/>
        <v>5486.25</v>
      </c>
      <c r="L41" s="20">
        <f t="shared" si="24"/>
        <v>5654.25</v>
      </c>
      <c r="M41" s="20">
        <f t="shared" si="24"/>
        <v>5822.5</v>
      </c>
      <c r="N41" s="20">
        <f t="shared" si="24"/>
        <v>5991.25</v>
      </c>
      <c r="O41" s="20">
        <f t="shared" si="24"/>
        <v>6172.25</v>
      </c>
      <c r="P41" s="20">
        <f t="shared" si="24"/>
        <v>6365.75</v>
      </c>
      <c r="Q41" s="20">
        <f t="shared" si="24"/>
        <v>6547.5</v>
      </c>
      <c r="R41" s="20">
        <f t="shared" si="24"/>
        <v>6753.75</v>
      </c>
      <c r="S41" s="20">
        <f t="shared" si="21"/>
        <v>6948.5</v>
      </c>
      <c r="T41" s="20">
        <f t="shared" si="21"/>
        <v>7155.75</v>
      </c>
      <c r="U41" s="20">
        <f t="shared" si="21"/>
        <v>7375.25</v>
      </c>
      <c r="V41" s="20">
        <f t="shared" si="21"/>
        <v>7595.25</v>
      </c>
      <c r="W41" s="20">
        <f t="shared" si="21"/>
        <v>7827.75</v>
      </c>
      <c r="X41" s="20">
        <f t="shared" si="21"/>
        <v>8060.75</v>
      </c>
      <c r="Y41" s="20">
        <f t="shared" si="21"/>
        <v>8294.25</v>
      </c>
      <c r="Z41" s="20">
        <f t="shared" ref="Z41:AO58" si="27">IF((Z$8+(Z$9*$A41))&lt;Z$12,Z$12,Z$8+(Z$9*$A41))</f>
        <v>8552.25</v>
      </c>
      <c r="AA41" s="20">
        <f t="shared" si="27"/>
        <v>8798.75</v>
      </c>
      <c r="AB41" s="20">
        <f t="shared" si="27"/>
        <v>9070</v>
      </c>
      <c r="AC41" s="20">
        <f t="shared" si="27"/>
        <v>9341.75</v>
      </c>
      <c r="AD41" s="20">
        <f t="shared" si="27"/>
        <v>9626</v>
      </c>
      <c r="AE41" s="20">
        <f t="shared" si="27"/>
        <v>9911</v>
      </c>
      <c r="AF41" s="20">
        <f t="shared" si="27"/>
        <v>10208.5</v>
      </c>
      <c r="AG41" s="20">
        <f t="shared" si="27"/>
        <v>10518.75</v>
      </c>
      <c r="AH41" s="20">
        <f t="shared" si="27"/>
        <v>10829.75</v>
      </c>
      <c r="AI41" s="20">
        <f t="shared" si="27"/>
        <v>11153.25</v>
      </c>
      <c r="AJ41" s="20">
        <f t="shared" si="27"/>
        <v>11489.5</v>
      </c>
      <c r="AK41" s="20">
        <f t="shared" si="27"/>
        <v>11838.5</v>
      </c>
      <c r="AL41" s="20">
        <f t="shared" si="27"/>
        <v>12188.25</v>
      </c>
      <c r="AM41" s="20">
        <f t="shared" si="27"/>
        <v>12550.75</v>
      </c>
      <c r="AN41" s="20">
        <f t="shared" si="27"/>
        <v>12926</v>
      </c>
      <c r="AO41" s="20">
        <f t="shared" si="27"/>
        <v>13314.25</v>
      </c>
      <c r="AP41" s="20">
        <f t="shared" si="25"/>
        <v>13715.25</v>
      </c>
      <c r="AQ41" s="20">
        <f t="shared" si="25"/>
        <v>14129</v>
      </c>
      <c r="AR41" s="20">
        <f t="shared" si="25"/>
        <v>14555.75</v>
      </c>
      <c r="AS41" s="20">
        <f t="shared" si="25"/>
        <v>14983.5</v>
      </c>
      <c r="AT41" s="20">
        <f t="shared" si="25"/>
        <v>15436.25</v>
      </c>
      <c r="AU41" s="20">
        <f t="shared" si="25"/>
        <v>15901.75</v>
      </c>
      <c r="AV41" s="20">
        <f t="shared" si="25"/>
        <v>16380.25</v>
      </c>
      <c r="AW41" s="20">
        <f t="shared" si="25"/>
        <v>16872</v>
      </c>
      <c r="AX41" s="20">
        <f t="shared" si="25"/>
        <v>17376.75</v>
      </c>
      <c r="AY41" s="20">
        <f t="shared" si="25"/>
        <v>17894.5</v>
      </c>
      <c r="AZ41" s="20">
        <f t="shared" si="25"/>
        <v>18437.5</v>
      </c>
      <c r="BA41" s="20">
        <f t="shared" si="25"/>
        <v>18993.75</v>
      </c>
      <c r="BB41" s="20">
        <f t="shared" si="25"/>
        <v>19563</v>
      </c>
      <c r="BC41" s="20">
        <f t="shared" si="25"/>
        <v>20145.5</v>
      </c>
      <c r="BD41" s="20">
        <f t="shared" si="25"/>
        <v>20753.25</v>
      </c>
      <c r="BE41" s="20">
        <f t="shared" si="25"/>
        <v>21374.5</v>
      </c>
      <c r="BF41" s="20">
        <f t="shared" si="23"/>
        <v>22009</v>
      </c>
      <c r="BG41" s="20">
        <f t="shared" si="20"/>
        <v>22669</v>
      </c>
      <c r="BH41" s="20">
        <f t="shared" si="17"/>
        <v>23354.25</v>
      </c>
    </row>
    <row r="42" spans="1:60" x14ac:dyDescent="0.2">
      <c r="A42">
        <v>26</v>
      </c>
      <c r="B42" s="20">
        <f t="shared" si="26"/>
        <v>4217.46</v>
      </c>
      <c r="C42" s="20">
        <f t="shared" si="26"/>
        <v>4347.08</v>
      </c>
      <c r="D42" s="20">
        <f t="shared" si="26"/>
        <v>4476.96</v>
      </c>
      <c r="E42" s="20">
        <f t="shared" si="26"/>
        <v>4607.1000000000004</v>
      </c>
      <c r="F42" s="20">
        <f t="shared" si="26"/>
        <v>4749.5</v>
      </c>
      <c r="G42" s="20">
        <f t="shared" si="26"/>
        <v>4892.16</v>
      </c>
      <c r="H42" s="20">
        <f t="shared" si="26"/>
        <v>5035.08</v>
      </c>
      <c r="I42" s="20">
        <f t="shared" si="26"/>
        <v>5190.5200000000004</v>
      </c>
      <c r="J42" s="20">
        <f t="shared" si="26"/>
        <v>5346.22</v>
      </c>
      <c r="K42" s="20">
        <f t="shared" si="24"/>
        <v>5502.18</v>
      </c>
      <c r="L42" s="20">
        <f t="shared" si="24"/>
        <v>5670.66</v>
      </c>
      <c r="M42" s="20">
        <f t="shared" si="24"/>
        <v>5839.4</v>
      </c>
      <c r="N42" s="20">
        <f t="shared" si="24"/>
        <v>6008.66</v>
      </c>
      <c r="O42" s="20">
        <f t="shared" si="24"/>
        <v>6190.18</v>
      </c>
      <c r="P42" s="20">
        <f t="shared" si="24"/>
        <v>6384.22</v>
      </c>
      <c r="Q42" s="20">
        <f t="shared" si="24"/>
        <v>6566.52</v>
      </c>
      <c r="R42" s="20">
        <f t="shared" si="24"/>
        <v>6773.34</v>
      </c>
      <c r="S42" s="20">
        <f t="shared" ref="S42:AH59" si="28">IF((S$8+(S$9*$A42))&lt;S$12,S$12,S$8+(S$9*$A42))</f>
        <v>6968.68</v>
      </c>
      <c r="T42" s="20">
        <f t="shared" si="28"/>
        <v>7176.54</v>
      </c>
      <c r="U42" s="20">
        <f t="shared" si="28"/>
        <v>7396.66</v>
      </c>
      <c r="V42" s="20">
        <f t="shared" si="28"/>
        <v>7617.3</v>
      </c>
      <c r="W42" s="20">
        <f t="shared" si="28"/>
        <v>7850.46</v>
      </c>
      <c r="X42" s="20">
        <f t="shared" si="28"/>
        <v>8084.14</v>
      </c>
      <c r="Y42" s="20">
        <f t="shared" si="28"/>
        <v>8318.34</v>
      </c>
      <c r="Z42" s="20">
        <f t="shared" si="28"/>
        <v>8577.06</v>
      </c>
      <c r="AA42" s="20">
        <f t="shared" si="28"/>
        <v>8824.2999999999993</v>
      </c>
      <c r="AB42" s="20">
        <f t="shared" si="28"/>
        <v>9096.32</v>
      </c>
      <c r="AC42" s="20">
        <f t="shared" si="28"/>
        <v>9368.86</v>
      </c>
      <c r="AD42" s="20">
        <f t="shared" si="28"/>
        <v>9653.92</v>
      </c>
      <c r="AE42" s="20">
        <f t="shared" si="28"/>
        <v>9939.76</v>
      </c>
      <c r="AF42" s="20">
        <f t="shared" si="28"/>
        <v>10238.120000000001</v>
      </c>
      <c r="AG42" s="20">
        <f t="shared" si="28"/>
        <v>10549.26</v>
      </c>
      <c r="AH42" s="20">
        <f t="shared" si="28"/>
        <v>10861.18</v>
      </c>
      <c r="AI42" s="20">
        <f t="shared" si="27"/>
        <v>11185.619999999999</v>
      </c>
      <c r="AJ42" s="20">
        <f t="shared" si="27"/>
        <v>11522.84</v>
      </c>
      <c r="AK42" s="20">
        <f t="shared" si="27"/>
        <v>11872.84</v>
      </c>
      <c r="AL42" s="20">
        <f t="shared" si="27"/>
        <v>12223.619999999999</v>
      </c>
      <c r="AM42" s="20">
        <f t="shared" si="27"/>
        <v>12587.18</v>
      </c>
      <c r="AN42" s="20">
        <f t="shared" si="27"/>
        <v>12963.52</v>
      </c>
      <c r="AO42" s="20">
        <f t="shared" si="27"/>
        <v>13352.9</v>
      </c>
      <c r="AP42" s="20">
        <f t="shared" si="25"/>
        <v>13755.06</v>
      </c>
      <c r="AQ42" s="20">
        <f t="shared" si="25"/>
        <v>14170</v>
      </c>
      <c r="AR42" s="20">
        <f t="shared" si="25"/>
        <v>14597.98</v>
      </c>
      <c r="AS42" s="20">
        <f t="shared" si="25"/>
        <v>15027</v>
      </c>
      <c r="AT42" s="20">
        <f t="shared" si="25"/>
        <v>15481.06</v>
      </c>
      <c r="AU42" s="20">
        <f t="shared" si="25"/>
        <v>15947.9</v>
      </c>
      <c r="AV42" s="20">
        <f t="shared" si="25"/>
        <v>16427.78</v>
      </c>
      <c r="AW42" s="20">
        <f t="shared" si="25"/>
        <v>16920.96</v>
      </c>
      <c r="AX42" s="20">
        <f t="shared" si="25"/>
        <v>17427.18</v>
      </c>
      <c r="AY42" s="20">
        <f t="shared" si="25"/>
        <v>17946.439999999999</v>
      </c>
      <c r="AZ42" s="20">
        <f t="shared" si="25"/>
        <v>18491</v>
      </c>
      <c r="BA42" s="20">
        <f t="shared" si="25"/>
        <v>19048.86</v>
      </c>
      <c r="BB42" s="20">
        <f t="shared" si="25"/>
        <v>19619.759999999998</v>
      </c>
      <c r="BC42" s="20">
        <f t="shared" si="25"/>
        <v>20203.96</v>
      </c>
      <c r="BD42" s="20">
        <f t="shared" si="25"/>
        <v>20813.46</v>
      </c>
      <c r="BE42" s="20">
        <f t="shared" si="25"/>
        <v>21436.52</v>
      </c>
      <c r="BF42" s="20">
        <f t="shared" si="23"/>
        <v>22072.880000000001</v>
      </c>
      <c r="BG42" s="20">
        <f t="shared" si="20"/>
        <v>22734.799999999999</v>
      </c>
      <c r="BH42" s="20">
        <f t="shared" si="17"/>
        <v>23422.02</v>
      </c>
    </row>
    <row r="43" spans="1:60" x14ac:dyDescent="0.2">
      <c r="A43">
        <v>27</v>
      </c>
      <c r="B43" s="20">
        <f t="shared" si="26"/>
        <v>4229.67</v>
      </c>
      <c r="C43" s="20">
        <f t="shared" si="26"/>
        <v>4359.66</v>
      </c>
      <c r="D43" s="20">
        <f t="shared" si="26"/>
        <v>4489.92</v>
      </c>
      <c r="E43" s="20">
        <f t="shared" si="26"/>
        <v>4620.45</v>
      </c>
      <c r="F43" s="20">
        <f t="shared" si="26"/>
        <v>4763.25</v>
      </c>
      <c r="G43" s="20">
        <f t="shared" si="26"/>
        <v>4906.32</v>
      </c>
      <c r="H43" s="20">
        <f t="shared" si="26"/>
        <v>5049.66</v>
      </c>
      <c r="I43" s="20">
        <f t="shared" si="26"/>
        <v>5205.54</v>
      </c>
      <c r="J43" s="20">
        <f t="shared" si="26"/>
        <v>5361.69</v>
      </c>
      <c r="K43" s="20">
        <f t="shared" si="24"/>
        <v>5518.11</v>
      </c>
      <c r="L43" s="20">
        <f t="shared" si="24"/>
        <v>5687.07</v>
      </c>
      <c r="M43" s="20">
        <f t="shared" si="24"/>
        <v>5856.3</v>
      </c>
      <c r="N43" s="20">
        <f t="shared" si="24"/>
        <v>6026.07</v>
      </c>
      <c r="O43" s="20">
        <f t="shared" si="24"/>
        <v>6208.11</v>
      </c>
      <c r="P43" s="20">
        <f t="shared" si="24"/>
        <v>6402.69</v>
      </c>
      <c r="Q43" s="20">
        <f t="shared" si="24"/>
        <v>6585.54</v>
      </c>
      <c r="R43" s="20">
        <f t="shared" si="24"/>
        <v>6792.93</v>
      </c>
      <c r="S43" s="20">
        <f t="shared" si="28"/>
        <v>6988.86</v>
      </c>
      <c r="T43" s="20">
        <f t="shared" si="28"/>
        <v>7197.33</v>
      </c>
      <c r="U43" s="20">
        <f t="shared" si="28"/>
        <v>7418.07</v>
      </c>
      <c r="V43" s="20">
        <f t="shared" si="28"/>
        <v>7639.35</v>
      </c>
      <c r="W43" s="20">
        <f t="shared" si="28"/>
        <v>7873.17</v>
      </c>
      <c r="X43" s="20">
        <f t="shared" si="28"/>
        <v>8107.53</v>
      </c>
      <c r="Y43" s="20">
        <f t="shared" si="28"/>
        <v>8342.43</v>
      </c>
      <c r="Z43" s="20">
        <f t="shared" si="28"/>
        <v>8601.8700000000008</v>
      </c>
      <c r="AA43" s="20">
        <f t="shared" si="28"/>
        <v>8849.85</v>
      </c>
      <c r="AB43" s="20">
        <f t="shared" si="28"/>
        <v>9122.64</v>
      </c>
      <c r="AC43" s="20">
        <f t="shared" si="28"/>
        <v>9395.9699999999993</v>
      </c>
      <c r="AD43" s="20">
        <f t="shared" si="28"/>
        <v>9681.84</v>
      </c>
      <c r="AE43" s="20">
        <f t="shared" si="28"/>
        <v>9968.52</v>
      </c>
      <c r="AF43" s="20">
        <f t="shared" si="28"/>
        <v>10267.74</v>
      </c>
      <c r="AG43" s="20">
        <f t="shared" si="28"/>
        <v>10579.77</v>
      </c>
      <c r="AH43" s="20">
        <f t="shared" si="28"/>
        <v>10892.61</v>
      </c>
      <c r="AI43" s="20">
        <f t="shared" si="27"/>
        <v>11217.99</v>
      </c>
      <c r="AJ43" s="20">
        <f t="shared" si="27"/>
        <v>11556.18</v>
      </c>
      <c r="AK43" s="20">
        <f t="shared" si="27"/>
        <v>11907.18</v>
      </c>
      <c r="AL43" s="20">
        <f t="shared" si="27"/>
        <v>12258.99</v>
      </c>
      <c r="AM43" s="20">
        <f t="shared" si="27"/>
        <v>12623.61</v>
      </c>
      <c r="AN43" s="20">
        <f t="shared" si="27"/>
        <v>13001.04</v>
      </c>
      <c r="AO43" s="20">
        <f t="shared" si="27"/>
        <v>13391.55</v>
      </c>
      <c r="AP43" s="20">
        <f t="shared" si="25"/>
        <v>13794.87</v>
      </c>
      <c r="AQ43" s="20">
        <f t="shared" si="25"/>
        <v>14211</v>
      </c>
      <c r="AR43" s="20">
        <f t="shared" si="25"/>
        <v>14640.21</v>
      </c>
      <c r="AS43" s="20">
        <f t="shared" si="25"/>
        <v>15070.5</v>
      </c>
      <c r="AT43" s="20">
        <f t="shared" si="25"/>
        <v>15525.87</v>
      </c>
      <c r="AU43" s="20">
        <f t="shared" si="25"/>
        <v>15994.05</v>
      </c>
      <c r="AV43" s="20">
        <f t="shared" si="25"/>
        <v>16475.310000000001</v>
      </c>
      <c r="AW43" s="20">
        <f t="shared" si="25"/>
        <v>16969.919999999998</v>
      </c>
      <c r="AX43" s="20">
        <f t="shared" si="25"/>
        <v>17477.61</v>
      </c>
      <c r="AY43" s="20">
        <f t="shared" si="25"/>
        <v>17998.38</v>
      </c>
      <c r="AZ43" s="20">
        <f t="shared" si="25"/>
        <v>18544.5</v>
      </c>
      <c r="BA43" s="20">
        <f t="shared" si="25"/>
        <v>19103.97</v>
      </c>
      <c r="BB43" s="20">
        <f t="shared" si="25"/>
        <v>19676.52</v>
      </c>
      <c r="BC43" s="20">
        <f t="shared" si="25"/>
        <v>20262.419999999998</v>
      </c>
      <c r="BD43" s="20">
        <f t="shared" si="25"/>
        <v>20873.669999999998</v>
      </c>
      <c r="BE43" s="20">
        <f t="shared" si="25"/>
        <v>21498.54</v>
      </c>
      <c r="BF43" s="20">
        <f t="shared" si="23"/>
        <v>22136.76</v>
      </c>
      <c r="BG43" s="20">
        <f t="shared" si="20"/>
        <v>22800.6</v>
      </c>
      <c r="BH43" s="20">
        <f t="shared" si="17"/>
        <v>23489.79</v>
      </c>
    </row>
    <row r="44" spans="1:60" x14ac:dyDescent="0.2">
      <c r="A44">
        <v>28</v>
      </c>
      <c r="B44" s="20">
        <f t="shared" si="26"/>
        <v>4241.88</v>
      </c>
      <c r="C44" s="20">
        <f t="shared" si="26"/>
        <v>4372.24</v>
      </c>
      <c r="D44" s="20">
        <f t="shared" si="26"/>
        <v>4502.88</v>
      </c>
      <c r="E44" s="20">
        <f t="shared" si="26"/>
        <v>4633.8</v>
      </c>
      <c r="F44" s="20">
        <f t="shared" si="26"/>
        <v>4777</v>
      </c>
      <c r="G44" s="20">
        <f t="shared" si="26"/>
        <v>4920.4799999999996</v>
      </c>
      <c r="H44" s="20">
        <f t="shared" si="26"/>
        <v>5064.24</v>
      </c>
      <c r="I44" s="20">
        <f t="shared" si="26"/>
        <v>5220.5600000000004</v>
      </c>
      <c r="J44" s="20">
        <f t="shared" si="26"/>
        <v>5377.16</v>
      </c>
      <c r="K44" s="20">
        <f t="shared" si="24"/>
        <v>5534.04</v>
      </c>
      <c r="L44" s="20">
        <f t="shared" si="24"/>
        <v>5703.48</v>
      </c>
      <c r="M44" s="20">
        <f t="shared" si="24"/>
        <v>5873.2</v>
      </c>
      <c r="N44" s="20">
        <f t="shared" si="24"/>
        <v>6043.48</v>
      </c>
      <c r="O44" s="20">
        <f t="shared" si="24"/>
        <v>6226.04</v>
      </c>
      <c r="P44" s="20">
        <f t="shared" si="24"/>
        <v>6421.16</v>
      </c>
      <c r="Q44" s="20">
        <f t="shared" si="24"/>
        <v>6604.5599999999995</v>
      </c>
      <c r="R44" s="20">
        <f t="shared" si="24"/>
        <v>6812.52</v>
      </c>
      <c r="S44" s="20">
        <f t="shared" si="28"/>
        <v>7009.04</v>
      </c>
      <c r="T44" s="20">
        <f t="shared" si="28"/>
        <v>7218.12</v>
      </c>
      <c r="U44" s="20">
        <f t="shared" si="28"/>
        <v>7439.48</v>
      </c>
      <c r="V44" s="20">
        <f t="shared" si="28"/>
        <v>7661.4</v>
      </c>
      <c r="W44" s="20">
        <f t="shared" si="28"/>
        <v>7895.88</v>
      </c>
      <c r="X44" s="20">
        <f t="shared" si="28"/>
        <v>8130.92</v>
      </c>
      <c r="Y44" s="20">
        <f t="shared" si="28"/>
        <v>8366.52</v>
      </c>
      <c r="Z44" s="20">
        <f t="shared" si="28"/>
        <v>8626.68</v>
      </c>
      <c r="AA44" s="20">
        <f t="shared" si="28"/>
        <v>8875.4</v>
      </c>
      <c r="AB44" s="20">
        <f t="shared" si="28"/>
        <v>9148.9599999999991</v>
      </c>
      <c r="AC44" s="20">
        <f t="shared" si="28"/>
        <v>9423.08</v>
      </c>
      <c r="AD44" s="20">
        <f t="shared" si="28"/>
        <v>9709.76</v>
      </c>
      <c r="AE44" s="20">
        <f t="shared" si="28"/>
        <v>9997.2800000000007</v>
      </c>
      <c r="AF44" s="20">
        <f t="shared" si="28"/>
        <v>10297.36</v>
      </c>
      <c r="AG44" s="20">
        <f t="shared" si="28"/>
        <v>10610.28</v>
      </c>
      <c r="AH44" s="20">
        <f t="shared" si="28"/>
        <v>10924.04</v>
      </c>
      <c r="AI44" s="20">
        <f t="shared" si="27"/>
        <v>11250.36</v>
      </c>
      <c r="AJ44" s="20">
        <f t="shared" si="27"/>
        <v>11589.52</v>
      </c>
      <c r="AK44" s="20">
        <f t="shared" si="27"/>
        <v>11941.52</v>
      </c>
      <c r="AL44" s="20">
        <f t="shared" si="27"/>
        <v>12294.36</v>
      </c>
      <c r="AM44" s="20">
        <f t="shared" si="27"/>
        <v>12660.04</v>
      </c>
      <c r="AN44" s="20">
        <f t="shared" si="27"/>
        <v>13038.56</v>
      </c>
      <c r="AO44" s="20">
        <f t="shared" si="27"/>
        <v>13430.2</v>
      </c>
      <c r="AP44" s="20">
        <f t="shared" si="25"/>
        <v>13834.68</v>
      </c>
      <c r="AQ44" s="20">
        <f t="shared" si="25"/>
        <v>14252</v>
      </c>
      <c r="AR44" s="20">
        <f t="shared" si="25"/>
        <v>14682.44</v>
      </c>
      <c r="AS44" s="20">
        <f t="shared" si="25"/>
        <v>15114</v>
      </c>
      <c r="AT44" s="20">
        <f t="shared" si="25"/>
        <v>15570.68</v>
      </c>
      <c r="AU44" s="20">
        <f t="shared" si="25"/>
        <v>16040.2</v>
      </c>
      <c r="AV44" s="20">
        <f t="shared" si="25"/>
        <v>16522.84</v>
      </c>
      <c r="AW44" s="20">
        <f t="shared" si="25"/>
        <v>17018.88</v>
      </c>
      <c r="AX44" s="20">
        <f t="shared" si="25"/>
        <v>17528.04</v>
      </c>
      <c r="AY44" s="20">
        <f t="shared" si="25"/>
        <v>18050.32</v>
      </c>
      <c r="AZ44" s="20">
        <f t="shared" si="25"/>
        <v>18598</v>
      </c>
      <c r="BA44" s="20">
        <f t="shared" si="25"/>
        <v>19159.080000000002</v>
      </c>
      <c r="BB44" s="20">
        <f t="shared" si="25"/>
        <v>19733.28</v>
      </c>
      <c r="BC44" s="20">
        <f t="shared" si="25"/>
        <v>20320.88</v>
      </c>
      <c r="BD44" s="20">
        <f t="shared" si="25"/>
        <v>20933.88</v>
      </c>
      <c r="BE44" s="20">
        <f t="shared" si="25"/>
        <v>21560.560000000001</v>
      </c>
      <c r="BF44" s="20">
        <f t="shared" si="23"/>
        <v>22200.639999999999</v>
      </c>
      <c r="BG44" s="20">
        <f t="shared" si="20"/>
        <v>22866.400000000001</v>
      </c>
      <c r="BH44" s="20">
        <f t="shared" si="17"/>
        <v>23557.56</v>
      </c>
    </row>
    <row r="45" spans="1:60" x14ac:dyDescent="0.2">
      <c r="A45">
        <v>29</v>
      </c>
      <c r="B45" s="20">
        <f t="shared" si="26"/>
        <v>4254.09</v>
      </c>
      <c r="C45" s="20">
        <f t="shared" si="26"/>
        <v>4384.82</v>
      </c>
      <c r="D45" s="20">
        <f t="shared" si="26"/>
        <v>4515.84</v>
      </c>
      <c r="E45" s="20">
        <f t="shared" si="26"/>
        <v>4647.1499999999996</v>
      </c>
      <c r="F45" s="20">
        <f t="shared" si="26"/>
        <v>4790.75</v>
      </c>
      <c r="G45" s="20">
        <f t="shared" si="26"/>
        <v>4934.6400000000003</v>
      </c>
      <c r="H45" s="20">
        <f t="shared" si="26"/>
        <v>5078.82</v>
      </c>
      <c r="I45" s="20">
        <f t="shared" si="26"/>
        <v>5235.58</v>
      </c>
      <c r="J45" s="20">
        <f t="shared" si="26"/>
        <v>5392.63</v>
      </c>
      <c r="K45" s="20">
        <f t="shared" si="24"/>
        <v>5549.97</v>
      </c>
      <c r="L45" s="20">
        <f t="shared" si="24"/>
        <v>5719.89</v>
      </c>
      <c r="M45" s="20">
        <f t="shared" si="24"/>
        <v>5890.1</v>
      </c>
      <c r="N45" s="20">
        <f t="shared" si="24"/>
        <v>6060.89</v>
      </c>
      <c r="O45" s="20">
        <f t="shared" si="24"/>
        <v>6243.97</v>
      </c>
      <c r="P45" s="20">
        <f t="shared" si="24"/>
        <v>6439.63</v>
      </c>
      <c r="Q45" s="20">
        <f t="shared" si="24"/>
        <v>6623.58</v>
      </c>
      <c r="R45" s="20">
        <f t="shared" si="24"/>
        <v>6832.11</v>
      </c>
      <c r="S45" s="20">
        <f t="shared" si="28"/>
        <v>7029.22</v>
      </c>
      <c r="T45" s="20">
        <f t="shared" si="28"/>
        <v>7238.91</v>
      </c>
      <c r="U45" s="20">
        <f t="shared" si="28"/>
        <v>7460.89</v>
      </c>
      <c r="V45" s="20">
        <f t="shared" si="28"/>
        <v>7683.45</v>
      </c>
      <c r="W45" s="20">
        <f t="shared" si="28"/>
        <v>7918.59</v>
      </c>
      <c r="X45" s="20">
        <f t="shared" si="28"/>
        <v>8154.31</v>
      </c>
      <c r="Y45" s="20">
        <f t="shared" si="28"/>
        <v>8390.61</v>
      </c>
      <c r="Z45" s="20">
        <f t="shared" si="28"/>
        <v>8651.49</v>
      </c>
      <c r="AA45" s="20">
        <f t="shared" si="28"/>
        <v>8900.9500000000007</v>
      </c>
      <c r="AB45" s="20">
        <f t="shared" si="28"/>
        <v>9175.2800000000007</v>
      </c>
      <c r="AC45" s="20">
        <f t="shared" si="28"/>
        <v>9450.19</v>
      </c>
      <c r="AD45" s="20">
        <f t="shared" si="28"/>
        <v>9737.68</v>
      </c>
      <c r="AE45" s="20">
        <f t="shared" si="28"/>
        <v>10026.040000000001</v>
      </c>
      <c r="AF45" s="20">
        <f t="shared" si="28"/>
        <v>10326.98</v>
      </c>
      <c r="AG45" s="20">
        <f t="shared" si="28"/>
        <v>10640.79</v>
      </c>
      <c r="AH45" s="20">
        <f t="shared" si="28"/>
        <v>10955.47</v>
      </c>
      <c r="AI45" s="20">
        <f t="shared" si="27"/>
        <v>11282.73</v>
      </c>
      <c r="AJ45" s="20">
        <f t="shared" si="27"/>
        <v>11622.86</v>
      </c>
      <c r="AK45" s="20">
        <f t="shared" si="27"/>
        <v>11975.86</v>
      </c>
      <c r="AL45" s="20">
        <f t="shared" si="27"/>
        <v>12329.73</v>
      </c>
      <c r="AM45" s="20">
        <f t="shared" si="27"/>
        <v>12696.47</v>
      </c>
      <c r="AN45" s="20">
        <f t="shared" si="27"/>
        <v>13076.08</v>
      </c>
      <c r="AO45" s="20">
        <f t="shared" si="27"/>
        <v>13468.85</v>
      </c>
      <c r="AP45" s="20">
        <f t="shared" si="25"/>
        <v>13874.49</v>
      </c>
      <c r="AQ45" s="20">
        <f t="shared" si="25"/>
        <v>14293</v>
      </c>
      <c r="AR45" s="20">
        <f t="shared" si="25"/>
        <v>14724.67</v>
      </c>
      <c r="AS45" s="20">
        <f t="shared" si="25"/>
        <v>15157.5</v>
      </c>
      <c r="AT45" s="20">
        <f t="shared" si="25"/>
        <v>15615.49</v>
      </c>
      <c r="AU45" s="20">
        <f t="shared" si="25"/>
        <v>16086.35</v>
      </c>
      <c r="AV45" s="20">
        <f t="shared" si="25"/>
        <v>16570.37</v>
      </c>
      <c r="AW45" s="20">
        <f t="shared" si="25"/>
        <v>17067.84</v>
      </c>
      <c r="AX45" s="20">
        <f t="shared" si="25"/>
        <v>17578.47</v>
      </c>
      <c r="AY45" s="20">
        <f t="shared" si="25"/>
        <v>18102.259999999998</v>
      </c>
      <c r="AZ45" s="20">
        <f t="shared" si="25"/>
        <v>18651.5</v>
      </c>
      <c r="BA45" s="20">
        <f t="shared" si="25"/>
        <v>19214.189999999999</v>
      </c>
      <c r="BB45" s="20">
        <f t="shared" si="25"/>
        <v>19790.04</v>
      </c>
      <c r="BC45" s="20">
        <f t="shared" si="25"/>
        <v>20379.34</v>
      </c>
      <c r="BD45" s="20">
        <f t="shared" si="25"/>
        <v>20994.09</v>
      </c>
      <c r="BE45" s="20">
        <f t="shared" si="25"/>
        <v>21622.58</v>
      </c>
      <c r="BF45" s="20">
        <f t="shared" si="23"/>
        <v>22264.52</v>
      </c>
      <c r="BG45" s="20">
        <f t="shared" si="20"/>
        <v>22932.2</v>
      </c>
      <c r="BH45" s="20">
        <f t="shared" si="17"/>
        <v>23625.33</v>
      </c>
    </row>
    <row r="46" spans="1:60" x14ac:dyDescent="0.2">
      <c r="A46">
        <v>30</v>
      </c>
      <c r="B46" s="20">
        <f t="shared" si="26"/>
        <v>4266.3</v>
      </c>
      <c r="C46" s="20">
        <f t="shared" si="26"/>
        <v>4397.3999999999996</v>
      </c>
      <c r="D46" s="20">
        <f t="shared" si="26"/>
        <v>4528.8</v>
      </c>
      <c r="E46" s="20">
        <f t="shared" si="26"/>
        <v>4660.5</v>
      </c>
      <c r="F46" s="20">
        <f t="shared" si="26"/>
        <v>4804.5</v>
      </c>
      <c r="G46" s="20">
        <f t="shared" si="26"/>
        <v>4948.8</v>
      </c>
      <c r="H46" s="20">
        <f t="shared" si="26"/>
        <v>5093.3999999999996</v>
      </c>
      <c r="I46" s="20">
        <f t="shared" si="26"/>
        <v>5250.6</v>
      </c>
      <c r="J46" s="20">
        <f t="shared" si="26"/>
        <v>5408.1</v>
      </c>
      <c r="K46" s="20">
        <f t="shared" si="24"/>
        <v>5565.9</v>
      </c>
      <c r="L46" s="20">
        <f t="shared" si="24"/>
        <v>5736.3</v>
      </c>
      <c r="M46" s="20">
        <f t="shared" si="24"/>
        <v>5907</v>
      </c>
      <c r="N46" s="20">
        <f t="shared" si="24"/>
        <v>6078.3</v>
      </c>
      <c r="O46" s="20">
        <f t="shared" si="24"/>
        <v>6261.9</v>
      </c>
      <c r="P46" s="20">
        <f t="shared" si="24"/>
        <v>6458.1</v>
      </c>
      <c r="Q46" s="20">
        <f t="shared" si="24"/>
        <v>6642.6</v>
      </c>
      <c r="R46" s="20">
        <f t="shared" si="24"/>
        <v>6851.7</v>
      </c>
      <c r="S46" s="20">
        <f t="shared" si="28"/>
        <v>7049.4</v>
      </c>
      <c r="T46" s="20">
        <f t="shared" si="28"/>
        <v>7259.7</v>
      </c>
      <c r="U46" s="20">
        <f t="shared" si="28"/>
        <v>7482.3</v>
      </c>
      <c r="V46" s="20">
        <f t="shared" si="28"/>
        <v>7705.5</v>
      </c>
      <c r="W46" s="20">
        <f t="shared" si="28"/>
        <v>7941.3</v>
      </c>
      <c r="X46" s="20">
        <f t="shared" si="28"/>
        <v>8177.7</v>
      </c>
      <c r="Y46" s="20">
        <f t="shared" si="28"/>
        <v>8414.7000000000007</v>
      </c>
      <c r="Z46" s="20">
        <f t="shared" si="28"/>
        <v>8676.2999999999993</v>
      </c>
      <c r="AA46" s="20">
        <f t="shared" si="28"/>
        <v>8926.5</v>
      </c>
      <c r="AB46" s="20">
        <f t="shared" si="28"/>
        <v>9201.6</v>
      </c>
      <c r="AC46" s="20">
        <f t="shared" si="28"/>
        <v>9477.2999999999993</v>
      </c>
      <c r="AD46" s="20">
        <f t="shared" si="28"/>
        <v>9765.6</v>
      </c>
      <c r="AE46" s="20">
        <f t="shared" si="28"/>
        <v>10054.799999999999</v>
      </c>
      <c r="AF46" s="20">
        <f t="shared" si="28"/>
        <v>10356.6</v>
      </c>
      <c r="AG46" s="20">
        <f t="shared" si="28"/>
        <v>10671.3</v>
      </c>
      <c r="AH46" s="20">
        <f t="shared" si="28"/>
        <v>10986.9</v>
      </c>
      <c r="AI46" s="20">
        <f t="shared" si="27"/>
        <v>11315.1</v>
      </c>
      <c r="AJ46" s="20">
        <f t="shared" si="27"/>
        <v>11656.2</v>
      </c>
      <c r="AK46" s="20">
        <f t="shared" si="27"/>
        <v>12010.2</v>
      </c>
      <c r="AL46" s="20">
        <f t="shared" si="27"/>
        <v>12365.1</v>
      </c>
      <c r="AM46" s="20">
        <f t="shared" si="27"/>
        <v>12732.9</v>
      </c>
      <c r="AN46" s="20">
        <f t="shared" si="27"/>
        <v>13113.6</v>
      </c>
      <c r="AO46" s="20">
        <f t="shared" si="27"/>
        <v>13507.5</v>
      </c>
      <c r="AP46" s="20">
        <f t="shared" si="25"/>
        <v>13914.3</v>
      </c>
      <c r="AQ46" s="20">
        <f t="shared" si="25"/>
        <v>14334</v>
      </c>
      <c r="AR46" s="20">
        <f t="shared" si="25"/>
        <v>14766.9</v>
      </c>
      <c r="AS46" s="20">
        <f t="shared" si="25"/>
        <v>15201</v>
      </c>
      <c r="AT46" s="20">
        <f t="shared" si="25"/>
        <v>15660.3</v>
      </c>
      <c r="AU46" s="20">
        <f t="shared" si="25"/>
        <v>16132.5</v>
      </c>
      <c r="AV46" s="20">
        <f t="shared" si="25"/>
        <v>16617.900000000001</v>
      </c>
      <c r="AW46" s="20">
        <f t="shared" si="25"/>
        <v>17116.8</v>
      </c>
      <c r="AX46" s="20">
        <f t="shared" si="25"/>
        <v>17628.900000000001</v>
      </c>
      <c r="AY46" s="20">
        <f t="shared" si="25"/>
        <v>18154.2</v>
      </c>
      <c r="AZ46" s="20">
        <f t="shared" si="25"/>
        <v>18705</v>
      </c>
      <c r="BA46" s="20">
        <f t="shared" si="25"/>
        <v>19269.3</v>
      </c>
      <c r="BB46" s="20">
        <f t="shared" si="25"/>
        <v>19846.8</v>
      </c>
      <c r="BC46" s="20">
        <f t="shared" si="25"/>
        <v>20437.8</v>
      </c>
      <c r="BD46" s="20">
        <f t="shared" si="25"/>
        <v>21054.3</v>
      </c>
      <c r="BE46" s="20">
        <f t="shared" si="25"/>
        <v>21684.6</v>
      </c>
      <c r="BF46" s="20">
        <f t="shared" si="23"/>
        <v>22328.400000000001</v>
      </c>
      <c r="BG46" s="20">
        <f t="shared" si="20"/>
        <v>22998</v>
      </c>
      <c r="BH46" s="20">
        <f t="shared" si="17"/>
        <v>23693.1</v>
      </c>
    </row>
    <row r="47" spans="1:60" x14ac:dyDescent="0.2">
      <c r="A47">
        <v>31</v>
      </c>
      <c r="B47" s="20">
        <f t="shared" si="26"/>
        <v>4278.51</v>
      </c>
      <c r="C47" s="20">
        <f t="shared" si="26"/>
        <v>4409.9799999999996</v>
      </c>
      <c r="D47" s="20">
        <f t="shared" si="26"/>
        <v>4541.76</v>
      </c>
      <c r="E47" s="20">
        <f t="shared" si="26"/>
        <v>4673.8500000000004</v>
      </c>
      <c r="F47" s="20">
        <f t="shared" si="26"/>
        <v>4818.25</v>
      </c>
      <c r="G47" s="20">
        <f t="shared" si="26"/>
        <v>4962.96</v>
      </c>
      <c r="H47" s="20">
        <f t="shared" si="26"/>
        <v>5107.9799999999996</v>
      </c>
      <c r="I47" s="20">
        <f t="shared" si="26"/>
        <v>5265.62</v>
      </c>
      <c r="J47" s="20">
        <f t="shared" si="26"/>
        <v>5423.57</v>
      </c>
      <c r="K47" s="20">
        <f t="shared" si="24"/>
        <v>5581.83</v>
      </c>
      <c r="L47" s="20">
        <f t="shared" si="24"/>
        <v>5752.71</v>
      </c>
      <c r="M47" s="20">
        <f t="shared" si="24"/>
        <v>5923.9</v>
      </c>
      <c r="N47" s="20">
        <f t="shared" si="24"/>
        <v>6095.71</v>
      </c>
      <c r="O47" s="20">
        <f t="shared" si="24"/>
        <v>6279.83</v>
      </c>
      <c r="P47" s="20">
        <f t="shared" si="24"/>
        <v>6476.57</v>
      </c>
      <c r="Q47" s="20">
        <f t="shared" si="24"/>
        <v>6661.62</v>
      </c>
      <c r="R47" s="20">
        <f t="shared" si="24"/>
        <v>6871.29</v>
      </c>
      <c r="S47" s="20">
        <f t="shared" si="28"/>
        <v>7069.58</v>
      </c>
      <c r="T47" s="20">
        <f t="shared" si="28"/>
        <v>7280.49</v>
      </c>
      <c r="U47" s="20">
        <f t="shared" si="28"/>
        <v>7503.71</v>
      </c>
      <c r="V47" s="20">
        <f t="shared" si="28"/>
        <v>7727.55</v>
      </c>
      <c r="W47" s="20">
        <f t="shared" si="28"/>
        <v>7964.01</v>
      </c>
      <c r="X47" s="20">
        <f t="shared" si="28"/>
        <v>8201.09</v>
      </c>
      <c r="Y47" s="20">
        <f t="shared" si="28"/>
        <v>8438.7900000000009</v>
      </c>
      <c r="Z47" s="20">
        <f t="shared" si="28"/>
        <v>8701.11</v>
      </c>
      <c r="AA47" s="20">
        <f t="shared" si="28"/>
        <v>8952.0499999999993</v>
      </c>
      <c r="AB47" s="20">
        <f t="shared" si="28"/>
        <v>9227.92</v>
      </c>
      <c r="AC47" s="20">
        <f t="shared" si="28"/>
        <v>9504.41</v>
      </c>
      <c r="AD47" s="20">
        <f t="shared" si="28"/>
        <v>9793.52</v>
      </c>
      <c r="AE47" s="20">
        <f t="shared" si="28"/>
        <v>10083.56</v>
      </c>
      <c r="AF47" s="20">
        <f t="shared" si="28"/>
        <v>10386.219999999999</v>
      </c>
      <c r="AG47" s="20">
        <f t="shared" si="28"/>
        <v>10701.81</v>
      </c>
      <c r="AH47" s="20">
        <f t="shared" si="28"/>
        <v>11018.33</v>
      </c>
      <c r="AI47" s="20">
        <f t="shared" si="27"/>
        <v>11347.47</v>
      </c>
      <c r="AJ47" s="20">
        <f t="shared" si="27"/>
        <v>11689.54</v>
      </c>
      <c r="AK47" s="20">
        <f t="shared" si="27"/>
        <v>12044.54</v>
      </c>
      <c r="AL47" s="20">
        <f t="shared" si="27"/>
        <v>12400.47</v>
      </c>
      <c r="AM47" s="20">
        <f t="shared" si="27"/>
        <v>12769.33</v>
      </c>
      <c r="AN47" s="20">
        <f t="shared" si="27"/>
        <v>13151.12</v>
      </c>
      <c r="AO47" s="20">
        <f t="shared" si="27"/>
        <v>13546.15</v>
      </c>
      <c r="AP47" s="20">
        <f t="shared" si="25"/>
        <v>13954.11</v>
      </c>
      <c r="AQ47" s="20">
        <f t="shared" si="25"/>
        <v>14375</v>
      </c>
      <c r="AR47" s="20">
        <f t="shared" si="25"/>
        <v>14809.13</v>
      </c>
      <c r="AS47" s="20">
        <f t="shared" si="25"/>
        <v>15244.5</v>
      </c>
      <c r="AT47" s="20">
        <f t="shared" si="25"/>
        <v>15705.11</v>
      </c>
      <c r="AU47" s="20">
        <f t="shared" si="25"/>
        <v>16178.65</v>
      </c>
      <c r="AV47" s="20">
        <f t="shared" si="25"/>
        <v>16665.43</v>
      </c>
      <c r="AW47" s="20">
        <f t="shared" si="25"/>
        <v>17165.759999999998</v>
      </c>
      <c r="AX47" s="20">
        <f t="shared" si="25"/>
        <v>17679.330000000002</v>
      </c>
      <c r="AY47" s="20">
        <f t="shared" si="25"/>
        <v>18206.14</v>
      </c>
      <c r="AZ47" s="20">
        <f t="shared" si="25"/>
        <v>18758.5</v>
      </c>
      <c r="BA47" s="20">
        <f t="shared" si="25"/>
        <v>19324.41</v>
      </c>
      <c r="BB47" s="20">
        <f t="shared" si="25"/>
        <v>19903.560000000001</v>
      </c>
      <c r="BC47" s="20">
        <f t="shared" si="25"/>
        <v>20496.259999999998</v>
      </c>
      <c r="BD47" s="20">
        <f t="shared" si="25"/>
        <v>21114.51</v>
      </c>
      <c r="BE47" s="20">
        <f t="shared" si="25"/>
        <v>21746.62</v>
      </c>
      <c r="BF47" s="20">
        <f t="shared" si="23"/>
        <v>22392.28</v>
      </c>
      <c r="BG47" s="20">
        <f t="shared" si="20"/>
        <v>23063.8</v>
      </c>
      <c r="BH47" s="20">
        <f t="shared" si="17"/>
        <v>23760.87</v>
      </c>
    </row>
    <row r="48" spans="1:60" x14ac:dyDescent="0.2">
      <c r="A48">
        <v>32</v>
      </c>
      <c r="B48" s="20">
        <f t="shared" si="26"/>
        <v>4290.72</v>
      </c>
      <c r="C48" s="20">
        <f t="shared" si="26"/>
        <v>4422.5600000000004</v>
      </c>
      <c r="D48" s="20">
        <f t="shared" si="26"/>
        <v>4554.72</v>
      </c>
      <c r="E48" s="20">
        <f t="shared" si="26"/>
        <v>4687.2</v>
      </c>
      <c r="F48" s="20">
        <f t="shared" si="26"/>
        <v>4832</v>
      </c>
      <c r="G48" s="20">
        <f t="shared" si="26"/>
        <v>4977.12</v>
      </c>
      <c r="H48" s="20">
        <f t="shared" si="26"/>
        <v>5122.5600000000004</v>
      </c>
      <c r="I48" s="20">
        <f t="shared" si="26"/>
        <v>5280.64</v>
      </c>
      <c r="J48" s="20">
        <f t="shared" si="26"/>
        <v>5439.04</v>
      </c>
      <c r="K48" s="20">
        <f t="shared" si="24"/>
        <v>5597.76</v>
      </c>
      <c r="L48" s="20">
        <f t="shared" si="24"/>
        <v>5769.12</v>
      </c>
      <c r="M48" s="20">
        <f t="shared" si="24"/>
        <v>5940.8</v>
      </c>
      <c r="N48" s="20">
        <f t="shared" si="24"/>
        <v>6113.12</v>
      </c>
      <c r="O48" s="20">
        <f t="shared" si="24"/>
        <v>6297.76</v>
      </c>
      <c r="P48" s="20">
        <f t="shared" si="24"/>
        <v>6495.04</v>
      </c>
      <c r="Q48" s="20">
        <f t="shared" si="24"/>
        <v>6680.64</v>
      </c>
      <c r="R48" s="20">
        <f t="shared" si="24"/>
        <v>6890.88</v>
      </c>
      <c r="S48" s="20">
        <f t="shared" si="28"/>
        <v>7089.76</v>
      </c>
      <c r="T48" s="20">
        <f t="shared" si="28"/>
        <v>7301.28</v>
      </c>
      <c r="U48" s="20">
        <f t="shared" si="28"/>
        <v>7525.12</v>
      </c>
      <c r="V48" s="20">
        <f t="shared" si="28"/>
        <v>7749.6</v>
      </c>
      <c r="W48" s="20">
        <f t="shared" si="28"/>
        <v>7986.72</v>
      </c>
      <c r="X48" s="20">
        <f t="shared" si="28"/>
        <v>8224.48</v>
      </c>
      <c r="Y48" s="20">
        <f t="shared" si="28"/>
        <v>8462.8799999999992</v>
      </c>
      <c r="Z48" s="20">
        <f t="shared" si="28"/>
        <v>8725.92</v>
      </c>
      <c r="AA48" s="20">
        <f t="shared" si="28"/>
        <v>8977.6</v>
      </c>
      <c r="AB48" s="20">
        <f t="shared" si="28"/>
        <v>9254.24</v>
      </c>
      <c r="AC48" s="20">
        <f t="shared" si="28"/>
        <v>9531.52</v>
      </c>
      <c r="AD48" s="20">
        <f t="shared" si="28"/>
        <v>9821.44</v>
      </c>
      <c r="AE48" s="20">
        <f t="shared" si="28"/>
        <v>10112.32</v>
      </c>
      <c r="AF48" s="20">
        <f t="shared" si="28"/>
        <v>10415.84</v>
      </c>
      <c r="AG48" s="20">
        <f t="shared" si="28"/>
        <v>10732.32</v>
      </c>
      <c r="AH48" s="20">
        <f t="shared" si="28"/>
        <v>11049.76</v>
      </c>
      <c r="AI48" s="20">
        <f t="shared" si="27"/>
        <v>11379.84</v>
      </c>
      <c r="AJ48" s="20">
        <f t="shared" si="27"/>
        <v>11722.880000000001</v>
      </c>
      <c r="AK48" s="20">
        <f t="shared" si="27"/>
        <v>12078.880000000001</v>
      </c>
      <c r="AL48" s="20">
        <f t="shared" si="27"/>
        <v>12435.84</v>
      </c>
      <c r="AM48" s="20">
        <f t="shared" si="27"/>
        <v>12805.76</v>
      </c>
      <c r="AN48" s="20">
        <f t="shared" si="27"/>
        <v>13188.64</v>
      </c>
      <c r="AO48" s="20">
        <f t="shared" si="27"/>
        <v>13584.8</v>
      </c>
      <c r="AP48" s="20">
        <f t="shared" si="25"/>
        <v>13993.92</v>
      </c>
      <c r="AQ48" s="20">
        <f t="shared" si="25"/>
        <v>14416</v>
      </c>
      <c r="AR48" s="20">
        <f t="shared" si="25"/>
        <v>14851.36</v>
      </c>
      <c r="AS48" s="20">
        <f t="shared" si="25"/>
        <v>15288</v>
      </c>
      <c r="AT48" s="20">
        <f t="shared" si="25"/>
        <v>15749.92</v>
      </c>
      <c r="AU48" s="20">
        <f t="shared" si="25"/>
        <v>16224.8</v>
      </c>
      <c r="AV48" s="20">
        <f t="shared" si="25"/>
        <v>16712.96</v>
      </c>
      <c r="AW48" s="20">
        <f t="shared" si="25"/>
        <v>17214.72</v>
      </c>
      <c r="AX48" s="20">
        <f t="shared" si="25"/>
        <v>17729.759999999998</v>
      </c>
      <c r="AY48" s="20">
        <f t="shared" si="25"/>
        <v>18258.080000000002</v>
      </c>
      <c r="AZ48" s="20">
        <f t="shared" si="25"/>
        <v>18812</v>
      </c>
      <c r="BA48" s="20">
        <f t="shared" si="25"/>
        <v>19379.52</v>
      </c>
      <c r="BB48" s="20">
        <f t="shared" si="25"/>
        <v>19960.32</v>
      </c>
      <c r="BC48" s="20">
        <f t="shared" si="25"/>
        <v>20554.72</v>
      </c>
      <c r="BD48" s="20">
        <f t="shared" si="25"/>
        <v>21174.720000000001</v>
      </c>
      <c r="BE48" s="20">
        <f t="shared" si="25"/>
        <v>21808.639999999999</v>
      </c>
      <c r="BF48" s="20">
        <f t="shared" si="23"/>
        <v>22456.16</v>
      </c>
      <c r="BG48" s="20">
        <f t="shared" si="20"/>
        <v>23129.599999999999</v>
      </c>
      <c r="BH48" s="20">
        <f t="shared" si="17"/>
        <v>23828.639999999999</v>
      </c>
    </row>
    <row r="49" spans="1:60" x14ac:dyDescent="0.2">
      <c r="A49">
        <v>33</v>
      </c>
      <c r="B49" s="20">
        <f t="shared" si="26"/>
        <v>4302.93</v>
      </c>
      <c r="C49" s="20">
        <f t="shared" si="26"/>
        <v>4435.1400000000003</v>
      </c>
      <c r="D49" s="20">
        <f t="shared" si="26"/>
        <v>4567.68</v>
      </c>
      <c r="E49" s="20">
        <f t="shared" si="26"/>
        <v>4700.55</v>
      </c>
      <c r="F49" s="20">
        <f t="shared" si="26"/>
        <v>4845.75</v>
      </c>
      <c r="G49" s="20">
        <f t="shared" si="26"/>
        <v>4991.28</v>
      </c>
      <c r="H49" s="20">
        <f t="shared" si="26"/>
        <v>5137.1400000000003</v>
      </c>
      <c r="I49" s="20">
        <f t="shared" si="26"/>
        <v>5295.66</v>
      </c>
      <c r="J49" s="20">
        <f t="shared" si="26"/>
        <v>5454.51</v>
      </c>
      <c r="K49" s="20">
        <f t="shared" si="24"/>
        <v>5613.69</v>
      </c>
      <c r="L49" s="20">
        <f t="shared" si="24"/>
        <v>5785.53</v>
      </c>
      <c r="M49" s="20">
        <f t="shared" si="24"/>
        <v>5957.7</v>
      </c>
      <c r="N49" s="20">
        <f t="shared" si="24"/>
        <v>6130.53</v>
      </c>
      <c r="O49" s="20">
        <f t="shared" si="24"/>
        <v>6315.69</v>
      </c>
      <c r="P49" s="20">
        <f t="shared" si="24"/>
        <v>6513.51</v>
      </c>
      <c r="Q49" s="20">
        <f t="shared" si="24"/>
        <v>6699.66</v>
      </c>
      <c r="R49" s="20">
        <f t="shared" si="24"/>
        <v>6910.47</v>
      </c>
      <c r="S49" s="20">
        <f t="shared" si="28"/>
        <v>7109.94</v>
      </c>
      <c r="T49" s="20">
        <f t="shared" si="28"/>
        <v>7322.07</v>
      </c>
      <c r="U49" s="20">
        <f t="shared" si="28"/>
        <v>7546.53</v>
      </c>
      <c r="V49" s="20">
        <f t="shared" si="28"/>
        <v>7771.65</v>
      </c>
      <c r="W49" s="20">
        <f t="shared" si="28"/>
        <v>8009.43</v>
      </c>
      <c r="X49" s="20">
        <f t="shared" si="28"/>
        <v>8247.8700000000008</v>
      </c>
      <c r="Y49" s="20">
        <f t="shared" si="28"/>
        <v>8486.9699999999993</v>
      </c>
      <c r="Z49" s="20">
        <f t="shared" si="28"/>
        <v>8750.73</v>
      </c>
      <c r="AA49" s="20">
        <f t="shared" si="28"/>
        <v>9003.15</v>
      </c>
      <c r="AB49" s="20">
        <f t="shared" si="28"/>
        <v>9280.56</v>
      </c>
      <c r="AC49" s="20">
        <f t="shared" si="28"/>
        <v>9558.6299999999992</v>
      </c>
      <c r="AD49" s="20">
        <f t="shared" si="28"/>
        <v>9849.36</v>
      </c>
      <c r="AE49" s="20">
        <f t="shared" si="28"/>
        <v>10141.08</v>
      </c>
      <c r="AF49" s="20">
        <f t="shared" si="28"/>
        <v>10445.459999999999</v>
      </c>
      <c r="AG49" s="20">
        <f t="shared" si="28"/>
        <v>10762.83</v>
      </c>
      <c r="AH49" s="20">
        <f t="shared" si="28"/>
        <v>11081.19</v>
      </c>
      <c r="AI49" s="20">
        <f t="shared" si="27"/>
        <v>11412.21</v>
      </c>
      <c r="AJ49" s="20">
        <f t="shared" si="27"/>
        <v>11756.22</v>
      </c>
      <c r="AK49" s="20">
        <f t="shared" si="27"/>
        <v>12113.22</v>
      </c>
      <c r="AL49" s="20">
        <f t="shared" si="27"/>
        <v>12471.21</v>
      </c>
      <c r="AM49" s="20">
        <f t="shared" si="27"/>
        <v>12842.19</v>
      </c>
      <c r="AN49" s="20">
        <f t="shared" si="27"/>
        <v>13226.16</v>
      </c>
      <c r="AO49" s="20">
        <f t="shared" si="27"/>
        <v>13623.45</v>
      </c>
      <c r="AP49" s="20">
        <f t="shared" si="25"/>
        <v>14033.73</v>
      </c>
      <c r="AQ49" s="20">
        <f t="shared" si="25"/>
        <v>14457</v>
      </c>
      <c r="AR49" s="20">
        <f t="shared" si="25"/>
        <v>14893.59</v>
      </c>
      <c r="AS49" s="20">
        <f t="shared" si="25"/>
        <v>15331.5</v>
      </c>
      <c r="AT49" s="20">
        <f t="shared" si="25"/>
        <v>15794.73</v>
      </c>
      <c r="AU49" s="20">
        <f t="shared" si="25"/>
        <v>16270.95</v>
      </c>
      <c r="AV49" s="20">
        <f t="shared" si="25"/>
        <v>16760.490000000002</v>
      </c>
      <c r="AW49" s="20">
        <f t="shared" si="25"/>
        <v>17263.68</v>
      </c>
      <c r="AX49" s="20">
        <f t="shared" si="25"/>
        <v>17780.189999999999</v>
      </c>
      <c r="AY49" s="20">
        <f t="shared" si="25"/>
        <v>18310.02</v>
      </c>
      <c r="AZ49" s="20">
        <f t="shared" si="25"/>
        <v>18865.5</v>
      </c>
      <c r="BA49" s="20">
        <f t="shared" si="25"/>
        <v>19434.63</v>
      </c>
      <c r="BB49" s="20">
        <f t="shared" si="25"/>
        <v>20017.080000000002</v>
      </c>
      <c r="BC49" s="20">
        <f t="shared" si="25"/>
        <v>20613.18</v>
      </c>
      <c r="BD49" s="20">
        <f t="shared" si="25"/>
        <v>21234.93</v>
      </c>
      <c r="BE49" s="20">
        <f t="shared" si="25"/>
        <v>21870.66</v>
      </c>
      <c r="BF49" s="20">
        <f t="shared" si="23"/>
        <v>22520.04</v>
      </c>
      <c r="BG49" s="20">
        <f t="shared" si="20"/>
        <v>23195.4</v>
      </c>
      <c r="BH49" s="20">
        <f t="shared" si="17"/>
        <v>23896.41</v>
      </c>
    </row>
    <row r="50" spans="1:60" x14ac:dyDescent="0.2">
      <c r="A50">
        <v>34</v>
      </c>
      <c r="B50" s="20">
        <f t="shared" si="26"/>
        <v>4315.1400000000003</v>
      </c>
      <c r="C50" s="20">
        <f t="shared" si="26"/>
        <v>4447.72</v>
      </c>
      <c r="D50" s="20">
        <f t="shared" si="26"/>
        <v>4580.6400000000003</v>
      </c>
      <c r="E50" s="20">
        <f t="shared" si="26"/>
        <v>4713.8999999999996</v>
      </c>
      <c r="F50" s="20">
        <f t="shared" si="26"/>
        <v>4859.5</v>
      </c>
      <c r="G50" s="20">
        <f t="shared" si="26"/>
        <v>5005.4399999999996</v>
      </c>
      <c r="H50" s="20">
        <f t="shared" si="26"/>
        <v>5151.72</v>
      </c>
      <c r="I50" s="20">
        <f t="shared" si="26"/>
        <v>5310.68</v>
      </c>
      <c r="J50" s="20">
        <f t="shared" si="26"/>
        <v>5469.98</v>
      </c>
      <c r="K50" s="20">
        <f t="shared" si="24"/>
        <v>5629.62</v>
      </c>
      <c r="L50" s="20">
        <f t="shared" si="24"/>
        <v>5801.9400000000005</v>
      </c>
      <c r="M50" s="20">
        <f t="shared" si="24"/>
        <v>5974.6</v>
      </c>
      <c r="N50" s="20">
        <f t="shared" si="24"/>
        <v>6147.9400000000005</v>
      </c>
      <c r="O50" s="20">
        <f t="shared" si="24"/>
        <v>6333.62</v>
      </c>
      <c r="P50" s="20">
        <f t="shared" si="24"/>
        <v>6531.98</v>
      </c>
      <c r="Q50" s="20">
        <f t="shared" si="24"/>
        <v>6718.68</v>
      </c>
      <c r="R50" s="20">
        <f t="shared" si="24"/>
        <v>6930.0599999999995</v>
      </c>
      <c r="S50" s="20">
        <f t="shared" si="28"/>
        <v>7130.12</v>
      </c>
      <c r="T50" s="20">
        <f t="shared" si="28"/>
        <v>7342.86</v>
      </c>
      <c r="U50" s="20">
        <f t="shared" si="28"/>
        <v>7567.9400000000005</v>
      </c>
      <c r="V50" s="20">
        <f t="shared" si="28"/>
        <v>7793.7</v>
      </c>
      <c r="W50" s="20">
        <f t="shared" si="28"/>
        <v>8032.14</v>
      </c>
      <c r="X50" s="20">
        <f t="shared" si="28"/>
        <v>8271.26</v>
      </c>
      <c r="Y50" s="20">
        <f t="shared" si="28"/>
        <v>8511.06</v>
      </c>
      <c r="Z50" s="20">
        <f t="shared" si="28"/>
        <v>8775.5400000000009</v>
      </c>
      <c r="AA50" s="20">
        <f t="shared" si="28"/>
        <v>9028.7000000000007</v>
      </c>
      <c r="AB50" s="20">
        <f t="shared" si="28"/>
        <v>9306.8799999999992</v>
      </c>
      <c r="AC50" s="20">
        <f t="shared" si="28"/>
        <v>9585.74</v>
      </c>
      <c r="AD50" s="20">
        <f t="shared" si="28"/>
        <v>9877.2800000000007</v>
      </c>
      <c r="AE50" s="20">
        <f t="shared" si="28"/>
        <v>10169.84</v>
      </c>
      <c r="AF50" s="20">
        <f t="shared" si="28"/>
        <v>10475.08</v>
      </c>
      <c r="AG50" s="20">
        <f t="shared" si="28"/>
        <v>10793.34</v>
      </c>
      <c r="AH50" s="20">
        <f t="shared" si="28"/>
        <v>11112.619999999999</v>
      </c>
      <c r="AI50" s="20">
        <f t="shared" si="27"/>
        <v>11444.58</v>
      </c>
      <c r="AJ50" s="20">
        <f t="shared" si="27"/>
        <v>11789.56</v>
      </c>
      <c r="AK50" s="20">
        <f t="shared" si="27"/>
        <v>12147.56</v>
      </c>
      <c r="AL50" s="20">
        <f t="shared" si="27"/>
        <v>12506.58</v>
      </c>
      <c r="AM50" s="20">
        <f t="shared" si="27"/>
        <v>12878.619999999999</v>
      </c>
      <c r="AN50" s="20">
        <f t="shared" si="27"/>
        <v>13263.68</v>
      </c>
      <c r="AO50" s="20">
        <f t="shared" si="27"/>
        <v>13662.1</v>
      </c>
      <c r="AP50" s="20">
        <f t="shared" si="25"/>
        <v>14073.54</v>
      </c>
      <c r="AQ50" s="20">
        <f t="shared" si="25"/>
        <v>14498</v>
      </c>
      <c r="AR50" s="20">
        <f t="shared" si="25"/>
        <v>14935.82</v>
      </c>
      <c r="AS50" s="20">
        <f t="shared" si="25"/>
        <v>15375</v>
      </c>
      <c r="AT50" s="20">
        <f t="shared" si="25"/>
        <v>15839.54</v>
      </c>
      <c r="AU50" s="20">
        <f t="shared" si="25"/>
        <v>16317.1</v>
      </c>
      <c r="AV50" s="20">
        <f t="shared" si="25"/>
        <v>16808.02</v>
      </c>
      <c r="AW50" s="20">
        <f t="shared" si="25"/>
        <v>17312.64</v>
      </c>
      <c r="AX50" s="20">
        <f t="shared" si="25"/>
        <v>17830.62</v>
      </c>
      <c r="AY50" s="20">
        <f t="shared" si="25"/>
        <v>18361.96</v>
      </c>
      <c r="AZ50" s="20">
        <f t="shared" si="25"/>
        <v>18919</v>
      </c>
      <c r="BA50" s="20">
        <f t="shared" si="25"/>
        <v>19489.740000000002</v>
      </c>
      <c r="BB50" s="20">
        <f t="shared" si="25"/>
        <v>20073.84</v>
      </c>
      <c r="BC50" s="20">
        <f t="shared" si="25"/>
        <v>20671.64</v>
      </c>
      <c r="BD50" s="20">
        <f t="shared" si="25"/>
        <v>21295.14</v>
      </c>
      <c r="BE50" s="20">
        <f t="shared" si="25"/>
        <v>21932.68</v>
      </c>
      <c r="BF50" s="20">
        <f t="shared" si="23"/>
        <v>22583.919999999998</v>
      </c>
      <c r="BG50" s="20">
        <f t="shared" si="20"/>
        <v>23261.200000000001</v>
      </c>
      <c r="BH50" s="20">
        <f t="shared" si="17"/>
        <v>23964.18</v>
      </c>
    </row>
    <row r="51" spans="1:60" x14ac:dyDescent="0.2">
      <c r="A51">
        <v>35</v>
      </c>
      <c r="B51" s="20">
        <f t="shared" si="26"/>
        <v>4327.3500000000004</v>
      </c>
      <c r="C51" s="20">
        <f t="shared" si="26"/>
        <v>4460.3</v>
      </c>
      <c r="D51" s="20">
        <f t="shared" si="26"/>
        <v>4593.6000000000004</v>
      </c>
      <c r="E51" s="20">
        <f t="shared" si="26"/>
        <v>4727.25</v>
      </c>
      <c r="F51" s="20">
        <f t="shared" si="26"/>
        <v>4873.25</v>
      </c>
      <c r="G51" s="20">
        <f t="shared" si="26"/>
        <v>5019.6000000000004</v>
      </c>
      <c r="H51" s="20">
        <f t="shared" si="26"/>
        <v>5166.3</v>
      </c>
      <c r="I51" s="20">
        <f t="shared" si="26"/>
        <v>5325.7</v>
      </c>
      <c r="J51" s="20">
        <f t="shared" si="26"/>
        <v>5485.45</v>
      </c>
      <c r="K51" s="20">
        <f t="shared" si="24"/>
        <v>5645.55</v>
      </c>
      <c r="L51" s="20">
        <f t="shared" si="24"/>
        <v>5818.35</v>
      </c>
      <c r="M51" s="20">
        <f t="shared" si="24"/>
        <v>5991.5</v>
      </c>
      <c r="N51" s="20">
        <f t="shared" si="24"/>
        <v>6165.35</v>
      </c>
      <c r="O51" s="20">
        <f t="shared" si="24"/>
        <v>6351.55</v>
      </c>
      <c r="P51" s="20">
        <f t="shared" si="24"/>
        <v>6550.45</v>
      </c>
      <c r="Q51" s="20">
        <f t="shared" si="24"/>
        <v>6737.7</v>
      </c>
      <c r="R51" s="20">
        <f t="shared" si="24"/>
        <v>6949.65</v>
      </c>
      <c r="S51" s="20">
        <f t="shared" si="28"/>
        <v>7150.3</v>
      </c>
      <c r="T51" s="20">
        <f t="shared" si="28"/>
        <v>7363.65</v>
      </c>
      <c r="U51" s="20">
        <f t="shared" si="28"/>
        <v>7589.35</v>
      </c>
      <c r="V51" s="20">
        <f t="shared" si="28"/>
        <v>7815.75</v>
      </c>
      <c r="W51" s="20">
        <f t="shared" si="28"/>
        <v>8054.85</v>
      </c>
      <c r="X51" s="20">
        <f t="shared" si="28"/>
        <v>8294.65</v>
      </c>
      <c r="Y51" s="20">
        <f t="shared" si="28"/>
        <v>8535.15</v>
      </c>
      <c r="Z51" s="20">
        <f t="shared" si="28"/>
        <v>8800.35</v>
      </c>
      <c r="AA51" s="20">
        <f t="shared" si="28"/>
        <v>9054.25</v>
      </c>
      <c r="AB51" s="20">
        <f t="shared" si="28"/>
        <v>9333.2000000000007</v>
      </c>
      <c r="AC51" s="20">
        <f t="shared" si="28"/>
        <v>9612.85</v>
      </c>
      <c r="AD51" s="20">
        <f t="shared" si="28"/>
        <v>9905.2000000000007</v>
      </c>
      <c r="AE51" s="20">
        <f t="shared" si="28"/>
        <v>10198.6</v>
      </c>
      <c r="AF51" s="20">
        <f t="shared" si="28"/>
        <v>10504.7</v>
      </c>
      <c r="AG51" s="20">
        <f t="shared" si="28"/>
        <v>10823.85</v>
      </c>
      <c r="AH51" s="20">
        <f t="shared" si="28"/>
        <v>11144.05</v>
      </c>
      <c r="AI51" s="20">
        <f t="shared" si="27"/>
        <v>11476.95</v>
      </c>
      <c r="AJ51" s="20">
        <f t="shared" si="27"/>
        <v>11822.9</v>
      </c>
      <c r="AK51" s="20">
        <f t="shared" si="27"/>
        <v>12181.9</v>
      </c>
      <c r="AL51" s="20">
        <f t="shared" si="27"/>
        <v>12541.95</v>
      </c>
      <c r="AM51" s="20">
        <f t="shared" si="27"/>
        <v>12915.05</v>
      </c>
      <c r="AN51" s="20">
        <f t="shared" si="27"/>
        <v>13301.2</v>
      </c>
      <c r="AO51" s="20">
        <f t="shared" si="27"/>
        <v>13700.75</v>
      </c>
      <c r="AP51" s="20">
        <f t="shared" si="25"/>
        <v>14113.35</v>
      </c>
      <c r="AQ51" s="20">
        <f t="shared" si="25"/>
        <v>14539</v>
      </c>
      <c r="AR51" s="20">
        <f t="shared" si="25"/>
        <v>14978.05</v>
      </c>
      <c r="AS51" s="20">
        <f t="shared" si="25"/>
        <v>15418.5</v>
      </c>
      <c r="AT51" s="20">
        <f t="shared" si="25"/>
        <v>15884.35</v>
      </c>
      <c r="AU51" s="20">
        <f t="shared" si="25"/>
        <v>16363.25</v>
      </c>
      <c r="AV51" s="20">
        <f t="shared" si="25"/>
        <v>16855.55</v>
      </c>
      <c r="AW51" s="20">
        <f t="shared" si="25"/>
        <v>17361.599999999999</v>
      </c>
      <c r="AX51" s="20">
        <f t="shared" si="25"/>
        <v>17881.05</v>
      </c>
      <c r="AY51" s="20">
        <f t="shared" si="25"/>
        <v>18413.900000000001</v>
      </c>
      <c r="AZ51" s="20">
        <f t="shared" si="25"/>
        <v>18972.5</v>
      </c>
      <c r="BA51" s="20">
        <f t="shared" si="25"/>
        <v>19544.849999999999</v>
      </c>
      <c r="BB51" s="20">
        <f t="shared" si="25"/>
        <v>20130.599999999999</v>
      </c>
      <c r="BC51" s="20">
        <f t="shared" si="25"/>
        <v>20730.099999999999</v>
      </c>
      <c r="BD51" s="20">
        <f t="shared" si="25"/>
        <v>21355.35</v>
      </c>
      <c r="BE51" s="20">
        <f t="shared" si="25"/>
        <v>21994.7</v>
      </c>
      <c r="BF51" s="20">
        <f t="shared" si="23"/>
        <v>22647.8</v>
      </c>
      <c r="BG51" s="20">
        <f t="shared" si="20"/>
        <v>23327</v>
      </c>
      <c r="BH51" s="20">
        <f t="shared" si="17"/>
        <v>24031.95</v>
      </c>
    </row>
    <row r="52" spans="1:60" x14ac:dyDescent="0.2">
      <c r="A52">
        <v>36</v>
      </c>
      <c r="B52" s="20">
        <f t="shared" si="26"/>
        <v>4339.5600000000004</v>
      </c>
      <c r="C52" s="20">
        <f t="shared" si="26"/>
        <v>4472.88</v>
      </c>
      <c r="D52" s="20">
        <f t="shared" si="26"/>
        <v>4606.5600000000004</v>
      </c>
      <c r="E52" s="20">
        <f t="shared" si="26"/>
        <v>4740.6000000000004</v>
      </c>
      <c r="F52" s="20">
        <f t="shared" si="26"/>
        <v>4887</v>
      </c>
      <c r="G52" s="20">
        <f t="shared" si="26"/>
        <v>5033.76</v>
      </c>
      <c r="H52" s="20">
        <f t="shared" si="26"/>
        <v>5180.88</v>
      </c>
      <c r="I52" s="20">
        <f t="shared" si="26"/>
        <v>5340.72</v>
      </c>
      <c r="J52" s="20">
        <f t="shared" si="26"/>
        <v>5500.92</v>
      </c>
      <c r="K52" s="20">
        <f t="shared" si="24"/>
        <v>5661.48</v>
      </c>
      <c r="L52" s="20">
        <f t="shared" si="24"/>
        <v>5834.76</v>
      </c>
      <c r="M52" s="20">
        <f t="shared" si="24"/>
        <v>6008.4</v>
      </c>
      <c r="N52" s="20">
        <f t="shared" si="24"/>
        <v>6182.76</v>
      </c>
      <c r="O52" s="20">
        <f t="shared" si="24"/>
        <v>6369.48</v>
      </c>
      <c r="P52" s="20">
        <f t="shared" si="24"/>
        <v>6568.92</v>
      </c>
      <c r="Q52" s="20">
        <f t="shared" si="24"/>
        <v>6756.72</v>
      </c>
      <c r="R52" s="20">
        <f t="shared" si="24"/>
        <v>6969.24</v>
      </c>
      <c r="S52" s="20">
        <f t="shared" si="28"/>
        <v>7170.48</v>
      </c>
      <c r="T52" s="20">
        <f t="shared" si="28"/>
        <v>7384.44</v>
      </c>
      <c r="U52" s="20">
        <f t="shared" si="28"/>
        <v>7610.76</v>
      </c>
      <c r="V52" s="20">
        <f t="shared" si="28"/>
        <v>7837.8</v>
      </c>
      <c r="W52" s="20">
        <f t="shared" si="28"/>
        <v>8077.56</v>
      </c>
      <c r="X52" s="20">
        <f t="shared" si="28"/>
        <v>8318.0400000000009</v>
      </c>
      <c r="Y52" s="20">
        <f t="shared" si="28"/>
        <v>8559.24</v>
      </c>
      <c r="Z52" s="20">
        <f t="shared" si="28"/>
        <v>8825.16</v>
      </c>
      <c r="AA52" s="20">
        <f t="shared" si="28"/>
        <v>9079.7999999999993</v>
      </c>
      <c r="AB52" s="20">
        <f t="shared" si="28"/>
        <v>9359.52</v>
      </c>
      <c r="AC52" s="20">
        <f t="shared" si="28"/>
        <v>9639.9599999999991</v>
      </c>
      <c r="AD52" s="20">
        <f t="shared" si="28"/>
        <v>9933.1200000000008</v>
      </c>
      <c r="AE52" s="20">
        <f t="shared" si="28"/>
        <v>10227.36</v>
      </c>
      <c r="AF52" s="20">
        <f t="shared" si="28"/>
        <v>10534.32</v>
      </c>
      <c r="AG52" s="20">
        <f t="shared" si="28"/>
        <v>10854.36</v>
      </c>
      <c r="AH52" s="20">
        <f t="shared" si="28"/>
        <v>11175.48</v>
      </c>
      <c r="AI52" s="20">
        <f t="shared" si="27"/>
        <v>11509.32</v>
      </c>
      <c r="AJ52" s="20">
        <f t="shared" si="27"/>
        <v>11856.24</v>
      </c>
      <c r="AK52" s="20">
        <f t="shared" si="27"/>
        <v>12216.24</v>
      </c>
      <c r="AL52" s="20">
        <f t="shared" si="27"/>
        <v>12577.32</v>
      </c>
      <c r="AM52" s="20">
        <f t="shared" si="27"/>
        <v>12951.48</v>
      </c>
      <c r="AN52" s="20">
        <f t="shared" si="27"/>
        <v>13338.72</v>
      </c>
      <c r="AO52" s="20">
        <f t="shared" si="27"/>
        <v>13739.4</v>
      </c>
      <c r="AP52" s="20">
        <f t="shared" si="25"/>
        <v>14153.16</v>
      </c>
      <c r="AQ52" s="20">
        <f t="shared" si="25"/>
        <v>14580</v>
      </c>
      <c r="AR52" s="20">
        <f t="shared" si="25"/>
        <v>15020.28</v>
      </c>
      <c r="AS52" s="20">
        <f t="shared" si="25"/>
        <v>15462</v>
      </c>
      <c r="AT52" s="20">
        <f t="shared" si="25"/>
        <v>15929.16</v>
      </c>
      <c r="AU52" s="20">
        <f t="shared" si="25"/>
        <v>16409.400000000001</v>
      </c>
      <c r="AV52" s="20">
        <f t="shared" si="25"/>
        <v>16903.080000000002</v>
      </c>
      <c r="AW52" s="20">
        <f t="shared" si="25"/>
        <v>17410.560000000001</v>
      </c>
      <c r="AX52" s="20">
        <f t="shared" si="25"/>
        <v>17931.48</v>
      </c>
      <c r="AY52" s="20">
        <f t="shared" si="25"/>
        <v>18465.84</v>
      </c>
      <c r="AZ52" s="20">
        <f t="shared" si="25"/>
        <v>19026</v>
      </c>
      <c r="BA52" s="20">
        <f t="shared" si="25"/>
        <v>19599.96</v>
      </c>
      <c r="BB52" s="20">
        <f t="shared" si="25"/>
        <v>20187.36</v>
      </c>
      <c r="BC52" s="20">
        <f t="shared" si="25"/>
        <v>20788.560000000001</v>
      </c>
      <c r="BD52" s="20">
        <f t="shared" si="25"/>
        <v>21415.56</v>
      </c>
      <c r="BE52" s="20">
        <f t="shared" si="25"/>
        <v>22056.720000000001</v>
      </c>
      <c r="BF52" s="20">
        <f t="shared" si="23"/>
        <v>22711.68</v>
      </c>
      <c r="BG52" s="20">
        <f t="shared" si="20"/>
        <v>23392.799999999999</v>
      </c>
      <c r="BH52" s="20">
        <f t="shared" si="17"/>
        <v>24099.72</v>
      </c>
    </row>
    <row r="53" spans="1:60" x14ac:dyDescent="0.2">
      <c r="A53">
        <v>37</v>
      </c>
      <c r="B53" s="20">
        <f t="shared" si="26"/>
        <v>4351.7700000000004</v>
      </c>
      <c r="C53" s="20">
        <f t="shared" si="26"/>
        <v>4485.46</v>
      </c>
      <c r="D53" s="20">
        <f t="shared" si="26"/>
        <v>4619.5200000000004</v>
      </c>
      <c r="E53" s="20">
        <f t="shared" si="26"/>
        <v>4753.95</v>
      </c>
      <c r="F53" s="20">
        <f t="shared" si="26"/>
        <v>4900.75</v>
      </c>
      <c r="G53" s="20">
        <f t="shared" si="26"/>
        <v>5047.92</v>
      </c>
      <c r="H53" s="20">
        <f t="shared" si="26"/>
        <v>5195.46</v>
      </c>
      <c r="I53" s="20">
        <f t="shared" si="26"/>
        <v>5355.74</v>
      </c>
      <c r="J53" s="20">
        <f t="shared" si="26"/>
        <v>5516.39</v>
      </c>
      <c r="K53" s="20">
        <f t="shared" si="24"/>
        <v>5677.41</v>
      </c>
      <c r="L53" s="20">
        <f t="shared" si="24"/>
        <v>5851.17</v>
      </c>
      <c r="M53" s="20">
        <f t="shared" si="24"/>
        <v>6025.3</v>
      </c>
      <c r="N53" s="20">
        <f t="shared" si="24"/>
        <v>6200.17</v>
      </c>
      <c r="O53" s="20">
        <f t="shared" si="24"/>
        <v>6387.41</v>
      </c>
      <c r="P53" s="20">
        <f t="shared" si="24"/>
        <v>6587.39</v>
      </c>
      <c r="Q53" s="20">
        <f t="shared" si="24"/>
        <v>6775.74</v>
      </c>
      <c r="R53" s="20">
        <f t="shared" si="24"/>
        <v>6988.83</v>
      </c>
      <c r="S53" s="20">
        <f t="shared" si="28"/>
        <v>7190.66</v>
      </c>
      <c r="T53" s="20">
        <f t="shared" si="28"/>
        <v>7405.23</v>
      </c>
      <c r="U53" s="20">
        <f t="shared" si="28"/>
        <v>7632.17</v>
      </c>
      <c r="V53" s="20">
        <f t="shared" si="28"/>
        <v>7859.85</v>
      </c>
      <c r="W53" s="20">
        <f t="shared" si="28"/>
        <v>8100.27</v>
      </c>
      <c r="X53" s="20">
        <f t="shared" si="28"/>
        <v>8341.43</v>
      </c>
      <c r="Y53" s="20">
        <f t="shared" si="28"/>
        <v>8583.33</v>
      </c>
      <c r="Z53" s="20">
        <f t="shared" si="28"/>
        <v>8849.9699999999993</v>
      </c>
      <c r="AA53" s="20">
        <f t="shared" si="28"/>
        <v>9105.35</v>
      </c>
      <c r="AB53" s="20">
        <f t="shared" si="28"/>
        <v>9385.84</v>
      </c>
      <c r="AC53" s="20">
        <f t="shared" si="28"/>
        <v>9667.07</v>
      </c>
      <c r="AD53" s="20">
        <f t="shared" si="28"/>
        <v>9961.0400000000009</v>
      </c>
      <c r="AE53" s="20">
        <f t="shared" si="28"/>
        <v>10256.120000000001</v>
      </c>
      <c r="AF53" s="20">
        <f t="shared" si="28"/>
        <v>10563.94</v>
      </c>
      <c r="AG53" s="20">
        <f t="shared" si="28"/>
        <v>10884.87</v>
      </c>
      <c r="AH53" s="20">
        <f t="shared" si="28"/>
        <v>11206.91</v>
      </c>
      <c r="AI53" s="20">
        <f t="shared" si="27"/>
        <v>11541.69</v>
      </c>
      <c r="AJ53" s="20">
        <f t="shared" si="27"/>
        <v>11889.58</v>
      </c>
      <c r="AK53" s="20">
        <f t="shared" si="27"/>
        <v>12250.58</v>
      </c>
      <c r="AL53" s="20">
        <f t="shared" si="27"/>
        <v>12612.69</v>
      </c>
      <c r="AM53" s="20">
        <f t="shared" si="27"/>
        <v>12987.91</v>
      </c>
      <c r="AN53" s="20">
        <f t="shared" si="27"/>
        <v>13376.24</v>
      </c>
      <c r="AO53" s="20">
        <f t="shared" si="27"/>
        <v>13778.05</v>
      </c>
      <c r="AP53" s="20">
        <f t="shared" si="25"/>
        <v>14192.97</v>
      </c>
      <c r="AQ53" s="20">
        <f t="shared" si="25"/>
        <v>14621</v>
      </c>
      <c r="AR53" s="20">
        <f t="shared" si="25"/>
        <v>15062.51</v>
      </c>
      <c r="AS53" s="20">
        <f t="shared" si="25"/>
        <v>15505.5</v>
      </c>
      <c r="AT53" s="20">
        <f t="shared" si="25"/>
        <v>15973.97</v>
      </c>
      <c r="AU53" s="20">
        <f t="shared" si="25"/>
        <v>16455.55</v>
      </c>
      <c r="AV53" s="20">
        <f t="shared" si="25"/>
        <v>16950.61</v>
      </c>
      <c r="AW53" s="20">
        <f t="shared" si="25"/>
        <v>17459.52</v>
      </c>
      <c r="AX53" s="20">
        <f t="shared" si="25"/>
        <v>17981.91</v>
      </c>
      <c r="AY53" s="20">
        <f t="shared" si="25"/>
        <v>18517.78</v>
      </c>
      <c r="AZ53" s="20">
        <f t="shared" si="25"/>
        <v>19079.5</v>
      </c>
      <c r="BA53" s="20">
        <f t="shared" si="25"/>
        <v>19655.07</v>
      </c>
      <c r="BB53" s="20">
        <f t="shared" si="25"/>
        <v>20244.12</v>
      </c>
      <c r="BC53" s="20">
        <f t="shared" si="25"/>
        <v>20847.02</v>
      </c>
      <c r="BD53" s="20">
        <f t="shared" si="25"/>
        <v>21475.77</v>
      </c>
      <c r="BE53" s="20">
        <f t="shared" si="25"/>
        <v>22118.74</v>
      </c>
      <c r="BF53" s="20">
        <f t="shared" si="23"/>
        <v>22775.56</v>
      </c>
      <c r="BG53" s="20">
        <f t="shared" si="20"/>
        <v>23458.6</v>
      </c>
      <c r="BH53" s="20">
        <f t="shared" si="17"/>
        <v>24167.489999999998</v>
      </c>
    </row>
    <row r="54" spans="1:60" x14ac:dyDescent="0.2">
      <c r="A54">
        <v>38</v>
      </c>
      <c r="B54" s="20">
        <f t="shared" si="26"/>
        <v>4363.9799999999996</v>
      </c>
      <c r="C54" s="20">
        <f t="shared" si="26"/>
        <v>4498.04</v>
      </c>
      <c r="D54" s="20">
        <f t="shared" si="26"/>
        <v>4632.4799999999996</v>
      </c>
      <c r="E54" s="20">
        <f t="shared" si="26"/>
        <v>4767.3</v>
      </c>
      <c r="F54" s="20">
        <f t="shared" si="26"/>
        <v>4914.5</v>
      </c>
      <c r="G54" s="20">
        <f t="shared" si="26"/>
        <v>5062.08</v>
      </c>
      <c r="H54" s="20">
        <f t="shared" si="26"/>
        <v>5210.04</v>
      </c>
      <c r="I54" s="20">
        <f t="shared" si="26"/>
        <v>5370.76</v>
      </c>
      <c r="J54" s="20">
        <f t="shared" si="26"/>
        <v>5531.86</v>
      </c>
      <c r="K54" s="20">
        <f t="shared" si="24"/>
        <v>5693.34</v>
      </c>
      <c r="L54" s="20">
        <f t="shared" si="24"/>
        <v>5867.58</v>
      </c>
      <c r="M54" s="20">
        <f t="shared" si="24"/>
        <v>6042.2</v>
      </c>
      <c r="N54" s="20">
        <f t="shared" si="24"/>
        <v>6217.58</v>
      </c>
      <c r="O54" s="20">
        <f t="shared" si="24"/>
        <v>6405.34</v>
      </c>
      <c r="P54" s="20">
        <f t="shared" si="24"/>
        <v>6605.86</v>
      </c>
      <c r="Q54" s="20">
        <f t="shared" si="24"/>
        <v>6794.76</v>
      </c>
      <c r="R54" s="20">
        <f t="shared" si="24"/>
        <v>7008.42</v>
      </c>
      <c r="S54" s="20">
        <f t="shared" si="28"/>
        <v>7210.84</v>
      </c>
      <c r="T54" s="20">
        <f t="shared" si="28"/>
        <v>7426.02</v>
      </c>
      <c r="U54" s="20">
        <f t="shared" si="28"/>
        <v>7653.58</v>
      </c>
      <c r="V54" s="20">
        <f t="shared" si="28"/>
        <v>7881.9</v>
      </c>
      <c r="W54" s="20">
        <f t="shared" si="28"/>
        <v>8122.98</v>
      </c>
      <c r="X54" s="20">
        <f t="shared" si="28"/>
        <v>8364.82</v>
      </c>
      <c r="Y54" s="20">
        <f t="shared" si="28"/>
        <v>8607.42</v>
      </c>
      <c r="Z54" s="20">
        <f t="shared" si="28"/>
        <v>8874.7800000000007</v>
      </c>
      <c r="AA54" s="20">
        <f t="shared" si="28"/>
        <v>9130.9</v>
      </c>
      <c r="AB54" s="20">
        <f t="shared" si="28"/>
        <v>9412.16</v>
      </c>
      <c r="AC54" s="20">
        <f t="shared" si="28"/>
        <v>9694.18</v>
      </c>
      <c r="AD54" s="20">
        <f t="shared" si="28"/>
        <v>9988.9599999999991</v>
      </c>
      <c r="AE54" s="20">
        <f t="shared" si="28"/>
        <v>10284.880000000001</v>
      </c>
      <c r="AF54" s="20">
        <f t="shared" si="28"/>
        <v>10593.56</v>
      </c>
      <c r="AG54" s="20">
        <f t="shared" si="28"/>
        <v>10915.380000000001</v>
      </c>
      <c r="AH54" s="20">
        <f t="shared" si="28"/>
        <v>11238.34</v>
      </c>
      <c r="AI54" s="20">
        <f t="shared" si="27"/>
        <v>11574.06</v>
      </c>
      <c r="AJ54" s="20">
        <f t="shared" si="27"/>
        <v>11922.92</v>
      </c>
      <c r="AK54" s="20">
        <f t="shared" si="27"/>
        <v>12284.92</v>
      </c>
      <c r="AL54" s="20">
        <f t="shared" si="27"/>
        <v>12648.06</v>
      </c>
      <c r="AM54" s="20">
        <f t="shared" si="27"/>
        <v>13024.34</v>
      </c>
      <c r="AN54" s="20">
        <f t="shared" si="27"/>
        <v>13413.76</v>
      </c>
      <c r="AO54" s="20">
        <f t="shared" si="27"/>
        <v>13816.7</v>
      </c>
      <c r="AP54" s="20">
        <f t="shared" si="25"/>
        <v>14232.78</v>
      </c>
      <c r="AQ54" s="20">
        <f t="shared" si="25"/>
        <v>14662</v>
      </c>
      <c r="AR54" s="20">
        <f t="shared" si="25"/>
        <v>15104.74</v>
      </c>
      <c r="AS54" s="20">
        <f t="shared" si="25"/>
        <v>15549</v>
      </c>
      <c r="AT54" s="20">
        <f t="shared" si="25"/>
        <v>16018.78</v>
      </c>
      <c r="AU54" s="20">
        <f t="shared" si="25"/>
        <v>16501.7</v>
      </c>
      <c r="AV54" s="20">
        <f t="shared" si="25"/>
        <v>16998.14</v>
      </c>
      <c r="AW54" s="20">
        <f t="shared" si="25"/>
        <v>17508.48</v>
      </c>
      <c r="AX54" s="20">
        <f t="shared" si="25"/>
        <v>18032.34</v>
      </c>
      <c r="AY54" s="20">
        <f t="shared" si="25"/>
        <v>18569.72</v>
      </c>
      <c r="AZ54" s="20">
        <f t="shared" si="25"/>
        <v>19133</v>
      </c>
      <c r="BA54" s="20">
        <f t="shared" si="25"/>
        <v>19710.18</v>
      </c>
      <c r="BB54" s="20">
        <f t="shared" si="25"/>
        <v>20300.88</v>
      </c>
      <c r="BC54" s="20">
        <f t="shared" si="25"/>
        <v>20905.48</v>
      </c>
      <c r="BD54" s="20">
        <f t="shared" si="25"/>
        <v>21535.98</v>
      </c>
      <c r="BE54" s="20">
        <f t="shared" si="25"/>
        <v>22180.760000000002</v>
      </c>
      <c r="BF54" s="20">
        <f t="shared" si="23"/>
        <v>22839.439999999999</v>
      </c>
      <c r="BG54" s="20">
        <f t="shared" si="20"/>
        <v>23524.400000000001</v>
      </c>
      <c r="BH54" s="20">
        <f t="shared" si="17"/>
        <v>24235.26</v>
      </c>
    </row>
    <row r="55" spans="1:60" x14ac:dyDescent="0.2">
      <c r="A55">
        <v>39</v>
      </c>
      <c r="B55" s="20">
        <f t="shared" si="26"/>
        <v>4376.1900000000005</v>
      </c>
      <c r="C55" s="20">
        <f t="shared" si="26"/>
        <v>4510.62</v>
      </c>
      <c r="D55" s="20">
        <f t="shared" si="26"/>
        <v>4645.4400000000005</v>
      </c>
      <c r="E55" s="20">
        <f t="shared" si="26"/>
        <v>4780.6499999999996</v>
      </c>
      <c r="F55" s="20">
        <f t="shared" si="26"/>
        <v>4928.25</v>
      </c>
      <c r="G55" s="20">
        <f t="shared" si="26"/>
        <v>5076.24</v>
      </c>
      <c r="H55" s="20">
        <f t="shared" si="26"/>
        <v>5224.62</v>
      </c>
      <c r="I55" s="20">
        <f t="shared" si="26"/>
        <v>5385.78</v>
      </c>
      <c r="J55" s="20">
        <f t="shared" si="26"/>
        <v>5547.33</v>
      </c>
      <c r="K55" s="20">
        <f t="shared" si="24"/>
        <v>5709.27</v>
      </c>
      <c r="L55" s="20">
        <f t="shared" si="24"/>
        <v>5883.99</v>
      </c>
      <c r="M55" s="20">
        <f t="shared" si="24"/>
        <v>6059.1</v>
      </c>
      <c r="N55" s="20">
        <f t="shared" si="24"/>
        <v>6234.99</v>
      </c>
      <c r="O55" s="20">
        <f t="shared" si="24"/>
        <v>6423.27</v>
      </c>
      <c r="P55" s="20">
        <f t="shared" si="24"/>
        <v>6624.33</v>
      </c>
      <c r="Q55" s="20">
        <f t="shared" si="24"/>
        <v>6813.78</v>
      </c>
      <c r="R55" s="20">
        <f t="shared" si="24"/>
        <v>7028.01</v>
      </c>
      <c r="S55" s="20">
        <f t="shared" si="28"/>
        <v>7231.02</v>
      </c>
      <c r="T55" s="20">
        <f t="shared" si="28"/>
        <v>7446.8099999999995</v>
      </c>
      <c r="U55" s="20">
        <f t="shared" si="28"/>
        <v>7674.99</v>
      </c>
      <c r="V55" s="20">
        <f t="shared" si="28"/>
        <v>7903.95</v>
      </c>
      <c r="W55" s="20">
        <f t="shared" si="28"/>
        <v>8145.6900000000005</v>
      </c>
      <c r="X55" s="20">
        <f t="shared" si="28"/>
        <v>8388.2099999999991</v>
      </c>
      <c r="Y55" s="20">
        <f t="shared" si="28"/>
        <v>8631.51</v>
      </c>
      <c r="Z55" s="20">
        <f t="shared" si="28"/>
        <v>8899.59</v>
      </c>
      <c r="AA55" s="20">
        <f t="shared" si="28"/>
        <v>9156.4500000000007</v>
      </c>
      <c r="AB55" s="20">
        <f t="shared" si="28"/>
        <v>9438.48</v>
      </c>
      <c r="AC55" s="20">
        <f t="shared" si="28"/>
        <v>9721.2900000000009</v>
      </c>
      <c r="AD55" s="20">
        <f t="shared" si="28"/>
        <v>10016.880000000001</v>
      </c>
      <c r="AE55" s="20">
        <f t="shared" si="28"/>
        <v>10313.64</v>
      </c>
      <c r="AF55" s="20">
        <f t="shared" si="28"/>
        <v>10623.18</v>
      </c>
      <c r="AG55" s="20">
        <f t="shared" si="28"/>
        <v>10945.89</v>
      </c>
      <c r="AH55" s="20">
        <f t="shared" si="28"/>
        <v>11269.77</v>
      </c>
      <c r="AI55" s="20">
        <f t="shared" si="27"/>
        <v>11606.43</v>
      </c>
      <c r="AJ55" s="20">
        <f t="shared" si="27"/>
        <v>11956.26</v>
      </c>
      <c r="AK55" s="20">
        <f t="shared" si="27"/>
        <v>12319.26</v>
      </c>
      <c r="AL55" s="20">
        <f t="shared" si="27"/>
        <v>12683.43</v>
      </c>
      <c r="AM55" s="20">
        <f t="shared" si="27"/>
        <v>13060.77</v>
      </c>
      <c r="AN55" s="20">
        <f t="shared" si="27"/>
        <v>13451.28</v>
      </c>
      <c r="AO55" s="20">
        <f t="shared" si="27"/>
        <v>13855.35</v>
      </c>
      <c r="AP55" s="20">
        <f t="shared" si="25"/>
        <v>14272.59</v>
      </c>
      <c r="AQ55" s="20">
        <f t="shared" si="25"/>
        <v>14703</v>
      </c>
      <c r="AR55" s="20">
        <f t="shared" si="25"/>
        <v>15146.97</v>
      </c>
      <c r="AS55" s="20">
        <f t="shared" si="25"/>
        <v>15592.5</v>
      </c>
      <c r="AT55" s="20">
        <f t="shared" si="25"/>
        <v>16063.59</v>
      </c>
      <c r="AU55" s="20">
        <f t="shared" si="25"/>
        <v>16547.849999999999</v>
      </c>
      <c r="AV55" s="20">
        <f t="shared" si="25"/>
        <v>17045.669999999998</v>
      </c>
      <c r="AW55" s="20">
        <f t="shared" si="25"/>
        <v>17557.439999999999</v>
      </c>
      <c r="AX55" s="20">
        <f t="shared" si="25"/>
        <v>18082.77</v>
      </c>
      <c r="AY55" s="20">
        <f t="shared" si="25"/>
        <v>18621.66</v>
      </c>
      <c r="AZ55" s="20">
        <f t="shared" si="25"/>
        <v>19186.5</v>
      </c>
      <c r="BA55" s="20">
        <f t="shared" si="25"/>
        <v>19765.29</v>
      </c>
      <c r="BB55" s="20">
        <f t="shared" si="25"/>
        <v>20357.64</v>
      </c>
      <c r="BC55" s="20">
        <f t="shared" si="25"/>
        <v>20963.939999999999</v>
      </c>
      <c r="BD55" s="20">
        <f t="shared" si="25"/>
        <v>21596.19</v>
      </c>
      <c r="BE55" s="20">
        <f t="shared" ref="BE55:BH118" si="29">IF((BE$8+(BE$9*$A55))&lt;BE$12,BE$12,BE$8+(BE$9*$A55))</f>
        <v>22242.78</v>
      </c>
      <c r="BF55" s="20">
        <f t="shared" si="29"/>
        <v>22903.32</v>
      </c>
      <c r="BG55" s="20">
        <f t="shared" si="29"/>
        <v>23590.2</v>
      </c>
      <c r="BH55" s="20">
        <f t="shared" si="17"/>
        <v>24303.03</v>
      </c>
    </row>
    <row r="56" spans="1:60" x14ac:dyDescent="0.2">
      <c r="A56">
        <v>40</v>
      </c>
      <c r="B56" s="20">
        <f t="shared" si="26"/>
        <v>4388.3999999999996</v>
      </c>
      <c r="C56" s="20">
        <f t="shared" si="26"/>
        <v>4523.2</v>
      </c>
      <c r="D56" s="20">
        <f t="shared" si="26"/>
        <v>4658.3999999999996</v>
      </c>
      <c r="E56" s="20">
        <f t="shared" si="26"/>
        <v>4794</v>
      </c>
      <c r="F56" s="20">
        <f t="shared" si="26"/>
        <v>4942</v>
      </c>
      <c r="G56" s="20">
        <f t="shared" si="26"/>
        <v>5090.3999999999996</v>
      </c>
      <c r="H56" s="20">
        <f t="shared" si="26"/>
        <v>5239.2</v>
      </c>
      <c r="I56" s="20">
        <f t="shared" si="26"/>
        <v>5400.8</v>
      </c>
      <c r="J56" s="20">
        <f t="shared" ref="J56:Y71" si="30">IF((J$8+(J$9*$A56))&lt;J$12,J$12,J$8+(J$9*$A56))</f>
        <v>5562.8</v>
      </c>
      <c r="K56" s="20">
        <f t="shared" si="30"/>
        <v>5725.2</v>
      </c>
      <c r="L56" s="20">
        <f t="shared" si="30"/>
        <v>5900.4</v>
      </c>
      <c r="M56" s="20">
        <f t="shared" si="30"/>
        <v>6076</v>
      </c>
      <c r="N56" s="20">
        <f t="shared" si="30"/>
        <v>6252.4</v>
      </c>
      <c r="O56" s="20">
        <f t="shared" si="30"/>
        <v>6441.2</v>
      </c>
      <c r="P56" s="20">
        <f t="shared" si="30"/>
        <v>6642.8</v>
      </c>
      <c r="Q56" s="20">
        <f t="shared" si="30"/>
        <v>6832.8</v>
      </c>
      <c r="R56" s="20">
        <f t="shared" si="30"/>
        <v>7047.6</v>
      </c>
      <c r="S56" s="20">
        <f t="shared" si="30"/>
        <v>7251.2</v>
      </c>
      <c r="T56" s="20">
        <f t="shared" si="30"/>
        <v>7467.6</v>
      </c>
      <c r="U56" s="20">
        <f t="shared" si="30"/>
        <v>7696.4</v>
      </c>
      <c r="V56" s="20">
        <f t="shared" si="30"/>
        <v>7926</v>
      </c>
      <c r="W56" s="20">
        <f t="shared" si="30"/>
        <v>8168.4</v>
      </c>
      <c r="X56" s="20">
        <f t="shared" si="30"/>
        <v>8411.6</v>
      </c>
      <c r="Y56" s="20">
        <f t="shared" si="30"/>
        <v>8655.6</v>
      </c>
      <c r="Z56" s="20">
        <f t="shared" si="28"/>
        <v>8924.4</v>
      </c>
      <c r="AA56" s="20">
        <f t="shared" si="28"/>
        <v>9182</v>
      </c>
      <c r="AB56" s="20">
        <f t="shared" si="28"/>
        <v>9464.7999999999993</v>
      </c>
      <c r="AC56" s="20">
        <f t="shared" si="28"/>
        <v>9748.4</v>
      </c>
      <c r="AD56" s="20">
        <f t="shared" si="28"/>
        <v>10044.799999999999</v>
      </c>
      <c r="AE56" s="20">
        <f t="shared" si="28"/>
        <v>10342.4</v>
      </c>
      <c r="AF56" s="20">
        <f t="shared" si="28"/>
        <v>10652.8</v>
      </c>
      <c r="AG56" s="20">
        <f t="shared" si="28"/>
        <v>10976.4</v>
      </c>
      <c r="AH56" s="20">
        <f t="shared" si="28"/>
        <v>11301.2</v>
      </c>
      <c r="AI56" s="20">
        <f t="shared" si="27"/>
        <v>11638.8</v>
      </c>
      <c r="AJ56" s="20">
        <f t="shared" si="27"/>
        <v>11989.6</v>
      </c>
      <c r="AK56" s="20">
        <f t="shared" si="27"/>
        <v>12353.6</v>
      </c>
      <c r="AL56" s="20">
        <f t="shared" si="27"/>
        <v>12718.8</v>
      </c>
      <c r="AM56" s="20">
        <f t="shared" si="27"/>
        <v>13097.2</v>
      </c>
      <c r="AN56" s="20">
        <f t="shared" si="27"/>
        <v>13488.8</v>
      </c>
      <c r="AO56" s="20">
        <f t="shared" si="27"/>
        <v>13894</v>
      </c>
      <c r="AP56" s="20">
        <f t="shared" ref="AP56:BE89" si="31">IF((AP$8+(AP$9*$A56))&lt;AP$12,AP$12,AP$8+(AP$9*$A56))</f>
        <v>14312.4</v>
      </c>
      <c r="AQ56" s="20">
        <f t="shared" si="31"/>
        <v>14744</v>
      </c>
      <c r="AR56" s="20">
        <f t="shared" si="31"/>
        <v>15189.2</v>
      </c>
      <c r="AS56" s="20">
        <f t="shared" si="31"/>
        <v>15636</v>
      </c>
      <c r="AT56" s="20">
        <f t="shared" si="31"/>
        <v>16108.4</v>
      </c>
      <c r="AU56" s="20">
        <f t="shared" si="31"/>
        <v>16594</v>
      </c>
      <c r="AV56" s="20">
        <f t="shared" si="31"/>
        <v>17093.2</v>
      </c>
      <c r="AW56" s="20">
        <f t="shared" si="31"/>
        <v>17606.400000000001</v>
      </c>
      <c r="AX56" s="20">
        <f t="shared" si="31"/>
        <v>18133.2</v>
      </c>
      <c r="AY56" s="20">
        <f t="shared" si="31"/>
        <v>18673.599999999999</v>
      </c>
      <c r="AZ56" s="20">
        <f t="shared" si="31"/>
        <v>19240</v>
      </c>
      <c r="BA56" s="20">
        <f t="shared" si="31"/>
        <v>19820.400000000001</v>
      </c>
      <c r="BB56" s="20">
        <f t="shared" si="31"/>
        <v>20414.400000000001</v>
      </c>
      <c r="BC56" s="20">
        <f t="shared" si="31"/>
        <v>21022.400000000001</v>
      </c>
      <c r="BD56" s="20">
        <f t="shared" si="31"/>
        <v>21656.400000000001</v>
      </c>
      <c r="BE56" s="20">
        <f t="shared" si="31"/>
        <v>22304.799999999999</v>
      </c>
      <c r="BF56" s="20">
        <f t="shared" si="29"/>
        <v>22967.200000000001</v>
      </c>
      <c r="BG56" s="20">
        <f t="shared" si="29"/>
        <v>23656</v>
      </c>
      <c r="BH56" s="20">
        <f t="shared" si="17"/>
        <v>24370.799999999999</v>
      </c>
    </row>
    <row r="57" spans="1:60" x14ac:dyDescent="0.2">
      <c r="A57">
        <v>41</v>
      </c>
      <c r="B57" s="20">
        <f t="shared" ref="B57:J72" si="32">IF((B$8+(B$9*$A57))&lt;B$12,B$12,B$8+(B$9*$A57))</f>
        <v>4400.6099999999997</v>
      </c>
      <c r="C57" s="20">
        <f t="shared" si="32"/>
        <v>4535.78</v>
      </c>
      <c r="D57" s="20">
        <f t="shared" si="32"/>
        <v>4671.3599999999997</v>
      </c>
      <c r="E57" s="20">
        <f t="shared" si="32"/>
        <v>4807.3500000000004</v>
      </c>
      <c r="F57" s="20">
        <f t="shared" si="32"/>
        <v>4955.75</v>
      </c>
      <c r="G57" s="20">
        <f t="shared" si="32"/>
        <v>5104.5600000000004</v>
      </c>
      <c r="H57" s="20">
        <f t="shared" si="32"/>
        <v>5253.78</v>
      </c>
      <c r="I57" s="20">
        <f t="shared" si="32"/>
        <v>5415.82</v>
      </c>
      <c r="J57" s="20">
        <f t="shared" si="32"/>
        <v>5578.27</v>
      </c>
      <c r="K57" s="20">
        <f t="shared" si="30"/>
        <v>5741.13</v>
      </c>
      <c r="L57" s="20">
        <f t="shared" si="30"/>
        <v>5916.81</v>
      </c>
      <c r="M57" s="20">
        <f t="shared" si="30"/>
        <v>6092.9</v>
      </c>
      <c r="N57" s="20">
        <f t="shared" si="30"/>
        <v>6269.81</v>
      </c>
      <c r="O57" s="20">
        <f t="shared" si="30"/>
        <v>6459.13</v>
      </c>
      <c r="P57" s="20">
        <f t="shared" si="30"/>
        <v>6661.27</v>
      </c>
      <c r="Q57" s="20">
        <f t="shared" si="30"/>
        <v>6851.82</v>
      </c>
      <c r="R57" s="20">
        <f t="shared" si="30"/>
        <v>7067.19</v>
      </c>
      <c r="S57" s="20">
        <f t="shared" si="30"/>
        <v>7271.38</v>
      </c>
      <c r="T57" s="20">
        <f t="shared" si="30"/>
        <v>7488.39</v>
      </c>
      <c r="U57" s="20">
        <f t="shared" si="30"/>
        <v>7717.81</v>
      </c>
      <c r="V57" s="20">
        <f t="shared" si="30"/>
        <v>7948.05</v>
      </c>
      <c r="W57" s="20">
        <f t="shared" si="30"/>
        <v>8191.11</v>
      </c>
      <c r="X57" s="20">
        <f t="shared" si="30"/>
        <v>8434.99</v>
      </c>
      <c r="Y57" s="20">
        <f t="shared" si="30"/>
        <v>8679.69</v>
      </c>
      <c r="Z57" s="20">
        <f t="shared" si="28"/>
        <v>8949.2099999999991</v>
      </c>
      <c r="AA57" s="20">
        <f t="shared" si="28"/>
        <v>9207.5499999999993</v>
      </c>
      <c r="AB57" s="20">
        <f t="shared" si="28"/>
        <v>9491.1200000000008</v>
      </c>
      <c r="AC57" s="20">
        <f t="shared" si="28"/>
        <v>9775.51</v>
      </c>
      <c r="AD57" s="20">
        <f t="shared" si="28"/>
        <v>10072.719999999999</v>
      </c>
      <c r="AE57" s="20">
        <f t="shared" si="28"/>
        <v>10371.16</v>
      </c>
      <c r="AF57" s="20">
        <f t="shared" si="28"/>
        <v>10682.42</v>
      </c>
      <c r="AG57" s="20">
        <f t="shared" si="28"/>
        <v>11006.91</v>
      </c>
      <c r="AH57" s="20">
        <f t="shared" si="28"/>
        <v>11332.63</v>
      </c>
      <c r="AI57" s="20">
        <f t="shared" si="27"/>
        <v>11671.17</v>
      </c>
      <c r="AJ57" s="20">
        <f t="shared" si="27"/>
        <v>12022.94</v>
      </c>
      <c r="AK57" s="20">
        <f t="shared" si="27"/>
        <v>12387.94</v>
      </c>
      <c r="AL57" s="20">
        <f t="shared" si="27"/>
        <v>12754.17</v>
      </c>
      <c r="AM57" s="20">
        <f t="shared" si="27"/>
        <v>13133.63</v>
      </c>
      <c r="AN57" s="20">
        <f t="shared" si="27"/>
        <v>13526.32</v>
      </c>
      <c r="AO57" s="20">
        <f t="shared" si="27"/>
        <v>13932.65</v>
      </c>
      <c r="AP57" s="20">
        <f t="shared" si="31"/>
        <v>14352.21</v>
      </c>
      <c r="AQ57" s="20">
        <f t="shared" si="31"/>
        <v>14785</v>
      </c>
      <c r="AR57" s="20">
        <f t="shared" si="31"/>
        <v>15231.43</v>
      </c>
      <c r="AS57" s="20">
        <f t="shared" si="31"/>
        <v>15679.5</v>
      </c>
      <c r="AT57" s="20">
        <f t="shared" si="31"/>
        <v>16153.21</v>
      </c>
      <c r="AU57" s="20">
        <f t="shared" si="31"/>
        <v>16640.150000000001</v>
      </c>
      <c r="AV57" s="20">
        <f t="shared" si="31"/>
        <v>17140.73</v>
      </c>
      <c r="AW57" s="20">
        <f t="shared" si="31"/>
        <v>17655.36</v>
      </c>
      <c r="AX57" s="20">
        <f t="shared" si="31"/>
        <v>18183.63</v>
      </c>
      <c r="AY57" s="20">
        <f t="shared" si="31"/>
        <v>18725.54</v>
      </c>
      <c r="AZ57" s="20">
        <f t="shared" si="31"/>
        <v>19293.5</v>
      </c>
      <c r="BA57" s="20">
        <f t="shared" si="31"/>
        <v>19875.509999999998</v>
      </c>
      <c r="BB57" s="20">
        <f t="shared" si="31"/>
        <v>20471.16</v>
      </c>
      <c r="BC57" s="20">
        <f t="shared" si="31"/>
        <v>21080.86</v>
      </c>
      <c r="BD57" s="20">
        <f t="shared" si="31"/>
        <v>21716.61</v>
      </c>
      <c r="BE57" s="20">
        <f t="shared" si="31"/>
        <v>22366.82</v>
      </c>
      <c r="BF57" s="20">
        <f t="shared" si="29"/>
        <v>23031.08</v>
      </c>
      <c r="BG57" s="20">
        <f t="shared" si="29"/>
        <v>23721.8</v>
      </c>
      <c r="BH57" s="20">
        <f t="shared" si="17"/>
        <v>24438.57</v>
      </c>
    </row>
    <row r="58" spans="1:60" x14ac:dyDescent="0.2">
      <c r="A58">
        <v>42</v>
      </c>
      <c r="B58" s="20">
        <f t="shared" si="32"/>
        <v>4412.82</v>
      </c>
      <c r="C58" s="20">
        <f t="shared" si="32"/>
        <v>4548.3599999999997</v>
      </c>
      <c r="D58" s="20">
        <f t="shared" si="32"/>
        <v>4684.32</v>
      </c>
      <c r="E58" s="20">
        <f t="shared" si="32"/>
        <v>4820.7</v>
      </c>
      <c r="F58" s="20">
        <f t="shared" si="32"/>
        <v>4969.5</v>
      </c>
      <c r="G58" s="20">
        <f t="shared" si="32"/>
        <v>5118.72</v>
      </c>
      <c r="H58" s="20">
        <f t="shared" si="32"/>
        <v>5268.36</v>
      </c>
      <c r="I58" s="20">
        <f t="shared" si="32"/>
        <v>5430.84</v>
      </c>
      <c r="J58" s="20">
        <f t="shared" si="32"/>
        <v>5593.74</v>
      </c>
      <c r="K58" s="20">
        <f t="shared" si="30"/>
        <v>5757.0599999999995</v>
      </c>
      <c r="L58" s="20">
        <f t="shared" si="30"/>
        <v>5933.22</v>
      </c>
      <c r="M58" s="20">
        <f t="shared" si="30"/>
        <v>6109.8</v>
      </c>
      <c r="N58" s="20">
        <f t="shared" si="30"/>
        <v>6287.22</v>
      </c>
      <c r="O58" s="20">
        <f t="shared" si="30"/>
        <v>6477.0599999999995</v>
      </c>
      <c r="P58" s="20">
        <f t="shared" si="30"/>
        <v>6679.74</v>
      </c>
      <c r="Q58" s="20">
        <f t="shared" si="30"/>
        <v>6870.84</v>
      </c>
      <c r="R58" s="20">
        <f t="shared" si="30"/>
        <v>7086.78</v>
      </c>
      <c r="S58" s="20">
        <f t="shared" si="30"/>
        <v>7291.5599999999995</v>
      </c>
      <c r="T58" s="20">
        <f t="shared" si="30"/>
        <v>7509.18</v>
      </c>
      <c r="U58" s="20">
        <f t="shared" si="30"/>
        <v>7739.22</v>
      </c>
      <c r="V58" s="20">
        <f t="shared" si="30"/>
        <v>7970.1</v>
      </c>
      <c r="W58" s="20">
        <f t="shared" si="30"/>
        <v>8213.82</v>
      </c>
      <c r="X58" s="20">
        <f t="shared" si="30"/>
        <v>8458.3799999999992</v>
      </c>
      <c r="Y58" s="20">
        <f t="shared" si="30"/>
        <v>8703.7800000000007</v>
      </c>
      <c r="Z58" s="20">
        <f t="shared" si="28"/>
        <v>8974.02</v>
      </c>
      <c r="AA58" s="20">
        <f t="shared" si="28"/>
        <v>9233.1</v>
      </c>
      <c r="AB58" s="20">
        <f t="shared" si="28"/>
        <v>9517.44</v>
      </c>
      <c r="AC58" s="20">
        <f t="shared" si="28"/>
        <v>9802.619999999999</v>
      </c>
      <c r="AD58" s="20">
        <f t="shared" si="28"/>
        <v>10100.64</v>
      </c>
      <c r="AE58" s="20">
        <f t="shared" si="28"/>
        <v>10399.92</v>
      </c>
      <c r="AF58" s="20">
        <f t="shared" si="28"/>
        <v>10712.04</v>
      </c>
      <c r="AG58" s="20">
        <f t="shared" si="28"/>
        <v>11037.42</v>
      </c>
      <c r="AH58" s="20">
        <f t="shared" si="28"/>
        <v>11364.06</v>
      </c>
      <c r="AI58" s="20">
        <f t="shared" si="27"/>
        <v>11703.54</v>
      </c>
      <c r="AJ58" s="20">
        <f t="shared" si="27"/>
        <v>12056.28</v>
      </c>
      <c r="AK58" s="20">
        <f t="shared" si="27"/>
        <v>12422.28</v>
      </c>
      <c r="AL58" s="20">
        <f t="shared" si="27"/>
        <v>12789.54</v>
      </c>
      <c r="AM58" s="20">
        <f t="shared" si="27"/>
        <v>13170.06</v>
      </c>
      <c r="AN58" s="20">
        <f t="shared" si="27"/>
        <v>13563.84</v>
      </c>
      <c r="AO58" s="20">
        <f t="shared" si="27"/>
        <v>13971.3</v>
      </c>
      <c r="AP58" s="20">
        <f t="shared" si="31"/>
        <v>14392.02</v>
      </c>
      <c r="AQ58" s="20">
        <f t="shared" si="31"/>
        <v>14826</v>
      </c>
      <c r="AR58" s="20">
        <f t="shared" si="31"/>
        <v>15273.66</v>
      </c>
      <c r="AS58" s="20">
        <f t="shared" si="31"/>
        <v>15723</v>
      </c>
      <c r="AT58" s="20">
        <f t="shared" si="31"/>
        <v>16198.02</v>
      </c>
      <c r="AU58" s="20">
        <f t="shared" si="31"/>
        <v>16686.3</v>
      </c>
      <c r="AV58" s="20">
        <f t="shared" si="31"/>
        <v>17188.259999999998</v>
      </c>
      <c r="AW58" s="20">
        <f t="shared" si="31"/>
        <v>17704.32</v>
      </c>
      <c r="AX58" s="20">
        <f t="shared" si="31"/>
        <v>18234.060000000001</v>
      </c>
      <c r="AY58" s="20">
        <f t="shared" si="31"/>
        <v>18777.48</v>
      </c>
      <c r="AZ58" s="20">
        <f t="shared" si="31"/>
        <v>19347</v>
      </c>
      <c r="BA58" s="20">
        <f t="shared" si="31"/>
        <v>19930.62</v>
      </c>
      <c r="BB58" s="20">
        <f t="shared" si="31"/>
        <v>20527.919999999998</v>
      </c>
      <c r="BC58" s="20">
        <f t="shared" si="31"/>
        <v>21139.32</v>
      </c>
      <c r="BD58" s="20">
        <f t="shared" si="31"/>
        <v>21776.82</v>
      </c>
      <c r="BE58" s="20">
        <f t="shared" si="31"/>
        <v>22428.84</v>
      </c>
      <c r="BF58" s="20">
        <f t="shared" si="29"/>
        <v>23094.959999999999</v>
      </c>
      <c r="BG58" s="20">
        <f t="shared" si="29"/>
        <v>23787.599999999999</v>
      </c>
      <c r="BH58" s="20">
        <f t="shared" si="17"/>
        <v>24506.34</v>
      </c>
    </row>
    <row r="59" spans="1:60" x14ac:dyDescent="0.2">
      <c r="A59">
        <v>43</v>
      </c>
      <c r="B59" s="20">
        <f t="shared" si="32"/>
        <v>4425.03</v>
      </c>
      <c r="C59" s="20">
        <f t="shared" si="32"/>
        <v>4560.9400000000005</v>
      </c>
      <c r="D59" s="20">
        <f t="shared" si="32"/>
        <v>4697.28</v>
      </c>
      <c r="E59" s="20">
        <f t="shared" si="32"/>
        <v>4834.05</v>
      </c>
      <c r="F59" s="20">
        <f t="shared" si="32"/>
        <v>4983.25</v>
      </c>
      <c r="G59" s="20">
        <f t="shared" si="32"/>
        <v>5132.88</v>
      </c>
      <c r="H59" s="20">
        <f t="shared" si="32"/>
        <v>5282.9400000000005</v>
      </c>
      <c r="I59" s="20">
        <f t="shared" si="32"/>
        <v>5445.86</v>
      </c>
      <c r="J59" s="20">
        <f t="shared" si="32"/>
        <v>5609.21</v>
      </c>
      <c r="K59" s="20">
        <f t="shared" si="30"/>
        <v>5772.99</v>
      </c>
      <c r="L59" s="20">
        <f t="shared" si="30"/>
        <v>5949.63</v>
      </c>
      <c r="M59" s="20">
        <f t="shared" si="30"/>
        <v>6126.7</v>
      </c>
      <c r="N59" s="20">
        <f t="shared" si="30"/>
        <v>6304.63</v>
      </c>
      <c r="O59" s="20">
        <f t="shared" si="30"/>
        <v>6494.99</v>
      </c>
      <c r="P59" s="20">
        <f t="shared" si="30"/>
        <v>6698.21</v>
      </c>
      <c r="Q59" s="20">
        <f t="shared" si="30"/>
        <v>6889.86</v>
      </c>
      <c r="R59" s="20">
        <f t="shared" si="30"/>
        <v>7106.37</v>
      </c>
      <c r="S59" s="20">
        <f t="shared" si="30"/>
        <v>7311.74</v>
      </c>
      <c r="T59" s="20">
        <f t="shared" si="30"/>
        <v>7529.97</v>
      </c>
      <c r="U59" s="20">
        <f t="shared" si="30"/>
        <v>7760.63</v>
      </c>
      <c r="V59" s="20">
        <f t="shared" si="30"/>
        <v>7992.15</v>
      </c>
      <c r="W59" s="20">
        <f t="shared" si="30"/>
        <v>8236.5300000000007</v>
      </c>
      <c r="X59" s="20">
        <f t="shared" si="30"/>
        <v>8481.77</v>
      </c>
      <c r="Y59" s="20">
        <f t="shared" si="30"/>
        <v>8727.869999999999</v>
      </c>
      <c r="Z59" s="20">
        <f t="shared" si="28"/>
        <v>8998.83</v>
      </c>
      <c r="AA59" s="20">
        <f t="shared" si="28"/>
        <v>9258.65</v>
      </c>
      <c r="AB59" s="20">
        <f t="shared" si="28"/>
        <v>9543.76</v>
      </c>
      <c r="AC59" s="20">
        <f t="shared" si="28"/>
        <v>9829.73</v>
      </c>
      <c r="AD59" s="20">
        <f t="shared" ref="AD59:AS74" si="33">IF((AD$8+(AD$9*$A59))&lt;AD$12,AD$12,AD$8+(AD$9*$A59))</f>
        <v>10128.56</v>
      </c>
      <c r="AE59" s="20">
        <f t="shared" si="33"/>
        <v>10428.68</v>
      </c>
      <c r="AF59" s="20">
        <f t="shared" si="33"/>
        <v>10741.66</v>
      </c>
      <c r="AG59" s="20">
        <f t="shared" si="33"/>
        <v>11067.93</v>
      </c>
      <c r="AH59" s="20">
        <f t="shared" si="33"/>
        <v>11395.49</v>
      </c>
      <c r="AI59" s="20">
        <f t="shared" si="33"/>
        <v>11735.91</v>
      </c>
      <c r="AJ59" s="20">
        <f t="shared" si="33"/>
        <v>12089.62</v>
      </c>
      <c r="AK59" s="20">
        <f t="shared" si="33"/>
        <v>12456.62</v>
      </c>
      <c r="AL59" s="20">
        <f t="shared" si="33"/>
        <v>12824.91</v>
      </c>
      <c r="AM59" s="20">
        <f t="shared" si="33"/>
        <v>13206.49</v>
      </c>
      <c r="AN59" s="20">
        <f t="shared" si="33"/>
        <v>13601.36</v>
      </c>
      <c r="AO59" s="20">
        <f t="shared" si="33"/>
        <v>14009.95</v>
      </c>
      <c r="AP59" s="20">
        <f t="shared" si="33"/>
        <v>14431.83</v>
      </c>
      <c r="AQ59" s="20">
        <f t="shared" si="33"/>
        <v>14867</v>
      </c>
      <c r="AR59" s="20">
        <f t="shared" si="33"/>
        <v>15315.89</v>
      </c>
      <c r="AS59" s="20">
        <f t="shared" si="33"/>
        <v>15766.5</v>
      </c>
      <c r="AT59" s="20">
        <f t="shared" si="31"/>
        <v>16242.83</v>
      </c>
      <c r="AU59" s="20">
        <f t="shared" si="31"/>
        <v>16732.45</v>
      </c>
      <c r="AV59" s="20">
        <f t="shared" si="31"/>
        <v>17235.79</v>
      </c>
      <c r="AW59" s="20">
        <f t="shared" si="31"/>
        <v>17753.28</v>
      </c>
      <c r="AX59" s="20">
        <f t="shared" si="31"/>
        <v>18284.489999999998</v>
      </c>
      <c r="AY59" s="20">
        <f t="shared" si="31"/>
        <v>18829.419999999998</v>
      </c>
      <c r="AZ59" s="20">
        <f t="shared" si="31"/>
        <v>19400.5</v>
      </c>
      <c r="BA59" s="20">
        <f t="shared" si="31"/>
        <v>19985.73</v>
      </c>
      <c r="BB59" s="20">
        <f t="shared" si="31"/>
        <v>20584.68</v>
      </c>
      <c r="BC59" s="20">
        <f t="shared" si="31"/>
        <v>21197.78</v>
      </c>
      <c r="BD59" s="20">
        <f t="shared" si="31"/>
        <v>21837.03</v>
      </c>
      <c r="BE59" s="20">
        <f t="shared" si="31"/>
        <v>22490.86</v>
      </c>
      <c r="BF59" s="20">
        <f t="shared" si="29"/>
        <v>23158.84</v>
      </c>
      <c r="BG59" s="20">
        <f t="shared" si="29"/>
        <v>23853.4</v>
      </c>
      <c r="BH59" s="20">
        <f t="shared" si="17"/>
        <v>24574.11</v>
      </c>
    </row>
    <row r="60" spans="1:60" x14ac:dyDescent="0.2">
      <c r="A60">
        <v>44</v>
      </c>
      <c r="B60" s="20">
        <f t="shared" si="32"/>
        <v>4437.24</v>
      </c>
      <c r="C60" s="20">
        <f t="shared" si="32"/>
        <v>4573.5200000000004</v>
      </c>
      <c r="D60" s="20">
        <f t="shared" si="32"/>
        <v>4710.24</v>
      </c>
      <c r="E60" s="20">
        <f t="shared" si="32"/>
        <v>4847.3999999999996</v>
      </c>
      <c r="F60" s="20">
        <f t="shared" si="32"/>
        <v>4997</v>
      </c>
      <c r="G60" s="20">
        <f t="shared" si="32"/>
        <v>5147.04</v>
      </c>
      <c r="H60" s="20">
        <f t="shared" si="32"/>
        <v>5297.52</v>
      </c>
      <c r="I60" s="20">
        <f t="shared" si="32"/>
        <v>5460.88</v>
      </c>
      <c r="J60" s="20">
        <f t="shared" si="32"/>
        <v>5624.68</v>
      </c>
      <c r="K60" s="20">
        <f t="shared" si="30"/>
        <v>5788.92</v>
      </c>
      <c r="L60" s="20">
        <f t="shared" si="30"/>
        <v>5966.04</v>
      </c>
      <c r="M60" s="20">
        <f t="shared" si="30"/>
        <v>6143.6</v>
      </c>
      <c r="N60" s="20">
        <f t="shared" si="30"/>
        <v>6322.04</v>
      </c>
      <c r="O60" s="20">
        <f t="shared" si="30"/>
        <v>6512.92</v>
      </c>
      <c r="P60" s="20">
        <f t="shared" si="30"/>
        <v>6716.68</v>
      </c>
      <c r="Q60" s="20">
        <f t="shared" si="30"/>
        <v>6908.88</v>
      </c>
      <c r="R60" s="20">
        <f t="shared" si="30"/>
        <v>7125.96</v>
      </c>
      <c r="S60" s="20">
        <f t="shared" si="30"/>
        <v>7331.92</v>
      </c>
      <c r="T60" s="20">
        <f t="shared" si="30"/>
        <v>7550.76</v>
      </c>
      <c r="U60" s="20">
        <f t="shared" si="30"/>
        <v>7782.04</v>
      </c>
      <c r="V60" s="20">
        <f t="shared" si="30"/>
        <v>8014.2</v>
      </c>
      <c r="W60" s="20">
        <f t="shared" si="30"/>
        <v>8259.24</v>
      </c>
      <c r="X60" s="20">
        <f t="shared" si="30"/>
        <v>8505.16</v>
      </c>
      <c r="Y60" s="20">
        <f t="shared" si="30"/>
        <v>8751.9599999999991</v>
      </c>
      <c r="Z60" s="20">
        <f t="shared" ref="Z60:AO75" si="34">IF((Z$8+(Z$9*$A60))&lt;Z$12,Z$12,Z$8+(Z$9*$A60))</f>
        <v>9023.64</v>
      </c>
      <c r="AA60" s="20">
        <f t="shared" si="34"/>
        <v>9284.2000000000007</v>
      </c>
      <c r="AB60" s="20">
        <f t="shared" si="34"/>
        <v>9570.08</v>
      </c>
      <c r="AC60" s="20">
        <f t="shared" si="34"/>
        <v>9856.84</v>
      </c>
      <c r="AD60" s="20">
        <f t="shared" si="34"/>
        <v>10156.48</v>
      </c>
      <c r="AE60" s="20">
        <f t="shared" si="34"/>
        <v>10457.44</v>
      </c>
      <c r="AF60" s="20">
        <f t="shared" si="34"/>
        <v>10771.28</v>
      </c>
      <c r="AG60" s="20">
        <f t="shared" si="34"/>
        <v>11098.44</v>
      </c>
      <c r="AH60" s="20">
        <f t="shared" si="34"/>
        <v>11426.92</v>
      </c>
      <c r="AI60" s="20">
        <f t="shared" si="34"/>
        <v>11768.28</v>
      </c>
      <c r="AJ60" s="20">
        <f t="shared" si="34"/>
        <v>12122.96</v>
      </c>
      <c r="AK60" s="20">
        <f t="shared" si="34"/>
        <v>12490.96</v>
      </c>
      <c r="AL60" s="20">
        <f t="shared" si="34"/>
        <v>12860.28</v>
      </c>
      <c r="AM60" s="20">
        <f t="shared" si="34"/>
        <v>13242.92</v>
      </c>
      <c r="AN60" s="20">
        <f t="shared" si="34"/>
        <v>13638.880000000001</v>
      </c>
      <c r="AO60" s="20">
        <f t="shared" si="34"/>
        <v>14048.6</v>
      </c>
      <c r="AP60" s="20">
        <f t="shared" si="33"/>
        <v>14471.64</v>
      </c>
      <c r="AQ60" s="20">
        <f t="shared" si="33"/>
        <v>14908</v>
      </c>
      <c r="AR60" s="20">
        <f t="shared" si="33"/>
        <v>15358.119999999999</v>
      </c>
      <c r="AS60" s="20">
        <f t="shared" si="33"/>
        <v>15810</v>
      </c>
      <c r="AT60" s="20">
        <f t="shared" si="31"/>
        <v>16287.64</v>
      </c>
      <c r="AU60" s="20">
        <f t="shared" si="31"/>
        <v>16778.599999999999</v>
      </c>
      <c r="AV60" s="20">
        <f t="shared" si="31"/>
        <v>17283.32</v>
      </c>
      <c r="AW60" s="20">
        <f t="shared" si="31"/>
        <v>17802.240000000002</v>
      </c>
      <c r="AX60" s="20">
        <f t="shared" si="31"/>
        <v>18334.919999999998</v>
      </c>
      <c r="AY60" s="20">
        <f t="shared" si="31"/>
        <v>18881.36</v>
      </c>
      <c r="AZ60" s="20">
        <f t="shared" si="31"/>
        <v>19454</v>
      </c>
      <c r="BA60" s="20">
        <f t="shared" si="31"/>
        <v>20040.84</v>
      </c>
      <c r="BB60" s="20">
        <f t="shared" si="31"/>
        <v>20641.439999999999</v>
      </c>
      <c r="BC60" s="20">
        <f t="shared" si="31"/>
        <v>21256.240000000002</v>
      </c>
      <c r="BD60" s="20">
        <f t="shared" si="31"/>
        <v>21897.24</v>
      </c>
      <c r="BE60" s="20">
        <f t="shared" si="31"/>
        <v>22552.880000000001</v>
      </c>
      <c r="BF60" s="20">
        <f t="shared" si="29"/>
        <v>23222.720000000001</v>
      </c>
      <c r="BG60" s="20">
        <f t="shared" si="29"/>
        <v>23919.200000000001</v>
      </c>
      <c r="BH60" s="20">
        <f t="shared" si="17"/>
        <v>24641.88</v>
      </c>
    </row>
    <row r="61" spans="1:60" x14ac:dyDescent="0.2">
      <c r="A61">
        <v>45</v>
      </c>
      <c r="B61" s="20">
        <f t="shared" si="32"/>
        <v>4449.45</v>
      </c>
      <c r="C61" s="20">
        <f t="shared" si="32"/>
        <v>4586.1000000000004</v>
      </c>
      <c r="D61" s="20">
        <f t="shared" si="32"/>
        <v>4723.2</v>
      </c>
      <c r="E61" s="20">
        <f t="shared" si="32"/>
        <v>4860.75</v>
      </c>
      <c r="F61" s="20">
        <f t="shared" si="32"/>
        <v>5010.75</v>
      </c>
      <c r="G61" s="20">
        <f t="shared" si="32"/>
        <v>5161.2</v>
      </c>
      <c r="H61" s="20">
        <f t="shared" si="32"/>
        <v>5312.1</v>
      </c>
      <c r="I61" s="20">
        <f t="shared" si="32"/>
        <v>5475.9</v>
      </c>
      <c r="J61" s="20">
        <f t="shared" si="32"/>
        <v>5640.15</v>
      </c>
      <c r="K61" s="20">
        <f t="shared" si="30"/>
        <v>5804.85</v>
      </c>
      <c r="L61" s="20">
        <f t="shared" si="30"/>
        <v>5982.45</v>
      </c>
      <c r="M61" s="20">
        <f t="shared" si="30"/>
        <v>6160.5</v>
      </c>
      <c r="N61" s="20">
        <f t="shared" si="30"/>
        <v>6339.45</v>
      </c>
      <c r="O61" s="20">
        <f t="shared" si="30"/>
        <v>6530.85</v>
      </c>
      <c r="P61" s="20">
        <f t="shared" si="30"/>
        <v>6735.15</v>
      </c>
      <c r="Q61" s="20">
        <f t="shared" si="30"/>
        <v>6927.9</v>
      </c>
      <c r="R61" s="20">
        <f t="shared" si="30"/>
        <v>7145.55</v>
      </c>
      <c r="S61" s="20">
        <f t="shared" si="30"/>
        <v>7352.1</v>
      </c>
      <c r="T61" s="20">
        <f t="shared" si="30"/>
        <v>7571.55</v>
      </c>
      <c r="U61" s="20">
        <f t="shared" si="30"/>
        <v>7803.45</v>
      </c>
      <c r="V61" s="20">
        <f t="shared" si="30"/>
        <v>8036.25</v>
      </c>
      <c r="W61" s="20">
        <f t="shared" si="30"/>
        <v>8281.9500000000007</v>
      </c>
      <c r="X61" s="20">
        <f t="shared" si="30"/>
        <v>8528.5499999999993</v>
      </c>
      <c r="Y61" s="20">
        <f t="shared" si="30"/>
        <v>8776.0499999999993</v>
      </c>
      <c r="Z61" s="20">
        <f t="shared" si="34"/>
        <v>9048.4500000000007</v>
      </c>
      <c r="AA61" s="20">
        <f t="shared" si="34"/>
        <v>9309.75</v>
      </c>
      <c r="AB61" s="20">
        <f t="shared" si="34"/>
        <v>9596.4</v>
      </c>
      <c r="AC61" s="20">
        <f t="shared" si="34"/>
        <v>9883.9500000000007</v>
      </c>
      <c r="AD61" s="20">
        <f t="shared" si="34"/>
        <v>10184.4</v>
      </c>
      <c r="AE61" s="20">
        <f t="shared" si="34"/>
        <v>10486.2</v>
      </c>
      <c r="AF61" s="20">
        <f t="shared" si="34"/>
        <v>10800.9</v>
      </c>
      <c r="AG61" s="20">
        <f t="shared" si="34"/>
        <v>11128.95</v>
      </c>
      <c r="AH61" s="20">
        <f t="shared" si="34"/>
        <v>11458.35</v>
      </c>
      <c r="AI61" s="20">
        <f t="shared" si="34"/>
        <v>11800.65</v>
      </c>
      <c r="AJ61" s="20">
        <f t="shared" si="34"/>
        <v>12156.3</v>
      </c>
      <c r="AK61" s="20">
        <f t="shared" si="34"/>
        <v>12525.3</v>
      </c>
      <c r="AL61" s="20">
        <f t="shared" si="34"/>
        <v>12895.65</v>
      </c>
      <c r="AM61" s="20">
        <f t="shared" si="34"/>
        <v>13279.35</v>
      </c>
      <c r="AN61" s="20">
        <f t="shared" si="34"/>
        <v>13676.4</v>
      </c>
      <c r="AO61" s="20">
        <f t="shared" si="34"/>
        <v>14087.25</v>
      </c>
      <c r="AP61" s="20">
        <f t="shared" si="33"/>
        <v>14511.45</v>
      </c>
      <c r="AQ61" s="20">
        <f t="shared" si="33"/>
        <v>14949</v>
      </c>
      <c r="AR61" s="20">
        <f t="shared" si="33"/>
        <v>15400.35</v>
      </c>
      <c r="AS61" s="20">
        <f t="shared" si="33"/>
        <v>15853.5</v>
      </c>
      <c r="AT61" s="20">
        <f t="shared" si="31"/>
        <v>16332.45</v>
      </c>
      <c r="AU61" s="20">
        <f t="shared" si="31"/>
        <v>16824.75</v>
      </c>
      <c r="AV61" s="20">
        <f t="shared" si="31"/>
        <v>17330.849999999999</v>
      </c>
      <c r="AW61" s="20">
        <f t="shared" si="31"/>
        <v>17851.2</v>
      </c>
      <c r="AX61" s="20">
        <f t="shared" si="31"/>
        <v>18385.349999999999</v>
      </c>
      <c r="AY61" s="20">
        <f t="shared" si="31"/>
        <v>18933.3</v>
      </c>
      <c r="AZ61" s="20">
        <f t="shared" si="31"/>
        <v>19507.5</v>
      </c>
      <c r="BA61" s="20">
        <f t="shared" si="31"/>
        <v>20095.95</v>
      </c>
      <c r="BB61" s="20">
        <f t="shared" si="31"/>
        <v>20698.2</v>
      </c>
      <c r="BC61" s="20">
        <f t="shared" si="31"/>
        <v>21314.7</v>
      </c>
      <c r="BD61" s="20">
        <f t="shared" si="31"/>
        <v>21957.45</v>
      </c>
      <c r="BE61" s="20">
        <f t="shared" si="31"/>
        <v>22614.9</v>
      </c>
      <c r="BF61" s="20">
        <f t="shared" si="29"/>
        <v>23286.6</v>
      </c>
      <c r="BG61" s="20">
        <f t="shared" si="29"/>
        <v>23985</v>
      </c>
      <c r="BH61" s="20">
        <f t="shared" si="17"/>
        <v>24709.65</v>
      </c>
    </row>
    <row r="62" spans="1:60" x14ac:dyDescent="0.2">
      <c r="A62">
        <v>46</v>
      </c>
      <c r="B62" s="20">
        <f t="shared" si="32"/>
        <v>4461.66</v>
      </c>
      <c r="C62" s="20">
        <f t="shared" si="32"/>
        <v>4598.68</v>
      </c>
      <c r="D62" s="20">
        <f t="shared" si="32"/>
        <v>4736.16</v>
      </c>
      <c r="E62" s="20">
        <f t="shared" si="32"/>
        <v>4874.1000000000004</v>
      </c>
      <c r="F62" s="20">
        <f t="shared" si="32"/>
        <v>5024.5</v>
      </c>
      <c r="G62" s="20">
        <f t="shared" si="32"/>
        <v>5175.3599999999997</v>
      </c>
      <c r="H62" s="20">
        <f t="shared" si="32"/>
        <v>5326.68</v>
      </c>
      <c r="I62" s="20">
        <f t="shared" si="32"/>
        <v>5490.92</v>
      </c>
      <c r="J62" s="20">
        <f t="shared" si="32"/>
        <v>5655.62</v>
      </c>
      <c r="K62" s="20">
        <f t="shared" si="30"/>
        <v>5820.78</v>
      </c>
      <c r="L62" s="20">
        <f t="shared" si="30"/>
        <v>5998.86</v>
      </c>
      <c r="M62" s="20">
        <f t="shared" si="30"/>
        <v>6177.4</v>
      </c>
      <c r="N62" s="20">
        <f t="shared" si="30"/>
        <v>6356.86</v>
      </c>
      <c r="O62" s="20">
        <f t="shared" si="30"/>
        <v>6548.78</v>
      </c>
      <c r="P62" s="20">
        <f t="shared" si="30"/>
        <v>6753.62</v>
      </c>
      <c r="Q62" s="20">
        <f t="shared" si="30"/>
        <v>6946.92</v>
      </c>
      <c r="R62" s="20">
        <f t="shared" si="30"/>
        <v>7165.14</v>
      </c>
      <c r="S62" s="20">
        <f t="shared" si="30"/>
        <v>7372.28</v>
      </c>
      <c r="T62" s="20">
        <f t="shared" si="30"/>
        <v>7592.34</v>
      </c>
      <c r="U62" s="20">
        <f t="shared" si="30"/>
        <v>7824.86</v>
      </c>
      <c r="V62" s="20">
        <f t="shared" si="30"/>
        <v>8058.3</v>
      </c>
      <c r="W62" s="20">
        <f t="shared" si="30"/>
        <v>8304.66</v>
      </c>
      <c r="X62" s="20">
        <f t="shared" si="30"/>
        <v>8551.94</v>
      </c>
      <c r="Y62" s="20">
        <f t="shared" si="30"/>
        <v>8800.14</v>
      </c>
      <c r="Z62" s="20">
        <f t="shared" si="34"/>
        <v>9073.26</v>
      </c>
      <c r="AA62" s="20">
        <f t="shared" si="34"/>
        <v>9335.2999999999993</v>
      </c>
      <c r="AB62" s="20">
        <f t="shared" si="34"/>
        <v>9622.7199999999993</v>
      </c>
      <c r="AC62" s="20">
        <f t="shared" si="34"/>
        <v>9911.06</v>
      </c>
      <c r="AD62" s="20">
        <f t="shared" si="34"/>
        <v>10212.32</v>
      </c>
      <c r="AE62" s="20">
        <f t="shared" si="34"/>
        <v>10514.96</v>
      </c>
      <c r="AF62" s="20">
        <f t="shared" si="34"/>
        <v>10830.52</v>
      </c>
      <c r="AG62" s="20">
        <f t="shared" si="34"/>
        <v>11159.46</v>
      </c>
      <c r="AH62" s="20">
        <f t="shared" si="34"/>
        <v>11489.78</v>
      </c>
      <c r="AI62" s="20">
        <f t="shared" si="34"/>
        <v>11833.02</v>
      </c>
      <c r="AJ62" s="20">
        <f t="shared" si="34"/>
        <v>12189.64</v>
      </c>
      <c r="AK62" s="20">
        <f t="shared" si="34"/>
        <v>12559.64</v>
      </c>
      <c r="AL62" s="20">
        <f t="shared" si="34"/>
        <v>12931.02</v>
      </c>
      <c r="AM62" s="20">
        <f t="shared" si="34"/>
        <v>13315.78</v>
      </c>
      <c r="AN62" s="20">
        <f t="shared" si="34"/>
        <v>13713.92</v>
      </c>
      <c r="AO62" s="20">
        <f t="shared" si="34"/>
        <v>14125.9</v>
      </c>
      <c r="AP62" s="20">
        <f t="shared" si="33"/>
        <v>14551.26</v>
      </c>
      <c r="AQ62" s="20">
        <f t="shared" si="33"/>
        <v>14990</v>
      </c>
      <c r="AR62" s="20">
        <f t="shared" si="33"/>
        <v>15442.58</v>
      </c>
      <c r="AS62" s="20">
        <f t="shared" si="33"/>
        <v>15897</v>
      </c>
      <c r="AT62" s="20">
        <f t="shared" si="31"/>
        <v>16377.26</v>
      </c>
      <c r="AU62" s="20">
        <f t="shared" si="31"/>
        <v>16870.900000000001</v>
      </c>
      <c r="AV62" s="20">
        <f t="shared" si="31"/>
        <v>17378.38</v>
      </c>
      <c r="AW62" s="20">
        <f t="shared" si="31"/>
        <v>17900.16</v>
      </c>
      <c r="AX62" s="20">
        <f t="shared" si="31"/>
        <v>18435.78</v>
      </c>
      <c r="AY62" s="20">
        <f t="shared" si="31"/>
        <v>18985.239999999998</v>
      </c>
      <c r="AZ62" s="20">
        <f t="shared" si="31"/>
        <v>19561</v>
      </c>
      <c r="BA62" s="20">
        <f t="shared" si="31"/>
        <v>20151.060000000001</v>
      </c>
      <c r="BB62" s="20">
        <f t="shared" si="31"/>
        <v>20754.96</v>
      </c>
      <c r="BC62" s="20">
        <f t="shared" si="31"/>
        <v>21373.16</v>
      </c>
      <c r="BD62" s="20">
        <f t="shared" si="31"/>
        <v>22017.66</v>
      </c>
      <c r="BE62" s="20">
        <f t="shared" si="31"/>
        <v>22676.92</v>
      </c>
      <c r="BF62" s="20">
        <f t="shared" si="29"/>
        <v>23350.48</v>
      </c>
      <c r="BG62" s="20">
        <f t="shared" si="29"/>
        <v>24050.799999999999</v>
      </c>
      <c r="BH62" s="20">
        <f t="shared" si="17"/>
        <v>24777.42</v>
      </c>
    </row>
    <row r="63" spans="1:60" x14ac:dyDescent="0.2">
      <c r="A63">
        <v>47</v>
      </c>
      <c r="B63" s="20">
        <f t="shared" si="32"/>
        <v>4473.87</v>
      </c>
      <c r="C63" s="20">
        <f t="shared" si="32"/>
        <v>4611.26</v>
      </c>
      <c r="D63" s="20">
        <f t="shared" si="32"/>
        <v>4749.12</v>
      </c>
      <c r="E63" s="20">
        <f t="shared" si="32"/>
        <v>4887.45</v>
      </c>
      <c r="F63" s="20">
        <f t="shared" si="32"/>
        <v>5038.25</v>
      </c>
      <c r="G63" s="20">
        <f t="shared" si="32"/>
        <v>5189.5200000000004</v>
      </c>
      <c r="H63" s="20">
        <f t="shared" si="32"/>
        <v>5341.26</v>
      </c>
      <c r="I63" s="20">
        <f t="shared" si="32"/>
        <v>5505.94</v>
      </c>
      <c r="J63" s="20">
        <f t="shared" si="32"/>
        <v>5671.09</v>
      </c>
      <c r="K63" s="20">
        <f t="shared" si="30"/>
        <v>5836.71</v>
      </c>
      <c r="L63" s="20">
        <f t="shared" si="30"/>
        <v>6015.27</v>
      </c>
      <c r="M63" s="20">
        <f t="shared" si="30"/>
        <v>6194.3</v>
      </c>
      <c r="N63" s="20">
        <f t="shared" si="30"/>
        <v>6374.27</v>
      </c>
      <c r="O63" s="20">
        <f t="shared" si="30"/>
        <v>6566.71</v>
      </c>
      <c r="P63" s="20">
        <f t="shared" si="30"/>
        <v>6772.09</v>
      </c>
      <c r="Q63" s="20">
        <f t="shared" si="30"/>
        <v>6965.94</v>
      </c>
      <c r="R63" s="20">
        <f t="shared" si="30"/>
        <v>7184.73</v>
      </c>
      <c r="S63" s="20">
        <f t="shared" si="30"/>
        <v>7392.46</v>
      </c>
      <c r="T63" s="20">
        <f t="shared" si="30"/>
        <v>7613.13</v>
      </c>
      <c r="U63" s="20">
        <f t="shared" si="30"/>
        <v>7846.27</v>
      </c>
      <c r="V63" s="20">
        <f t="shared" si="30"/>
        <v>8080.35</v>
      </c>
      <c r="W63" s="20">
        <f t="shared" si="30"/>
        <v>8327.3700000000008</v>
      </c>
      <c r="X63" s="20">
        <f t="shared" si="30"/>
        <v>8575.33</v>
      </c>
      <c r="Y63" s="20">
        <f t="shared" si="30"/>
        <v>8824.23</v>
      </c>
      <c r="Z63" s="20">
        <f t="shared" si="34"/>
        <v>9098.07</v>
      </c>
      <c r="AA63" s="20">
        <f t="shared" si="34"/>
        <v>9360.85</v>
      </c>
      <c r="AB63" s="20">
        <f t="shared" si="34"/>
        <v>9649.0400000000009</v>
      </c>
      <c r="AC63" s="20">
        <f t="shared" si="34"/>
        <v>9938.17</v>
      </c>
      <c r="AD63" s="20">
        <f t="shared" si="34"/>
        <v>10240.24</v>
      </c>
      <c r="AE63" s="20">
        <f t="shared" si="34"/>
        <v>10543.72</v>
      </c>
      <c r="AF63" s="20">
        <f t="shared" si="34"/>
        <v>10860.14</v>
      </c>
      <c r="AG63" s="20">
        <f t="shared" si="34"/>
        <v>11189.97</v>
      </c>
      <c r="AH63" s="20">
        <f t="shared" si="34"/>
        <v>11521.21</v>
      </c>
      <c r="AI63" s="20">
        <f t="shared" si="34"/>
        <v>11865.39</v>
      </c>
      <c r="AJ63" s="20">
        <f t="shared" si="34"/>
        <v>12222.98</v>
      </c>
      <c r="AK63" s="20">
        <f t="shared" si="34"/>
        <v>12593.98</v>
      </c>
      <c r="AL63" s="20">
        <f t="shared" si="34"/>
        <v>12966.39</v>
      </c>
      <c r="AM63" s="20">
        <f t="shared" si="34"/>
        <v>13352.21</v>
      </c>
      <c r="AN63" s="20">
        <f t="shared" si="34"/>
        <v>13751.44</v>
      </c>
      <c r="AO63" s="20">
        <f t="shared" si="34"/>
        <v>14164.55</v>
      </c>
      <c r="AP63" s="20">
        <f t="shared" si="33"/>
        <v>14591.07</v>
      </c>
      <c r="AQ63" s="20">
        <f t="shared" si="33"/>
        <v>15031</v>
      </c>
      <c r="AR63" s="20">
        <f t="shared" si="33"/>
        <v>15484.81</v>
      </c>
      <c r="AS63" s="20">
        <f t="shared" si="33"/>
        <v>15940.5</v>
      </c>
      <c r="AT63" s="20">
        <f t="shared" si="31"/>
        <v>16422.07</v>
      </c>
      <c r="AU63" s="20">
        <f t="shared" si="31"/>
        <v>16917.05</v>
      </c>
      <c r="AV63" s="20">
        <f t="shared" si="31"/>
        <v>17425.91</v>
      </c>
      <c r="AW63" s="20">
        <f t="shared" si="31"/>
        <v>17949.12</v>
      </c>
      <c r="AX63" s="20">
        <f t="shared" si="31"/>
        <v>18486.21</v>
      </c>
      <c r="AY63" s="20">
        <f t="shared" si="31"/>
        <v>19037.18</v>
      </c>
      <c r="AZ63" s="20">
        <f t="shared" si="31"/>
        <v>19614.5</v>
      </c>
      <c r="BA63" s="20">
        <f t="shared" si="31"/>
        <v>20206.169999999998</v>
      </c>
      <c r="BB63" s="20">
        <f t="shared" si="31"/>
        <v>20811.72</v>
      </c>
      <c r="BC63" s="20">
        <f t="shared" si="31"/>
        <v>21431.62</v>
      </c>
      <c r="BD63" s="20">
        <f t="shared" si="31"/>
        <v>22077.87</v>
      </c>
      <c r="BE63" s="20">
        <f t="shared" si="31"/>
        <v>22738.94</v>
      </c>
      <c r="BF63" s="20">
        <f t="shared" si="29"/>
        <v>23414.36</v>
      </c>
      <c r="BG63" s="20">
        <f t="shared" si="29"/>
        <v>24116.6</v>
      </c>
      <c r="BH63" s="20">
        <f t="shared" si="17"/>
        <v>24845.19</v>
      </c>
    </row>
    <row r="64" spans="1:60" x14ac:dyDescent="0.2">
      <c r="A64">
        <v>48</v>
      </c>
      <c r="B64" s="20">
        <f t="shared" si="32"/>
        <v>4486.08</v>
      </c>
      <c r="C64" s="20">
        <f t="shared" si="32"/>
        <v>4623.84</v>
      </c>
      <c r="D64" s="20">
        <f t="shared" si="32"/>
        <v>4762.08</v>
      </c>
      <c r="E64" s="20">
        <f t="shared" si="32"/>
        <v>4900.8</v>
      </c>
      <c r="F64" s="20">
        <f t="shared" si="32"/>
        <v>5052</v>
      </c>
      <c r="G64" s="20">
        <f t="shared" si="32"/>
        <v>5203.68</v>
      </c>
      <c r="H64" s="20">
        <f t="shared" si="32"/>
        <v>5355.84</v>
      </c>
      <c r="I64" s="20">
        <f t="shared" si="32"/>
        <v>5520.96</v>
      </c>
      <c r="J64" s="20">
        <f t="shared" si="32"/>
        <v>5686.56</v>
      </c>
      <c r="K64" s="20">
        <f t="shared" si="30"/>
        <v>5852.64</v>
      </c>
      <c r="L64" s="20">
        <f t="shared" si="30"/>
        <v>6031.68</v>
      </c>
      <c r="M64" s="20">
        <f t="shared" si="30"/>
        <v>6211.2</v>
      </c>
      <c r="N64" s="20">
        <f t="shared" si="30"/>
        <v>6391.68</v>
      </c>
      <c r="O64" s="20">
        <f t="shared" si="30"/>
        <v>6584.64</v>
      </c>
      <c r="P64" s="20">
        <f t="shared" si="30"/>
        <v>6790.5599999999995</v>
      </c>
      <c r="Q64" s="20">
        <f t="shared" si="30"/>
        <v>6984.96</v>
      </c>
      <c r="R64" s="20">
        <f t="shared" si="30"/>
        <v>7204.32</v>
      </c>
      <c r="S64" s="20">
        <f t="shared" si="30"/>
        <v>7412.64</v>
      </c>
      <c r="T64" s="20">
        <f t="shared" si="30"/>
        <v>7633.92</v>
      </c>
      <c r="U64" s="20">
        <f t="shared" si="30"/>
        <v>7867.68</v>
      </c>
      <c r="V64" s="20">
        <f t="shared" si="30"/>
        <v>8102.4</v>
      </c>
      <c r="W64" s="20">
        <f t="shared" si="30"/>
        <v>8350.08</v>
      </c>
      <c r="X64" s="20">
        <f t="shared" si="30"/>
        <v>8598.7199999999993</v>
      </c>
      <c r="Y64" s="20">
        <f t="shared" si="30"/>
        <v>8848.32</v>
      </c>
      <c r="Z64" s="20">
        <f t="shared" si="34"/>
        <v>9122.8799999999992</v>
      </c>
      <c r="AA64" s="20">
        <f t="shared" si="34"/>
        <v>9386.4</v>
      </c>
      <c r="AB64" s="20">
        <f t="shared" si="34"/>
        <v>9675.36</v>
      </c>
      <c r="AC64" s="20">
        <f t="shared" si="34"/>
        <v>9965.2800000000007</v>
      </c>
      <c r="AD64" s="20">
        <f t="shared" si="34"/>
        <v>10268.16</v>
      </c>
      <c r="AE64" s="20">
        <f t="shared" si="34"/>
        <v>10572.48</v>
      </c>
      <c r="AF64" s="20">
        <f t="shared" si="34"/>
        <v>10889.76</v>
      </c>
      <c r="AG64" s="20">
        <f t="shared" si="34"/>
        <v>11220.48</v>
      </c>
      <c r="AH64" s="20">
        <f t="shared" si="34"/>
        <v>11552.64</v>
      </c>
      <c r="AI64" s="20">
        <f t="shared" si="34"/>
        <v>11897.76</v>
      </c>
      <c r="AJ64" s="20">
        <f t="shared" si="34"/>
        <v>12256.32</v>
      </c>
      <c r="AK64" s="20">
        <f t="shared" si="34"/>
        <v>12628.32</v>
      </c>
      <c r="AL64" s="20">
        <f t="shared" si="34"/>
        <v>13001.76</v>
      </c>
      <c r="AM64" s="20">
        <f t="shared" si="34"/>
        <v>13388.64</v>
      </c>
      <c r="AN64" s="20">
        <f t="shared" si="34"/>
        <v>13788.96</v>
      </c>
      <c r="AO64" s="20">
        <f t="shared" si="34"/>
        <v>14203.2</v>
      </c>
      <c r="AP64" s="20">
        <f t="shared" si="33"/>
        <v>14630.880000000001</v>
      </c>
      <c r="AQ64" s="20">
        <f t="shared" si="33"/>
        <v>15072</v>
      </c>
      <c r="AR64" s="20">
        <f t="shared" si="33"/>
        <v>15527.04</v>
      </c>
      <c r="AS64" s="20">
        <f t="shared" si="33"/>
        <v>15984</v>
      </c>
      <c r="AT64" s="20">
        <f t="shared" si="31"/>
        <v>16466.88</v>
      </c>
      <c r="AU64" s="20">
        <f t="shared" si="31"/>
        <v>16963.2</v>
      </c>
      <c r="AV64" s="20">
        <f t="shared" si="31"/>
        <v>17473.439999999999</v>
      </c>
      <c r="AW64" s="20">
        <f t="shared" si="31"/>
        <v>17998.080000000002</v>
      </c>
      <c r="AX64" s="20">
        <f t="shared" si="31"/>
        <v>18536.64</v>
      </c>
      <c r="AY64" s="20">
        <f t="shared" si="31"/>
        <v>19089.12</v>
      </c>
      <c r="AZ64" s="20">
        <f t="shared" si="31"/>
        <v>19668</v>
      </c>
      <c r="BA64" s="20">
        <f t="shared" si="31"/>
        <v>20261.28</v>
      </c>
      <c r="BB64" s="20">
        <f t="shared" si="31"/>
        <v>20868.48</v>
      </c>
      <c r="BC64" s="20">
        <f t="shared" si="31"/>
        <v>21490.080000000002</v>
      </c>
      <c r="BD64" s="20">
        <f t="shared" si="31"/>
        <v>22138.080000000002</v>
      </c>
      <c r="BE64" s="20">
        <f t="shared" si="31"/>
        <v>22800.959999999999</v>
      </c>
      <c r="BF64" s="20">
        <f t="shared" si="29"/>
        <v>23478.240000000002</v>
      </c>
      <c r="BG64" s="20">
        <f t="shared" si="29"/>
        <v>24182.400000000001</v>
      </c>
      <c r="BH64" s="20">
        <f t="shared" si="17"/>
        <v>24912.959999999999</v>
      </c>
    </row>
    <row r="65" spans="1:60" x14ac:dyDescent="0.2">
      <c r="A65">
        <v>49</v>
      </c>
      <c r="B65" s="20">
        <f t="shared" si="32"/>
        <v>4498.29</v>
      </c>
      <c r="C65" s="20">
        <f t="shared" si="32"/>
        <v>4636.42</v>
      </c>
      <c r="D65" s="20">
        <f t="shared" si="32"/>
        <v>4775.04</v>
      </c>
      <c r="E65" s="20">
        <f t="shared" si="32"/>
        <v>4914.1499999999996</v>
      </c>
      <c r="F65" s="20">
        <f t="shared" si="32"/>
        <v>5065.75</v>
      </c>
      <c r="G65" s="20">
        <f t="shared" si="32"/>
        <v>5217.84</v>
      </c>
      <c r="H65" s="20">
        <f t="shared" si="32"/>
        <v>5370.42</v>
      </c>
      <c r="I65" s="20">
        <f t="shared" si="32"/>
        <v>5535.98</v>
      </c>
      <c r="J65" s="20">
        <f t="shared" si="32"/>
        <v>5702.03</v>
      </c>
      <c r="K65" s="20">
        <f t="shared" si="30"/>
        <v>5868.57</v>
      </c>
      <c r="L65" s="20">
        <f t="shared" si="30"/>
        <v>6048.09</v>
      </c>
      <c r="M65" s="20">
        <f t="shared" si="30"/>
        <v>6228.1</v>
      </c>
      <c r="N65" s="20">
        <f t="shared" si="30"/>
        <v>6409.09</v>
      </c>
      <c r="O65" s="20">
        <f t="shared" si="30"/>
        <v>6602.57</v>
      </c>
      <c r="P65" s="20">
        <f t="shared" si="30"/>
        <v>6809.03</v>
      </c>
      <c r="Q65" s="20">
        <f t="shared" si="30"/>
        <v>7003.98</v>
      </c>
      <c r="R65" s="20">
        <f t="shared" si="30"/>
        <v>7223.91</v>
      </c>
      <c r="S65" s="20">
        <f t="shared" si="30"/>
        <v>7432.82</v>
      </c>
      <c r="T65" s="20">
        <f t="shared" si="30"/>
        <v>7654.71</v>
      </c>
      <c r="U65" s="20">
        <f t="shared" si="30"/>
        <v>7889.09</v>
      </c>
      <c r="V65" s="20">
        <f t="shared" si="30"/>
        <v>8124.45</v>
      </c>
      <c r="W65" s="20">
        <f t="shared" si="30"/>
        <v>8372.7900000000009</v>
      </c>
      <c r="X65" s="20">
        <f t="shared" si="30"/>
        <v>8622.11</v>
      </c>
      <c r="Y65" s="20">
        <f t="shared" si="30"/>
        <v>8872.41</v>
      </c>
      <c r="Z65" s="20">
        <f t="shared" si="34"/>
        <v>9147.69</v>
      </c>
      <c r="AA65" s="20">
        <f t="shared" si="34"/>
        <v>9411.9500000000007</v>
      </c>
      <c r="AB65" s="20">
        <f t="shared" si="34"/>
        <v>9701.68</v>
      </c>
      <c r="AC65" s="20">
        <f t="shared" si="34"/>
        <v>9992.39</v>
      </c>
      <c r="AD65" s="20">
        <f t="shared" si="34"/>
        <v>10296.08</v>
      </c>
      <c r="AE65" s="20">
        <f t="shared" si="34"/>
        <v>10601.24</v>
      </c>
      <c r="AF65" s="20">
        <f t="shared" si="34"/>
        <v>10919.380000000001</v>
      </c>
      <c r="AG65" s="20">
        <f t="shared" si="34"/>
        <v>11250.99</v>
      </c>
      <c r="AH65" s="20">
        <f t="shared" si="34"/>
        <v>11584.07</v>
      </c>
      <c r="AI65" s="20">
        <f t="shared" si="34"/>
        <v>11930.13</v>
      </c>
      <c r="AJ65" s="20">
        <f t="shared" si="34"/>
        <v>12289.66</v>
      </c>
      <c r="AK65" s="20">
        <f t="shared" si="34"/>
        <v>12662.66</v>
      </c>
      <c r="AL65" s="20">
        <f t="shared" si="34"/>
        <v>13037.13</v>
      </c>
      <c r="AM65" s="20">
        <f t="shared" si="34"/>
        <v>13425.07</v>
      </c>
      <c r="AN65" s="20">
        <f t="shared" si="34"/>
        <v>13826.48</v>
      </c>
      <c r="AO65" s="20">
        <f t="shared" si="34"/>
        <v>14241.85</v>
      </c>
      <c r="AP65" s="20">
        <f t="shared" si="33"/>
        <v>14670.69</v>
      </c>
      <c r="AQ65" s="20">
        <f t="shared" si="33"/>
        <v>15113</v>
      </c>
      <c r="AR65" s="20">
        <f t="shared" si="33"/>
        <v>15569.27</v>
      </c>
      <c r="AS65" s="20">
        <f t="shared" si="33"/>
        <v>16027.5</v>
      </c>
      <c r="AT65" s="20">
        <f t="shared" si="31"/>
        <v>16511.689999999999</v>
      </c>
      <c r="AU65" s="20">
        <f t="shared" si="31"/>
        <v>17009.349999999999</v>
      </c>
      <c r="AV65" s="20">
        <f t="shared" si="31"/>
        <v>17520.97</v>
      </c>
      <c r="AW65" s="20">
        <f t="shared" si="31"/>
        <v>18047.04</v>
      </c>
      <c r="AX65" s="20">
        <f t="shared" si="31"/>
        <v>18587.07</v>
      </c>
      <c r="AY65" s="20">
        <f t="shared" si="31"/>
        <v>19141.060000000001</v>
      </c>
      <c r="AZ65" s="20">
        <f t="shared" si="31"/>
        <v>19721.5</v>
      </c>
      <c r="BA65" s="20">
        <f t="shared" si="31"/>
        <v>20316.39</v>
      </c>
      <c r="BB65" s="20">
        <f t="shared" si="31"/>
        <v>20925.239999999998</v>
      </c>
      <c r="BC65" s="20">
        <f t="shared" si="31"/>
        <v>21548.54</v>
      </c>
      <c r="BD65" s="20">
        <f t="shared" si="31"/>
        <v>22198.29</v>
      </c>
      <c r="BE65" s="20">
        <f t="shared" si="31"/>
        <v>22862.98</v>
      </c>
      <c r="BF65" s="20">
        <f t="shared" si="29"/>
        <v>23542.12</v>
      </c>
      <c r="BG65" s="20">
        <f t="shared" si="29"/>
        <v>24248.2</v>
      </c>
      <c r="BH65" s="20">
        <f t="shared" si="17"/>
        <v>24980.73</v>
      </c>
    </row>
    <row r="66" spans="1:60" x14ac:dyDescent="0.2">
      <c r="A66">
        <v>50</v>
      </c>
      <c r="B66" s="20">
        <f t="shared" si="32"/>
        <v>4510.5</v>
      </c>
      <c r="C66" s="20">
        <f t="shared" si="32"/>
        <v>4649</v>
      </c>
      <c r="D66" s="20">
        <f t="shared" si="32"/>
        <v>4788</v>
      </c>
      <c r="E66" s="20">
        <f t="shared" si="32"/>
        <v>4927.5</v>
      </c>
      <c r="F66" s="20">
        <f t="shared" si="32"/>
        <v>5079.5</v>
      </c>
      <c r="G66" s="20">
        <f t="shared" si="32"/>
        <v>5232</v>
      </c>
      <c r="H66" s="20">
        <f t="shared" si="32"/>
        <v>5385</v>
      </c>
      <c r="I66" s="20">
        <f t="shared" si="32"/>
        <v>5551</v>
      </c>
      <c r="J66" s="20">
        <f t="shared" si="32"/>
        <v>5717.5</v>
      </c>
      <c r="K66" s="20">
        <f t="shared" si="30"/>
        <v>5884.5</v>
      </c>
      <c r="L66" s="20">
        <f t="shared" si="30"/>
        <v>6064.5</v>
      </c>
      <c r="M66" s="20">
        <f t="shared" si="30"/>
        <v>6245</v>
      </c>
      <c r="N66" s="20">
        <f t="shared" si="30"/>
        <v>6426.5</v>
      </c>
      <c r="O66" s="20">
        <f t="shared" si="30"/>
        <v>6620.5</v>
      </c>
      <c r="P66" s="20">
        <f t="shared" si="30"/>
        <v>6827.5</v>
      </c>
      <c r="Q66" s="20">
        <f t="shared" si="30"/>
        <v>7023</v>
      </c>
      <c r="R66" s="20">
        <f t="shared" si="30"/>
        <v>7243.5</v>
      </c>
      <c r="S66" s="20">
        <f t="shared" si="30"/>
        <v>7453</v>
      </c>
      <c r="T66" s="20">
        <f t="shared" si="30"/>
        <v>7675.5</v>
      </c>
      <c r="U66" s="20">
        <f t="shared" si="30"/>
        <v>7910.5</v>
      </c>
      <c r="V66" s="20">
        <f t="shared" si="30"/>
        <v>8146.5</v>
      </c>
      <c r="W66" s="20">
        <f t="shared" si="30"/>
        <v>8395.5</v>
      </c>
      <c r="X66" s="20">
        <f t="shared" si="30"/>
        <v>8645.5</v>
      </c>
      <c r="Y66" s="20">
        <f t="shared" si="30"/>
        <v>8896.5</v>
      </c>
      <c r="Z66" s="20">
        <f t="shared" si="34"/>
        <v>9172.5</v>
      </c>
      <c r="AA66" s="20">
        <f t="shared" si="34"/>
        <v>9437.5</v>
      </c>
      <c r="AB66" s="20">
        <f t="shared" si="34"/>
        <v>9728</v>
      </c>
      <c r="AC66" s="20">
        <f t="shared" si="34"/>
        <v>10019.5</v>
      </c>
      <c r="AD66" s="20">
        <f t="shared" si="34"/>
        <v>10324</v>
      </c>
      <c r="AE66" s="20">
        <f t="shared" si="34"/>
        <v>10630</v>
      </c>
      <c r="AF66" s="20">
        <f t="shared" si="34"/>
        <v>10949</v>
      </c>
      <c r="AG66" s="20">
        <f t="shared" si="34"/>
        <v>11281.5</v>
      </c>
      <c r="AH66" s="20">
        <f t="shared" si="34"/>
        <v>11615.5</v>
      </c>
      <c r="AI66" s="20">
        <f t="shared" si="34"/>
        <v>11962.5</v>
      </c>
      <c r="AJ66" s="20">
        <f t="shared" si="34"/>
        <v>12323</v>
      </c>
      <c r="AK66" s="20">
        <f t="shared" si="34"/>
        <v>12697</v>
      </c>
      <c r="AL66" s="20">
        <f t="shared" si="34"/>
        <v>13072.5</v>
      </c>
      <c r="AM66" s="20">
        <f t="shared" si="34"/>
        <v>13461.5</v>
      </c>
      <c r="AN66" s="20">
        <f t="shared" si="34"/>
        <v>13864</v>
      </c>
      <c r="AO66" s="20">
        <f t="shared" si="34"/>
        <v>14280.5</v>
      </c>
      <c r="AP66" s="20">
        <f t="shared" si="33"/>
        <v>14710.5</v>
      </c>
      <c r="AQ66" s="20">
        <f t="shared" si="33"/>
        <v>15154</v>
      </c>
      <c r="AR66" s="20">
        <f t="shared" si="33"/>
        <v>15611.5</v>
      </c>
      <c r="AS66" s="20">
        <f t="shared" si="33"/>
        <v>16071</v>
      </c>
      <c r="AT66" s="20">
        <f t="shared" si="31"/>
        <v>16556.5</v>
      </c>
      <c r="AU66" s="20">
        <f t="shared" si="31"/>
        <v>17055.5</v>
      </c>
      <c r="AV66" s="20">
        <f t="shared" si="31"/>
        <v>17568.5</v>
      </c>
      <c r="AW66" s="20">
        <f t="shared" si="31"/>
        <v>18096</v>
      </c>
      <c r="AX66" s="20">
        <f t="shared" si="31"/>
        <v>18637.5</v>
      </c>
      <c r="AY66" s="20">
        <f t="shared" si="31"/>
        <v>19193</v>
      </c>
      <c r="AZ66" s="20">
        <f t="shared" si="31"/>
        <v>19775</v>
      </c>
      <c r="BA66" s="20">
        <f t="shared" si="31"/>
        <v>20371.5</v>
      </c>
      <c r="BB66" s="20">
        <f t="shared" si="31"/>
        <v>20982</v>
      </c>
      <c r="BC66" s="20">
        <f t="shared" si="31"/>
        <v>21607</v>
      </c>
      <c r="BD66" s="20">
        <f t="shared" si="31"/>
        <v>22258.5</v>
      </c>
      <c r="BE66" s="20">
        <f t="shared" si="31"/>
        <v>22925</v>
      </c>
      <c r="BF66" s="20">
        <f t="shared" si="29"/>
        <v>23606</v>
      </c>
      <c r="BG66" s="20">
        <f t="shared" si="29"/>
        <v>24314</v>
      </c>
      <c r="BH66" s="20">
        <f t="shared" si="17"/>
        <v>25048.5</v>
      </c>
    </row>
    <row r="67" spans="1:60" x14ac:dyDescent="0.2">
      <c r="A67">
        <v>51</v>
      </c>
      <c r="B67" s="20">
        <f t="shared" si="32"/>
        <v>4522.71</v>
      </c>
      <c r="C67" s="20">
        <f t="shared" si="32"/>
        <v>4661.58</v>
      </c>
      <c r="D67" s="20">
        <f t="shared" si="32"/>
        <v>4800.96</v>
      </c>
      <c r="E67" s="20">
        <f t="shared" si="32"/>
        <v>4940.8500000000004</v>
      </c>
      <c r="F67" s="20">
        <f t="shared" si="32"/>
        <v>5093.25</v>
      </c>
      <c r="G67" s="20">
        <f t="shared" si="32"/>
        <v>5246.16</v>
      </c>
      <c r="H67" s="20">
        <f t="shared" si="32"/>
        <v>5399.58</v>
      </c>
      <c r="I67" s="20">
        <f t="shared" si="32"/>
        <v>5566.02</v>
      </c>
      <c r="J67" s="20">
        <f t="shared" si="32"/>
        <v>5732.97</v>
      </c>
      <c r="K67" s="20">
        <f t="shared" si="30"/>
        <v>5900.43</v>
      </c>
      <c r="L67" s="20">
        <f t="shared" si="30"/>
        <v>6080.91</v>
      </c>
      <c r="M67" s="20">
        <f t="shared" si="30"/>
        <v>6261.9</v>
      </c>
      <c r="N67" s="20">
        <f t="shared" si="30"/>
        <v>6443.91</v>
      </c>
      <c r="O67" s="20">
        <f t="shared" si="30"/>
        <v>6638.43</v>
      </c>
      <c r="P67" s="20">
        <f t="shared" si="30"/>
        <v>6845.97</v>
      </c>
      <c r="Q67" s="20">
        <f t="shared" si="30"/>
        <v>7042.02</v>
      </c>
      <c r="R67" s="20">
        <f t="shared" si="30"/>
        <v>7263.09</v>
      </c>
      <c r="S67" s="20">
        <f t="shared" si="30"/>
        <v>7473.18</v>
      </c>
      <c r="T67" s="20">
        <f t="shared" si="30"/>
        <v>7696.29</v>
      </c>
      <c r="U67" s="20">
        <f t="shared" si="30"/>
        <v>7931.91</v>
      </c>
      <c r="V67" s="20">
        <f t="shared" si="30"/>
        <v>8168.55</v>
      </c>
      <c r="W67" s="20">
        <f t="shared" si="30"/>
        <v>8418.2099999999991</v>
      </c>
      <c r="X67" s="20">
        <f t="shared" si="30"/>
        <v>8668.89</v>
      </c>
      <c r="Y67" s="20">
        <f t="shared" si="30"/>
        <v>8920.59</v>
      </c>
      <c r="Z67" s="20">
        <f t="shared" si="34"/>
        <v>9197.31</v>
      </c>
      <c r="AA67" s="20">
        <f t="shared" si="34"/>
        <v>9463.0499999999993</v>
      </c>
      <c r="AB67" s="20">
        <f t="shared" si="34"/>
        <v>9754.32</v>
      </c>
      <c r="AC67" s="20">
        <f t="shared" si="34"/>
        <v>10046.61</v>
      </c>
      <c r="AD67" s="20">
        <f t="shared" si="34"/>
        <v>10351.92</v>
      </c>
      <c r="AE67" s="20">
        <f t="shared" si="34"/>
        <v>10658.76</v>
      </c>
      <c r="AF67" s="20">
        <f t="shared" si="34"/>
        <v>10978.62</v>
      </c>
      <c r="AG67" s="20">
        <f t="shared" si="34"/>
        <v>11312.01</v>
      </c>
      <c r="AH67" s="20">
        <f t="shared" si="34"/>
        <v>11646.93</v>
      </c>
      <c r="AI67" s="20">
        <f t="shared" si="34"/>
        <v>11994.869999999999</v>
      </c>
      <c r="AJ67" s="20">
        <f t="shared" si="34"/>
        <v>12356.34</v>
      </c>
      <c r="AK67" s="20">
        <f t="shared" si="34"/>
        <v>12731.34</v>
      </c>
      <c r="AL67" s="20">
        <f t="shared" si="34"/>
        <v>13107.869999999999</v>
      </c>
      <c r="AM67" s="20">
        <f t="shared" si="34"/>
        <v>13497.93</v>
      </c>
      <c r="AN67" s="20">
        <f t="shared" si="34"/>
        <v>13901.52</v>
      </c>
      <c r="AO67" s="20">
        <f t="shared" si="34"/>
        <v>14319.15</v>
      </c>
      <c r="AP67" s="20">
        <f t="shared" si="33"/>
        <v>14750.31</v>
      </c>
      <c r="AQ67" s="20">
        <f t="shared" si="33"/>
        <v>15195</v>
      </c>
      <c r="AR67" s="20">
        <f t="shared" si="33"/>
        <v>15653.73</v>
      </c>
      <c r="AS67" s="20">
        <f t="shared" si="33"/>
        <v>16114.5</v>
      </c>
      <c r="AT67" s="20">
        <f t="shared" si="31"/>
        <v>16601.310000000001</v>
      </c>
      <c r="AU67" s="20">
        <f t="shared" si="31"/>
        <v>17101.650000000001</v>
      </c>
      <c r="AV67" s="20">
        <f t="shared" si="31"/>
        <v>17616.03</v>
      </c>
      <c r="AW67" s="20">
        <f t="shared" si="31"/>
        <v>18144.96</v>
      </c>
      <c r="AX67" s="20">
        <f t="shared" si="31"/>
        <v>18687.93</v>
      </c>
      <c r="AY67" s="20">
        <f t="shared" si="31"/>
        <v>19244.939999999999</v>
      </c>
      <c r="AZ67" s="20">
        <f t="shared" si="31"/>
        <v>19828.5</v>
      </c>
      <c r="BA67" s="20">
        <f t="shared" si="31"/>
        <v>20426.61</v>
      </c>
      <c r="BB67" s="20">
        <f t="shared" si="31"/>
        <v>21038.76</v>
      </c>
      <c r="BC67" s="20">
        <f t="shared" si="31"/>
        <v>21665.46</v>
      </c>
      <c r="BD67" s="20">
        <f t="shared" si="31"/>
        <v>22318.71</v>
      </c>
      <c r="BE67" s="20">
        <f t="shared" si="31"/>
        <v>22987.02</v>
      </c>
      <c r="BF67" s="20">
        <f t="shared" si="29"/>
        <v>23669.88</v>
      </c>
      <c r="BG67" s="20">
        <f t="shared" si="29"/>
        <v>24379.8</v>
      </c>
      <c r="BH67" s="20">
        <f t="shared" si="17"/>
        <v>25116.27</v>
      </c>
    </row>
    <row r="68" spans="1:60" x14ac:dyDescent="0.2">
      <c r="A68">
        <v>52</v>
      </c>
      <c r="B68" s="20">
        <f t="shared" si="32"/>
        <v>4534.92</v>
      </c>
      <c r="C68" s="20">
        <f t="shared" si="32"/>
        <v>4674.16</v>
      </c>
      <c r="D68" s="20">
        <f t="shared" si="32"/>
        <v>4813.92</v>
      </c>
      <c r="E68" s="20">
        <f t="shared" si="32"/>
        <v>4954.2</v>
      </c>
      <c r="F68" s="20">
        <f t="shared" si="32"/>
        <v>5107</v>
      </c>
      <c r="G68" s="20">
        <f t="shared" si="32"/>
        <v>5260.32</v>
      </c>
      <c r="H68" s="20">
        <f t="shared" si="32"/>
        <v>5414.16</v>
      </c>
      <c r="I68" s="20">
        <f t="shared" si="32"/>
        <v>5581.04</v>
      </c>
      <c r="J68" s="20">
        <f t="shared" si="32"/>
        <v>5748.4400000000005</v>
      </c>
      <c r="K68" s="20">
        <f t="shared" si="30"/>
        <v>5916.36</v>
      </c>
      <c r="L68" s="20">
        <f t="shared" si="30"/>
        <v>6097.32</v>
      </c>
      <c r="M68" s="20">
        <f t="shared" si="30"/>
        <v>6278.8</v>
      </c>
      <c r="N68" s="20">
        <f t="shared" si="30"/>
        <v>6461.32</v>
      </c>
      <c r="O68" s="20">
        <f t="shared" si="30"/>
        <v>6656.36</v>
      </c>
      <c r="P68" s="20">
        <f t="shared" si="30"/>
        <v>6864.44</v>
      </c>
      <c r="Q68" s="20">
        <f t="shared" si="30"/>
        <v>7061.04</v>
      </c>
      <c r="R68" s="20">
        <f t="shared" si="30"/>
        <v>7282.68</v>
      </c>
      <c r="S68" s="20">
        <f t="shared" si="30"/>
        <v>7493.36</v>
      </c>
      <c r="T68" s="20">
        <f t="shared" si="30"/>
        <v>7717.08</v>
      </c>
      <c r="U68" s="20">
        <f t="shared" si="30"/>
        <v>7953.32</v>
      </c>
      <c r="V68" s="20">
        <f t="shared" si="30"/>
        <v>8190.6</v>
      </c>
      <c r="W68" s="20">
        <f t="shared" si="30"/>
        <v>8440.92</v>
      </c>
      <c r="X68" s="20">
        <f t="shared" si="30"/>
        <v>8692.2800000000007</v>
      </c>
      <c r="Y68" s="20">
        <f t="shared" si="30"/>
        <v>8944.68</v>
      </c>
      <c r="Z68" s="20">
        <f t="shared" si="34"/>
        <v>9222.119999999999</v>
      </c>
      <c r="AA68" s="20">
        <f t="shared" si="34"/>
        <v>9488.6</v>
      </c>
      <c r="AB68" s="20">
        <f t="shared" si="34"/>
        <v>9780.64</v>
      </c>
      <c r="AC68" s="20">
        <f t="shared" si="34"/>
        <v>10073.719999999999</v>
      </c>
      <c r="AD68" s="20">
        <f t="shared" si="34"/>
        <v>10379.84</v>
      </c>
      <c r="AE68" s="20">
        <f t="shared" si="34"/>
        <v>10687.52</v>
      </c>
      <c r="AF68" s="20">
        <f t="shared" si="34"/>
        <v>11008.24</v>
      </c>
      <c r="AG68" s="20">
        <f t="shared" si="34"/>
        <v>11342.52</v>
      </c>
      <c r="AH68" s="20">
        <f t="shared" si="34"/>
        <v>11678.36</v>
      </c>
      <c r="AI68" s="20">
        <f t="shared" si="34"/>
        <v>12027.24</v>
      </c>
      <c r="AJ68" s="20">
        <f t="shared" si="34"/>
        <v>12389.68</v>
      </c>
      <c r="AK68" s="20">
        <f t="shared" si="34"/>
        <v>12765.68</v>
      </c>
      <c r="AL68" s="20">
        <f t="shared" si="34"/>
        <v>13143.24</v>
      </c>
      <c r="AM68" s="20">
        <f t="shared" si="34"/>
        <v>13534.36</v>
      </c>
      <c r="AN68" s="20">
        <f t="shared" si="34"/>
        <v>13939.04</v>
      </c>
      <c r="AO68" s="20">
        <f t="shared" si="34"/>
        <v>14357.8</v>
      </c>
      <c r="AP68" s="20">
        <f t="shared" si="33"/>
        <v>14790.119999999999</v>
      </c>
      <c r="AQ68" s="20">
        <f t="shared" si="33"/>
        <v>15236</v>
      </c>
      <c r="AR68" s="20">
        <f t="shared" si="33"/>
        <v>15695.96</v>
      </c>
      <c r="AS68" s="20">
        <f t="shared" si="33"/>
        <v>16158</v>
      </c>
      <c r="AT68" s="20">
        <f t="shared" si="31"/>
        <v>16646.12</v>
      </c>
      <c r="AU68" s="20">
        <f t="shared" si="31"/>
        <v>17147.8</v>
      </c>
      <c r="AV68" s="20">
        <f t="shared" si="31"/>
        <v>17663.560000000001</v>
      </c>
      <c r="AW68" s="20">
        <f t="shared" si="31"/>
        <v>18193.919999999998</v>
      </c>
      <c r="AX68" s="20">
        <f t="shared" si="31"/>
        <v>18738.36</v>
      </c>
      <c r="AY68" s="20">
        <f t="shared" si="31"/>
        <v>19296.88</v>
      </c>
      <c r="AZ68" s="20">
        <f t="shared" si="31"/>
        <v>19882</v>
      </c>
      <c r="BA68" s="20">
        <f t="shared" si="31"/>
        <v>20481.72</v>
      </c>
      <c r="BB68" s="20">
        <f t="shared" si="31"/>
        <v>21095.52</v>
      </c>
      <c r="BC68" s="20">
        <f t="shared" si="31"/>
        <v>21723.919999999998</v>
      </c>
      <c r="BD68" s="20">
        <f t="shared" si="31"/>
        <v>22378.92</v>
      </c>
      <c r="BE68" s="20">
        <f t="shared" si="31"/>
        <v>23049.040000000001</v>
      </c>
      <c r="BF68" s="20">
        <f t="shared" si="29"/>
        <v>23733.760000000002</v>
      </c>
      <c r="BG68" s="20">
        <f t="shared" si="29"/>
        <v>24445.599999999999</v>
      </c>
      <c r="BH68" s="20">
        <f t="shared" si="17"/>
        <v>25184.04</v>
      </c>
    </row>
    <row r="69" spans="1:60" x14ac:dyDescent="0.2">
      <c r="A69">
        <v>53</v>
      </c>
      <c r="B69" s="20">
        <f t="shared" si="32"/>
        <v>4547.13</v>
      </c>
      <c r="C69" s="20">
        <f t="shared" si="32"/>
        <v>4686.74</v>
      </c>
      <c r="D69" s="20">
        <f t="shared" si="32"/>
        <v>4826.88</v>
      </c>
      <c r="E69" s="20">
        <f t="shared" si="32"/>
        <v>4967.55</v>
      </c>
      <c r="F69" s="20">
        <f t="shared" si="32"/>
        <v>5120.75</v>
      </c>
      <c r="G69" s="20">
        <f t="shared" si="32"/>
        <v>5274.48</v>
      </c>
      <c r="H69" s="20">
        <f t="shared" si="32"/>
        <v>5428.74</v>
      </c>
      <c r="I69" s="20">
        <f t="shared" si="32"/>
        <v>5596.0599999999995</v>
      </c>
      <c r="J69" s="20">
        <f t="shared" si="32"/>
        <v>5763.91</v>
      </c>
      <c r="K69" s="20">
        <f t="shared" si="30"/>
        <v>5932.29</v>
      </c>
      <c r="L69" s="20">
        <f t="shared" si="30"/>
        <v>6113.73</v>
      </c>
      <c r="M69" s="20">
        <f t="shared" si="30"/>
        <v>6295.7</v>
      </c>
      <c r="N69" s="20">
        <f t="shared" si="30"/>
        <v>6478.73</v>
      </c>
      <c r="O69" s="20">
        <f t="shared" si="30"/>
        <v>6674.29</v>
      </c>
      <c r="P69" s="20">
        <f t="shared" si="30"/>
        <v>6882.91</v>
      </c>
      <c r="Q69" s="20">
        <f t="shared" si="30"/>
        <v>7080.0599999999995</v>
      </c>
      <c r="R69" s="20">
        <f t="shared" si="30"/>
        <v>7302.27</v>
      </c>
      <c r="S69" s="20">
        <f t="shared" si="30"/>
        <v>7513.54</v>
      </c>
      <c r="T69" s="20">
        <f t="shared" si="30"/>
        <v>7737.87</v>
      </c>
      <c r="U69" s="20">
        <f t="shared" si="30"/>
        <v>7974.73</v>
      </c>
      <c r="V69" s="20">
        <f t="shared" si="30"/>
        <v>8212.65</v>
      </c>
      <c r="W69" s="20">
        <f t="shared" si="30"/>
        <v>8463.630000000001</v>
      </c>
      <c r="X69" s="20">
        <f t="shared" si="30"/>
        <v>8715.67</v>
      </c>
      <c r="Y69" s="20">
        <f t="shared" si="30"/>
        <v>8968.77</v>
      </c>
      <c r="Z69" s="20">
        <f t="shared" si="34"/>
        <v>9246.93</v>
      </c>
      <c r="AA69" s="20">
        <f t="shared" si="34"/>
        <v>9514.15</v>
      </c>
      <c r="AB69" s="20">
        <f t="shared" si="34"/>
        <v>9806.9599999999991</v>
      </c>
      <c r="AC69" s="20">
        <f t="shared" si="34"/>
        <v>10100.83</v>
      </c>
      <c r="AD69" s="20">
        <f t="shared" si="34"/>
        <v>10407.76</v>
      </c>
      <c r="AE69" s="20">
        <f t="shared" si="34"/>
        <v>10716.28</v>
      </c>
      <c r="AF69" s="20">
        <f t="shared" si="34"/>
        <v>11037.86</v>
      </c>
      <c r="AG69" s="20">
        <f t="shared" si="34"/>
        <v>11373.03</v>
      </c>
      <c r="AH69" s="20">
        <f t="shared" si="34"/>
        <v>11709.79</v>
      </c>
      <c r="AI69" s="20">
        <f t="shared" si="34"/>
        <v>12059.61</v>
      </c>
      <c r="AJ69" s="20">
        <f t="shared" si="34"/>
        <v>12423.02</v>
      </c>
      <c r="AK69" s="20">
        <f t="shared" si="34"/>
        <v>12800.02</v>
      </c>
      <c r="AL69" s="20">
        <f t="shared" si="34"/>
        <v>13178.61</v>
      </c>
      <c r="AM69" s="20">
        <f t="shared" si="34"/>
        <v>13570.79</v>
      </c>
      <c r="AN69" s="20">
        <f t="shared" si="34"/>
        <v>13976.56</v>
      </c>
      <c r="AO69" s="20">
        <f t="shared" si="34"/>
        <v>14396.45</v>
      </c>
      <c r="AP69" s="20">
        <f t="shared" si="33"/>
        <v>14829.93</v>
      </c>
      <c r="AQ69" s="20">
        <f t="shared" si="33"/>
        <v>15277</v>
      </c>
      <c r="AR69" s="20">
        <f t="shared" si="33"/>
        <v>15738.19</v>
      </c>
      <c r="AS69" s="20">
        <f t="shared" si="33"/>
        <v>16201.5</v>
      </c>
      <c r="AT69" s="20">
        <f t="shared" si="31"/>
        <v>16690.93</v>
      </c>
      <c r="AU69" s="20">
        <f t="shared" si="31"/>
        <v>17193.95</v>
      </c>
      <c r="AV69" s="20">
        <f t="shared" si="31"/>
        <v>17711.09</v>
      </c>
      <c r="AW69" s="20">
        <f t="shared" si="31"/>
        <v>18242.88</v>
      </c>
      <c r="AX69" s="20">
        <f t="shared" si="31"/>
        <v>18788.79</v>
      </c>
      <c r="AY69" s="20">
        <f t="shared" si="31"/>
        <v>19348.82</v>
      </c>
      <c r="AZ69" s="20">
        <f t="shared" si="31"/>
        <v>19935.5</v>
      </c>
      <c r="BA69" s="20">
        <f t="shared" si="31"/>
        <v>20536.830000000002</v>
      </c>
      <c r="BB69" s="20">
        <f t="shared" si="31"/>
        <v>21152.28</v>
      </c>
      <c r="BC69" s="20">
        <f t="shared" si="31"/>
        <v>21782.38</v>
      </c>
      <c r="BD69" s="20">
        <f t="shared" si="31"/>
        <v>22439.13</v>
      </c>
      <c r="BE69" s="20">
        <f t="shared" si="31"/>
        <v>23111.06</v>
      </c>
      <c r="BF69" s="20">
        <f t="shared" si="29"/>
        <v>23797.64</v>
      </c>
      <c r="BG69" s="20">
        <f t="shared" si="29"/>
        <v>24511.4</v>
      </c>
      <c r="BH69" s="20">
        <f t="shared" si="17"/>
        <v>25251.81</v>
      </c>
    </row>
    <row r="70" spans="1:60" x14ac:dyDescent="0.2">
      <c r="A70">
        <v>54</v>
      </c>
      <c r="B70" s="20">
        <f t="shared" si="32"/>
        <v>4559.34</v>
      </c>
      <c r="C70" s="20">
        <f t="shared" si="32"/>
        <v>4699.32</v>
      </c>
      <c r="D70" s="20">
        <f t="shared" si="32"/>
        <v>4839.84</v>
      </c>
      <c r="E70" s="20">
        <f t="shared" si="32"/>
        <v>4980.8999999999996</v>
      </c>
      <c r="F70" s="20">
        <f t="shared" si="32"/>
        <v>5134.5</v>
      </c>
      <c r="G70" s="20">
        <f t="shared" si="32"/>
        <v>5288.64</v>
      </c>
      <c r="H70" s="20">
        <f t="shared" si="32"/>
        <v>5443.32</v>
      </c>
      <c r="I70" s="20">
        <f t="shared" si="32"/>
        <v>5611.08</v>
      </c>
      <c r="J70" s="20">
        <f t="shared" si="32"/>
        <v>5779.38</v>
      </c>
      <c r="K70" s="20">
        <f t="shared" si="30"/>
        <v>5948.22</v>
      </c>
      <c r="L70" s="20">
        <f t="shared" si="30"/>
        <v>6130.14</v>
      </c>
      <c r="M70" s="20">
        <f t="shared" si="30"/>
        <v>6312.6</v>
      </c>
      <c r="N70" s="20">
        <f t="shared" si="30"/>
        <v>6496.14</v>
      </c>
      <c r="O70" s="20">
        <f t="shared" si="30"/>
        <v>6692.22</v>
      </c>
      <c r="P70" s="20">
        <f t="shared" si="30"/>
        <v>6901.38</v>
      </c>
      <c r="Q70" s="20">
        <f t="shared" si="30"/>
        <v>7099.08</v>
      </c>
      <c r="R70" s="20">
        <f t="shared" si="30"/>
        <v>7321.86</v>
      </c>
      <c r="S70" s="20">
        <f t="shared" si="30"/>
        <v>7533.72</v>
      </c>
      <c r="T70" s="20">
        <f t="shared" si="30"/>
        <v>7758.66</v>
      </c>
      <c r="U70" s="20">
        <f t="shared" si="30"/>
        <v>7996.14</v>
      </c>
      <c r="V70" s="20">
        <f t="shared" si="30"/>
        <v>8234.7000000000007</v>
      </c>
      <c r="W70" s="20">
        <f t="shared" si="30"/>
        <v>8486.34</v>
      </c>
      <c r="X70" s="20">
        <f t="shared" si="30"/>
        <v>8739.06</v>
      </c>
      <c r="Y70" s="20">
        <f t="shared" si="30"/>
        <v>8992.86</v>
      </c>
      <c r="Z70" s="20">
        <f t="shared" si="34"/>
        <v>9271.74</v>
      </c>
      <c r="AA70" s="20">
        <f t="shared" si="34"/>
        <v>9539.7000000000007</v>
      </c>
      <c r="AB70" s="20">
        <f t="shared" si="34"/>
        <v>9833.2800000000007</v>
      </c>
      <c r="AC70" s="20">
        <f t="shared" si="34"/>
        <v>10127.94</v>
      </c>
      <c r="AD70" s="20">
        <f t="shared" si="34"/>
        <v>10435.68</v>
      </c>
      <c r="AE70" s="20">
        <f t="shared" si="34"/>
        <v>10745.04</v>
      </c>
      <c r="AF70" s="20">
        <f t="shared" si="34"/>
        <v>11067.48</v>
      </c>
      <c r="AG70" s="20">
        <f t="shared" si="34"/>
        <v>11403.54</v>
      </c>
      <c r="AH70" s="20">
        <f t="shared" si="34"/>
        <v>11741.22</v>
      </c>
      <c r="AI70" s="20">
        <f t="shared" si="34"/>
        <v>12091.98</v>
      </c>
      <c r="AJ70" s="20">
        <f t="shared" si="34"/>
        <v>12456.36</v>
      </c>
      <c r="AK70" s="20">
        <f t="shared" si="34"/>
        <v>12834.36</v>
      </c>
      <c r="AL70" s="20">
        <f t="shared" si="34"/>
        <v>13213.98</v>
      </c>
      <c r="AM70" s="20">
        <f t="shared" si="34"/>
        <v>13607.22</v>
      </c>
      <c r="AN70" s="20">
        <f t="shared" si="34"/>
        <v>14014.08</v>
      </c>
      <c r="AO70" s="20">
        <f t="shared" si="34"/>
        <v>14435.1</v>
      </c>
      <c r="AP70" s="20">
        <f t="shared" si="33"/>
        <v>14869.74</v>
      </c>
      <c r="AQ70" s="20">
        <f t="shared" si="33"/>
        <v>15318</v>
      </c>
      <c r="AR70" s="20">
        <f t="shared" si="33"/>
        <v>15780.42</v>
      </c>
      <c r="AS70" s="20">
        <f t="shared" si="33"/>
        <v>16245</v>
      </c>
      <c r="AT70" s="20">
        <f t="shared" si="31"/>
        <v>16735.740000000002</v>
      </c>
      <c r="AU70" s="20">
        <f t="shared" si="31"/>
        <v>17240.099999999999</v>
      </c>
      <c r="AV70" s="20">
        <f t="shared" si="31"/>
        <v>17758.62</v>
      </c>
      <c r="AW70" s="20">
        <f t="shared" si="31"/>
        <v>18291.84</v>
      </c>
      <c r="AX70" s="20">
        <f t="shared" si="31"/>
        <v>18839.22</v>
      </c>
      <c r="AY70" s="20">
        <f t="shared" si="31"/>
        <v>19400.759999999998</v>
      </c>
      <c r="AZ70" s="20">
        <f t="shared" si="31"/>
        <v>19989</v>
      </c>
      <c r="BA70" s="20">
        <f t="shared" si="31"/>
        <v>20591.939999999999</v>
      </c>
      <c r="BB70" s="20">
        <f t="shared" si="31"/>
        <v>21209.040000000001</v>
      </c>
      <c r="BC70" s="20">
        <f t="shared" si="31"/>
        <v>21840.84</v>
      </c>
      <c r="BD70" s="20">
        <f t="shared" si="31"/>
        <v>22499.34</v>
      </c>
      <c r="BE70" s="20">
        <f t="shared" si="31"/>
        <v>23173.08</v>
      </c>
      <c r="BF70" s="20">
        <f t="shared" si="29"/>
        <v>23861.52</v>
      </c>
      <c r="BG70" s="20">
        <f t="shared" si="29"/>
        <v>24577.200000000001</v>
      </c>
      <c r="BH70" s="20">
        <f t="shared" si="17"/>
        <v>25319.58</v>
      </c>
    </row>
    <row r="71" spans="1:60" x14ac:dyDescent="0.2">
      <c r="A71">
        <v>55</v>
      </c>
      <c r="B71" s="20">
        <f t="shared" si="32"/>
        <v>4571.55</v>
      </c>
      <c r="C71" s="20">
        <f t="shared" si="32"/>
        <v>4711.8999999999996</v>
      </c>
      <c r="D71" s="20">
        <f t="shared" si="32"/>
        <v>4852.8</v>
      </c>
      <c r="E71" s="20">
        <f t="shared" si="32"/>
        <v>4994.25</v>
      </c>
      <c r="F71" s="20">
        <f t="shared" si="32"/>
        <v>5148.25</v>
      </c>
      <c r="G71" s="20">
        <f t="shared" si="32"/>
        <v>5302.8</v>
      </c>
      <c r="H71" s="20">
        <f t="shared" si="32"/>
        <v>5457.9</v>
      </c>
      <c r="I71" s="20">
        <f t="shared" si="32"/>
        <v>5626.1</v>
      </c>
      <c r="J71" s="20">
        <f t="shared" si="32"/>
        <v>5794.85</v>
      </c>
      <c r="K71" s="20">
        <f t="shared" si="30"/>
        <v>5964.15</v>
      </c>
      <c r="L71" s="20">
        <f t="shared" si="30"/>
        <v>6146.55</v>
      </c>
      <c r="M71" s="20">
        <f t="shared" si="30"/>
        <v>6329.5</v>
      </c>
      <c r="N71" s="20">
        <f t="shared" si="30"/>
        <v>6513.55</v>
      </c>
      <c r="O71" s="20">
        <f t="shared" si="30"/>
        <v>6710.15</v>
      </c>
      <c r="P71" s="20">
        <f t="shared" si="30"/>
        <v>6919.85</v>
      </c>
      <c r="Q71" s="20">
        <f t="shared" si="30"/>
        <v>7118.1</v>
      </c>
      <c r="R71" s="20">
        <f t="shared" si="30"/>
        <v>7341.45</v>
      </c>
      <c r="S71" s="20">
        <f t="shared" si="30"/>
        <v>7553.9</v>
      </c>
      <c r="T71" s="20">
        <f t="shared" si="30"/>
        <v>7779.45</v>
      </c>
      <c r="U71" s="20">
        <f t="shared" si="30"/>
        <v>8017.55</v>
      </c>
      <c r="V71" s="20">
        <f t="shared" si="30"/>
        <v>8256.75</v>
      </c>
      <c r="W71" s="20">
        <f t="shared" si="30"/>
        <v>8509.0499999999993</v>
      </c>
      <c r="X71" s="20">
        <f t="shared" si="30"/>
        <v>8762.4500000000007</v>
      </c>
      <c r="Y71" s="20">
        <f t="shared" si="30"/>
        <v>9016.9500000000007</v>
      </c>
      <c r="Z71" s="20">
        <f t="shared" si="34"/>
        <v>9296.5499999999993</v>
      </c>
      <c r="AA71" s="20">
        <f t="shared" si="34"/>
        <v>9565.25</v>
      </c>
      <c r="AB71" s="20">
        <f t="shared" si="34"/>
        <v>9859.6</v>
      </c>
      <c r="AC71" s="20">
        <f t="shared" si="34"/>
        <v>10155.049999999999</v>
      </c>
      <c r="AD71" s="20">
        <f t="shared" si="34"/>
        <v>10463.6</v>
      </c>
      <c r="AE71" s="20">
        <f t="shared" si="34"/>
        <v>10773.8</v>
      </c>
      <c r="AF71" s="20">
        <f t="shared" si="34"/>
        <v>11097.1</v>
      </c>
      <c r="AG71" s="20">
        <f t="shared" si="34"/>
        <v>11434.05</v>
      </c>
      <c r="AH71" s="20">
        <f t="shared" si="34"/>
        <v>11772.65</v>
      </c>
      <c r="AI71" s="20">
        <f t="shared" si="34"/>
        <v>12124.35</v>
      </c>
      <c r="AJ71" s="20">
        <f t="shared" si="34"/>
        <v>12489.7</v>
      </c>
      <c r="AK71" s="20">
        <f t="shared" si="34"/>
        <v>12868.7</v>
      </c>
      <c r="AL71" s="20">
        <f t="shared" si="34"/>
        <v>13249.35</v>
      </c>
      <c r="AM71" s="20">
        <f t="shared" si="34"/>
        <v>13643.65</v>
      </c>
      <c r="AN71" s="20">
        <f t="shared" si="34"/>
        <v>14051.6</v>
      </c>
      <c r="AO71" s="20">
        <f t="shared" si="34"/>
        <v>14473.75</v>
      </c>
      <c r="AP71" s="20">
        <f t="shared" si="33"/>
        <v>14909.55</v>
      </c>
      <c r="AQ71" s="20">
        <f t="shared" si="33"/>
        <v>15359</v>
      </c>
      <c r="AR71" s="20">
        <f t="shared" si="33"/>
        <v>15822.65</v>
      </c>
      <c r="AS71" s="20">
        <f t="shared" si="33"/>
        <v>16288.5</v>
      </c>
      <c r="AT71" s="20">
        <f t="shared" si="31"/>
        <v>16780.55</v>
      </c>
      <c r="AU71" s="20">
        <f t="shared" si="31"/>
        <v>17286.25</v>
      </c>
      <c r="AV71" s="20">
        <f t="shared" si="31"/>
        <v>17806.150000000001</v>
      </c>
      <c r="AW71" s="20">
        <f t="shared" si="31"/>
        <v>18340.8</v>
      </c>
      <c r="AX71" s="20">
        <f t="shared" si="31"/>
        <v>18889.650000000001</v>
      </c>
      <c r="AY71" s="20">
        <f t="shared" si="31"/>
        <v>19452.7</v>
      </c>
      <c r="AZ71" s="20">
        <f t="shared" si="31"/>
        <v>20042.5</v>
      </c>
      <c r="BA71" s="20">
        <f t="shared" si="31"/>
        <v>20647.05</v>
      </c>
      <c r="BB71" s="20">
        <f t="shared" si="31"/>
        <v>21265.8</v>
      </c>
      <c r="BC71" s="20">
        <f t="shared" si="31"/>
        <v>21899.3</v>
      </c>
      <c r="BD71" s="20">
        <f t="shared" si="31"/>
        <v>22559.55</v>
      </c>
      <c r="BE71" s="20">
        <f t="shared" si="31"/>
        <v>23235.1</v>
      </c>
      <c r="BF71" s="20">
        <f t="shared" si="29"/>
        <v>23925.4</v>
      </c>
      <c r="BG71" s="20">
        <f t="shared" si="29"/>
        <v>24643</v>
      </c>
      <c r="BH71" s="20">
        <f t="shared" si="17"/>
        <v>25387.35</v>
      </c>
    </row>
    <row r="72" spans="1:60" x14ac:dyDescent="0.2">
      <c r="A72">
        <v>56</v>
      </c>
      <c r="B72" s="20">
        <f t="shared" si="32"/>
        <v>4583.76</v>
      </c>
      <c r="C72" s="20">
        <f t="shared" si="32"/>
        <v>4724.4799999999996</v>
      </c>
      <c r="D72" s="20">
        <f t="shared" si="32"/>
        <v>4865.76</v>
      </c>
      <c r="E72" s="20">
        <f t="shared" si="32"/>
        <v>5007.6000000000004</v>
      </c>
      <c r="F72" s="20">
        <f t="shared" si="32"/>
        <v>5162</v>
      </c>
      <c r="G72" s="20">
        <f t="shared" si="32"/>
        <v>5316.96</v>
      </c>
      <c r="H72" s="20">
        <f t="shared" si="32"/>
        <v>5472.48</v>
      </c>
      <c r="I72" s="20">
        <f t="shared" si="32"/>
        <v>5641.12</v>
      </c>
      <c r="J72" s="20">
        <f t="shared" ref="J72:Y87" si="35">IF((J$8+(J$9*$A72))&lt;J$12,J$12,J$8+(J$9*$A72))</f>
        <v>5810.32</v>
      </c>
      <c r="K72" s="20">
        <f t="shared" si="35"/>
        <v>5980.08</v>
      </c>
      <c r="L72" s="20">
        <f t="shared" si="35"/>
        <v>6162.96</v>
      </c>
      <c r="M72" s="20">
        <f t="shared" si="35"/>
        <v>6346.4</v>
      </c>
      <c r="N72" s="20">
        <f t="shared" si="35"/>
        <v>6530.96</v>
      </c>
      <c r="O72" s="20">
        <f t="shared" si="35"/>
        <v>6728.08</v>
      </c>
      <c r="P72" s="20">
        <f t="shared" si="35"/>
        <v>6938.32</v>
      </c>
      <c r="Q72" s="20">
        <f t="shared" si="35"/>
        <v>7137.12</v>
      </c>
      <c r="R72" s="20">
        <f t="shared" si="35"/>
        <v>7361.04</v>
      </c>
      <c r="S72" s="20">
        <f t="shared" si="35"/>
        <v>7574.08</v>
      </c>
      <c r="T72" s="20">
        <f t="shared" si="35"/>
        <v>7800.24</v>
      </c>
      <c r="U72" s="20">
        <f t="shared" si="35"/>
        <v>8038.96</v>
      </c>
      <c r="V72" s="20">
        <f t="shared" si="35"/>
        <v>8278.7999999999993</v>
      </c>
      <c r="W72" s="20">
        <f t="shared" si="35"/>
        <v>8531.76</v>
      </c>
      <c r="X72" s="20">
        <f t="shared" si="35"/>
        <v>8785.84</v>
      </c>
      <c r="Y72" s="20">
        <f t="shared" si="35"/>
        <v>9041.0400000000009</v>
      </c>
      <c r="Z72" s="20">
        <f t="shared" si="34"/>
        <v>9321.36</v>
      </c>
      <c r="AA72" s="20">
        <f t="shared" si="34"/>
        <v>9590.7999999999993</v>
      </c>
      <c r="AB72" s="20">
        <f t="shared" si="34"/>
        <v>9885.92</v>
      </c>
      <c r="AC72" s="20">
        <f t="shared" si="34"/>
        <v>10182.16</v>
      </c>
      <c r="AD72" s="20">
        <f t="shared" si="34"/>
        <v>10491.52</v>
      </c>
      <c r="AE72" s="20">
        <f t="shared" si="34"/>
        <v>10802.56</v>
      </c>
      <c r="AF72" s="20">
        <f t="shared" si="34"/>
        <v>11126.72</v>
      </c>
      <c r="AG72" s="20">
        <f t="shared" si="34"/>
        <v>11464.56</v>
      </c>
      <c r="AH72" s="20">
        <f t="shared" si="34"/>
        <v>11804.08</v>
      </c>
      <c r="AI72" s="20">
        <f t="shared" si="34"/>
        <v>12156.72</v>
      </c>
      <c r="AJ72" s="20">
        <f t="shared" si="34"/>
        <v>12523.04</v>
      </c>
      <c r="AK72" s="20">
        <f t="shared" si="34"/>
        <v>12903.04</v>
      </c>
      <c r="AL72" s="20">
        <f t="shared" si="34"/>
        <v>13284.72</v>
      </c>
      <c r="AM72" s="20">
        <f t="shared" si="34"/>
        <v>13680.08</v>
      </c>
      <c r="AN72" s="20">
        <f t="shared" si="34"/>
        <v>14089.12</v>
      </c>
      <c r="AO72" s="20">
        <f t="shared" si="34"/>
        <v>14512.4</v>
      </c>
      <c r="AP72" s="20">
        <f t="shared" si="33"/>
        <v>14949.36</v>
      </c>
      <c r="AQ72" s="20">
        <f t="shared" si="33"/>
        <v>15400</v>
      </c>
      <c r="AR72" s="20">
        <f t="shared" si="33"/>
        <v>15864.88</v>
      </c>
      <c r="AS72" s="20">
        <f t="shared" si="33"/>
        <v>16332</v>
      </c>
      <c r="AT72" s="20">
        <f t="shared" si="31"/>
        <v>16825.36</v>
      </c>
      <c r="AU72" s="20">
        <f t="shared" si="31"/>
        <v>17332.400000000001</v>
      </c>
      <c r="AV72" s="20">
        <f t="shared" si="31"/>
        <v>17853.68</v>
      </c>
      <c r="AW72" s="20">
        <f t="shared" si="31"/>
        <v>18389.760000000002</v>
      </c>
      <c r="AX72" s="20">
        <f t="shared" si="31"/>
        <v>18940.080000000002</v>
      </c>
      <c r="AY72" s="20">
        <f t="shared" si="31"/>
        <v>19504.64</v>
      </c>
      <c r="AZ72" s="20">
        <f t="shared" si="31"/>
        <v>20096</v>
      </c>
      <c r="BA72" s="20">
        <f t="shared" si="31"/>
        <v>20702.16</v>
      </c>
      <c r="BB72" s="20">
        <f t="shared" si="31"/>
        <v>21322.560000000001</v>
      </c>
      <c r="BC72" s="20">
        <f t="shared" si="31"/>
        <v>21957.760000000002</v>
      </c>
      <c r="BD72" s="20">
        <f t="shared" si="31"/>
        <v>22619.760000000002</v>
      </c>
      <c r="BE72" s="20">
        <f t="shared" si="31"/>
        <v>23297.119999999999</v>
      </c>
      <c r="BF72" s="20">
        <f t="shared" si="29"/>
        <v>23989.279999999999</v>
      </c>
      <c r="BG72" s="20">
        <f t="shared" si="29"/>
        <v>24708.799999999999</v>
      </c>
      <c r="BH72" s="20">
        <f t="shared" si="17"/>
        <v>25455.119999999999</v>
      </c>
    </row>
    <row r="73" spans="1:60" x14ac:dyDescent="0.2">
      <c r="A73">
        <v>57</v>
      </c>
      <c r="B73" s="20">
        <f t="shared" ref="B73:J88" si="36">IF((B$8+(B$9*$A73))&lt;B$12,B$12,B$8+(B$9*$A73))</f>
        <v>4595.97</v>
      </c>
      <c r="C73" s="20">
        <f t="shared" si="36"/>
        <v>4737.0600000000004</v>
      </c>
      <c r="D73" s="20">
        <f t="shared" si="36"/>
        <v>4878.72</v>
      </c>
      <c r="E73" s="20">
        <f t="shared" si="36"/>
        <v>5020.95</v>
      </c>
      <c r="F73" s="20">
        <f t="shared" si="36"/>
        <v>5175.75</v>
      </c>
      <c r="G73" s="20">
        <f t="shared" si="36"/>
        <v>5331.12</v>
      </c>
      <c r="H73" s="20">
        <f t="shared" si="36"/>
        <v>5487.06</v>
      </c>
      <c r="I73" s="20">
        <f t="shared" si="36"/>
        <v>5656.14</v>
      </c>
      <c r="J73" s="20">
        <f t="shared" si="36"/>
        <v>5825.79</v>
      </c>
      <c r="K73" s="20">
        <f t="shared" si="35"/>
        <v>5996.01</v>
      </c>
      <c r="L73" s="20">
        <f t="shared" si="35"/>
        <v>6179.37</v>
      </c>
      <c r="M73" s="20">
        <f t="shared" si="35"/>
        <v>6363.3</v>
      </c>
      <c r="N73" s="20">
        <f t="shared" si="35"/>
        <v>6548.37</v>
      </c>
      <c r="O73" s="20">
        <f t="shared" si="35"/>
        <v>6746.01</v>
      </c>
      <c r="P73" s="20">
        <f t="shared" si="35"/>
        <v>6956.79</v>
      </c>
      <c r="Q73" s="20">
        <f t="shared" si="35"/>
        <v>7156.1399999999994</v>
      </c>
      <c r="R73" s="20">
        <f t="shared" si="35"/>
        <v>7380.63</v>
      </c>
      <c r="S73" s="20">
        <f t="shared" si="35"/>
        <v>7594.26</v>
      </c>
      <c r="T73" s="20">
        <f t="shared" si="35"/>
        <v>7821.03</v>
      </c>
      <c r="U73" s="20">
        <f t="shared" si="35"/>
        <v>8060.37</v>
      </c>
      <c r="V73" s="20">
        <f t="shared" si="35"/>
        <v>8300.85</v>
      </c>
      <c r="W73" s="20">
        <f t="shared" si="35"/>
        <v>8554.4699999999993</v>
      </c>
      <c r="X73" s="20">
        <f t="shared" si="35"/>
        <v>8809.23</v>
      </c>
      <c r="Y73" s="20">
        <f t="shared" si="35"/>
        <v>9065.1299999999992</v>
      </c>
      <c r="Z73" s="20">
        <f t="shared" si="34"/>
        <v>9346.17</v>
      </c>
      <c r="AA73" s="20">
        <f t="shared" si="34"/>
        <v>9616.35</v>
      </c>
      <c r="AB73" s="20">
        <f t="shared" si="34"/>
        <v>9912.24</v>
      </c>
      <c r="AC73" s="20">
        <f t="shared" si="34"/>
        <v>10209.27</v>
      </c>
      <c r="AD73" s="20">
        <f t="shared" si="34"/>
        <v>10519.44</v>
      </c>
      <c r="AE73" s="20">
        <f t="shared" si="34"/>
        <v>10831.32</v>
      </c>
      <c r="AF73" s="20">
        <f t="shared" si="34"/>
        <v>11156.34</v>
      </c>
      <c r="AG73" s="20">
        <f t="shared" si="34"/>
        <v>11495.07</v>
      </c>
      <c r="AH73" s="20">
        <f t="shared" si="34"/>
        <v>11835.51</v>
      </c>
      <c r="AI73" s="20">
        <f t="shared" si="34"/>
        <v>12189.09</v>
      </c>
      <c r="AJ73" s="20">
        <f t="shared" si="34"/>
        <v>12556.380000000001</v>
      </c>
      <c r="AK73" s="20">
        <f t="shared" si="34"/>
        <v>12937.380000000001</v>
      </c>
      <c r="AL73" s="20">
        <f t="shared" si="34"/>
        <v>13320.09</v>
      </c>
      <c r="AM73" s="20">
        <f t="shared" si="34"/>
        <v>13716.51</v>
      </c>
      <c r="AN73" s="20">
        <f t="shared" si="34"/>
        <v>14126.64</v>
      </c>
      <c r="AO73" s="20">
        <f t="shared" si="34"/>
        <v>14551.05</v>
      </c>
      <c r="AP73" s="20">
        <f t="shared" si="33"/>
        <v>14989.17</v>
      </c>
      <c r="AQ73" s="20">
        <f t="shared" si="33"/>
        <v>15441</v>
      </c>
      <c r="AR73" s="20">
        <f t="shared" si="33"/>
        <v>15907.11</v>
      </c>
      <c r="AS73" s="20">
        <f t="shared" si="33"/>
        <v>16375.5</v>
      </c>
      <c r="AT73" s="20">
        <f t="shared" si="31"/>
        <v>16870.169999999998</v>
      </c>
      <c r="AU73" s="20">
        <f t="shared" si="31"/>
        <v>17378.55</v>
      </c>
      <c r="AV73" s="20">
        <f t="shared" si="31"/>
        <v>17901.21</v>
      </c>
      <c r="AW73" s="20">
        <f t="shared" si="31"/>
        <v>18438.72</v>
      </c>
      <c r="AX73" s="20">
        <f t="shared" si="31"/>
        <v>18990.509999999998</v>
      </c>
      <c r="AY73" s="20">
        <f t="shared" si="31"/>
        <v>19556.580000000002</v>
      </c>
      <c r="AZ73" s="20">
        <f t="shared" si="31"/>
        <v>20149.5</v>
      </c>
      <c r="BA73" s="20">
        <f t="shared" si="31"/>
        <v>20757.27</v>
      </c>
      <c r="BB73" s="20">
        <f t="shared" si="31"/>
        <v>21379.32</v>
      </c>
      <c r="BC73" s="20">
        <f t="shared" si="31"/>
        <v>22016.22</v>
      </c>
      <c r="BD73" s="20">
        <f t="shared" si="31"/>
        <v>22679.97</v>
      </c>
      <c r="BE73" s="20">
        <f t="shared" si="31"/>
        <v>23359.14</v>
      </c>
      <c r="BF73" s="20">
        <f t="shared" si="29"/>
        <v>24053.16</v>
      </c>
      <c r="BG73" s="20">
        <f t="shared" si="29"/>
        <v>24774.6</v>
      </c>
      <c r="BH73" s="20">
        <f t="shared" si="17"/>
        <v>25522.89</v>
      </c>
    </row>
    <row r="74" spans="1:60" x14ac:dyDescent="0.2">
      <c r="A74">
        <v>58</v>
      </c>
      <c r="B74" s="20">
        <f t="shared" si="36"/>
        <v>4608.18</v>
      </c>
      <c r="C74" s="20">
        <f t="shared" si="36"/>
        <v>4749.6400000000003</v>
      </c>
      <c r="D74" s="20">
        <f t="shared" si="36"/>
        <v>4891.68</v>
      </c>
      <c r="E74" s="20">
        <f t="shared" si="36"/>
        <v>5034.3</v>
      </c>
      <c r="F74" s="20">
        <f t="shared" si="36"/>
        <v>5189.5</v>
      </c>
      <c r="G74" s="20">
        <f t="shared" si="36"/>
        <v>5345.28</v>
      </c>
      <c r="H74" s="20">
        <f t="shared" si="36"/>
        <v>5501.64</v>
      </c>
      <c r="I74" s="20">
        <f t="shared" si="36"/>
        <v>5671.16</v>
      </c>
      <c r="J74" s="20">
        <f t="shared" si="36"/>
        <v>5841.26</v>
      </c>
      <c r="K74" s="20">
        <f t="shared" si="35"/>
        <v>6011.94</v>
      </c>
      <c r="L74" s="20">
        <f t="shared" si="35"/>
        <v>6195.78</v>
      </c>
      <c r="M74" s="20">
        <f t="shared" si="35"/>
        <v>6380.2</v>
      </c>
      <c r="N74" s="20">
        <f t="shared" si="35"/>
        <v>6565.78</v>
      </c>
      <c r="O74" s="20">
        <f t="shared" si="35"/>
        <v>6763.9400000000005</v>
      </c>
      <c r="P74" s="20">
        <f t="shared" si="35"/>
        <v>6975.26</v>
      </c>
      <c r="Q74" s="20">
        <f t="shared" si="35"/>
        <v>7175.16</v>
      </c>
      <c r="R74" s="20">
        <f t="shared" si="35"/>
        <v>7400.22</v>
      </c>
      <c r="S74" s="20">
        <f t="shared" si="35"/>
        <v>7614.4400000000005</v>
      </c>
      <c r="T74" s="20">
        <f t="shared" si="35"/>
        <v>7841.82</v>
      </c>
      <c r="U74" s="20">
        <f t="shared" si="35"/>
        <v>8081.78</v>
      </c>
      <c r="V74" s="20">
        <f t="shared" si="35"/>
        <v>8322.9</v>
      </c>
      <c r="W74" s="20">
        <f t="shared" si="35"/>
        <v>8577.18</v>
      </c>
      <c r="X74" s="20">
        <f t="shared" si="35"/>
        <v>8832.6200000000008</v>
      </c>
      <c r="Y74" s="20">
        <f t="shared" si="35"/>
        <v>9089.2199999999993</v>
      </c>
      <c r="Z74" s="20">
        <f t="shared" si="34"/>
        <v>9370.98</v>
      </c>
      <c r="AA74" s="20">
        <f t="shared" si="34"/>
        <v>9641.9</v>
      </c>
      <c r="AB74" s="20">
        <f t="shared" si="34"/>
        <v>9938.56</v>
      </c>
      <c r="AC74" s="20">
        <f t="shared" si="34"/>
        <v>10236.379999999999</v>
      </c>
      <c r="AD74" s="20">
        <f t="shared" si="34"/>
        <v>10547.36</v>
      </c>
      <c r="AE74" s="20">
        <f t="shared" si="34"/>
        <v>10860.08</v>
      </c>
      <c r="AF74" s="20">
        <f t="shared" si="34"/>
        <v>11185.96</v>
      </c>
      <c r="AG74" s="20">
        <f t="shared" si="34"/>
        <v>11525.58</v>
      </c>
      <c r="AH74" s="20">
        <f t="shared" si="34"/>
        <v>11866.94</v>
      </c>
      <c r="AI74" s="20">
        <f t="shared" si="34"/>
        <v>12221.46</v>
      </c>
      <c r="AJ74" s="20">
        <f t="shared" si="34"/>
        <v>12589.720000000001</v>
      </c>
      <c r="AK74" s="20">
        <f t="shared" si="34"/>
        <v>12971.720000000001</v>
      </c>
      <c r="AL74" s="20">
        <f t="shared" si="34"/>
        <v>13355.46</v>
      </c>
      <c r="AM74" s="20">
        <f t="shared" si="34"/>
        <v>13752.94</v>
      </c>
      <c r="AN74" s="20">
        <f t="shared" si="34"/>
        <v>14164.16</v>
      </c>
      <c r="AO74" s="20">
        <f t="shared" si="34"/>
        <v>14589.7</v>
      </c>
      <c r="AP74" s="20">
        <f t="shared" si="33"/>
        <v>15028.98</v>
      </c>
      <c r="AQ74" s="20">
        <f t="shared" si="33"/>
        <v>15482</v>
      </c>
      <c r="AR74" s="20">
        <f t="shared" si="33"/>
        <v>15949.34</v>
      </c>
      <c r="AS74" s="20">
        <f t="shared" si="33"/>
        <v>16419</v>
      </c>
      <c r="AT74" s="20">
        <f t="shared" si="31"/>
        <v>16914.98</v>
      </c>
      <c r="AU74" s="20">
        <f t="shared" si="31"/>
        <v>17424.7</v>
      </c>
      <c r="AV74" s="20">
        <f t="shared" si="31"/>
        <v>17948.740000000002</v>
      </c>
      <c r="AW74" s="20">
        <f t="shared" si="31"/>
        <v>18487.68</v>
      </c>
      <c r="AX74" s="20">
        <f t="shared" si="31"/>
        <v>19040.939999999999</v>
      </c>
      <c r="AY74" s="20">
        <f t="shared" si="31"/>
        <v>19608.52</v>
      </c>
      <c r="AZ74" s="20">
        <f t="shared" si="31"/>
        <v>20203</v>
      </c>
      <c r="BA74" s="20">
        <f t="shared" si="31"/>
        <v>20812.38</v>
      </c>
      <c r="BB74" s="20">
        <f t="shared" si="31"/>
        <v>21436.080000000002</v>
      </c>
      <c r="BC74" s="20">
        <f t="shared" si="31"/>
        <v>22074.68</v>
      </c>
      <c r="BD74" s="20">
        <f t="shared" si="31"/>
        <v>22740.18</v>
      </c>
      <c r="BE74" s="20">
        <f t="shared" si="31"/>
        <v>23421.16</v>
      </c>
      <c r="BF74" s="20">
        <f t="shared" si="29"/>
        <v>24117.040000000001</v>
      </c>
      <c r="BG74" s="20">
        <f t="shared" si="29"/>
        <v>24840.400000000001</v>
      </c>
      <c r="BH74" s="20">
        <f t="shared" si="17"/>
        <v>25590.66</v>
      </c>
    </row>
    <row r="75" spans="1:60" x14ac:dyDescent="0.2">
      <c r="A75">
        <v>59</v>
      </c>
      <c r="B75" s="20">
        <f t="shared" si="36"/>
        <v>4620.3900000000003</v>
      </c>
      <c r="C75" s="20">
        <f t="shared" si="36"/>
        <v>4762.22</v>
      </c>
      <c r="D75" s="20">
        <f t="shared" si="36"/>
        <v>4904.6400000000003</v>
      </c>
      <c r="E75" s="20">
        <f t="shared" si="36"/>
        <v>5047.6499999999996</v>
      </c>
      <c r="F75" s="20">
        <f t="shared" si="36"/>
        <v>5203.25</v>
      </c>
      <c r="G75" s="20">
        <f t="shared" si="36"/>
        <v>5359.4400000000005</v>
      </c>
      <c r="H75" s="20">
        <f t="shared" si="36"/>
        <v>5516.22</v>
      </c>
      <c r="I75" s="20">
        <f t="shared" si="36"/>
        <v>5686.18</v>
      </c>
      <c r="J75" s="20">
        <f t="shared" si="36"/>
        <v>5856.73</v>
      </c>
      <c r="K75" s="20">
        <f t="shared" si="35"/>
        <v>6027.87</v>
      </c>
      <c r="L75" s="20">
        <f t="shared" si="35"/>
        <v>6212.1900000000005</v>
      </c>
      <c r="M75" s="20">
        <f t="shared" si="35"/>
        <v>6397.1</v>
      </c>
      <c r="N75" s="20">
        <f t="shared" si="35"/>
        <v>6583.1900000000005</v>
      </c>
      <c r="O75" s="20">
        <f t="shared" si="35"/>
        <v>6781.87</v>
      </c>
      <c r="P75" s="20">
        <f t="shared" si="35"/>
        <v>6993.73</v>
      </c>
      <c r="Q75" s="20">
        <f t="shared" si="35"/>
        <v>7194.18</v>
      </c>
      <c r="R75" s="20">
        <f t="shared" si="35"/>
        <v>7419.8099999999995</v>
      </c>
      <c r="S75" s="20">
        <f t="shared" si="35"/>
        <v>7634.62</v>
      </c>
      <c r="T75" s="20">
        <f t="shared" si="35"/>
        <v>7862.61</v>
      </c>
      <c r="U75" s="20">
        <f t="shared" si="35"/>
        <v>8103.1900000000005</v>
      </c>
      <c r="V75" s="20">
        <f t="shared" si="35"/>
        <v>8344.9500000000007</v>
      </c>
      <c r="W75" s="20">
        <f t="shared" si="35"/>
        <v>8599.89</v>
      </c>
      <c r="X75" s="20">
        <f t="shared" si="35"/>
        <v>8856.01</v>
      </c>
      <c r="Y75" s="20">
        <f t="shared" si="35"/>
        <v>9113.31</v>
      </c>
      <c r="Z75" s="20">
        <f t="shared" si="34"/>
        <v>9395.7900000000009</v>
      </c>
      <c r="AA75" s="20">
        <f t="shared" si="34"/>
        <v>9667.4500000000007</v>
      </c>
      <c r="AB75" s="20">
        <f t="shared" si="34"/>
        <v>9964.880000000001</v>
      </c>
      <c r="AC75" s="20">
        <f t="shared" si="34"/>
        <v>10263.49</v>
      </c>
      <c r="AD75" s="20">
        <f t="shared" si="34"/>
        <v>10575.28</v>
      </c>
      <c r="AE75" s="20">
        <f t="shared" si="34"/>
        <v>10888.84</v>
      </c>
      <c r="AF75" s="20">
        <f t="shared" si="34"/>
        <v>11215.58</v>
      </c>
      <c r="AG75" s="20">
        <f t="shared" si="34"/>
        <v>11556.09</v>
      </c>
      <c r="AH75" s="20">
        <f t="shared" si="34"/>
        <v>11898.369999999999</v>
      </c>
      <c r="AI75" s="20">
        <f t="shared" si="34"/>
        <v>12253.83</v>
      </c>
      <c r="AJ75" s="20">
        <f t="shared" si="34"/>
        <v>12623.06</v>
      </c>
      <c r="AK75" s="20">
        <f t="shared" si="34"/>
        <v>13006.06</v>
      </c>
      <c r="AL75" s="20">
        <f t="shared" si="34"/>
        <v>13390.83</v>
      </c>
      <c r="AM75" s="20">
        <f t="shared" si="34"/>
        <v>13789.369999999999</v>
      </c>
      <c r="AN75" s="20">
        <f t="shared" si="34"/>
        <v>14201.68</v>
      </c>
      <c r="AO75" s="20">
        <f t="shared" ref="AO75:BD90" si="37">IF((AO$8+(AO$9*$A75))&lt;AO$12,AO$12,AO$8+(AO$9*$A75))</f>
        <v>14628.35</v>
      </c>
      <c r="AP75" s="20">
        <f t="shared" si="37"/>
        <v>15068.79</v>
      </c>
      <c r="AQ75" s="20">
        <f t="shared" si="37"/>
        <v>15523</v>
      </c>
      <c r="AR75" s="20">
        <f t="shared" si="37"/>
        <v>15991.57</v>
      </c>
      <c r="AS75" s="20">
        <f t="shared" si="37"/>
        <v>16462.5</v>
      </c>
      <c r="AT75" s="20">
        <f t="shared" si="37"/>
        <v>16959.79</v>
      </c>
      <c r="AU75" s="20">
        <f t="shared" si="37"/>
        <v>17470.849999999999</v>
      </c>
      <c r="AV75" s="20">
        <f t="shared" si="37"/>
        <v>17996.27</v>
      </c>
      <c r="AW75" s="20">
        <f t="shared" si="37"/>
        <v>18536.64</v>
      </c>
      <c r="AX75" s="20">
        <f t="shared" si="37"/>
        <v>19091.37</v>
      </c>
      <c r="AY75" s="20">
        <f t="shared" si="37"/>
        <v>19660.46</v>
      </c>
      <c r="AZ75" s="20">
        <f t="shared" si="37"/>
        <v>20256.5</v>
      </c>
      <c r="BA75" s="20">
        <f t="shared" si="37"/>
        <v>20867.489999999998</v>
      </c>
      <c r="BB75" s="20">
        <f t="shared" si="37"/>
        <v>21492.84</v>
      </c>
      <c r="BC75" s="20">
        <f t="shared" si="37"/>
        <v>22133.14</v>
      </c>
      <c r="BD75" s="20">
        <f t="shared" si="37"/>
        <v>22800.39</v>
      </c>
      <c r="BE75" s="20">
        <f t="shared" si="31"/>
        <v>23483.18</v>
      </c>
      <c r="BF75" s="20">
        <f t="shared" si="29"/>
        <v>24180.92</v>
      </c>
      <c r="BG75" s="20">
        <f t="shared" si="29"/>
        <v>24906.2</v>
      </c>
      <c r="BH75" s="20">
        <f t="shared" si="17"/>
        <v>25658.43</v>
      </c>
    </row>
    <row r="76" spans="1:60" x14ac:dyDescent="0.2">
      <c r="A76">
        <v>60</v>
      </c>
      <c r="B76" s="20">
        <f t="shared" si="36"/>
        <v>4632.6000000000004</v>
      </c>
      <c r="C76" s="20">
        <f t="shared" si="36"/>
        <v>4774.8</v>
      </c>
      <c r="D76" s="20">
        <f t="shared" si="36"/>
        <v>4917.6000000000004</v>
      </c>
      <c r="E76" s="20">
        <f t="shared" si="36"/>
        <v>5061</v>
      </c>
      <c r="F76" s="20">
        <f t="shared" si="36"/>
        <v>5217</v>
      </c>
      <c r="G76" s="20">
        <f t="shared" si="36"/>
        <v>5373.6</v>
      </c>
      <c r="H76" s="20">
        <f t="shared" si="36"/>
        <v>5530.8</v>
      </c>
      <c r="I76" s="20">
        <f t="shared" si="36"/>
        <v>5701.2</v>
      </c>
      <c r="J76" s="20">
        <f t="shared" si="36"/>
        <v>5872.2</v>
      </c>
      <c r="K76" s="20">
        <f t="shared" si="35"/>
        <v>6043.8</v>
      </c>
      <c r="L76" s="20">
        <f t="shared" si="35"/>
        <v>6228.6</v>
      </c>
      <c r="M76" s="20">
        <f t="shared" si="35"/>
        <v>6414</v>
      </c>
      <c r="N76" s="20">
        <f t="shared" si="35"/>
        <v>6600.6</v>
      </c>
      <c r="O76" s="20">
        <f t="shared" si="35"/>
        <v>6799.8</v>
      </c>
      <c r="P76" s="20">
        <f t="shared" si="35"/>
        <v>7012.2</v>
      </c>
      <c r="Q76" s="20">
        <f t="shared" si="35"/>
        <v>7213.2</v>
      </c>
      <c r="R76" s="20">
        <f t="shared" si="35"/>
        <v>7439.4</v>
      </c>
      <c r="S76" s="20">
        <f t="shared" si="35"/>
        <v>7654.8</v>
      </c>
      <c r="T76" s="20">
        <f t="shared" si="35"/>
        <v>7883.4</v>
      </c>
      <c r="U76" s="20">
        <f t="shared" si="35"/>
        <v>8124.6</v>
      </c>
      <c r="V76" s="20">
        <f t="shared" si="35"/>
        <v>8367</v>
      </c>
      <c r="W76" s="20">
        <f t="shared" si="35"/>
        <v>8622.6</v>
      </c>
      <c r="X76" s="20">
        <f t="shared" si="35"/>
        <v>8879.4</v>
      </c>
      <c r="Y76" s="20">
        <f t="shared" si="35"/>
        <v>9137.4</v>
      </c>
      <c r="Z76" s="20">
        <f t="shared" ref="Z76:AO91" si="38">IF((Z$8+(Z$9*$A76))&lt;Z$12,Z$12,Z$8+(Z$9*$A76))</f>
        <v>9420.6</v>
      </c>
      <c r="AA76" s="20">
        <f t="shared" si="38"/>
        <v>9693</v>
      </c>
      <c r="AB76" s="20">
        <f t="shared" si="38"/>
        <v>9991.2000000000007</v>
      </c>
      <c r="AC76" s="20">
        <f t="shared" si="38"/>
        <v>10290.6</v>
      </c>
      <c r="AD76" s="20">
        <f t="shared" si="38"/>
        <v>10603.2</v>
      </c>
      <c r="AE76" s="20">
        <f t="shared" si="38"/>
        <v>10917.6</v>
      </c>
      <c r="AF76" s="20">
        <f t="shared" si="38"/>
        <v>11245.2</v>
      </c>
      <c r="AG76" s="20">
        <f t="shared" si="38"/>
        <v>11586.6</v>
      </c>
      <c r="AH76" s="20">
        <f t="shared" si="38"/>
        <v>11929.8</v>
      </c>
      <c r="AI76" s="20">
        <f t="shared" si="38"/>
        <v>12286.2</v>
      </c>
      <c r="AJ76" s="20">
        <f t="shared" si="38"/>
        <v>12656.4</v>
      </c>
      <c r="AK76" s="20">
        <f t="shared" si="38"/>
        <v>13040.4</v>
      </c>
      <c r="AL76" s="20">
        <f t="shared" si="38"/>
        <v>13426.2</v>
      </c>
      <c r="AM76" s="20">
        <f t="shared" si="38"/>
        <v>13825.8</v>
      </c>
      <c r="AN76" s="20">
        <f t="shared" si="38"/>
        <v>14239.2</v>
      </c>
      <c r="AO76" s="20">
        <f t="shared" si="38"/>
        <v>14667</v>
      </c>
      <c r="AP76" s="20">
        <f t="shared" si="37"/>
        <v>15108.6</v>
      </c>
      <c r="AQ76" s="20">
        <f t="shared" si="37"/>
        <v>15564</v>
      </c>
      <c r="AR76" s="20">
        <f t="shared" si="37"/>
        <v>16033.8</v>
      </c>
      <c r="AS76" s="20">
        <f t="shared" si="37"/>
        <v>16506</v>
      </c>
      <c r="AT76" s="20">
        <f t="shared" si="37"/>
        <v>17004.599999999999</v>
      </c>
      <c r="AU76" s="20">
        <f t="shared" si="37"/>
        <v>17517</v>
      </c>
      <c r="AV76" s="20">
        <f t="shared" si="37"/>
        <v>18043.8</v>
      </c>
      <c r="AW76" s="20">
        <f t="shared" si="37"/>
        <v>18585.599999999999</v>
      </c>
      <c r="AX76" s="20">
        <f t="shared" si="37"/>
        <v>19141.8</v>
      </c>
      <c r="AY76" s="20">
        <f t="shared" si="37"/>
        <v>19712.400000000001</v>
      </c>
      <c r="AZ76" s="20">
        <f t="shared" si="37"/>
        <v>20310</v>
      </c>
      <c r="BA76" s="20">
        <f t="shared" si="37"/>
        <v>20922.599999999999</v>
      </c>
      <c r="BB76" s="20">
        <f t="shared" si="37"/>
        <v>21549.599999999999</v>
      </c>
      <c r="BC76" s="20">
        <f t="shared" si="37"/>
        <v>22191.599999999999</v>
      </c>
      <c r="BD76" s="20">
        <f t="shared" si="37"/>
        <v>22860.6</v>
      </c>
      <c r="BE76" s="20">
        <f t="shared" si="31"/>
        <v>23545.200000000001</v>
      </c>
      <c r="BF76" s="20">
        <f t="shared" si="29"/>
        <v>24244.799999999999</v>
      </c>
      <c r="BG76" s="20">
        <f t="shared" si="29"/>
        <v>24972</v>
      </c>
      <c r="BH76" s="20">
        <f t="shared" si="17"/>
        <v>25726.2</v>
      </c>
    </row>
    <row r="77" spans="1:60" x14ac:dyDescent="0.2">
      <c r="A77">
        <v>61</v>
      </c>
      <c r="B77" s="20">
        <f t="shared" si="36"/>
        <v>4644.8100000000004</v>
      </c>
      <c r="C77" s="20">
        <f t="shared" si="36"/>
        <v>4787.38</v>
      </c>
      <c r="D77" s="20">
        <f t="shared" si="36"/>
        <v>4930.5600000000004</v>
      </c>
      <c r="E77" s="20">
        <f t="shared" si="36"/>
        <v>5074.3500000000004</v>
      </c>
      <c r="F77" s="20">
        <f t="shared" si="36"/>
        <v>5230.75</v>
      </c>
      <c r="G77" s="20">
        <f t="shared" si="36"/>
        <v>5387.76</v>
      </c>
      <c r="H77" s="20">
        <f t="shared" si="36"/>
        <v>5545.38</v>
      </c>
      <c r="I77" s="20">
        <f t="shared" si="36"/>
        <v>5716.22</v>
      </c>
      <c r="J77" s="20">
        <f t="shared" si="36"/>
        <v>5887.67</v>
      </c>
      <c r="K77" s="20">
        <f t="shared" si="35"/>
        <v>6059.73</v>
      </c>
      <c r="L77" s="20">
        <f t="shared" si="35"/>
        <v>6245.01</v>
      </c>
      <c r="M77" s="20">
        <f t="shared" si="35"/>
        <v>6430.9</v>
      </c>
      <c r="N77" s="20">
        <f t="shared" si="35"/>
        <v>6618.01</v>
      </c>
      <c r="O77" s="20">
        <f t="shared" si="35"/>
        <v>6817.73</v>
      </c>
      <c r="P77" s="20">
        <f t="shared" si="35"/>
        <v>7030.67</v>
      </c>
      <c r="Q77" s="20">
        <f t="shared" si="35"/>
        <v>7232.22</v>
      </c>
      <c r="R77" s="20">
        <f t="shared" si="35"/>
        <v>7458.99</v>
      </c>
      <c r="S77" s="20">
        <f t="shared" si="35"/>
        <v>7674.98</v>
      </c>
      <c r="T77" s="20">
        <f t="shared" si="35"/>
        <v>7904.1900000000005</v>
      </c>
      <c r="U77" s="20">
        <f t="shared" si="35"/>
        <v>8146.01</v>
      </c>
      <c r="V77" s="20">
        <f t="shared" si="35"/>
        <v>8389.0499999999993</v>
      </c>
      <c r="W77" s="20">
        <f t="shared" si="35"/>
        <v>8645.31</v>
      </c>
      <c r="X77" s="20">
        <f t="shared" si="35"/>
        <v>8902.7900000000009</v>
      </c>
      <c r="Y77" s="20">
        <f t="shared" si="35"/>
        <v>9161.49</v>
      </c>
      <c r="Z77" s="20">
        <f t="shared" si="38"/>
        <v>9445.41</v>
      </c>
      <c r="AA77" s="20">
        <f t="shared" si="38"/>
        <v>9718.5499999999993</v>
      </c>
      <c r="AB77" s="20">
        <f t="shared" si="38"/>
        <v>10017.52</v>
      </c>
      <c r="AC77" s="20">
        <f t="shared" si="38"/>
        <v>10317.709999999999</v>
      </c>
      <c r="AD77" s="20">
        <f t="shared" si="38"/>
        <v>10631.12</v>
      </c>
      <c r="AE77" s="20">
        <f t="shared" si="38"/>
        <v>10946.36</v>
      </c>
      <c r="AF77" s="20">
        <f t="shared" si="38"/>
        <v>11274.82</v>
      </c>
      <c r="AG77" s="20">
        <f t="shared" si="38"/>
        <v>11617.11</v>
      </c>
      <c r="AH77" s="20">
        <f t="shared" si="38"/>
        <v>11961.23</v>
      </c>
      <c r="AI77" s="20">
        <f t="shared" si="38"/>
        <v>12318.57</v>
      </c>
      <c r="AJ77" s="20">
        <f t="shared" si="38"/>
        <v>12689.74</v>
      </c>
      <c r="AK77" s="20">
        <f t="shared" si="38"/>
        <v>13074.74</v>
      </c>
      <c r="AL77" s="20">
        <f t="shared" si="38"/>
        <v>13461.57</v>
      </c>
      <c r="AM77" s="20">
        <f t="shared" si="38"/>
        <v>13862.23</v>
      </c>
      <c r="AN77" s="20">
        <f t="shared" si="38"/>
        <v>14276.720000000001</v>
      </c>
      <c r="AO77" s="20">
        <f t="shared" si="38"/>
        <v>14705.65</v>
      </c>
      <c r="AP77" s="20">
        <f t="shared" si="37"/>
        <v>15148.41</v>
      </c>
      <c r="AQ77" s="20">
        <f t="shared" si="37"/>
        <v>15605</v>
      </c>
      <c r="AR77" s="20">
        <f t="shared" si="37"/>
        <v>16076.029999999999</v>
      </c>
      <c r="AS77" s="20">
        <f t="shared" si="37"/>
        <v>16549.5</v>
      </c>
      <c r="AT77" s="20">
        <f t="shared" si="37"/>
        <v>17049.41</v>
      </c>
      <c r="AU77" s="20">
        <f t="shared" si="37"/>
        <v>17563.150000000001</v>
      </c>
      <c r="AV77" s="20">
        <f t="shared" si="37"/>
        <v>18091.330000000002</v>
      </c>
      <c r="AW77" s="20">
        <f t="shared" si="37"/>
        <v>18634.560000000001</v>
      </c>
      <c r="AX77" s="20">
        <f t="shared" si="37"/>
        <v>19192.23</v>
      </c>
      <c r="AY77" s="20">
        <f t="shared" si="37"/>
        <v>19764.34</v>
      </c>
      <c r="AZ77" s="20">
        <f t="shared" si="37"/>
        <v>20363.5</v>
      </c>
      <c r="BA77" s="20">
        <f t="shared" si="37"/>
        <v>20977.71</v>
      </c>
      <c r="BB77" s="20">
        <f t="shared" si="37"/>
        <v>21606.36</v>
      </c>
      <c r="BC77" s="20">
        <f t="shared" si="37"/>
        <v>22250.06</v>
      </c>
      <c r="BD77" s="20">
        <f t="shared" si="37"/>
        <v>22920.81</v>
      </c>
      <c r="BE77" s="20">
        <f t="shared" si="31"/>
        <v>23607.22</v>
      </c>
      <c r="BF77" s="20">
        <f t="shared" si="29"/>
        <v>24308.68</v>
      </c>
      <c r="BG77" s="20">
        <f t="shared" si="29"/>
        <v>25037.8</v>
      </c>
      <c r="BH77" s="20">
        <f t="shared" si="17"/>
        <v>25793.97</v>
      </c>
    </row>
    <row r="78" spans="1:60" x14ac:dyDescent="0.2">
      <c r="A78">
        <v>62</v>
      </c>
      <c r="B78" s="20">
        <f t="shared" si="36"/>
        <v>4657.0200000000004</v>
      </c>
      <c r="C78" s="20">
        <f t="shared" si="36"/>
        <v>4799.96</v>
      </c>
      <c r="D78" s="20">
        <f t="shared" si="36"/>
        <v>4943.5200000000004</v>
      </c>
      <c r="E78" s="20">
        <f t="shared" si="36"/>
        <v>5087.7</v>
      </c>
      <c r="F78" s="20">
        <f t="shared" si="36"/>
        <v>5244.5</v>
      </c>
      <c r="G78" s="20">
        <f t="shared" si="36"/>
        <v>5401.92</v>
      </c>
      <c r="H78" s="20">
        <f t="shared" si="36"/>
        <v>5559.96</v>
      </c>
      <c r="I78" s="20">
        <f t="shared" si="36"/>
        <v>5731.24</v>
      </c>
      <c r="J78" s="20">
        <f t="shared" si="36"/>
        <v>5903.14</v>
      </c>
      <c r="K78" s="20">
        <f t="shared" si="35"/>
        <v>6075.66</v>
      </c>
      <c r="L78" s="20">
        <f t="shared" si="35"/>
        <v>6261.42</v>
      </c>
      <c r="M78" s="20">
        <f t="shared" si="35"/>
        <v>6447.8</v>
      </c>
      <c r="N78" s="20">
        <f t="shared" si="35"/>
        <v>6635.42</v>
      </c>
      <c r="O78" s="20">
        <f t="shared" si="35"/>
        <v>6835.66</v>
      </c>
      <c r="P78" s="20">
        <f t="shared" si="35"/>
        <v>7049.1399999999994</v>
      </c>
      <c r="Q78" s="20">
        <f t="shared" si="35"/>
        <v>7251.24</v>
      </c>
      <c r="R78" s="20">
        <f t="shared" si="35"/>
        <v>7478.58</v>
      </c>
      <c r="S78" s="20">
        <f t="shared" si="35"/>
        <v>7695.16</v>
      </c>
      <c r="T78" s="20">
        <f t="shared" si="35"/>
        <v>7924.98</v>
      </c>
      <c r="U78" s="20">
        <f t="shared" si="35"/>
        <v>8167.42</v>
      </c>
      <c r="V78" s="20">
        <f t="shared" si="35"/>
        <v>8411.1</v>
      </c>
      <c r="W78" s="20">
        <f t="shared" si="35"/>
        <v>8668.02</v>
      </c>
      <c r="X78" s="20">
        <f t="shared" si="35"/>
        <v>8926.18</v>
      </c>
      <c r="Y78" s="20">
        <f t="shared" si="35"/>
        <v>9185.58</v>
      </c>
      <c r="Z78" s="20">
        <f t="shared" si="38"/>
        <v>9470.2199999999993</v>
      </c>
      <c r="AA78" s="20">
        <f t="shared" si="38"/>
        <v>9744.1</v>
      </c>
      <c r="AB78" s="20">
        <f t="shared" si="38"/>
        <v>10043.84</v>
      </c>
      <c r="AC78" s="20">
        <f t="shared" si="38"/>
        <v>10344.82</v>
      </c>
      <c r="AD78" s="20">
        <f t="shared" si="38"/>
        <v>10659.04</v>
      </c>
      <c r="AE78" s="20">
        <f t="shared" si="38"/>
        <v>10975.12</v>
      </c>
      <c r="AF78" s="20">
        <f t="shared" si="38"/>
        <v>11304.44</v>
      </c>
      <c r="AG78" s="20">
        <f t="shared" si="38"/>
        <v>11647.62</v>
      </c>
      <c r="AH78" s="20">
        <f t="shared" si="38"/>
        <v>11992.66</v>
      </c>
      <c r="AI78" s="20">
        <f t="shared" si="38"/>
        <v>12350.94</v>
      </c>
      <c r="AJ78" s="20">
        <f t="shared" si="38"/>
        <v>12723.08</v>
      </c>
      <c r="AK78" s="20">
        <f t="shared" si="38"/>
        <v>13109.08</v>
      </c>
      <c r="AL78" s="20">
        <f t="shared" si="38"/>
        <v>13496.94</v>
      </c>
      <c r="AM78" s="20">
        <f t="shared" si="38"/>
        <v>13898.66</v>
      </c>
      <c r="AN78" s="20">
        <f t="shared" si="38"/>
        <v>14314.24</v>
      </c>
      <c r="AO78" s="20">
        <f t="shared" si="38"/>
        <v>14744.3</v>
      </c>
      <c r="AP78" s="20">
        <f t="shared" si="37"/>
        <v>15188.220000000001</v>
      </c>
      <c r="AQ78" s="20">
        <f t="shared" si="37"/>
        <v>15646</v>
      </c>
      <c r="AR78" s="20">
        <f t="shared" si="37"/>
        <v>16118.26</v>
      </c>
      <c r="AS78" s="20">
        <f t="shared" si="37"/>
        <v>16593</v>
      </c>
      <c r="AT78" s="20">
        <f t="shared" si="37"/>
        <v>17094.22</v>
      </c>
      <c r="AU78" s="20">
        <f t="shared" si="37"/>
        <v>17609.3</v>
      </c>
      <c r="AV78" s="20">
        <f t="shared" si="37"/>
        <v>18138.86</v>
      </c>
      <c r="AW78" s="20">
        <f t="shared" si="37"/>
        <v>18683.52</v>
      </c>
      <c r="AX78" s="20">
        <f t="shared" si="37"/>
        <v>19242.66</v>
      </c>
      <c r="AY78" s="20">
        <f t="shared" si="37"/>
        <v>19816.28</v>
      </c>
      <c r="AZ78" s="20">
        <f t="shared" si="37"/>
        <v>20417</v>
      </c>
      <c r="BA78" s="20">
        <f t="shared" si="37"/>
        <v>21032.82</v>
      </c>
      <c r="BB78" s="20">
        <f t="shared" si="37"/>
        <v>21663.119999999999</v>
      </c>
      <c r="BC78" s="20">
        <f t="shared" si="37"/>
        <v>22308.52</v>
      </c>
      <c r="BD78" s="20">
        <f t="shared" si="37"/>
        <v>22981.02</v>
      </c>
      <c r="BE78" s="20">
        <f t="shared" si="31"/>
        <v>23669.24</v>
      </c>
      <c r="BF78" s="20">
        <f t="shared" si="29"/>
        <v>24372.560000000001</v>
      </c>
      <c r="BG78" s="20">
        <f t="shared" si="29"/>
        <v>25103.599999999999</v>
      </c>
      <c r="BH78" s="20">
        <f t="shared" si="17"/>
        <v>25861.739999999998</v>
      </c>
    </row>
    <row r="79" spans="1:60" x14ac:dyDescent="0.2">
      <c r="A79">
        <v>63</v>
      </c>
      <c r="B79" s="20">
        <f t="shared" si="36"/>
        <v>4669.2299999999996</v>
      </c>
      <c r="C79" s="20">
        <f t="shared" si="36"/>
        <v>4812.54</v>
      </c>
      <c r="D79" s="20">
        <f t="shared" si="36"/>
        <v>4956.4799999999996</v>
      </c>
      <c r="E79" s="20">
        <f t="shared" si="36"/>
        <v>5101.05</v>
      </c>
      <c r="F79" s="20">
        <f t="shared" si="36"/>
        <v>5258.25</v>
      </c>
      <c r="G79" s="20">
        <f t="shared" si="36"/>
        <v>5416.08</v>
      </c>
      <c r="H79" s="20">
        <f t="shared" si="36"/>
        <v>5574.54</v>
      </c>
      <c r="I79" s="20">
        <f t="shared" si="36"/>
        <v>5746.26</v>
      </c>
      <c r="J79" s="20">
        <f t="shared" si="36"/>
        <v>5918.61</v>
      </c>
      <c r="K79" s="20">
        <f t="shared" si="35"/>
        <v>6091.59</v>
      </c>
      <c r="L79" s="20">
        <f t="shared" si="35"/>
        <v>6277.83</v>
      </c>
      <c r="M79" s="20">
        <f t="shared" si="35"/>
        <v>6464.7</v>
      </c>
      <c r="N79" s="20">
        <f t="shared" si="35"/>
        <v>6652.83</v>
      </c>
      <c r="O79" s="20">
        <f t="shared" si="35"/>
        <v>6853.59</v>
      </c>
      <c r="P79" s="20">
        <f t="shared" si="35"/>
        <v>7067.61</v>
      </c>
      <c r="Q79" s="20">
        <f t="shared" si="35"/>
        <v>7270.26</v>
      </c>
      <c r="R79" s="20">
        <f t="shared" si="35"/>
        <v>7498.17</v>
      </c>
      <c r="S79" s="20">
        <f t="shared" si="35"/>
        <v>7715.34</v>
      </c>
      <c r="T79" s="20">
        <f t="shared" si="35"/>
        <v>7945.77</v>
      </c>
      <c r="U79" s="20">
        <f t="shared" si="35"/>
        <v>8188.83</v>
      </c>
      <c r="V79" s="20">
        <f t="shared" si="35"/>
        <v>8433.15</v>
      </c>
      <c r="W79" s="20">
        <f t="shared" si="35"/>
        <v>8690.73</v>
      </c>
      <c r="X79" s="20">
        <f t="shared" si="35"/>
        <v>8949.57</v>
      </c>
      <c r="Y79" s="20">
        <f t="shared" si="35"/>
        <v>9209.67</v>
      </c>
      <c r="Z79" s="20">
        <f t="shared" si="38"/>
        <v>9495.0300000000007</v>
      </c>
      <c r="AA79" s="20">
        <f t="shared" si="38"/>
        <v>9769.65</v>
      </c>
      <c r="AB79" s="20">
        <f t="shared" si="38"/>
        <v>10070.16</v>
      </c>
      <c r="AC79" s="20">
        <f t="shared" si="38"/>
        <v>10371.93</v>
      </c>
      <c r="AD79" s="20">
        <f t="shared" si="38"/>
        <v>10686.96</v>
      </c>
      <c r="AE79" s="20">
        <f t="shared" si="38"/>
        <v>11003.880000000001</v>
      </c>
      <c r="AF79" s="20">
        <f t="shared" si="38"/>
        <v>11334.06</v>
      </c>
      <c r="AG79" s="20">
        <f t="shared" si="38"/>
        <v>11678.130000000001</v>
      </c>
      <c r="AH79" s="20">
        <f t="shared" si="38"/>
        <v>12024.09</v>
      </c>
      <c r="AI79" s="20">
        <f t="shared" si="38"/>
        <v>12383.31</v>
      </c>
      <c r="AJ79" s="20">
        <f t="shared" si="38"/>
        <v>12756.42</v>
      </c>
      <c r="AK79" s="20">
        <f t="shared" si="38"/>
        <v>13143.42</v>
      </c>
      <c r="AL79" s="20">
        <f t="shared" si="38"/>
        <v>13532.31</v>
      </c>
      <c r="AM79" s="20">
        <f t="shared" si="38"/>
        <v>13935.09</v>
      </c>
      <c r="AN79" s="20">
        <f t="shared" si="38"/>
        <v>14351.76</v>
      </c>
      <c r="AO79" s="20">
        <f t="shared" si="38"/>
        <v>14782.95</v>
      </c>
      <c r="AP79" s="20">
        <f t="shared" si="37"/>
        <v>15228.03</v>
      </c>
      <c r="AQ79" s="20">
        <f t="shared" si="37"/>
        <v>15687</v>
      </c>
      <c r="AR79" s="20">
        <f t="shared" si="37"/>
        <v>16160.49</v>
      </c>
      <c r="AS79" s="20">
        <f t="shared" si="37"/>
        <v>16636.5</v>
      </c>
      <c r="AT79" s="20">
        <f t="shared" si="37"/>
        <v>17139.03</v>
      </c>
      <c r="AU79" s="20">
        <f t="shared" si="37"/>
        <v>17655.45</v>
      </c>
      <c r="AV79" s="20">
        <f t="shared" si="37"/>
        <v>18186.39</v>
      </c>
      <c r="AW79" s="20">
        <f t="shared" si="37"/>
        <v>18732.48</v>
      </c>
      <c r="AX79" s="20">
        <f t="shared" si="37"/>
        <v>19293.09</v>
      </c>
      <c r="AY79" s="20">
        <f t="shared" si="37"/>
        <v>19868.22</v>
      </c>
      <c r="AZ79" s="20">
        <f t="shared" si="37"/>
        <v>20470.5</v>
      </c>
      <c r="BA79" s="20">
        <f t="shared" si="37"/>
        <v>21087.93</v>
      </c>
      <c r="BB79" s="20">
        <f t="shared" si="37"/>
        <v>21719.88</v>
      </c>
      <c r="BC79" s="20">
        <f t="shared" si="37"/>
        <v>22366.98</v>
      </c>
      <c r="BD79" s="20">
        <f t="shared" si="37"/>
        <v>23041.23</v>
      </c>
      <c r="BE79" s="20">
        <f t="shared" si="31"/>
        <v>23731.260000000002</v>
      </c>
      <c r="BF79" s="20">
        <f t="shared" si="29"/>
        <v>24436.44</v>
      </c>
      <c r="BG79" s="20">
        <f t="shared" si="29"/>
        <v>25169.4</v>
      </c>
      <c r="BH79" s="20">
        <f t="shared" si="17"/>
        <v>25929.51</v>
      </c>
    </row>
    <row r="80" spans="1:60" x14ac:dyDescent="0.2">
      <c r="A80">
        <v>64</v>
      </c>
      <c r="B80" s="20">
        <f t="shared" si="36"/>
        <v>4681.4400000000005</v>
      </c>
      <c r="C80" s="20">
        <f t="shared" si="36"/>
        <v>4825.12</v>
      </c>
      <c r="D80" s="20">
        <f t="shared" si="36"/>
        <v>4969.4400000000005</v>
      </c>
      <c r="E80" s="20">
        <f t="shared" si="36"/>
        <v>5114.3999999999996</v>
      </c>
      <c r="F80" s="20">
        <f t="shared" si="36"/>
        <v>5272</v>
      </c>
      <c r="G80" s="20">
        <f t="shared" si="36"/>
        <v>5430.24</v>
      </c>
      <c r="H80" s="20">
        <f t="shared" si="36"/>
        <v>5589.12</v>
      </c>
      <c r="I80" s="20">
        <f t="shared" si="36"/>
        <v>5761.28</v>
      </c>
      <c r="J80" s="20">
        <f t="shared" si="36"/>
        <v>5934.08</v>
      </c>
      <c r="K80" s="20">
        <f t="shared" si="35"/>
        <v>6107.52</v>
      </c>
      <c r="L80" s="20">
        <f t="shared" si="35"/>
        <v>6294.24</v>
      </c>
      <c r="M80" s="20">
        <f t="shared" si="35"/>
        <v>6481.6</v>
      </c>
      <c r="N80" s="20">
        <f t="shared" si="35"/>
        <v>6670.24</v>
      </c>
      <c r="O80" s="20">
        <f t="shared" si="35"/>
        <v>6871.52</v>
      </c>
      <c r="P80" s="20">
        <f t="shared" si="35"/>
        <v>7086.08</v>
      </c>
      <c r="Q80" s="20">
        <f t="shared" si="35"/>
        <v>7289.28</v>
      </c>
      <c r="R80" s="20">
        <f t="shared" si="35"/>
        <v>7517.76</v>
      </c>
      <c r="S80" s="20">
        <f t="shared" si="35"/>
        <v>7735.52</v>
      </c>
      <c r="T80" s="20">
        <f t="shared" si="35"/>
        <v>7966.5599999999995</v>
      </c>
      <c r="U80" s="20">
        <f t="shared" si="35"/>
        <v>8210.24</v>
      </c>
      <c r="V80" s="20">
        <f t="shared" si="35"/>
        <v>8455.2000000000007</v>
      </c>
      <c r="W80" s="20">
        <f t="shared" si="35"/>
        <v>8713.44</v>
      </c>
      <c r="X80" s="20">
        <f t="shared" si="35"/>
        <v>8972.9599999999991</v>
      </c>
      <c r="Y80" s="20">
        <f t="shared" si="35"/>
        <v>9233.76</v>
      </c>
      <c r="Z80" s="20">
        <f t="shared" si="38"/>
        <v>9519.84</v>
      </c>
      <c r="AA80" s="20">
        <f t="shared" si="38"/>
        <v>9795.2000000000007</v>
      </c>
      <c r="AB80" s="20">
        <f t="shared" si="38"/>
        <v>10096.48</v>
      </c>
      <c r="AC80" s="20">
        <f t="shared" si="38"/>
        <v>10399.040000000001</v>
      </c>
      <c r="AD80" s="20">
        <f t="shared" si="38"/>
        <v>10714.880000000001</v>
      </c>
      <c r="AE80" s="20">
        <f t="shared" si="38"/>
        <v>11032.64</v>
      </c>
      <c r="AF80" s="20">
        <f t="shared" si="38"/>
        <v>11363.68</v>
      </c>
      <c r="AG80" s="20">
        <f t="shared" si="38"/>
        <v>11708.64</v>
      </c>
      <c r="AH80" s="20">
        <f t="shared" si="38"/>
        <v>12055.52</v>
      </c>
      <c r="AI80" s="20">
        <f t="shared" si="38"/>
        <v>12415.68</v>
      </c>
      <c r="AJ80" s="20">
        <f t="shared" si="38"/>
        <v>12789.76</v>
      </c>
      <c r="AK80" s="20">
        <f t="shared" si="38"/>
        <v>13177.76</v>
      </c>
      <c r="AL80" s="20">
        <f t="shared" si="38"/>
        <v>13567.68</v>
      </c>
      <c r="AM80" s="20">
        <f t="shared" si="38"/>
        <v>13971.52</v>
      </c>
      <c r="AN80" s="20">
        <f t="shared" si="38"/>
        <v>14389.28</v>
      </c>
      <c r="AO80" s="20">
        <f t="shared" si="38"/>
        <v>14821.6</v>
      </c>
      <c r="AP80" s="20">
        <f t="shared" si="37"/>
        <v>15267.84</v>
      </c>
      <c r="AQ80" s="20">
        <f t="shared" si="37"/>
        <v>15728</v>
      </c>
      <c r="AR80" s="20">
        <f t="shared" si="37"/>
        <v>16202.72</v>
      </c>
      <c r="AS80" s="20">
        <f t="shared" si="37"/>
        <v>16680</v>
      </c>
      <c r="AT80" s="20">
        <f t="shared" si="37"/>
        <v>17183.84</v>
      </c>
      <c r="AU80" s="20">
        <f t="shared" si="37"/>
        <v>17701.599999999999</v>
      </c>
      <c r="AV80" s="20">
        <f t="shared" si="37"/>
        <v>18233.919999999998</v>
      </c>
      <c r="AW80" s="20">
        <f t="shared" si="37"/>
        <v>18781.439999999999</v>
      </c>
      <c r="AX80" s="20">
        <f t="shared" si="37"/>
        <v>19343.52</v>
      </c>
      <c r="AY80" s="20">
        <f t="shared" si="37"/>
        <v>19920.16</v>
      </c>
      <c r="AZ80" s="20">
        <f t="shared" si="37"/>
        <v>20524</v>
      </c>
      <c r="BA80" s="20">
        <f t="shared" si="37"/>
        <v>21143.040000000001</v>
      </c>
      <c r="BB80" s="20">
        <f t="shared" si="37"/>
        <v>21776.639999999999</v>
      </c>
      <c r="BC80" s="20">
        <f t="shared" si="37"/>
        <v>22425.439999999999</v>
      </c>
      <c r="BD80" s="20">
        <f t="shared" si="37"/>
        <v>23101.439999999999</v>
      </c>
      <c r="BE80" s="20">
        <f t="shared" si="31"/>
        <v>23793.279999999999</v>
      </c>
      <c r="BF80" s="20">
        <f t="shared" si="29"/>
        <v>24500.32</v>
      </c>
      <c r="BG80" s="20">
        <f t="shared" si="29"/>
        <v>25235.200000000001</v>
      </c>
      <c r="BH80" s="20">
        <f t="shared" si="17"/>
        <v>25997.279999999999</v>
      </c>
    </row>
    <row r="81" spans="1:60" x14ac:dyDescent="0.2">
      <c r="A81">
        <v>65</v>
      </c>
      <c r="B81" s="20">
        <f t="shared" si="36"/>
        <v>4693.6499999999996</v>
      </c>
      <c r="C81" s="20">
        <f t="shared" si="36"/>
        <v>4837.7</v>
      </c>
      <c r="D81" s="20">
        <f t="shared" si="36"/>
        <v>4982.3999999999996</v>
      </c>
      <c r="E81" s="20">
        <f t="shared" si="36"/>
        <v>5127.75</v>
      </c>
      <c r="F81" s="20">
        <f t="shared" si="36"/>
        <v>5285.75</v>
      </c>
      <c r="G81" s="20">
        <f t="shared" si="36"/>
        <v>5444.4</v>
      </c>
      <c r="H81" s="20">
        <f t="shared" si="36"/>
        <v>5603.7</v>
      </c>
      <c r="I81" s="20">
        <f t="shared" si="36"/>
        <v>5776.3</v>
      </c>
      <c r="J81" s="20">
        <f t="shared" si="36"/>
        <v>5949.55</v>
      </c>
      <c r="K81" s="20">
        <f t="shared" si="35"/>
        <v>6123.45</v>
      </c>
      <c r="L81" s="20">
        <f t="shared" si="35"/>
        <v>6310.65</v>
      </c>
      <c r="M81" s="20">
        <f t="shared" si="35"/>
        <v>6498.5</v>
      </c>
      <c r="N81" s="20">
        <f t="shared" si="35"/>
        <v>6687.65</v>
      </c>
      <c r="O81" s="20">
        <f t="shared" si="35"/>
        <v>6889.45</v>
      </c>
      <c r="P81" s="20">
        <f t="shared" si="35"/>
        <v>7104.55</v>
      </c>
      <c r="Q81" s="20">
        <f t="shared" si="35"/>
        <v>7308.3</v>
      </c>
      <c r="R81" s="20">
        <f t="shared" si="35"/>
        <v>7537.35</v>
      </c>
      <c r="S81" s="20">
        <f t="shared" si="35"/>
        <v>7755.7</v>
      </c>
      <c r="T81" s="20">
        <f t="shared" si="35"/>
        <v>7987.35</v>
      </c>
      <c r="U81" s="20">
        <f t="shared" si="35"/>
        <v>8231.65</v>
      </c>
      <c r="V81" s="20">
        <f t="shared" si="35"/>
        <v>8477.25</v>
      </c>
      <c r="W81" s="20">
        <f t="shared" si="35"/>
        <v>8736.15</v>
      </c>
      <c r="X81" s="20">
        <f t="shared" si="35"/>
        <v>8996.35</v>
      </c>
      <c r="Y81" s="20">
        <f t="shared" si="35"/>
        <v>9257.85</v>
      </c>
      <c r="Z81" s="20">
        <f t="shared" si="38"/>
        <v>9544.65</v>
      </c>
      <c r="AA81" s="20">
        <f t="shared" si="38"/>
        <v>9820.75</v>
      </c>
      <c r="AB81" s="20">
        <f t="shared" si="38"/>
        <v>10122.799999999999</v>
      </c>
      <c r="AC81" s="20">
        <f t="shared" si="38"/>
        <v>10426.15</v>
      </c>
      <c r="AD81" s="20">
        <f t="shared" si="38"/>
        <v>10742.8</v>
      </c>
      <c r="AE81" s="20">
        <f t="shared" si="38"/>
        <v>11061.4</v>
      </c>
      <c r="AF81" s="20">
        <f t="shared" si="38"/>
        <v>11393.3</v>
      </c>
      <c r="AG81" s="20">
        <f t="shared" si="38"/>
        <v>11739.15</v>
      </c>
      <c r="AH81" s="20">
        <f t="shared" si="38"/>
        <v>12086.95</v>
      </c>
      <c r="AI81" s="20">
        <f t="shared" si="38"/>
        <v>12448.05</v>
      </c>
      <c r="AJ81" s="20">
        <f t="shared" si="38"/>
        <v>12823.1</v>
      </c>
      <c r="AK81" s="20">
        <f t="shared" si="38"/>
        <v>13212.1</v>
      </c>
      <c r="AL81" s="20">
        <f t="shared" si="38"/>
        <v>13603.05</v>
      </c>
      <c r="AM81" s="20">
        <f t="shared" si="38"/>
        <v>14007.95</v>
      </c>
      <c r="AN81" s="20">
        <f t="shared" si="38"/>
        <v>14426.8</v>
      </c>
      <c r="AO81" s="20">
        <f t="shared" si="38"/>
        <v>14860.25</v>
      </c>
      <c r="AP81" s="20">
        <f t="shared" si="37"/>
        <v>15307.65</v>
      </c>
      <c r="AQ81" s="20">
        <f t="shared" si="37"/>
        <v>15769</v>
      </c>
      <c r="AR81" s="20">
        <f t="shared" si="37"/>
        <v>16244.95</v>
      </c>
      <c r="AS81" s="20">
        <f t="shared" si="37"/>
        <v>16723.5</v>
      </c>
      <c r="AT81" s="20">
        <f t="shared" si="37"/>
        <v>17228.650000000001</v>
      </c>
      <c r="AU81" s="20">
        <f t="shared" si="37"/>
        <v>17747.75</v>
      </c>
      <c r="AV81" s="20">
        <f t="shared" si="37"/>
        <v>18281.45</v>
      </c>
      <c r="AW81" s="20">
        <f t="shared" si="37"/>
        <v>18830.400000000001</v>
      </c>
      <c r="AX81" s="20">
        <f t="shared" si="37"/>
        <v>19393.95</v>
      </c>
      <c r="AY81" s="20">
        <f t="shared" si="37"/>
        <v>19972.099999999999</v>
      </c>
      <c r="AZ81" s="20">
        <f t="shared" si="37"/>
        <v>20577.5</v>
      </c>
      <c r="BA81" s="20">
        <f t="shared" si="37"/>
        <v>21198.15</v>
      </c>
      <c r="BB81" s="20">
        <f t="shared" si="37"/>
        <v>21833.4</v>
      </c>
      <c r="BC81" s="20">
        <f t="shared" si="37"/>
        <v>22483.9</v>
      </c>
      <c r="BD81" s="20">
        <f t="shared" si="37"/>
        <v>23161.65</v>
      </c>
      <c r="BE81" s="20">
        <f t="shared" si="31"/>
        <v>23855.3</v>
      </c>
      <c r="BF81" s="20">
        <f t="shared" si="29"/>
        <v>24564.2</v>
      </c>
      <c r="BG81" s="20">
        <f t="shared" si="29"/>
        <v>25301</v>
      </c>
      <c r="BH81" s="20">
        <f t="shared" si="29"/>
        <v>26065.05</v>
      </c>
    </row>
    <row r="82" spans="1:60" x14ac:dyDescent="0.2">
      <c r="A82">
        <v>66</v>
      </c>
      <c r="B82" s="20">
        <f t="shared" si="36"/>
        <v>4705.8599999999997</v>
      </c>
      <c r="C82" s="20">
        <f t="shared" si="36"/>
        <v>4850.28</v>
      </c>
      <c r="D82" s="20">
        <f t="shared" si="36"/>
        <v>4995.3599999999997</v>
      </c>
      <c r="E82" s="20">
        <f t="shared" si="36"/>
        <v>5141.1000000000004</v>
      </c>
      <c r="F82" s="20">
        <f t="shared" si="36"/>
        <v>5299.5</v>
      </c>
      <c r="G82" s="20">
        <f t="shared" si="36"/>
        <v>5458.56</v>
      </c>
      <c r="H82" s="20">
        <f t="shared" si="36"/>
        <v>5618.28</v>
      </c>
      <c r="I82" s="20">
        <f t="shared" si="36"/>
        <v>5791.32</v>
      </c>
      <c r="J82" s="20">
        <f t="shared" si="36"/>
        <v>5965.02</v>
      </c>
      <c r="K82" s="20">
        <f t="shared" si="35"/>
        <v>6139.38</v>
      </c>
      <c r="L82" s="20">
        <f t="shared" si="35"/>
        <v>6327.0599999999995</v>
      </c>
      <c r="M82" s="20">
        <f t="shared" si="35"/>
        <v>6515.4</v>
      </c>
      <c r="N82" s="20">
        <f t="shared" si="35"/>
        <v>6705.0599999999995</v>
      </c>
      <c r="O82" s="20">
        <f t="shared" si="35"/>
        <v>6907.38</v>
      </c>
      <c r="P82" s="20">
        <f t="shared" si="35"/>
        <v>7123.02</v>
      </c>
      <c r="Q82" s="20">
        <f t="shared" si="35"/>
        <v>7327.32</v>
      </c>
      <c r="R82" s="20">
        <f t="shared" si="35"/>
        <v>7556.9400000000005</v>
      </c>
      <c r="S82" s="20">
        <f t="shared" si="35"/>
        <v>7775.88</v>
      </c>
      <c r="T82" s="20">
        <f t="shared" si="35"/>
        <v>8008.1399999999994</v>
      </c>
      <c r="U82" s="20">
        <f t="shared" si="35"/>
        <v>8253.06</v>
      </c>
      <c r="V82" s="20">
        <f t="shared" si="35"/>
        <v>8499.2999999999993</v>
      </c>
      <c r="W82" s="20">
        <f t="shared" si="35"/>
        <v>8758.86</v>
      </c>
      <c r="X82" s="20">
        <f t="shared" si="35"/>
        <v>9019.74</v>
      </c>
      <c r="Y82" s="20">
        <f t="shared" si="35"/>
        <v>9281.94</v>
      </c>
      <c r="Z82" s="20">
        <f t="shared" si="38"/>
        <v>9569.4599999999991</v>
      </c>
      <c r="AA82" s="20">
        <f t="shared" si="38"/>
        <v>9846.2999999999993</v>
      </c>
      <c r="AB82" s="20">
        <f t="shared" si="38"/>
        <v>10149.120000000001</v>
      </c>
      <c r="AC82" s="20">
        <f t="shared" si="38"/>
        <v>10453.26</v>
      </c>
      <c r="AD82" s="20">
        <f t="shared" si="38"/>
        <v>10770.72</v>
      </c>
      <c r="AE82" s="20">
        <f t="shared" si="38"/>
        <v>11090.16</v>
      </c>
      <c r="AF82" s="20">
        <f t="shared" si="38"/>
        <v>11422.92</v>
      </c>
      <c r="AG82" s="20">
        <f t="shared" si="38"/>
        <v>11769.66</v>
      </c>
      <c r="AH82" s="20">
        <f t="shared" si="38"/>
        <v>12118.380000000001</v>
      </c>
      <c r="AI82" s="20">
        <f t="shared" si="38"/>
        <v>12480.42</v>
      </c>
      <c r="AJ82" s="20">
        <f t="shared" si="38"/>
        <v>12856.44</v>
      </c>
      <c r="AK82" s="20">
        <f t="shared" si="38"/>
        <v>13246.44</v>
      </c>
      <c r="AL82" s="20">
        <f t="shared" si="38"/>
        <v>13638.42</v>
      </c>
      <c r="AM82" s="20">
        <f t="shared" si="38"/>
        <v>14044.380000000001</v>
      </c>
      <c r="AN82" s="20">
        <f t="shared" si="38"/>
        <v>14464.32</v>
      </c>
      <c r="AO82" s="20">
        <f t="shared" si="38"/>
        <v>14898.9</v>
      </c>
      <c r="AP82" s="20">
        <f t="shared" si="37"/>
        <v>15347.46</v>
      </c>
      <c r="AQ82" s="20">
        <f t="shared" si="37"/>
        <v>15810</v>
      </c>
      <c r="AR82" s="20">
        <f t="shared" si="37"/>
        <v>16287.18</v>
      </c>
      <c r="AS82" s="20">
        <f t="shared" si="37"/>
        <v>16767</v>
      </c>
      <c r="AT82" s="20">
        <f t="shared" si="37"/>
        <v>17273.46</v>
      </c>
      <c r="AU82" s="20">
        <f t="shared" si="37"/>
        <v>17793.900000000001</v>
      </c>
      <c r="AV82" s="20">
        <f t="shared" si="37"/>
        <v>18328.98</v>
      </c>
      <c r="AW82" s="20">
        <f t="shared" si="37"/>
        <v>18879.36</v>
      </c>
      <c r="AX82" s="20">
        <f t="shared" si="37"/>
        <v>19444.38</v>
      </c>
      <c r="AY82" s="20">
        <f t="shared" si="37"/>
        <v>20024.04</v>
      </c>
      <c r="AZ82" s="20">
        <f t="shared" si="37"/>
        <v>20631</v>
      </c>
      <c r="BA82" s="20">
        <f t="shared" si="37"/>
        <v>21253.26</v>
      </c>
      <c r="BB82" s="20">
        <f t="shared" si="37"/>
        <v>21890.16</v>
      </c>
      <c r="BC82" s="20">
        <f t="shared" si="37"/>
        <v>22542.36</v>
      </c>
      <c r="BD82" s="20">
        <f t="shared" si="37"/>
        <v>23221.86</v>
      </c>
      <c r="BE82" s="20">
        <f t="shared" si="31"/>
        <v>23917.32</v>
      </c>
      <c r="BF82" s="20">
        <f t="shared" si="29"/>
        <v>24628.080000000002</v>
      </c>
      <c r="BG82" s="20">
        <f t="shared" si="29"/>
        <v>25366.799999999999</v>
      </c>
      <c r="BH82" s="20">
        <f t="shared" si="29"/>
        <v>26132.82</v>
      </c>
    </row>
    <row r="83" spans="1:60" x14ac:dyDescent="0.2">
      <c r="A83">
        <v>67</v>
      </c>
      <c r="B83" s="20">
        <f t="shared" si="36"/>
        <v>4718.07</v>
      </c>
      <c r="C83" s="20">
        <f t="shared" si="36"/>
        <v>4862.8599999999997</v>
      </c>
      <c r="D83" s="20">
        <f t="shared" si="36"/>
        <v>5008.32</v>
      </c>
      <c r="E83" s="20">
        <f t="shared" si="36"/>
        <v>5154.45</v>
      </c>
      <c r="F83" s="20">
        <f t="shared" si="36"/>
        <v>5313.25</v>
      </c>
      <c r="G83" s="20">
        <f t="shared" si="36"/>
        <v>5472.72</v>
      </c>
      <c r="H83" s="20">
        <f t="shared" si="36"/>
        <v>5632.86</v>
      </c>
      <c r="I83" s="20">
        <f t="shared" si="36"/>
        <v>5806.34</v>
      </c>
      <c r="J83" s="20">
        <f t="shared" si="36"/>
        <v>5980.49</v>
      </c>
      <c r="K83" s="20">
        <f t="shared" si="35"/>
        <v>6155.3099999999995</v>
      </c>
      <c r="L83" s="20">
        <f t="shared" si="35"/>
        <v>6343.47</v>
      </c>
      <c r="M83" s="20">
        <f t="shared" si="35"/>
        <v>6532.3</v>
      </c>
      <c r="N83" s="20">
        <f t="shared" si="35"/>
        <v>6722.47</v>
      </c>
      <c r="O83" s="20">
        <f t="shared" si="35"/>
        <v>6925.3099999999995</v>
      </c>
      <c r="P83" s="20">
        <f t="shared" si="35"/>
        <v>7141.49</v>
      </c>
      <c r="Q83" s="20">
        <f t="shared" si="35"/>
        <v>7346.34</v>
      </c>
      <c r="R83" s="20">
        <f t="shared" si="35"/>
        <v>7576.53</v>
      </c>
      <c r="S83" s="20">
        <f t="shared" si="35"/>
        <v>7796.0599999999995</v>
      </c>
      <c r="T83" s="20">
        <f t="shared" si="35"/>
        <v>8028.93</v>
      </c>
      <c r="U83" s="20">
        <f t="shared" si="35"/>
        <v>8274.4699999999993</v>
      </c>
      <c r="V83" s="20">
        <f t="shared" si="35"/>
        <v>8521.35</v>
      </c>
      <c r="W83" s="20">
        <f t="shared" si="35"/>
        <v>8781.57</v>
      </c>
      <c r="X83" s="20">
        <f t="shared" si="35"/>
        <v>9043.130000000001</v>
      </c>
      <c r="Y83" s="20">
        <f t="shared" si="35"/>
        <v>9306.0300000000007</v>
      </c>
      <c r="Z83" s="20">
        <f t="shared" si="38"/>
        <v>9594.27</v>
      </c>
      <c r="AA83" s="20">
        <f t="shared" si="38"/>
        <v>9871.85</v>
      </c>
      <c r="AB83" s="20">
        <f t="shared" si="38"/>
        <v>10175.44</v>
      </c>
      <c r="AC83" s="20">
        <f t="shared" si="38"/>
        <v>10480.369999999999</v>
      </c>
      <c r="AD83" s="20">
        <f t="shared" si="38"/>
        <v>10798.64</v>
      </c>
      <c r="AE83" s="20">
        <f t="shared" si="38"/>
        <v>11118.92</v>
      </c>
      <c r="AF83" s="20">
        <f t="shared" si="38"/>
        <v>11452.54</v>
      </c>
      <c r="AG83" s="20">
        <f t="shared" si="38"/>
        <v>11800.17</v>
      </c>
      <c r="AH83" s="20">
        <f t="shared" si="38"/>
        <v>12149.81</v>
      </c>
      <c r="AI83" s="20">
        <f t="shared" si="38"/>
        <v>12512.79</v>
      </c>
      <c r="AJ83" s="20">
        <f t="shared" si="38"/>
        <v>12889.78</v>
      </c>
      <c r="AK83" s="20">
        <f t="shared" si="38"/>
        <v>13280.78</v>
      </c>
      <c r="AL83" s="20">
        <f t="shared" si="38"/>
        <v>13673.79</v>
      </c>
      <c r="AM83" s="20">
        <f t="shared" si="38"/>
        <v>14080.81</v>
      </c>
      <c r="AN83" s="20">
        <f t="shared" si="38"/>
        <v>14501.84</v>
      </c>
      <c r="AO83" s="20">
        <f t="shared" si="38"/>
        <v>14937.55</v>
      </c>
      <c r="AP83" s="20">
        <f t="shared" si="37"/>
        <v>15387.27</v>
      </c>
      <c r="AQ83" s="20">
        <f t="shared" si="37"/>
        <v>15851</v>
      </c>
      <c r="AR83" s="20">
        <f t="shared" si="37"/>
        <v>16329.41</v>
      </c>
      <c r="AS83" s="20">
        <f t="shared" si="37"/>
        <v>16810.5</v>
      </c>
      <c r="AT83" s="20">
        <f t="shared" si="37"/>
        <v>17318.27</v>
      </c>
      <c r="AU83" s="20">
        <f t="shared" si="37"/>
        <v>17840.05</v>
      </c>
      <c r="AV83" s="20">
        <f t="shared" si="37"/>
        <v>18376.510000000002</v>
      </c>
      <c r="AW83" s="20">
        <f t="shared" si="37"/>
        <v>18928.32</v>
      </c>
      <c r="AX83" s="20">
        <f t="shared" si="37"/>
        <v>19494.810000000001</v>
      </c>
      <c r="AY83" s="20">
        <f t="shared" si="37"/>
        <v>20075.98</v>
      </c>
      <c r="AZ83" s="20">
        <f t="shared" si="37"/>
        <v>20684.5</v>
      </c>
      <c r="BA83" s="20">
        <f t="shared" si="37"/>
        <v>21308.37</v>
      </c>
      <c r="BB83" s="20">
        <f t="shared" si="37"/>
        <v>21946.92</v>
      </c>
      <c r="BC83" s="20">
        <f t="shared" si="37"/>
        <v>22600.82</v>
      </c>
      <c r="BD83" s="20">
        <f t="shared" si="37"/>
        <v>23282.07</v>
      </c>
      <c r="BE83" s="20">
        <f t="shared" si="31"/>
        <v>23979.34</v>
      </c>
      <c r="BF83" s="20">
        <f t="shared" si="29"/>
        <v>24691.96</v>
      </c>
      <c r="BG83" s="20">
        <f t="shared" si="29"/>
        <v>25432.6</v>
      </c>
      <c r="BH83" s="20">
        <f t="shared" si="29"/>
        <v>26200.59</v>
      </c>
    </row>
    <row r="84" spans="1:60" x14ac:dyDescent="0.2">
      <c r="A84">
        <v>68</v>
      </c>
      <c r="B84" s="20">
        <f t="shared" si="36"/>
        <v>4730.28</v>
      </c>
      <c r="C84" s="20">
        <f t="shared" si="36"/>
        <v>4875.4400000000005</v>
      </c>
      <c r="D84" s="20">
        <f t="shared" si="36"/>
        <v>5021.28</v>
      </c>
      <c r="E84" s="20">
        <f t="shared" si="36"/>
        <v>5167.8</v>
      </c>
      <c r="F84" s="20">
        <f t="shared" si="36"/>
        <v>5327</v>
      </c>
      <c r="G84" s="20">
        <f t="shared" si="36"/>
        <v>5486.88</v>
      </c>
      <c r="H84" s="20">
        <f t="shared" si="36"/>
        <v>5647.4400000000005</v>
      </c>
      <c r="I84" s="20">
        <f t="shared" si="36"/>
        <v>5821.36</v>
      </c>
      <c r="J84" s="20">
        <f t="shared" si="36"/>
        <v>5995.96</v>
      </c>
      <c r="K84" s="20">
        <f t="shared" si="35"/>
        <v>6171.24</v>
      </c>
      <c r="L84" s="20">
        <f t="shared" si="35"/>
        <v>6359.88</v>
      </c>
      <c r="M84" s="20">
        <f t="shared" si="35"/>
        <v>6549.2</v>
      </c>
      <c r="N84" s="20">
        <f t="shared" si="35"/>
        <v>6739.88</v>
      </c>
      <c r="O84" s="20">
        <f t="shared" si="35"/>
        <v>6943.24</v>
      </c>
      <c r="P84" s="20">
        <f t="shared" si="35"/>
        <v>7159.96</v>
      </c>
      <c r="Q84" s="20">
        <f t="shared" si="35"/>
        <v>7365.36</v>
      </c>
      <c r="R84" s="20">
        <f t="shared" si="35"/>
        <v>7596.12</v>
      </c>
      <c r="S84" s="20">
        <f t="shared" si="35"/>
        <v>7816.24</v>
      </c>
      <c r="T84" s="20">
        <f t="shared" si="35"/>
        <v>8049.72</v>
      </c>
      <c r="U84" s="20">
        <f t="shared" si="35"/>
        <v>8295.880000000001</v>
      </c>
      <c r="V84" s="20">
        <f t="shared" si="35"/>
        <v>8543.4</v>
      </c>
      <c r="W84" s="20">
        <f t="shared" si="35"/>
        <v>8804.2800000000007</v>
      </c>
      <c r="X84" s="20">
        <f t="shared" si="35"/>
        <v>9066.52</v>
      </c>
      <c r="Y84" s="20">
        <f t="shared" si="35"/>
        <v>9330.119999999999</v>
      </c>
      <c r="Z84" s="20">
        <f t="shared" si="38"/>
        <v>9619.08</v>
      </c>
      <c r="AA84" s="20">
        <f t="shared" si="38"/>
        <v>9897.4</v>
      </c>
      <c r="AB84" s="20">
        <f t="shared" si="38"/>
        <v>10201.76</v>
      </c>
      <c r="AC84" s="20">
        <f t="shared" si="38"/>
        <v>10507.48</v>
      </c>
      <c r="AD84" s="20">
        <f t="shared" si="38"/>
        <v>10826.56</v>
      </c>
      <c r="AE84" s="20">
        <f t="shared" si="38"/>
        <v>11147.68</v>
      </c>
      <c r="AF84" s="20">
        <f t="shared" si="38"/>
        <v>11482.16</v>
      </c>
      <c r="AG84" s="20">
        <f t="shared" si="38"/>
        <v>11830.68</v>
      </c>
      <c r="AH84" s="20">
        <f t="shared" si="38"/>
        <v>12181.24</v>
      </c>
      <c r="AI84" s="20">
        <f t="shared" si="38"/>
        <v>12545.16</v>
      </c>
      <c r="AJ84" s="20">
        <f t="shared" si="38"/>
        <v>12923.12</v>
      </c>
      <c r="AK84" s="20">
        <f t="shared" si="38"/>
        <v>13315.12</v>
      </c>
      <c r="AL84" s="20">
        <f t="shared" si="38"/>
        <v>13709.16</v>
      </c>
      <c r="AM84" s="20">
        <f t="shared" si="38"/>
        <v>14117.24</v>
      </c>
      <c r="AN84" s="20">
        <f t="shared" si="38"/>
        <v>14539.36</v>
      </c>
      <c r="AO84" s="20">
        <f t="shared" si="38"/>
        <v>14976.2</v>
      </c>
      <c r="AP84" s="20">
        <f t="shared" si="37"/>
        <v>15427.08</v>
      </c>
      <c r="AQ84" s="20">
        <f t="shared" si="37"/>
        <v>15892</v>
      </c>
      <c r="AR84" s="20">
        <f t="shared" si="37"/>
        <v>16371.64</v>
      </c>
      <c r="AS84" s="20">
        <f t="shared" si="37"/>
        <v>16854</v>
      </c>
      <c r="AT84" s="20">
        <f t="shared" si="37"/>
        <v>17363.080000000002</v>
      </c>
      <c r="AU84" s="20">
        <f t="shared" si="37"/>
        <v>17886.2</v>
      </c>
      <c r="AV84" s="20">
        <f t="shared" si="37"/>
        <v>18424.04</v>
      </c>
      <c r="AW84" s="20">
        <f t="shared" si="37"/>
        <v>18977.28</v>
      </c>
      <c r="AX84" s="20">
        <f t="shared" si="37"/>
        <v>19545.239999999998</v>
      </c>
      <c r="AY84" s="20">
        <f t="shared" si="37"/>
        <v>20127.919999999998</v>
      </c>
      <c r="AZ84" s="20">
        <f t="shared" si="37"/>
        <v>20738</v>
      </c>
      <c r="BA84" s="20">
        <f t="shared" si="37"/>
        <v>21363.48</v>
      </c>
      <c r="BB84" s="20">
        <f t="shared" si="37"/>
        <v>22003.68</v>
      </c>
      <c r="BC84" s="20">
        <f t="shared" si="37"/>
        <v>22659.279999999999</v>
      </c>
      <c r="BD84" s="20">
        <f t="shared" si="37"/>
        <v>23342.28</v>
      </c>
      <c r="BE84" s="20">
        <f t="shared" si="31"/>
        <v>24041.360000000001</v>
      </c>
      <c r="BF84" s="20">
        <f t="shared" si="29"/>
        <v>24755.84</v>
      </c>
      <c r="BG84" s="20">
        <f t="shared" si="29"/>
        <v>25498.400000000001</v>
      </c>
      <c r="BH84" s="20">
        <f t="shared" si="29"/>
        <v>26268.36</v>
      </c>
    </row>
    <row r="85" spans="1:60" x14ac:dyDescent="0.2">
      <c r="A85">
        <v>69</v>
      </c>
      <c r="B85" s="20">
        <f t="shared" si="36"/>
        <v>4742.49</v>
      </c>
      <c r="C85" s="20">
        <f t="shared" si="36"/>
        <v>4888.0200000000004</v>
      </c>
      <c r="D85" s="20">
        <f t="shared" si="36"/>
        <v>5034.24</v>
      </c>
      <c r="E85" s="20">
        <f t="shared" si="36"/>
        <v>5181.1499999999996</v>
      </c>
      <c r="F85" s="20">
        <f t="shared" si="36"/>
        <v>5340.75</v>
      </c>
      <c r="G85" s="20">
        <f t="shared" si="36"/>
        <v>5501.04</v>
      </c>
      <c r="H85" s="20">
        <f t="shared" si="36"/>
        <v>5662.02</v>
      </c>
      <c r="I85" s="20">
        <f t="shared" si="36"/>
        <v>5836.38</v>
      </c>
      <c r="J85" s="20">
        <f t="shared" si="36"/>
        <v>6011.43</v>
      </c>
      <c r="K85" s="20">
        <f t="shared" si="35"/>
        <v>6187.17</v>
      </c>
      <c r="L85" s="20">
        <f t="shared" si="35"/>
        <v>6376.29</v>
      </c>
      <c r="M85" s="20">
        <f t="shared" si="35"/>
        <v>6566.1</v>
      </c>
      <c r="N85" s="20">
        <f t="shared" si="35"/>
        <v>6757.29</v>
      </c>
      <c r="O85" s="20">
        <f t="shared" si="35"/>
        <v>6961.17</v>
      </c>
      <c r="P85" s="20">
        <f t="shared" si="35"/>
        <v>7178.43</v>
      </c>
      <c r="Q85" s="20">
        <f t="shared" si="35"/>
        <v>7384.38</v>
      </c>
      <c r="R85" s="20">
        <f t="shared" si="35"/>
        <v>7615.71</v>
      </c>
      <c r="S85" s="20">
        <f t="shared" si="35"/>
        <v>7836.42</v>
      </c>
      <c r="T85" s="20">
        <f t="shared" si="35"/>
        <v>8070.51</v>
      </c>
      <c r="U85" s="20">
        <f t="shared" si="35"/>
        <v>8317.2900000000009</v>
      </c>
      <c r="V85" s="20">
        <f t="shared" si="35"/>
        <v>8565.4500000000007</v>
      </c>
      <c r="W85" s="20">
        <f t="shared" si="35"/>
        <v>8826.99</v>
      </c>
      <c r="X85" s="20">
        <f t="shared" si="35"/>
        <v>9089.91</v>
      </c>
      <c r="Y85" s="20">
        <f t="shared" si="35"/>
        <v>9354.2099999999991</v>
      </c>
      <c r="Z85" s="20">
        <f t="shared" si="38"/>
        <v>9643.89</v>
      </c>
      <c r="AA85" s="20">
        <f t="shared" si="38"/>
        <v>9922.9500000000007</v>
      </c>
      <c r="AB85" s="20">
        <f t="shared" si="38"/>
        <v>10228.08</v>
      </c>
      <c r="AC85" s="20">
        <f t="shared" si="38"/>
        <v>10534.59</v>
      </c>
      <c r="AD85" s="20">
        <f t="shared" si="38"/>
        <v>10854.48</v>
      </c>
      <c r="AE85" s="20">
        <f t="shared" si="38"/>
        <v>11176.44</v>
      </c>
      <c r="AF85" s="20">
        <f t="shared" si="38"/>
        <v>11511.78</v>
      </c>
      <c r="AG85" s="20">
        <f t="shared" si="38"/>
        <v>11861.19</v>
      </c>
      <c r="AH85" s="20">
        <f t="shared" si="38"/>
        <v>12212.67</v>
      </c>
      <c r="AI85" s="20">
        <f t="shared" si="38"/>
        <v>12577.529999999999</v>
      </c>
      <c r="AJ85" s="20">
        <f t="shared" si="38"/>
        <v>12956.46</v>
      </c>
      <c r="AK85" s="20">
        <f t="shared" si="38"/>
        <v>13349.46</v>
      </c>
      <c r="AL85" s="20">
        <f t="shared" si="38"/>
        <v>13744.529999999999</v>
      </c>
      <c r="AM85" s="20">
        <f t="shared" si="38"/>
        <v>14153.67</v>
      </c>
      <c r="AN85" s="20">
        <f t="shared" si="38"/>
        <v>14576.880000000001</v>
      </c>
      <c r="AO85" s="20">
        <f t="shared" si="38"/>
        <v>15014.85</v>
      </c>
      <c r="AP85" s="20">
        <f t="shared" si="37"/>
        <v>15466.89</v>
      </c>
      <c r="AQ85" s="20">
        <f t="shared" si="37"/>
        <v>15933</v>
      </c>
      <c r="AR85" s="20">
        <f t="shared" si="37"/>
        <v>16413.87</v>
      </c>
      <c r="AS85" s="20">
        <f t="shared" si="37"/>
        <v>16897.5</v>
      </c>
      <c r="AT85" s="20">
        <f t="shared" si="37"/>
        <v>17407.89</v>
      </c>
      <c r="AU85" s="20">
        <f t="shared" si="37"/>
        <v>17932.349999999999</v>
      </c>
      <c r="AV85" s="20">
        <f t="shared" si="37"/>
        <v>18471.57</v>
      </c>
      <c r="AW85" s="20">
        <f t="shared" si="37"/>
        <v>19026.240000000002</v>
      </c>
      <c r="AX85" s="20">
        <f t="shared" si="37"/>
        <v>19595.669999999998</v>
      </c>
      <c r="AY85" s="20">
        <f t="shared" si="37"/>
        <v>20179.86</v>
      </c>
      <c r="AZ85" s="20">
        <f t="shared" si="37"/>
        <v>20791.5</v>
      </c>
      <c r="BA85" s="20">
        <f t="shared" si="37"/>
        <v>21418.59</v>
      </c>
      <c r="BB85" s="20">
        <f t="shared" si="37"/>
        <v>22060.44</v>
      </c>
      <c r="BC85" s="20">
        <f t="shared" si="37"/>
        <v>22717.74</v>
      </c>
      <c r="BD85" s="20">
        <f t="shared" si="37"/>
        <v>23402.489999999998</v>
      </c>
      <c r="BE85" s="20">
        <f t="shared" si="31"/>
        <v>24103.38</v>
      </c>
      <c r="BF85" s="20">
        <f t="shared" si="29"/>
        <v>24819.72</v>
      </c>
      <c r="BG85" s="20">
        <f t="shared" si="29"/>
        <v>25564.2</v>
      </c>
      <c r="BH85" s="20">
        <f t="shared" si="29"/>
        <v>26336.13</v>
      </c>
    </row>
    <row r="86" spans="1:60" x14ac:dyDescent="0.2">
      <c r="A86">
        <v>70</v>
      </c>
      <c r="B86" s="20">
        <f t="shared" si="36"/>
        <v>4754.7</v>
      </c>
      <c r="C86" s="20">
        <f t="shared" si="36"/>
        <v>4900.6000000000004</v>
      </c>
      <c r="D86" s="20">
        <f t="shared" si="36"/>
        <v>5047.2</v>
      </c>
      <c r="E86" s="20">
        <f t="shared" si="36"/>
        <v>5194.5</v>
      </c>
      <c r="F86" s="20">
        <f t="shared" si="36"/>
        <v>5354.5</v>
      </c>
      <c r="G86" s="20">
        <f t="shared" si="36"/>
        <v>5515.2</v>
      </c>
      <c r="H86" s="20">
        <f t="shared" si="36"/>
        <v>5676.6</v>
      </c>
      <c r="I86" s="20">
        <f t="shared" si="36"/>
        <v>5851.4</v>
      </c>
      <c r="J86" s="20">
        <f t="shared" si="36"/>
        <v>6026.9</v>
      </c>
      <c r="K86" s="20">
        <f t="shared" si="35"/>
        <v>6203.1</v>
      </c>
      <c r="L86" s="20">
        <f t="shared" si="35"/>
        <v>6392.7</v>
      </c>
      <c r="M86" s="20">
        <f t="shared" si="35"/>
        <v>6583</v>
      </c>
      <c r="N86" s="20">
        <f t="shared" si="35"/>
        <v>6774.7</v>
      </c>
      <c r="O86" s="20">
        <f t="shared" si="35"/>
        <v>6979.1</v>
      </c>
      <c r="P86" s="20">
        <f t="shared" si="35"/>
        <v>7196.9</v>
      </c>
      <c r="Q86" s="20">
        <f t="shared" si="35"/>
        <v>7403.4</v>
      </c>
      <c r="R86" s="20">
        <f t="shared" si="35"/>
        <v>7635.3</v>
      </c>
      <c r="S86" s="20">
        <f t="shared" si="35"/>
        <v>7856.6</v>
      </c>
      <c r="T86" s="20">
        <f t="shared" si="35"/>
        <v>8091.3</v>
      </c>
      <c r="U86" s="20">
        <f t="shared" si="35"/>
        <v>8338.7000000000007</v>
      </c>
      <c r="V86" s="20">
        <f t="shared" si="35"/>
        <v>8587.5</v>
      </c>
      <c r="W86" s="20">
        <f t="shared" si="35"/>
        <v>8849.7000000000007</v>
      </c>
      <c r="X86" s="20">
        <f t="shared" si="35"/>
        <v>9113.2999999999993</v>
      </c>
      <c r="Y86" s="20">
        <f t="shared" si="35"/>
        <v>9378.2999999999993</v>
      </c>
      <c r="Z86" s="20">
        <f t="shared" si="38"/>
        <v>9668.7000000000007</v>
      </c>
      <c r="AA86" s="20">
        <f t="shared" si="38"/>
        <v>9948.5</v>
      </c>
      <c r="AB86" s="20">
        <f t="shared" si="38"/>
        <v>10254.4</v>
      </c>
      <c r="AC86" s="20">
        <f t="shared" si="38"/>
        <v>10561.7</v>
      </c>
      <c r="AD86" s="20">
        <f t="shared" si="38"/>
        <v>10882.4</v>
      </c>
      <c r="AE86" s="20">
        <f t="shared" si="38"/>
        <v>11205.2</v>
      </c>
      <c r="AF86" s="20">
        <f t="shared" si="38"/>
        <v>11541.4</v>
      </c>
      <c r="AG86" s="20">
        <f t="shared" si="38"/>
        <v>11891.7</v>
      </c>
      <c r="AH86" s="20">
        <f t="shared" si="38"/>
        <v>12244.1</v>
      </c>
      <c r="AI86" s="20">
        <f t="shared" si="38"/>
        <v>12609.9</v>
      </c>
      <c r="AJ86" s="20">
        <f t="shared" si="38"/>
        <v>12989.8</v>
      </c>
      <c r="AK86" s="20">
        <f t="shared" si="38"/>
        <v>13383.8</v>
      </c>
      <c r="AL86" s="20">
        <f t="shared" si="38"/>
        <v>13779.9</v>
      </c>
      <c r="AM86" s="20">
        <f t="shared" si="38"/>
        <v>14190.1</v>
      </c>
      <c r="AN86" s="20">
        <f t="shared" si="38"/>
        <v>14614.4</v>
      </c>
      <c r="AO86" s="20">
        <f t="shared" si="38"/>
        <v>15053.5</v>
      </c>
      <c r="AP86" s="20">
        <f t="shared" si="37"/>
        <v>15506.7</v>
      </c>
      <c r="AQ86" s="20">
        <f t="shared" si="37"/>
        <v>15974</v>
      </c>
      <c r="AR86" s="20">
        <f t="shared" si="37"/>
        <v>16456.099999999999</v>
      </c>
      <c r="AS86" s="20">
        <f t="shared" si="37"/>
        <v>16941</v>
      </c>
      <c r="AT86" s="20">
        <f t="shared" si="37"/>
        <v>17452.7</v>
      </c>
      <c r="AU86" s="20">
        <f t="shared" si="37"/>
        <v>17978.5</v>
      </c>
      <c r="AV86" s="20">
        <f t="shared" si="37"/>
        <v>18519.099999999999</v>
      </c>
      <c r="AW86" s="20">
        <f t="shared" si="37"/>
        <v>19075.2</v>
      </c>
      <c r="AX86" s="20">
        <f t="shared" si="37"/>
        <v>19646.099999999999</v>
      </c>
      <c r="AY86" s="20">
        <f t="shared" si="37"/>
        <v>20231.8</v>
      </c>
      <c r="AZ86" s="20">
        <f t="shared" si="37"/>
        <v>20845</v>
      </c>
      <c r="BA86" s="20">
        <f t="shared" si="37"/>
        <v>21473.7</v>
      </c>
      <c r="BB86" s="20">
        <f t="shared" si="37"/>
        <v>22117.200000000001</v>
      </c>
      <c r="BC86" s="20">
        <f t="shared" si="37"/>
        <v>22776.2</v>
      </c>
      <c r="BD86" s="20">
        <f t="shared" si="37"/>
        <v>23462.7</v>
      </c>
      <c r="BE86" s="20">
        <f t="shared" si="31"/>
        <v>24165.4</v>
      </c>
      <c r="BF86" s="20">
        <f t="shared" si="29"/>
        <v>24883.599999999999</v>
      </c>
      <c r="BG86" s="20">
        <f t="shared" si="29"/>
        <v>25630</v>
      </c>
      <c r="BH86" s="20">
        <f t="shared" si="29"/>
        <v>26403.9</v>
      </c>
    </row>
    <row r="87" spans="1:60" x14ac:dyDescent="0.2">
      <c r="A87">
        <v>71</v>
      </c>
      <c r="B87" s="20">
        <f t="shared" si="36"/>
        <v>4766.91</v>
      </c>
      <c r="C87" s="20">
        <f t="shared" si="36"/>
        <v>4913.18</v>
      </c>
      <c r="D87" s="20">
        <f t="shared" si="36"/>
        <v>5060.16</v>
      </c>
      <c r="E87" s="20">
        <f t="shared" si="36"/>
        <v>5207.8500000000004</v>
      </c>
      <c r="F87" s="20">
        <f t="shared" si="36"/>
        <v>5368.25</v>
      </c>
      <c r="G87" s="20">
        <f t="shared" si="36"/>
        <v>5529.36</v>
      </c>
      <c r="H87" s="20">
        <f t="shared" si="36"/>
        <v>5691.18</v>
      </c>
      <c r="I87" s="20">
        <f t="shared" si="36"/>
        <v>5866.42</v>
      </c>
      <c r="J87" s="20">
        <f t="shared" si="36"/>
        <v>6042.37</v>
      </c>
      <c r="K87" s="20">
        <f t="shared" si="35"/>
        <v>6219.03</v>
      </c>
      <c r="L87" s="20">
        <f t="shared" si="35"/>
        <v>6409.11</v>
      </c>
      <c r="M87" s="20">
        <f t="shared" si="35"/>
        <v>6599.9</v>
      </c>
      <c r="N87" s="20">
        <f t="shared" si="35"/>
        <v>6792.11</v>
      </c>
      <c r="O87" s="20">
        <f t="shared" si="35"/>
        <v>6997.03</v>
      </c>
      <c r="P87" s="20">
        <f t="shared" si="35"/>
        <v>7215.37</v>
      </c>
      <c r="Q87" s="20">
        <f t="shared" si="35"/>
        <v>7422.42</v>
      </c>
      <c r="R87" s="20">
        <f t="shared" si="35"/>
        <v>7654.89</v>
      </c>
      <c r="S87" s="20">
        <f t="shared" si="35"/>
        <v>7876.78</v>
      </c>
      <c r="T87" s="20">
        <f t="shared" si="35"/>
        <v>8112.09</v>
      </c>
      <c r="U87" s="20">
        <f t="shared" si="35"/>
        <v>8360.11</v>
      </c>
      <c r="V87" s="20">
        <f t="shared" si="35"/>
        <v>8609.5499999999993</v>
      </c>
      <c r="W87" s="20">
        <f t="shared" si="35"/>
        <v>8872.41</v>
      </c>
      <c r="X87" s="20">
        <f t="shared" si="35"/>
        <v>9136.69</v>
      </c>
      <c r="Y87" s="20">
        <f t="shared" si="35"/>
        <v>9402.39</v>
      </c>
      <c r="Z87" s="20">
        <f t="shared" si="38"/>
        <v>9693.51</v>
      </c>
      <c r="AA87" s="20">
        <f t="shared" si="38"/>
        <v>9974.0499999999993</v>
      </c>
      <c r="AB87" s="20">
        <f t="shared" si="38"/>
        <v>10280.719999999999</v>
      </c>
      <c r="AC87" s="20">
        <f t="shared" si="38"/>
        <v>10588.81</v>
      </c>
      <c r="AD87" s="20">
        <f t="shared" si="38"/>
        <v>10910.32</v>
      </c>
      <c r="AE87" s="20">
        <f t="shared" si="38"/>
        <v>11233.96</v>
      </c>
      <c r="AF87" s="20">
        <f t="shared" si="38"/>
        <v>11571.02</v>
      </c>
      <c r="AG87" s="20">
        <f t="shared" si="38"/>
        <v>11922.21</v>
      </c>
      <c r="AH87" s="20">
        <f t="shared" si="38"/>
        <v>12275.53</v>
      </c>
      <c r="AI87" s="20">
        <f t="shared" si="38"/>
        <v>12642.27</v>
      </c>
      <c r="AJ87" s="20">
        <f t="shared" si="38"/>
        <v>13023.14</v>
      </c>
      <c r="AK87" s="20">
        <f t="shared" si="38"/>
        <v>13418.14</v>
      </c>
      <c r="AL87" s="20">
        <f t="shared" si="38"/>
        <v>13815.27</v>
      </c>
      <c r="AM87" s="20">
        <f t="shared" si="38"/>
        <v>14226.53</v>
      </c>
      <c r="AN87" s="20">
        <f t="shared" si="38"/>
        <v>14651.92</v>
      </c>
      <c r="AO87" s="20">
        <f t="shared" si="38"/>
        <v>15092.15</v>
      </c>
      <c r="AP87" s="20">
        <f t="shared" si="37"/>
        <v>15546.51</v>
      </c>
      <c r="AQ87" s="20">
        <f t="shared" si="37"/>
        <v>16015</v>
      </c>
      <c r="AR87" s="20">
        <f t="shared" si="37"/>
        <v>16498.330000000002</v>
      </c>
      <c r="AS87" s="20">
        <f t="shared" si="37"/>
        <v>16984.5</v>
      </c>
      <c r="AT87" s="20">
        <f t="shared" si="37"/>
        <v>17497.510000000002</v>
      </c>
      <c r="AU87" s="20">
        <f t="shared" si="37"/>
        <v>18024.650000000001</v>
      </c>
      <c r="AV87" s="20">
        <f t="shared" si="37"/>
        <v>18566.63</v>
      </c>
      <c r="AW87" s="20">
        <f t="shared" si="37"/>
        <v>19124.16</v>
      </c>
      <c r="AX87" s="20">
        <f t="shared" si="37"/>
        <v>19696.53</v>
      </c>
      <c r="AY87" s="20">
        <f t="shared" si="37"/>
        <v>20283.739999999998</v>
      </c>
      <c r="AZ87" s="20">
        <f t="shared" si="37"/>
        <v>20898.5</v>
      </c>
      <c r="BA87" s="20">
        <f t="shared" si="37"/>
        <v>21528.81</v>
      </c>
      <c r="BB87" s="20">
        <f t="shared" si="37"/>
        <v>22173.96</v>
      </c>
      <c r="BC87" s="20">
        <f t="shared" si="37"/>
        <v>22834.66</v>
      </c>
      <c r="BD87" s="20">
        <f t="shared" si="37"/>
        <v>23522.91</v>
      </c>
      <c r="BE87" s="20">
        <f t="shared" si="31"/>
        <v>24227.42</v>
      </c>
      <c r="BF87" s="20">
        <f t="shared" si="29"/>
        <v>24947.48</v>
      </c>
      <c r="BG87" s="20">
        <f t="shared" si="29"/>
        <v>25695.8</v>
      </c>
      <c r="BH87" s="20">
        <f t="shared" si="29"/>
        <v>26471.67</v>
      </c>
    </row>
    <row r="88" spans="1:60" x14ac:dyDescent="0.2">
      <c r="A88">
        <v>72</v>
      </c>
      <c r="B88" s="20">
        <f t="shared" si="36"/>
        <v>4779.12</v>
      </c>
      <c r="C88" s="20">
        <f t="shared" si="36"/>
        <v>4925.76</v>
      </c>
      <c r="D88" s="20">
        <f t="shared" si="36"/>
        <v>5073.12</v>
      </c>
      <c r="E88" s="20">
        <f t="shared" si="36"/>
        <v>5221.2</v>
      </c>
      <c r="F88" s="20">
        <f t="shared" si="36"/>
        <v>5382</v>
      </c>
      <c r="G88" s="20">
        <f t="shared" si="36"/>
        <v>5543.52</v>
      </c>
      <c r="H88" s="20">
        <f t="shared" si="36"/>
        <v>5705.76</v>
      </c>
      <c r="I88" s="20">
        <f t="shared" si="36"/>
        <v>5881.4400000000005</v>
      </c>
      <c r="J88" s="20">
        <f t="shared" ref="J88:Y103" si="39">IF((J$8+(J$9*$A88))&lt;J$12,J$12,J$8+(J$9*$A88))</f>
        <v>6057.84</v>
      </c>
      <c r="K88" s="20">
        <f t="shared" si="39"/>
        <v>6234.96</v>
      </c>
      <c r="L88" s="20">
        <f t="shared" si="39"/>
        <v>6425.52</v>
      </c>
      <c r="M88" s="20">
        <f t="shared" si="39"/>
        <v>6616.8</v>
      </c>
      <c r="N88" s="20">
        <f t="shared" si="39"/>
        <v>6809.52</v>
      </c>
      <c r="O88" s="20">
        <f t="shared" si="39"/>
        <v>7014.96</v>
      </c>
      <c r="P88" s="20">
        <f t="shared" si="39"/>
        <v>7233.84</v>
      </c>
      <c r="Q88" s="20">
        <f t="shared" si="39"/>
        <v>7441.4400000000005</v>
      </c>
      <c r="R88" s="20">
        <f t="shared" si="39"/>
        <v>7674.48</v>
      </c>
      <c r="S88" s="20">
        <f t="shared" si="39"/>
        <v>7896.96</v>
      </c>
      <c r="T88" s="20">
        <f t="shared" si="39"/>
        <v>8132.88</v>
      </c>
      <c r="U88" s="20">
        <f t="shared" si="39"/>
        <v>8381.52</v>
      </c>
      <c r="V88" s="20">
        <f t="shared" si="39"/>
        <v>8631.6</v>
      </c>
      <c r="W88" s="20">
        <f t="shared" si="39"/>
        <v>8895.1200000000008</v>
      </c>
      <c r="X88" s="20">
        <f t="shared" si="39"/>
        <v>9160.08</v>
      </c>
      <c r="Y88" s="20">
        <f t="shared" si="39"/>
        <v>9426.48</v>
      </c>
      <c r="Z88" s="20">
        <f t="shared" si="38"/>
        <v>9718.32</v>
      </c>
      <c r="AA88" s="20">
        <f t="shared" si="38"/>
        <v>9999.6</v>
      </c>
      <c r="AB88" s="20">
        <f t="shared" si="38"/>
        <v>10307.040000000001</v>
      </c>
      <c r="AC88" s="20">
        <f t="shared" si="38"/>
        <v>10615.92</v>
      </c>
      <c r="AD88" s="20">
        <f t="shared" si="38"/>
        <v>10938.24</v>
      </c>
      <c r="AE88" s="20">
        <f t="shared" si="38"/>
        <v>11262.720000000001</v>
      </c>
      <c r="AF88" s="20">
        <f t="shared" si="38"/>
        <v>11600.64</v>
      </c>
      <c r="AG88" s="20">
        <f t="shared" si="38"/>
        <v>11952.720000000001</v>
      </c>
      <c r="AH88" s="20">
        <f t="shared" si="38"/>
        <v>12306.96</v>
      </c>
      <c r="AI88" s="20">
        <f t="shared" si="38"/>
        <v>12674.64</v>
      </c>
      <c r="AJ88" s="20">
        <f t="shared" si="38"/>
        <v>13056.48</v>
      </c>
      <c r="AK88" s="20">
        <f t="shared" si="38"/>
        <v>13452.48</v>
      </c>
      <c r="AL88" s="20">
        <f t="shared" si="38"/>
        <v>13850.64</v>
      </c>
      <c r="AM88" s="20">
        <f t="shared" si="38"/>
        <v>14262.96</v>
      </c>
      <c r="AN88" s="20">
        <f t="shared" si="38"/>
        <v>14689.44</v>
      </c>
      <c r="AO88" s="20">
        <f t="shared" si="38"/>
        <v>15130.8</v>
      </c>
      <c r="AP88" s="20">
        <f t="shared" si="37"/>
        <v>15586.32</v>
      </c>
      <c r="AQ88" s="20">
        <f t="shared" si="37"/>
        <v>16056</v>
      </c>
      <c r="AR88" s="20">
        <f t="shared" si="37"/>
        <v>16540.560000000001</v>
      </c>
      <c r="AS88" s="20">
        <f t="shared" si="37"/>
        <v>17028</v>
      </c>
      <c r="AT88" s="20">
        <f t="shared" si="37"/>
        <v>17542.32</v>
      </c>
      <c r="AU88" s="20">
        <f t="shared" si="37"/>
        <v>18070.8</v>
      </c>
      <c r="AV88" s="20">
        <f t="shared" si="37"/>
        <v>18614.16</v>
      </c>
      <c r="AW88" s="20">
        <f t="shared" si="37"/>
        <v>19173.12</v>
      </c>
      <c r="AX88" s="20">
        <f t="shared" si="37"/>
        <v>19746.96</v>
      </c>
      <c r="AY88" s="20">
        <f t="shared" si="37"/>
        <v>20335.68</v>
      </c>
      <c r="AZ88" s="20">
        <f t="shared" si="37"/>
        <v>20952</v>
      </c>
      <c r="BA88" s="20">
        <f t="shared" si="37"/>
        <v>21583.919999999998</v>
      </c>
      <c r="BB88" s="20">
        <f t="shared" si="37"/>
        <v>22230.720000000001</v>
      </c>
      <c r="BC88" s="20">
        <f t="shared" si="37"/>
        <v>22893.119999999999</v>
      </c>
      <c r="BD88" s="20">
        <f t="shared" si="37"/>
        <v>23583.119999999999</v>
      </c>
      <c r="BE88" s="20">
        <f t="shared" si="31"/>
        <v>24289.440000000002</v>
      </c>
      <c r="BF88" s="20">
        <f t="shared" si="29"/>
        <v>25011.360000000001</v>
      </c>
      <c r="BG88" s="20">
        <f t="shared" si="29"/>
        <v>25761.599999999999</v>
      </c>
      <c r="BH88" s="20">
        <f t="shared" si="29"/>
        <v>26539.439999999999</v>
      </c>
    </row>
    <row r="89" spans="1:60" x14ac:dyDescent="0.2">
      <c r="A89">
        <v>73</v>
      </c>
      <c r="B89" s="20">
        <f t="shared" ref="B89:J104" si="40">IF((B$8+(B$9*$A89))&lt;B$12,B$12,B$8+(B$9*$A89))</f>
        <v>4791.33</v>
      </c>
      <c r="C89" s="20">
        <f t="shared" si="40"/>
        <v>4938.34</v>
      </c>
      <c r="D89" s="20">
        <f t="shared" si="40"/>
        <v>5086.08</v>
      </c>
      <c r="E89" s="20">
        <f t="shared" si="40"/>
        <v>5234.55</v>
      </c>
      <c r="F89" s="20">
        <f t="shared" si="40"/>
        <v>5395.75</v>
      </c>
      <c r="G89" s="20">
        <f t="shared" si="40"/>
        <v>5557.68</v>
      </c>
      <c r="H89" s="20">
        <f t="shared" si="40"/>
        <v>5720.34</v>
      </c>
      <c r="I89" s="20">
        <f t="shared" si="40"/>
        <v>5896.46</v>
      </c>
      <c r="J89" s="20">
        <f t="shared" si="40"/>
        <v>6073.3099999999995</v>
      </c>
      <c r="K89" s="20">
        <f t="shared" si="39"/>
        <v>6250.8899999999994</v>
      </c>
      <c r="L89" s="20">
        <f t="shared" si="39"/>
        <v>6441.93</v>
      </c>
      <c r="M89" s="20">
        <f t="shared" si="39"/>
        <v>6633.7</v>
      </c>
      <c r="N89" s="20">
        <f t="shared" si="39"/>
        <v>6826.93</v>
      </c>
      <c r="O89" s="20">
        <f t="shared" si="39"/>
        <v>7032.8899999999994</v>
      </c>
      <c r="P89" s="20">
        <f t="shared" si="39"/>
        <v>7252.3099999999995</v>
      </c>
      <c r="Q89" s="20">
        <f t="shared" si="39"/>
        <v>7460.46</v>
      </c>
      <c r="R89" s="20">
        <f t="shared" si="39"/>
        <v>7694.07</v>
      </c>
      <c r="S89" s="20">
        <f t="shared" si="39"/>
        <v>7917.1399999999994</v>
      </c>
      <c r="T89" s="20">
        <f t="shared" si="39"/>
        <v>8153.67</v>
      </c>
      <c r="U89" s="20">
        <f t="shared" si="39"/>
        <v>8402.93</v>
      </c>
      <c r="V89" s="20">
        <f t="shared" si="39"/>
        <v>8653.65</v>
      </c>
      <c r="W89" s="20">
        <f t="shared" si="39"/>
        <v>8917.83</v>
      </c>
      <c r="X89" s="20">
        <f t="shared" si="39"/>
        <v>9183.4699999999993</v>
      </c>
      <c r="Y89" s="20">
        <f t="shared" si="39"/>
        <v>9450.57</v>
      </c>
      <c r="Z89" s="20">
        <f t="shared" si="38"/>
        <v>9743.1299999999992</v>
      </c>
      <c r="AA89" s="20">
        <f t="shared" si="38"/>
        <v>10025.15</v>
      </c>
      <c r="AB89" s="20">
        <f t="shared" si="38"/>
        <v>10333.36</v>
      </c>
      <c r="AC89" s="20">
        <f t="shared" si="38"/>
        <v>10643.03</v>
      </c>
      <c r="AD89" s="20">
        <f t="shared" si="38"/>
        <v>10966.16</v>
      </c>
      <c r="AE89" s="20">
        <f t="shared" si="38"/>
        <v>11291.48</v>
      </c>
      <c r="AF89" s="20">
        <f t="shared" si="38"/>
        <v>11630.26</v>
      </c>
      <c r="AG89" s="20">
        <f t="shared" si="38"/>
        <v>11983.23</v>
      </c>
      <c r="AH89" s="20">
        <f t="shared" si="38"/>
        <v>12338.39</v>
      </c>
      <c r="AI89" s="20">
        <f t="shared" si="38"/>
        <v>12707.01</v>
      </c>
      <c r="AJ89" s="20">
        <f t="shared" si="38"/>
        <v>13089.82</v>
      </c>
      <c r="AK89" s="20">
        <f t="shared" si="38"/>
        <v>13486.82</v>
      </c>
      <c r="AL89" s="20">
        <f t="shared" si="38"/>
        <v>13886.01</v>
      </c>
      <c r="AM89" s="20">
        <f t="shared" si="38"/>
        <v>14299.39</v>
      </c>
      <c r="AN89" s="20">
        <f t="shared" si="38"/>
        <v>14726.96</v>
      </c>
      <c r="AO89" s="20">
        <f t="shared" si="38"/>
        <v>15169.45</v>
      </c>
      <c r="AP89" s="20">
        <f t="shared" si="37"/>
        <v>15626.130000000001</v>
      </c>
      <c r="AQ89" s="20">
        <f t="shared" si="37"/>
        <v>16097</v>
      </c>
      <c r="AR89" s="20">
        <f t="shared" si="37"/>
        <v>16582.79</v>
      </c>
      <c r="AS89" s="20">
        <f t="shared" si="37"/>
        <v>17071.5</v>
      </c>
      <c r="AT89" s="20">
        <f t="shared" si="37"/>
        <v>17587.13</v>
      </c>
      <c r="AU89" s="20">
        <f t="shared" si="37"/>
        <v>18116.95</v>
      </c>
      <c r="AV89" s="20">
        <f t="shared" si="37"/>
        <v>18661.689999999999</v>
      </c>
      <c r="AW89" s="20">
        <f t="shared" si="37"/>
        <v>19222.080000000002</v>
      </c>
      <c r="AX89" s="20">
        <f t="shared" si="37"/>
        <v>19797.39</v>
      </c>
      <c r="AY89" s="20">
        <f t="shared" si="37"/>
        <v>20387.62</v>
      </c>
      <c r="AZ89" s="20">
        <f t="shared" si="37"/>
        <v>21005.5</v>
      </c>
      <c r="BA89" s="20">
        <f t="shared" si="37"/>
        <v>21639.03</v>
      </c>
      <c r="BB89" s="20">
        <f t="shared" si="37"/>
        <v>22287.48</v>
      </c>
      <c r="BC89" s="20">
        <f t="shared" si="37"/>
        <v>22951.58</v>
      </c>
      <c r="BD89" s="20">
        <f t="shared" si="37"/>
        <v>23643.33</v>
      </c>
      <c r="BE89" s="20">
        <f t="shared" si="31"/>
        <v>24351.46</v>
      </c>
      <c r="BF89" s="20">
        <f t="shared" si="29"/>
        <v>25075.239999999998</v>
      </c>
      <c r="BG89" s="20">
        <f t="shared" si="29"/>
        <v>25827.4</v>
      </c>
      <c r="BH89" s="20">
        <f t="shared" si="29"/>
        <v>26607.21</v>
      </c>
    </row>
    <row r="90" spans="1:60" x14ac:dyDescent="0.2">
      <c r="A90">
        <v>74</v>
      </c>
      <c r="B90" s="20">
        <f t="shared" si="40"/>
        <v>4803.54</v>
      </c>
      <c r="C90" s="20">
        <f t="shared" si="40"/>
        <v>4950.92</v>
      </c>
      <c r="D90" s="20">
        <f t="shared" si="40"/>
        <v>5099.04</v>
      </c>
      <c r="E90" s="20">
        <f t="shared" si="40"/>
        <v>5247.9</v>
      </c>
      <c r="F90" s="20">
        <f t="shared" si="40"/>
        <v>5409.5</v>
      </c>
      <c r="G90" s="20">
        <f t="shared" si="40"/>
        <v>5571.84</v>
      </c>
      <c r="H90" s="20">
        <f t="shared" si="40"/>
        <v>5734.92</v>
      </c>
      <c r="I90" s="20">
        <f t="shared" si="40"/>
        <v>5911.48</v>
      </c>
      <c r="J90" s="20">
        <f t="shared" si="40"/>
        <v>6088.78</v>
      </c>
      <c r="K90" s="20">
        <f t="shared" si="39"/>
        <v>6266.82</v>
      </c>
      <c r="L90" s="20">
        <f t="shared" si="39"/>
        <v>6458.34</v>
      </c>
      <c r="M90" s="20">
        <f t="shared" si="39"/>
        <v>6650.6</v>
      </c>
      <c r="N90" s="20">
        <f t="shared" si="39"/>
        <v>6844.34</v>
      </c>
      <c r="O90" s="20">
        <f t="shared" si="39"/>
        <v>7050.82</v>
      </c>
      <c r="P90" s="20">
        <f t="shared" si="39"/>
        <v>7270.78</v>
      </c>
      <c r="Q90" s="20">
        <f t="shared" si="39"/>
        <v>7479.48</v>
      </c>
      <c r="R90" s="20">
        <f t="shared" si="39"/>
        <v>7713.66</v>
      </c>
      <c r="S90" s="20">
        <f t="shared" si="39"/>
        <v>7937.32</v>
      </c>
      <c r="T90" s="20">
        <f t="shared" si="39"/>
        <v>8174.46</v>
      </c>
      <c r="U90" s="20">
        <f t="shared" si="39"/>
        <v>8424.34</v>
      </c>
      <c r="V90" s="20">
        <f t="shared" si="39"/>
        <v>8675.7000000000007</v>
      </c>
      <c r="W90" s="20">
        <f t="shared" si="39"/>
        <v>8940.5400000000009</v>
      </c>
      <c r="X90" s="20">
        <f t="shared" si="39"/>
        <v>9206.86</v>
      </c>
      <c r="Y90" s="20">
        <f t="shared" si="39"/>
        <v>9474.66</v>
      </c>
      <c r="Z90" s="20">
        <f t="shared" si="38"/>
        <v>9767.94</v>
      </c>
      <c r="AA90" s="20">
        <f t="shared" si="38"/>
        <v>10050.700000000001</v>
      </c>
      <c r="AB90" s="20">
        <f t="shared" si="38"/>
        <v>10359.68</v>
      </c>
      <c r="AC90" s="20">
        <f t="shared" si="38"/>
        <v>10670.14</v>
      </c>
      <c r="AD90" s="20">
        <f t="shared" si="38"/>
        <v>10994.08</v>
      </c>
      <c r="AE90" s="20">
        <f t="shared" si="38"/>
        <v>11320.24</v>
      </c>
      <c r="AF90" s="20">
        <f t="shared" si="38"/>
        <v>11659.880000000001</v>
      </c>
      <c r="AG90" s="20">
        <f t="shared" si="38"/>
        <v>12013.74</v>
      </c>
      <c r="AH90" s="20">
        <f t="shared" si="38"/>
        <v>12369.82</v>
      </c>
      <c r="AI90" s="20">
        <f t="shared" si="38"/>
        <v>12739.38</v>
      </c>
      <c r="AJ90" s="20">
        <f t="shared" si="38"/>
        <v>13123.16</v>
      </c>
      <c r="AK90" s="20">
        <f t="shared" si="38"/>
        <v>13521.16</v>
      </c>
      <c r="AL90" s="20">
        <f t="shared" si="38"/>
        <v>13921.38</v>
      </c>
      <c r="AM90" s="20">
        <f t="shared" si="38"/>
        <v>14335.82</v>
      </c>
      <c r="AN90" s="20">
        <f t="shared" si="38"/>
        <v>14764.48</v>
      </c>
      <c r="AO90" s="20">
        <f t="shared" si="38"/>
        <v>15208.1</v>
      </c>
      <c r="AP90" s="20">
        <f t="shared" si="37"/>
        <v>15665.94</v>
      </c>
      <c r="AQ90" s="20">
        <f t="shared" si="37"/>
        <v>16138</v>
      </c>
      <c r="AR90" s="20">
        <f t="shared" si="37"/>
        <v>16625.02</v>
      </c>
      <c r="AS90" s="20">
        <f t="shared" si="37"/>
        <v>17115</v>
      </c>
      <c r="AT90" s="20">
        <f t="shared" si="37"/>
        <v>17631.939999999999</v>
      </c>
      <c r="AU90" s="20">
        <f t="shared" si="37"/>
        <v>18163.099999999999</v>
      </c>
      <c r="AV90" s="20">
        <f t="shared" si="37"/>
        <v>18709.22</v>
      </c>
      <c r="AW90" s="20">
        <f t="shared" si="37"/>
        <v>19271.04</v>
      </c>
      <c r="AX90" s="20">
        <f t="shared" si="37"/>
        <v>19847.82</v>
      </c>
      <c r="AY90" s="20">
        <f t="shared" si="37"/>
        <v>20439.560000000001</v>
      </c>
      <c r="AZ90" s="20">
        <f t="shared" si="37"/>
        <v>21059</v>
      </c>
      <c r="BA90" s="20">
        <f t="shared" si="37"/>
        <v>21694.14</v>
      </c>
      <c r="BB90" s="20">
        <f t="shared" si="37"/>
        <v>22344.239999999998</v>
      </c>
      <c r="BC90" s="20">
        <f t="shared" si="37"/>
        <v>23010.04</v>
      </c>
      <c r="BD90" s="20">
        <f t="shared" si="37"/>
        <v>23703.54</v>
      </c>
      <c r="BE90" s="20">
        <f t="shared" ref="BE90:BH153" si="41">IF((BE$8+(BE$9*$A90))&lt;BE$12,BE$12,BE$8+(BE$9*$A90))</f>
        <v>24413.48</v>
      </c>
      <c r="BF90" s="20">
        <f t="shared" si="41"/>
        <v>25139.119999999999</v>
      </c>
      <c r="BG90" s="20">
        <f t="shared" si="41"/>
        <v>25893.200000000001</v>
      </c>
      <c r="BH90" s="20">
        <f t="shared" si="29"/>
        <v>26674.98</v>
      </c>
    </row>
    <row r="91" spans="1:60" x14ac:dyDescent="0.2">
      <c r="A91">
        <v>75</v>
      </c>
      <c r="B91" s="20">
        <f t="shared" si="40"/>
        <v>4815.75</v>
      </c>
      <c r="C91" s="20">
        <f t="shared" si="40"/>
        <v>4963.5</v>
      </c>
      <c r="D91" s="20">
        <f t="shared" si="40"/>
        <v>5112</v>
      </c>
      <c r="E91" s="20">
        <f t="shared" si="40"/>
        <v>5261.25</v>
      </c>
      <c r="F91" s="20">
        <f t="shared" si="40"/>
        <v>5423.25</v>
      </c>
      <c r="G91" s="20">
        <f t="shared" si="40"/>
        <v>5586</v>
      </c>
      <c r="H91" s="20">
        <f t="shared" si="40"/>
        <v>5749.5</v>
      </c>
      <c r="I91" s="20">
        <f t="shared" si="40"/>
        <v>5926.5</v>
      </c>
      <c r="J91" s="20">
        <f t="shared" si="40"/>
        <v>6104.25</v>
      </c>
      <c r="K91" s="20">
        <f t="shared" si="39"/>
        <v>6282.75</v>
      </c>
      <c r="L91" s="20">
        <f t="shared" si="39"/>
        <v>6474.75</v>
      </c>
      <c r="M91" s="20">
        <f t="shared" si="39"/>
        <v>6667.5</v>
      </c>
      <c r="N91" s="20">
        <f t="shared" si="39"/>
        <v>6861.75</v>
      </c>
      <c r="O91" s="20">
        <f t="shared" si="39"/>
        <v>7068.75</v>
      </c>
      <c r="P91" s="20">
        <f t="shared" si="39"/>
        <v>7289.25</v>
      </c>
      <c r="Q91" s="20">
        <f t="shared" si="39"/>
        <v>7498.5</v>
      </c>
      <c r="R91" s="20">
        <f t="shared" si="39"/>
        <v>7733.25</v>
      </c>
      <c r="S91" s="20">
        <f t="shared" si="39"/>
        <v>7957.5</v>
      </c>
      <c r="T91" s="20">
        <f t="shared" si="39"/>
        <v>8195.25</v>
      </c>
      <c r="U91" s="20">
        <f t="shared" si="39"/>
        <v>8445.75</v>
      </c>
      <c r="V91" s="20">
        <f t="shared" si="39"/>
        <v>8697.75</v>
      </c>
      <c r="W91" s="20">
        <f t="shared" si="39"/>
        <v>8963.25</v>
      </c>
      <c r="X91" s="20">
        <f t="shared" si="39"/>
        <v>9230.25</v>
      </c>
      <c r="Y91" s="20">
        <f t="shared" si="39"/>
        <v>9498.75</v>
      </c>
      <c r="Z91" s="20">
        <f t="shared" si="38"/>
        <v>9792.75</v>
      </c>
      <c r="AA91" s="20">
        <f t="shared" si="38"/>
        <v>10076.25</v>
      </c>
      <c r="AB91" s="20">
        <f t="shared" si="38"/>
        <v>10386</v>
      </c>
      <c r="AC91" s="20">
        <f t="shared" si="38"/>
        <v>10697.25</v>
      </c>
      <c r="AD91" s="20">
        <f t="shared" si="38"/>
        <v>11022</v>
      </c>
      <c r="AE91" s="20">
        <f t="shared" si="38"/>
        <v>11349</v>
      </c>
      <c r="AF91" s="20">
        <f t="shared" si="38"/>
        <v>11689.5</v>
      </c>
      <c r="AG91" s="20">
        <f t="shared" si="38"/>
        <v>12044.25</v>
      </c>
      <c r="AH91" s="20">
        <f t="shared" si="38"/>
        <v>12401.25</v>
      </c>
      <c r="AI91" s="20">
        <f t="shared" si="38"/>
        <v>12771.75</v>
      </c>
      <c r="AJ91" s="20">
        <f t="shared" si="38"/>
        <v>13156.5</v>
      </c>
      <c r="AK91" s="20">
        <f t="shared" si="38"/>
        <v>13555.5</v>
      </c>
      <c r="AL91" s="20">
        <f t="shared" si="38"/>
        <v>13956.75</v>
      </c>
      <c r="AM91" s="20">
        <f t="shared" si="38"/>
        <v>14372.25</v>
      </c>
      <c r="AN91" s="20">
        <f t="shared" si="38"/>
        <v>14802</v>
      </c>
      <c r="AO91" s="20">
        <f t="shared" ref="AO91:BD106" si="42">IF((AO$8+(AO$9*$A91))&lt;AO$12,AO$12,AO$8+(AO$9*$A91))</f>
        <v>15246.75</v>
      </c>
      <c r="AP91" s="20">
        <f t="shared" si="42"/>
        <v>15705.75</v>
      </c>
      <c r="AQ91" s="20">
        <f t="shared" si="42"/>
        <v>16179</v>
      </c>
      <c r="AR91" s="20">
        <f t="shared" si="42"/>
        <v>16667.25</v>
      </c>
      <c r="AS91" s="20">
        <f t="shared" si="42"/>
        <v>17158.5</v>
      </c>
      <c r="AT91" s="20">
        <f t="shared" si="42"/>
        <v>17676.75</v>
      </c>
      <c r="AU91" s="20">
        <f t="shared" si="42"/>
        <v>18209.25</v>
      </c>
      <c r="AV91" s="20">
        <f t="shared" si="42"/>
        <v>18756.75</v>
      </c>
      <c r="AW91" s="20">
        <f t="shared" si="42"/>
        <v>19320</v>
      </c>
      <c r="AX91" s="20">
        <f t="shared" si="42"/>
        <v>19898.25</v>
      </c>
      <c r="AY91" s="20">
        <f t="shared" si="42"/>
        <v>20491.5</v>
      </c>
      <c r="AZ91" s="20">
        <f t="shared" si="42"/>
        <v>21112.5</v>
      </c>
      <c r="BA91" s="20">
        <f t="shared" si="42"/>
        <v>21749.25</v>
      </c>
      <c r="BB91" s="20">
        <f t="shared" si="42"/>
        <v>22401</v>
      </c>
      <c r="BC91" s="20">
        <f t="shared" si="42"/>
        <v>23068.5</v>
      </c>
      <c r="BD91" s="20">
        <f t="shared" si="42"/>
        <v>23763.75</v>
      </c>
      <c r="BE91" s="20">
        <f t="shared" si="41"/>
        <v>24475.5</v>
      </c>
      <c r="BF91" s="20">
        <f t="shared" si="41"/>
        <v>25203</v>
      </c>
      <c r="BG91" s="20">
        <f t="shared" si="41"/>
        <v>25959</v>
      </c>
      <c r="BH91" s="20">
        <f t="shared" si="29"/>
        <v>26742.75</v>
      </c>
    </row>
    <row r="92" spans="1:60" x14ac:dyDescent="0.2">
      <c r="A92">
        <v>76</v>
      </c>
      <c r="B92" s="20">
        <f t="shared" si="40"/>
        <v>4827.96</v>
      </c>
      <c r="C92" s="20">
        <f t="shared" si="40"/>
        <v>4976.08</v>
      </c>
      <c r="D92" s="20">
        <f t="shared" si="40"/>
        <v>5124.96</v>
      </c>
      <c r="E92" s="20">
        <f t="shared" si="40"/>
        <v>5274.6</v>
      </c>
      <c r="F92" s="20">
        <f t="shared" si="40"/>
        <v>5437</v>
      </c>
      <c r="G92" s="20">
        <f t="shared" si="40"/>
        <v>5600.16</v>
      </c>
      <c r="H92" s="20">
        <f t="shared" si="40"/>
        <v>5764.08</v>
      </c>
      <c r="I92" s="20">
        <f t="shared" si="40"/>
        <v>5941.52</v>
      </c>
      <c r="J92" s="20">
        <f t="shared" si="40"/>
        <v>6119.72</v>
      </c>
      <c r="K92" s="20">
        <f t="shared" si="39"/>
        <v>6298.68</v>
      </c>
      <c r="L92" s="20">
        <f t="shared" si="39"/>
        <v>6491.16</v>
      </c>
      <c r="M92" s="20">
        <f t="shared" si="39"/>
        <v>6684.4</v>
      </c>
      <c r="N92" s="20">
        <f t="shared" si="39"/>
        <v>6879.16</v>
      </c>
      <c r="O92" s="20">
        <f t="shared" si="39"/>
        <v>7086.68</v>
      </c>
      <c r="P92" s="20">
        <f t="shared" si="39"/>
        <v>7307.7199999999993</v>
      </c>
      <c r="Q92" s="20">
        <f t="shared" si="39"/>
        <v>7517.52</v>
      </c>
      <c r="R92" s="20">
        <f t="shared" si="39"/>
        <v>7752.84</v>
      </c>
      <c r="S92" s="20">
        <f t="shared" si="39"/>
        <v>7977.68</v>
      </c>
      <c r="T92" s="20">
        <f t="shared" si="39"/>
        <v>8216.0400000000009</v>
      </c>
      <c r="U92" s="20">
        <f t="shared" si="39"/>
        <v>8467.16</v>
      </c>
      <c r="V92" s="20">
        <f t="shared" si="39"/>
        <v>8719.7999999999993</v>
      </c>
      <c r="W92" s="20">
        <f t="shared" si="39"/>
        <v>8985.9599999999991</v>
      </c>
      <c r="X92" s="20">
        <f t="shared" si="39"/>
        <v>9253.64</v>
      </c>
      <c r="Y92" s="20">
        <f t="shared" si="39"/>
        <v>9522.84</v>
      </c>
      <c r="Z92" s="20">
        <f t="shared" ref="Z92:AO107" si="43">IF((Z$8+(Z$9*$A92))&lt;Z$12,Z$12,Z$8+(Z$9*$A92))</f>
        <v>9817.56</v>
      </c>
      <c r="AA92" s="20">
        <f t="shared" si="43"/>
        <v>10101.799999999999</v>
      </c>
      <c r="AB92" s="20">
        <f t="shared" si="43"/>
        <v>10412.32</v>
      </c>
      <c r="AC92" s="20">
        <f t="shared" si="43"/>
        <v>10724.36</v>
      </c>
      <c r="AD92" s="20">
        <f t="shared" si="43"/>
        <v>11049.92</v>
      </c>
      <c r="AE92" s="20">
        <f t="shared" si="43"/>
        <v>11377.76</v>
      </c>
      <c r="AF92" s="20">
        <f t="shared" si="43"/>
        <v>11719.119999999999</v>
      </c>
      <c r="AG92" s="20">
        <f t="shared" si="43"/>
        <v>12074.76</v>
      </c>
      <c r="AH92" s="20">
        <f t="shared" si="43"/>
        <v>12432.68</v>
      </c>
      <c r="AI92" s="20">
        <f t="shared" si="43"/>
        <v>12804.119999999999</v>
      </c>
      <c r="AJ92" s="20">
        <f t="shared" si="43"/>
        <v>13189.84</v>
      </c>
      <c r="AK92" s="20">
        <f t="shared" si="43"/>
        <v>13589.84</v>
      </c>
      <c r="AL92" s="20">
        <f t="shared" si="43"/>
        <v>13992.119999999999</v>
      </c>
      <c r="AM92" s="20">
        <f t="shared" si="43"/>
        <v>14408.68</v>
      </c>
      <c r="AN92" s="20">
        <f t="shared" si="43"/>
        <v>14839.52</v>
      </c>
      <c r="AO92" s="20">
        <f t="shared" si="43"/>
        <v>15285.4</v>
      </c>
      <c r="AP92" s="20">
        <f t="shared" si="42"/>
        <v>15745.560000000001</v>
      </c>
      <c r="AQ92" s="20">
        <f t="shared" si="42"/>
        <v>16220</v>
      </c>
      <c r="AR92" s="20">
        <f t="shared" si="42"/>
        <v>16709.48</v>
      </c>
      <c r="AS92" s="20">
        <f t="shared" si="42"/>
        <v>17202</v>
      </c>
      <c r="AT92" s="20">
        <f t="shared" si="42"/>
        <v>17721.560000000001</v>
      </c>
      <c r="AU92" s="20">
        <f t="shared" si="42"/>
        <v>18255.400000000001</v>
      </c>
      <c r="AV92" s="20">
        <f t="shared" si="42"/>
        <v>18804.28</v>
      </c>
      <c r="AW92" s="20">
        <f t="shared" si="42"/>
        <v>19368.96</v>
      </c>
      <c r="AX92" s="20">
        <f t="shared" si="42"/>
        <v>19948.68</v>
      </c>
      <c r="AY92" s="20">
        <f t="shared" si="42"/>
        <v>20543.439999999999</v>
      </c>
      <c r="AZ92" s="20">
        <f t="shared" si="42"/>
        <v>21166</v>
      </c>
      <c r="BA92" s="20">
        <f t="shared" si="42"/>
        <v>21804.36</v>
      </c>
      <c r="BB92" s="20">
        <f t="shared" si="42"/>
        <v>22457.760000000002</v>
      </c>
      <c r="BC92" s="20">
        <f t="shared" si="42"/>
        <v>23126.959999999999</v>
      </c>
      <c r="BD92" s="20">
        <f t="shared" si="42"/>
        <v>23823.96</v>
      </c>
      <c r="BE92" s="20">
        <f t="shared" si="41"/>
        <v>24537.52</v>
      </c>
      <c r="BF92" s="20">
        <f t="shared" si="41"/>
        <v>25266.880000000001</v>
      </c>
      <c r="BG92" s="20">
        <f t="shared" si="41"/>
        <v>26024.799999999999</v>
      </c>
      <c r="BH92" s="20">
        <f t="shared" si="29"/>
        <v>26810.52</v>
      </c>
    </row>
    <row r="93" spans="1:60" x14ac:dyDescent="0.2">
      <c r="A93">
        <v>77</v>
      </c>
      <c r="B93" s="20">
        <f t="shared" si="40"/>
        <v>4840.17</v>
      </c>
      <c r="C93" s="20">
        <f t="shared" si="40"/>
        <v>4988.66</v>
      </c>
      <c r="D93" s="20">
        <f t="shared" si="40"/>
        <v>5137.92</v>
      </c>
      <c r="E93" s="20">
        <f t="shared" si="40"/>
        <v>5287.95</v>
      </c>
      <c r="F93" s="20">
        <f t="shared" si="40"/>
        <v>5450.75</v>
      </c>
      <c r="G93" s="20">
        <f t="shared" si="40"/>
        <v>5614.32</v>
      </c>
      <c r="H93" s="20">
        <f t="shared" si="40"/>
        <v>5778.66</v>
      </c>
      <c r="I93" s="20">
        <f t="shared" si="40"/>
        <v>5956.54</v>
      </c>
      <c r="J93" s="20">
        <f t="shared" si="40"/>
        <v>6135.1900000000005</v>
      </c>
      <c r="K93" s="20">
        <f t="shared" si="39"/>
        <v>6314.61</v>
      </c>
      <c r="L93" s="20">
        <f t="shared" si="39"/>
        <v>6507.57</v>
      </c>
      <c r="M93" s="20">
        <f t="shared" si="39"/>
        <v>6701.3</v>
      </c>
      <c r="N93" s="20">
        <f t="shared" si="39"/>
        <v>6896.57</v>
      </c>
      <c r="O93" s="20">
        <f t="shared" si="39"/>
        <v>7104.61</v>
      </c>
      <c r="P93" s="20">
        <f t="shared" si="39"/>
        <v>7326.19</v>
      </c>
      <c r="Q93" s="20">
        <f t="shared" si="39"/>
        <v>7536.54</v>
      </c>
      <c r="R93" s="20">
        <f t="shared" si="39"/>
        <v>7772.43</v>
      </c>
      <c r="S93" s="20">
        <f t="shared" si="39"/>
        <v>7997.86</v>
      </c>
      <c r="T93" s="20">
        <f t="shared" si="39"/>
        <v>8236.83</v>
      </c>
      <c r="U93" s="20">
        <f t="shared" si="39"/>
        <v>8488.57</v>
      </c>
      <c r="V93" s="20">
        <f t="shared" si="39"/>
        <v>8741.85</v>
      </c>
      <c r="W93" s="20">
        <f t="shared" si="39"/>
        <v>9008.67</v>
      </c>
      <c r="X93" s="20">
        <f t="shared" si="39"/>
        <v>9277.0300000000007</v>
      </c>
      <c r="Y93" s="20">
        <f t="shared" si="39"/>
        <v>9546.93</v>
      </c>
      <c r="Z93" s="20">
        <f t="shared" si="43"/>
        <v>9842.369999999999</v>
      </c>
      <c r="AA93" s="20">
        <f t="shared" si="43"/>
        <v>10127.35</v>
      </c>
      <c r="AB93" s="20">
        <f t="shared" si="43"/>
        <v>10438.64</v>
      </c>
      <c r="AC93" s="20">
        <f t="shared" si="43"/>
        <v>10751.47</v>
      </c>
      <c r="AD93" s="20">
        <f t="shared" si="43"/>
        <v>11077.84</v>
      </c>
      <c r="AE93" s="20">
        <f t="shared" si="43"/>
        <v>11406.52</v>
      </c>
      <c r="AF93" s="20">
        <f t="shared" si="43"/>
        <v>11748.74</v>
      </c>
      <c r="AG93" s="20">
        <f t="shared" si="43"/>
        <v>12105.27</v>
      </c>
      <c r="AH93" s="20">
        <f t="shared" si="43"/>
        <v>12464.11</v>
      </c>
      <c r="AI93" s="20">
        <f t="shared" si="43"/>
        <v>12836.49</v>
      </c>
      <c r="AJ93" s="20">
        <f t="shared" si="43"/>
        <v>13223.18</v>
      </c>
      <c r="AK93" s="20">
        <f t="shared" si="43"/>
        <v>13624.18</v>
      </c>
      <c r="AL93" s="20">
        <f t="shared" si="43"/>
        <v>14027.49</v>
      </c>
      <c r="AM93" s="20">
        <f t="shared" si="43"/>
        <v>14445.11</v>
      </c>
      <c r="AN93" s="20">
        <f t="shared" si="43"/>
        <v>14877.04</v>
      </c>
      <c r="AO93" s="20">
        <f t="shared" si="43"/>
        <v>15324.05</v>
      </c>
      <c r="AP93" s="20">
        <f t="shared" si="42"/>
        <v>15785.37</v>
      </c>
      <c r="AQ93" s="20">
        <f t="shared" si="42"/>
        <v>16261</v>
      </c>
      <c r="AR93" s="20">
        <f t="shared" si="42"/>
        <v>16751.71</v>
      </c>
      <c r="AS93" s="20">
        <f t="shared" si="42"/>
        <v>17245.5</v>
      </c>
      <c r="AT93" s="20">
        <f t="shared" si="42"/>
        <v>17766.37</v>
      </c>
      <c r="AU93" s="20">
        <f t="shared" si="42"/>
        <v>18301.55</v>
      </c>
      <c r="AV93" s="20">
        <f t="shared" si="42"/>
        <v>18851.810000000001</v>
      </c>
      <c r="AW93" s="20">
        <f t="shared" si="42"/>
        <v>19417.919999999998</v>
      </c>
      <c r="AX93" s="20">
        <f t="shared" si="42"/>
        <v>19999.11</v>
      </c>
      <c r="AY93" s="20">
        <f t="shared" si="42"/>
        <v>20595.38</v>
      </c>
      <c r="AZ93" s="20">
        <f t="shared" si="42"/>
        <v>21219.5</v>
      </c>
      <c r="BA93" s="20">
        <f t="shared" si="42"/>
        <v>21859.47</v>
      </c>
      <c r="BB93" s="20">
        <f t="shared" si="42"/>
        <v>22514.52</v>
      </c>
      <c r="BC93" s="20">
        <f t="shared" si="42"/>
        <v>23185.42</v>
      </c>
      <c r="BD93" s="20">
        <f t="shared" si="42"/>
        <v>23884.17</v>
      </c>
      <c r="BE93" s="20">
        <f t="shared" si="41"/>
        <v>24599.54</v>
      </c>
      <c r="BF93" s="20">
        <f t="shared" si="41"/>
        <v>25330.760000000002</v>
      </c>
      <c r="BG93" s="20">
        <f t="shared" si="41"/>
        <v>26090.6</v>
      </c>
      <c r="BH93" s="20">
        <f t="shared" si="29"/>
        <v>26878.29</v>
      </c>
    </row>
    <row r="94" spans="1:60" x14ac:dyDescent="0.2">
      <c r="A94">
        <v>78</v>
      </c>
      <c r="B94" s="20">
        <f t="shared" si="40"/>
        <v>4852.38</v>
      </c>
      <c r="C94" s="20">
        <f t="shared" si="40"/>
        <v>5001.24</v>
      </c>
      <c r="D94" s="20">
        <f t="shared" si="40"/>
        <v>5150.88</v>
      </c>
      <c r="E94" s="20">
        <f t="shared" si="40"/>
        <v>5301.3</v>
      </c>
      <c r="F94" s="20">
        <f t="shared" si="40"/>
        <v>5464.5</v>
      </c>
      <c r="G94" s="20">
        <f t="shared" si="40"/>
        <v>5628.48</v>
      </c>
      <c r="H94" s="20">
        <f t="shared" si="40"/>
        <v>5793.24</v>
      </c>
      <c r="I94" s="20">
        <f t="shared" si="40"/>
        <v>5971.5599999999995</v>
      </c>
      <c r="J94" s="20">
        <f t="shared" si="40"/>
        <v>6150.66</v>
      </c>
      <c r="K94" s="20">
        <f t="shared" si="39"/>
        <v>6330.54</v>
      </c>
      <c r="L94" s="20">
        <f t="shared" si="39"/>
        <v>6523.98</v>
      </c>
      <c r="M94" s="20">
        <f t="shared" si="39"/>
        <v>6718.2</v>
      </c>
      <c r="N94" s="20">
        <f t="shared" si="39"/>
        <v>6913.98</v>
      </c>
      <c r="O94" s="20">
        <f t="shared" si="39"/>
        <v>7122.54</v>
      </c>
      <c r="P94" s="20">
        <f t="shared" si="39"/>
        <v>7344.66</v>
      </c>
      <c r="Q94" s="20">
        <f t="shared" si="39"/>
        <v>7555.5599999999995</v>
      </c>
      <c r="R94" s="20">
        <f t="shared" si="39"/>
        <v>7792.02</v>
      </c>
      <c r="S94" s="20">
        <f t="shared" si="39"/>
        <v>8018.04</v>
      </c>
      <c r="T94" s="20">
        <f t="shared" si="39"/>
        <v>8257.619999999999</v>
      </c>
      <c r="U94" s="20">
        <f t="shared" si="39"/>
        <v>8509.98</v>
      </c>
      <c r="V94" s="20">
        <f t="shared" si="39"/>
        <v>8763.9</v>
      </c>
      <c r="W94" s="20">
        <f t="shared" si="39"/>
        <v>9031.380000000001</v>
      </c>
      <c r="X94" s="20">
        <f t="shared" si="39"/>
        <v>9300.42</v>
      </c>
      <c r="Y94" s="20">
        <f t="shared" si="39"/>
        <v>9571.02</v>
      </c>
      <c r="Z94" s="20">
        <f t="shared" si="43"/>
        <v>9867.18</v>
      </c>
      <c r="AA94" s="20">
        <f t="shared" si="43"/>
        <v>10152.9</v>
      </c>
      <c r="AB94" s="20">
        <f t="shared" si="43"/>
        <v>10464.959999999999</v>
      </c>
      <c r="AC94" s="20">
        <f t="shared" si="43"/>
        <v>10778.58</v>
      </c>
      <c r="AD94" s="20">
        <f t="shared" si="43"/>
        <v>11105.76</v>
      </c>
      <c r="AE94" s="20">
        <f t="shared" si="43"/>
        <v>11435.28</v>
      </c>
      <c r="AF94" s="20">
        <f t="shared" si="43"/>
        <v>11778.36</v>
      </c>
      <c r="AG94" s="20">
        <f t="shared" si="43"/>
        <v>12135.78</v>
      </c>
      <c r="AH94" s="20">
        <f t="shared" si="43"/>
        <v>12495.54</v>
      </c>
      <c r="AI94" s="20">
        <f t="shared" si="43"/>
        <v>12868.86</v>
      </c>
      <c r="AJ94" s="20">
        <f t="shared" si="43"/>
        <v>13256.52</v>
      </c>
      <c r="AK94" s="20">
        <f t="shared" si="43"/>
        <v>13658.52</v>
      </c>
      <c r="AL94" s="20">
        <f t="shared" si="43"/>
        <v>14062.86</v>
      </c>
      <c r="AM94" s="20">
        <f t="shared" si="43"/>
        <v>14481.54</v>
      </c>
      <c r="AN94" s="20">
        <f t="shared" si="43"/>
        <v>14914.560000000001</v>
      </c>
      <c r="AO94" s="20">
        <f t="shared" si="43"/>
        <v>15362.7</v>
      </c>
      <c r="AP94" s="20">
        <f t="shared" si="42"/>
        <v>15825.18</v>
      </c>
      <c r="AQ94" s="20">
        <f t="shared" si="42"/>
        <v>16302</v>
      </c>
      <c r="AR94" s="20">
        <f t="shared" si="42"/>
        <v>16793.939999999999</v>
      </c>
      <c r="AS94" s="20">
        <f t="shared" si="42"/>
        <v>17289</v>
      </c>
      <c r="AT94" s="20">
        <f t="shared" si="42"/>
        <v>17811.18</v>
      </c>
      <c r="AU94" s="20">
        <f t="shared" si="42"/>
        <v>18347.7</v>
      </c>
      <c r="AV94" s="20">
        <f t="shared" si="42"/>
        <v>18899.34</v>
      </c>
      <c r="AW94" s="20">
        <f t="shared" si="42"/>
        <v>19466.88</v>
      </c>
      <c r="AX94" s="20">
        <f t="shared" si="42"/>
        <v>20049.54</v>
      </c>
      <c r="AY94" s="20">
        <f t="shared" si="42"/>
        <v>20647.32</v>
      </c>
      <c r="AZ94" s="20">
        <f t="shared" si="42"/>
        <v>21273</v>
      </c>
      <c r="BA94" s="20">
        <f t="shared" si="42"/>
        <v>21914.58</v>
      </c>
      <c r="BB94" s="20">
        <f t="shared" si="42"/>
        <v>22571.279999999999</v>
      </c>
      <c r="BC94" s="20">
        <f t="shared" si="42"/>
        <v>23243.88</v>
      </c>
      <c r="BD94" s="20">
        <f t="shared" si="42"/>
        <v>23944.38</v>
      </c>
      <c r="BE94" s="20">
        <f t="shared" si="41"/>
        <v>24661.56</v>
      </c>
      <c r="BF94" s="20">
        <f t="shared" si="41"/>
        <v>25394.639999999999</v>
      </c>
      <c r="BG94" s="20">
        <f t="shared" si="41"/>
        <v>26156.400000000001</v>
      </c>
      <c r="BH94" s="20">
        <f t="shared" si="29"/>
        <v>26946.059999999998</v>
      </c>
    </row>
    <row r="95" spans="1:60" x14ac:dyDescent="0.2">
      <c r="A95">
        <v>79</v>
      </c>
      <c r="B95" s="20">
        <f t="shared" si="40"/>
        <v>4864.59</v>
      </c>
      <c r="C95" s="20">
        <f t="shared" si="40"/>
        <v>5013.82</v>
      </c>
      <c r="D95" s="20">
        <f t="shared" si="40"/>
        <v>5163.84</v>
      </c>
      <c r="E95" s="20">
        <f t="shared" si="40"/>
        <v>5314.65</v>
      </c>
      <c r="F95" s="20">
        <f t="shared" si="40"/>
        <v>5478.25</v>
      </c>
      <c r="G95" s="20">
        <f t="shared" si="40"/>
        <v>5642.64</v>
      </c>
      <c r="H95" s="20">
        <f t="shared" si="40"/>
        <v>5807.82</v>
      </c>
      <c r="I95" s="20">
        <f t="shared" si="40"/>
        <v>5986.58</v>
      </c>
      <c r="J95" s="20">
        <f t="shared" si="40"/>
        <v>6166.13</v>
      </c>
      <c r="K95" s="20">
        <f t="shared" si="39"/>
        <v>6346.47</v>
      </c>
      <c r="L95" s="20">
        <f t="shared" si="39"/>
        <v>6540.39</v>
      </c>
      <c r="M95" s="20">
        <f t="shared" si="39"/>
        <v>6735.1</v>
      </c>
      <c r="N95" s="20">
        <f t="shared" si="39"/>
        <v>6931.39</v>
      </c>
      <c r="O95" s="20">
        <f t="shared" si="39"/>
        <v>7140.47</v>
      </c>
      <c r="P95" s="20">
        <f t="shared" si="39"/>
        <v>7363.13</v>
      </c>
      <c r="Q95" s="20">
        <f t="shared" si="39"/>
        <v>7574.58</v>
      </c>
      <c r="R95" s="20">
        <f t="shared" si="39"/>
        <v>7811.61</v>
      </c>
      <c r="S95" s="20">
        <f t="shared" si="39"/>
        <v>8038.22</v>
      </c>
      <c r="T95" s="20">
        <f t="shared" si="39"/>
        <v>8278.41</v>
      </c>
      <c r="U95" s="20">
        <f t="shared" si="39"/>
        <v>8531.39</v>
      </c>
      <c r="V95" s="20">
        <f t="shared" si="39"/>
        <v>8785.9500000000007</v>
      </c>
      <c r="W95" s="20">
        <f t="shared" si="39"/>
        <v>9054.09</v>
      </c>
      <c r="X95" s="20">
        <f t="shared" si="39"/>
        <v>9323.81</v>
      </c>
      <c r="Y95" s="20">
        <f t="shared" si="39"/>
        <v>9595.11</v>
      </c>
      <c r="Z95" s="20">
        <f t="shared" si="43"/>
        <v>9891.99</v>
      </c>
      <c r="AA95" s="20">
        <f t="shared" si="43"/>
        <v>10178.450000000001</v>
      </c>
      <c r="AB95" s="20">
        <f t="shared" si="43"/>
        <v>10491.28</v>
      </c>
      <c r="AC95" s="20">
        <f t="shared" si="43"/>
        <v>10805.69</v>
      </c>
      <c r="AD95" s="20">
        <f t="shared" si="43"/>
        <v>11133.68</v>
      </c>
      <c r="AE95" s="20">
        <f t="shared" si="43"/>
        <v>11464.04</v>
      </c>
      <c r="AF95" s="20">
        <f t="shared" si="43"/>
        <v>11807.98</v>
      </c>
      <c r="AG95" s="20">
        <f t="shared" si="43"/>
        <v>12166.29</v>
      </c>
      <c r="AH95" s="20">
        <f t="shared" si="43"/>
        <v>12526.97</v>
      </c>
      <c r="AI95" s="20">
        <f t="shared" si="43"/>
        <v>12901.23</v>
      </c>
      <c r="AJ95" s="20">
        <f t="shared" si="43"/>
        <v>13289.86</v>
      </c>
      <c r="AK95" s="20">
        <f t="shared" si="43"/>
        <v>13692.86</v>
      </c>
      <c r="AL95" s="20">
        <f t="shared" si="43"/>
        <v>14098.23</v>
      </c>
      <c r="AM95" s="20">
        <f t="shared" si="43"/>
        <v>14517.97</v>
      </c>
      <c r="AN95" s="20">
        <f t="shared" si="43"/>
        <v>14952.08</v>
      </c>
      <c r="AO95" s="20">
        <f t="shared" si="43"/>
        <v>15401.35</v>
      </c>
      <c r="AP95" s="20">
        <f t="shared" si="42"/>
        <v>15864.99</v>
      </c>
      <c r="AQ95" s="20">
        <f t="shared" si="42"/>
        <v>16343</v>
      </c>
      <c r="AR95" s="20">
        <f t="shared" si="42"/>
        <v>16836.169999999998</v>
      </c>
      <c r="AS95" s="20">
        <f t="shared" si="42"/>
        <v>17332.5</v>
      </c>
      <c r="AT95" s="20">
        <f t="shared" si="42"/>
        <v>17855.990000000002</v>
      </c>
      <c r="AU95" s="20">
        <f t="shared" si="42"/>
        <v>18393.849999999999</v>
      </c>
      <c r="AV95" s="20">
        <f t="shared" si="42"/>
        <v>18946.87</v>
      </c>
      <c r="AW95" s="20">
        <f t="shared" si="42"/>
        <v>19515.84</v>
      </c>
      <c r="AX95" s="20">
        <f t="shared" si="42"/>
        <v>20099.97</v>
      </c>
      <c r="AY95" s="20">
        <f t="shared" si="42"/>
        <v>20699.260000000002</v>
      </c>
      <c r="AZ95" s="20">
        <f t="shared" si="42"/>
        <v>21326.5</v>
      </c>
      <c r="BA95" s="20">
        <f t="shared" si="42"/>
        <v>21969.69</v>
      </c>
      <c r="BB95" s="20">
        <f t="shared" si="42"/>
        <v>22628.04</v>
      </c>
      <c r="BC95" s="20">
        <f t="shared" si="42"/>
        <v>23302.34</v>
      </c>
      <c r="BD95" s="20">
        <f t="shared" si="42"/>
        <v>24004.59</v>
      </c>
      <c r="BE95" s="20">
        <f t="shared" si="41"/>
        <v>24723.58</v>
      </c>
      <c r="BF95" s="20">
        <f t="shared" si="41"/>
        <v>25458.52</v>
      </c>
      <c r="BG95" s="20">
        <f t="shared" si="41"/>
        <v>26222.2</v>
      </c>
      <c r="BH95" s="20">
        <f t="shared" si="29"/>
        <v>27013.83</v>
      </c>
    </row>
    <row r="96" spans="1:60" x14ac:dyDescent="0.2">
      <c r="A96">
        <v>80</v>
      </c>
      <c r="B96" s="20">
        <f t="shared" si="40"/>
        <v>4876.8</v>
      </c>
      <c r="C96" s="20">
        <f t="shared" si="40"/>
        <v>5026.3999999999996</v>
      </c>
      <c r="D96" s="20">
        <f t="shared" si="40"/>
        <v>5176.8</v>
      </c>
      <c r="E96" s="20">
        <f t="shared" si="40"/>
        <v>5328</v>
      </c>
      <c r="F96" s="20">
        <f t="shared" si="40"/>
        <v>5492</v>
      </c>
      <c r="G96" s="20">
        <f t="shared" si="40"/>
        <v>5656.8</v>
      </c>
      <c r="H96" s="20">
        <f t="shared" si="40"/>
        <v>5822.4</v>
      </c>
      <c r="I96" s="20">
        <f t="shared" si="40"/>
        <v>6001.6</v>
      </c>
      <c r="J96" s="20">
        <f t="shared" si="40"/>
        <v>6181.6</v>
      </c>
      <c r="K96" s="20">
        <f t="shared" si="39"/>
        <v>6362.4</v>
      </c>
      <c r="L96" s="20">
        <f t="shared" si="39"/>
        <v>6556.8</v>
      </c>
      <c r="M96" s="20">
        <f t="shared" si="39"/>
        <v>6752</v>
      </c>
      <c r="N96" s="20">
        <f t="shared" si="39"/>
        <v>6948.8</v>
      </c>
      <c r="O96" s="20">
        <f t="shared" si="39"/>
        <v>7158.4</v>
      </c>
      <c r="P96" s="20">
        <f t="shared" si="39"/>
        <v>7381.6</v>
      </c>
      <c r="Q96" s="20">
        <f t="shared" si="39"/>
        <v>7593.6</v>
      </c>
      <c r="R96" s="20">
        <f t="shared" si="39"/>
        <v>7831.2</v>
      </c>
      <c r="S96" s="20">
        <f t="shared" si="39"/>
        <v>8058.4</v>
      </c>
      <c r="T96" s="20">
        <f t="shared" si="39"/>
        <v>8299.2000000000007</v>
      </c>
      <c r="U96" s="20">
        <f t="shared" si="39"/>
        <v>8552.7999999999993</v>
      </c>
      <c r="V96" s="20">
        <f t="shared" si="39"/>
        <v>8808</v>
      </c>
      <c r="W96" s="20">
        <f t="shared" si="39"/>
        <v>9076.7999999999993</v>
      </c>
      <c r="X96" s="20">
        <f t="shared" si="39"/>
        <v>9347.2000000000007</v>
      </c>
      <c r="Y96" s="20">
        <f t="shared" si="39"/>
        <v>9619.2000000000007</v>
      </c>
      <c r="Z96" s="20">
        <f t="shared" si="43"/>
        <v>9916.7999999999993</v>
      </c>
      <c r="AA96" s="20">
        <f t="shared" si="43"/>
        <v>10204</v>
      </c>
      <c r="AB96" s="20">
        <f t="shared" si="43"/>
        <v>10517.6</v>
      </c>
      <c r="AC96" s="20">
        <f t="shared" si="43"/>
        <v>10832.8</v>
      </c>
      <c r="AD96" s="20">
        <f t="shared" si="43"/>
        <v>11161.6</v>
      </c>
      <c r="AE96" s="20">
        <f t="shared" si="43"/>
        <v>11492.8</v>
      </c>
      <c r="AF96" s="20">
        <f t="shared" si="43"/>
        <v>11837.6</v>
      </c>
      <c r="AG96" s="20">
        <f t="shared" si="43"/>
        <v>12196.8</v>
      </c>
      <c r="AH96" s="20">
        <f t="shared" si="43"/>
        <v>12558.4</v>
      </c>
      <c r="AI96" s="20">
        <f t="shared" si="43"/>
        <v>12933.6</v>
      </c>
      <c r="AJ96" s="20">
        <f t="shared" si="43"/>
        <v>13323.2</v>
      </c>
      <c r="AK96" s="20">
        <f t="shared" si="43"/>
        <v>13727.2</v>
      </c>
      <c r="AL96" s="20">
        <f t="shared" si="43"/>
        <v>14133.6</v>
      </c>
      <c r="AM96" s="20">
        <f t="shared" si="43"/>
        <v>14554.4</v>
      </c>
      <c r="AN96" s="20">
        <f t="shared" si="43"/>
        <v>14989.6</v>
      </c>
      <c r="AO96" s="20">
        <f t="shared" si="43"/>
        <v>15440</v>
      </c>
      <c r="AP96" s="20">
        <f t="shared" si="42"/>
        <v>15904.8</v>
      </c>
      <c r="AQ96" s="20">
        <f t="shared" si="42"/>
        <v>16384</v>
      </c>
      <c r="AR96" s="20">
        <f t="shared" si="42"/>
        <v>16878.400000000001</v>
      </c>
      <c r="AS96" s="20">
        <f t="shared" si="42"/>
        <v>17376</v>
      </c>
      <c r="AT96" s="20">
        <f t="shared" si="42"/>
        <v>17900.8</v>
      </c>
      <c r="AU96" s="20">
        <f t="shared" si="42"/>
        <v>18440</v>
      </c>
      <c r="AV96" s="20">
        <f t="shared" si="42"/>
        <v>18994.400000000001</v>
      </c>
      <c r="AW96" s="20">
        <f t="shared" si="42"/>
        <v>19564.8</v>
      </c>
      <c r="AX96" s="20">
        <f t="shared" si="42"/>
        <v>20150.400000000001</v>
      </c>
      <c r="AY96" s="20">
        <f t="shared" si="42"/>
        <v>20751.2</v>
      </c>
      <c r="AZ96" s="20">
        <f t="shared" si="42"/>
        <v>21380</v>
      </c>
      <c r="BA96" s="20">
        <f t="shared" si="42"/>
        <v>22024.799999999999</v>
      </c>
      <c r="BB96" s="20">
        <f t="shared" si="42"/>
        <v>22684.799999999999</v>
      </c>
      <c r="BC96" s="20">
        <f t="shared" si="42"/>
        <v>23360.799999999999</v>
      </c>
      <c r="BD96" s="20">
        <f t="shared" si="42"/>
        <v>24064.799999999999</v>
      </c>
      <c r="BE96" s="20">
        <f t="shared" si="41"/>
        <v>24785.599999999999</v>
      </c>
      <c r="BF96" s="20">
        <f t="shared" si="41"/>
        <v>25522.400000000001</v>
      </c>
      <c r="BG96" s="20">
        <f t="shared" si="41"/>
        <v>26288</v>
      </c>
      <c r="BH96" s="20">
        <f t="shared" si="29"/>
        <v>27081.599999999999</v>
      </c>
    </row>
    <row r="97" spans="1:60" x14ac:dyDescent="0.2">
      <c r="A97">
        <v>81</v>
      </c>
      <c r="B97" s="20">
        <f t="shared" si="40"/>
        <v>4889.01</v>
      </c>
      <c r="C97" s="20">
        <f t="shared" si="40"/>
        <v>5038.9799999999996</v>
      </c>
      <c r="D97" s="20">
        <f t="shared" si="40"/>
        <v>5189.76</v>
      </c>
      <c r="E97" s="20">
        <f t="shared" si="40"/>
        <v>5341.35</v>
      </c>
      <c r="F97" s="20">
        <f t="shared" si="40"/>
        <v>5505.75</v>
      </c>
      <c r="G97" s="20">
        <f t="shared" si="40"/>
        <v>5670.96</v>
      </c>
      <c r="H97" s="20">
        <f t="shared" si="40"/>
        <v>5836.98</v>
      </c>
      <c r="I97" s="20">
        <f t="shared" si="40"/>
        <v>6016.62</v>
      </c>
      <c r="J97" s="20">
        <f t="shared" si="40"/>
        <v>6197.07</v>
      </c>
      <c r="K97" s="20">
        <f t="shared" si="39"/>
        <v>6378.33</v>
      </c>
      <c r="L97" s="20">
        <f t="shared" si="39"/>
        <v>6573.21</v>
      </c>
      <c r="M97" s="20">
        <f t="shared" si="39"/>
        <v>6768.9</v>
      </c>
      <c r="N97" s="20">
        <f t="shared" si="39"/>
        <v>6966.21</v>
      </c>
      <c r="O97" s="20">
        <f t="shared" si="39"/>
        <v>7176.33</v>
      </c>
      <c r="P97" s="20">
        <f t="shared" si="39"/>
        <v>7400.07</v>
      </c>
      <c r="Q97" s="20">
        <f t="shared" si="39"/>
        <v>7612.62</v>
      </c>
      <c r="R97" s="20">
        <f t="shared" si="39"/>
        <v>7850.79</v>
      </c>
      <c r="S97" s="20">
        <f t="shared" si="39"/>
        <v>8078.58</v>
      </c>
      <c r="T97" s="20">
        <f t="shared" si="39"/>
        <v>8319.99</v>
      </c>
      <c r="U97" s="20">
        <f t="shared" si="39"/>
        <v>8574.2099999999991</v>
      </c>
      <c r="V97" s="20">
        <f t="shared" si="39"/>
        <v>8830.0499999999993</v>
      </c>
      <c r="W97" s="20">
        <f t="shared" si="39"/>
        <v>9099.51</v>
      </c>
      <c r="X97" s="20">
        <f t="shared" si="39"/>
        <v>9370.59</v>
      </c>
      <c r="Y97" s="20">
        <f t="shared" si="39"/>
        <v>9643.2900000000009</v>
      </c>
      <c r="Z97" s="20">
        <f t="shared" si="43"/>
        <v>9941.61</v>
      </c>
      <c r="AA97" s="20">
        <f t="shared" si="43"/>
        <v>10229.549999999999</v>
      </c>
      <c r="AB97" s="20">
        <f t="shared" si="43"/>
        <v>10543.92</v>
      </c>
      <c r="AC97" s="20">
        <f t="shared" si="43"/>
        <v>10859.91</v>
      </c>
      <c r="AD97" s="20">
        <f t="shared" si="43"/>
        <v>11189.52</v>
      </c>
      <c r="AE97" s="20">
        <f t="shared" si="43"/>
        <v>11521.56</v>
      </c>
      <c r="AF97" s="20">
        <f t="shared" si="43"/>
        <v>11867.220000000001</v>
      </c>
      <c r="AG97" s="20">
        <f t="shared" si="43"/>
        <v>12227.31</v>
      </c>
      <c r="AH97" s="20">
        <f t="shared" si="43"/>
        <v>12589.83</v>
      </c>
      <c r="AI97" s="20">
        <f t="shared" si="43"/>
        <v>12965.97</v>
      </c>
      <c r="AJ97" s="20">
        <f t="shared" si="43"/>
        <v>13356.54</v>
      </c>
      <c r="AK97" s="20">
        <f t="shared" si="43"/>
        <v>13761.54</v>
      </c>
      <c r="AL97" s="20">
        <f t="shared" si="43"/>
        <v>14168.97</v>
      </c>
      <c r="AM97" s="20">
        <f t="shared" si="43"/>
        <v>14590.83</v>
      </c>
      <c r="AN97" s="20">
        <f t="shared" si="43"/>
        <v>15027.12</v>
      </c>
      <c r="AO97" s="20">
        <f t="shared" si="43"/>
        <v>15478.65</v>
      </c>
      <c r="AP97" s="20">
        <f t="shared" si="42"/>
        <v>15944.61</v>
      </c>
      <c r="AQ97" s="20">
        <f t="shared" si="42"/>
        <v>16425</v>
      </c>
      <c r="AR97" s="20">
        <f t="shared" si="42"/>
        <v>16920.63</v>
      </c>
      <c r="AS97" s="20">
        <f t="shared" si="42"/>
        <v>17419.5</v>
      </c>
      <c r="AT97" s="20">
        <f t="shared" si="42"/>
        <v>17945.61</v>
      </c>
      <c r="AU97" s="20">
        <f t="shared" si="42"/>
        <v>18486.150000000001</v>
      </c>
      <c r="AV97" s="20">
        <f t="shared" si="42"/>
        <v>19041.93</v>
      </c>
      <c r="AW97" s="20">
        <f t="shared" si="42"/>
        <v>19613.760000000002</v>
      </c>
      <c r="AX97" s="20">
        <f t="shared" si="42"/>
        <v>20200.830000000002</v>
      </c>
      <c r="AY97" s="20">
        <f t="shared" si="42"/>
        <v>20803.14</v>
      </c>
      <c r="AZ97" s="20">
        <f t="shared" si="42"/>
        <v>21433.5</v>
      </c>
      <c r="BA97" s="20">
        <f t="shared" si="42"/>
        <v>22079.91</v>
      </c>
      <c r="BB97" s="20">
        <f t="shared" si="42"/>
        <v>22741.559999999998</v>
      </c>
      <c r="BC97" s="20">
        <f t="shared" si="42"/>
        <v>23419.260000000002</v>
      </c>
      <c r="BD97" s="20">
        <f t="shared" si="42"/>
        <v>24125.010000000002</v>
      </c>
      <c r="BE97" s="20">
        <f t="shared" si="41"/>
        <v>24847.62</v>
      </c>
      <c r="BF97" s="20">
        <f t="shared" si="41"/>
        <v>25586.28</v>
      </c>
      <c r="BG97" s="20">
        <f t="shared" si="41"/>
        <v>26353.8</v>
      </c>
      <c r="BH97" s="20">
        <f t="shared" si="29"/>
        <v>27149.37</v>
      </c>
    </row>
    <row r="98" spans="1:60" x14ac:dyDescent="0.2">
      <c r="A98">
        <v>82</v>
      </c>
      <c r="B98" s="20">
        <f t="shared" si="40"/>
        <v>4901.22</v>
      </c>
      <c r="C98" s="20">
        <f t="shared" si="40"/>
        <v>5051.5599999999995</v>
      </c>
      <c r="D98" s="20">
        <f t="shared" si="40"/>
        <v>5202.72</v>
      </c>
      <c r="E98" s="20">
        <f t="shared" si="40"/>
        <v>5354.7</v>
      </c>
      <c r="F98" s="20">
        <f t="shared" si="40"/>
        <v>5519.5</v>
      </c>
      <c r="G98" s="20">
        <f t="shared" si="40"/>
        <v>5685.12</v>
      </c>
      <c r="H98" s="20">
        <f t="shared" si="40"/>
        <v>5851.5599999999995</v>
      </c>
      <c r="I98" s="20">
        <f t="shared" si="40"/>
        <v>6031.6399999999994</v>
      </c>
      <c r="J98" s="20">
        <f t="shared" si="40"/>
        <v>6212.54</v>
      </c>
      <c r="K98" s="20">
        <f t="shared" si="39"/>
        <v>6394.26</v>
      </c>
      <c r="L98" s="20">
        <f t="shared" si="39"/>
        <v>6589.62</v>
      </c>
      <c r="M98" s="20">
        <f t="shared" si="39"/>
        <v>6785.8</v>
      </c>
      <c r="N98" s="20">
        <f t="shared" si="39"/>
        <v>6983.62</v>
      </c>
      <c r="O98" s="20">
        <f t="shared" si="39"/>
        <v>7194.26</v>
      </c>
      <c r="P98" s="20">
        <f t="shared" si="39"/>
        <v>7418.54</v>
      </c>
      <c r="Q98" s="20">
        <f t="shared" si="39"/>
        <v>7631.6399999999994</v>
      </c>
      <c r="R98" s="20">
        <f t="shared" si="39"/>
        <v>7870.38</v>
      </c>
      <c r="S98" s="20">
        <f t="shared" si="39"/>
        <v>8098.76</v>
      </c>
      <c r="T98" s="20">
        <f t="shared" si="39"/>
        <v>8340.7800000000007</v>
      </c>
      <c r="U98" s="20">
        <f t="shared" si="39"/>
        <v>8595.6200000000008</v>
      </c>
      <c r="V98" s="20">
        <f t="shared" si="39"/>
        <v>8852.1</v>
      </c>
      <c r="W98" s="20">
        <f t="shared" si="39"/>
        <v>9122.2199999999993</v>
      </c>
      <c r="X98" s="20">
        <f t="shared" si="39"/>
        <v>9393.98</v>
      </c>
      <c r="Y98" s="20">
        <f t="shared" si="39"/>
        <v>9667.3799999999992</v>
      </c>
      <c r="Z98" s="20">
        <f t="shared" si="43"/>
        <v>9966.42</v>
      </c>
      <c r="AA98" s="20">
        <f t="shared" si="43"/>
        <v>10255.1</v>
      </c>
      <c r="AB98" s="20">
        <f t="shared" si="43"/>
        <v>10570.24</v>
      </c>
      <c r="AC98" s="20">
        <f t="shared" si="43"/>
        <v>10887.02</v>
      </c>
      <c r="AD98" s="20">
        <f t="shared" si="43"/>
        <v>11217.44</v>
      </c>
      <c r="AE98" s="20">
        <f t="shared" si="43"/>
        <v>11550.32</v>
      </c>
      <c r="AF98" s="20">
        <f t="shared" si="43"/>
        <v>11896.84</v>
      </c>
      <c r="AG98" s="20">
        <f t="shared" si="43"/>
        <v>12257.82</v>
      </c>
      <c r="AH98" s="20">
        <f t="shared" si="43"/>
        <v>12621.26</v>
      </c>
      <c r="AI98" s="20">
        <f t="shared" si="43"/>
        <v>12998.34</v>
      </c>
      <c r="AJ98" s="20">
        <f t="shared" si="43"/>
        <v>13389.880000000001</v>
      </c>
      <c r="AK98" s="20">
        <f t="shared" si="43"/>
        <v>13795.880000000001</v>
      </c>
      <c r="AL98" s="20">
        <f t="shared" si="43"/>
        <v>14204.34</v>
      </c>
      <c r="AM98" s="20">
        <f t="shared" si="43"/>
        <v>14627.26</v>
      </c>
      <c r="AN98" s="20">
        <f t="shared" si="43"/>
        <v>15064.64</v>
      </c>
      <c r="AO98" s="20">
        <f t="shared" si="43"/>
        <v>15517.3</v>
      </c>
      <c r="AP98" s="20">
        <f t="shared" si="42"/>
        <v>15984.42</v>
      </c>
      <c r="AQ98" s="20">
        <f t="shared" si="42"/>
        <v>16466</v>
      </c>
      <c r="AR98" s="20">
        <f t="shared" si="42"/>
        <v>16962.86</v>
      </c>
      <c r="AS98" s="20">
        <f t="shared" si="42"/>
        <v>17463</v>
      </c>
      <c r="AT98" s="20">
        <f t="shared" si="42"/>
        <v>17990.419999999998</v>
      </c>
      <c r="AU98" s="20">
        <f t="shared" si="42"/>
        <v>18532.3</v>
      </c>
      <c r="AV98" s="20">
        <f t="shared" si="42"/>
        <v>19089.46</v>
      </c>
      <c r="AW98" s="20">
        <f t="shared" si="42"/>
        <v>19662.72</v>
      </c>
      <c r="AX98" s="20">
        <f t="shared" si="42"/>
        <v>20251.260000000002</v>
      </c>
      <c r="AY98" s="20">
        <f t="shared" si="42"/>
        <v>20855.080000000002</v>
      </c>
      <c r="AZ98" s="20">
        <f t="shared" si="42"/>
        <v>21487</v>
      </c>
      <c r="BA98" s="20">
        <f t="shared" si="42"/>
        <v>22135.02</v>
      </c>
      <c r="BB98" s="20">
        <f t="shared" si="42"/>
        <v>22798.32</v>
      </c>
      <c r="BC98" s="20">
        <f t="shared" si="42"/>
        <v>23477.72</v>
      </c>
      <c r="BD98" s="20">
        <f t="shared" si="42"/>
        <v>24185.22</v>
      </c>
      <c r="BE98" s="20">
        <f t="shared" si="41"/>
        <v>24909.64</v>
      </c>
      <c r="BF98" s="20">
        <f t="shared" si="41"/>
        <v>25650.16</v>
      </c>
      <c r="BG98" s="20">
        <f t="shared" si="41"/>
        <v>26419.599999999999</v>
      </c>
      <c r="BH98" s="20">
        <f t="shared" si="29"/>
        <v>27217.14</v>
      </c>
    </row>
    <row r="99" spans="1:60" x14ac:dyDescent="0.2">
      <c r="A99">
        <v>83</v>
      </c>
      <c r="B99" s="20">
        <f t="shared" si="40"/>
        <v>4913.43</v>
      </c>
      <c r="C99" s="20">
        <f t="shared" si="40"/>
        <v>5064.1400000000003</v>
      </c>
      <c r="D99" s="20">
        <f t="shared" si="40"/>
        <v>5215.68</v>
      </c>
      <c r="E99" s="20">
        <f t="shared" si="40"/>
        <v>5368.05</v>
      </c>
      <c r="F99" s="20">
        <f t="shared" si="40"/>
        <v>5533.25</v>
      </c>
      <c r="G99" s="20">
        <f t="shared" si="40"/>
        <v>5699.28</v>
      </c>
      <c r="H99" s="20">
        <f t="shared" si="40"/>
        <v>5866.14</v>
      </c>
      <c r="I99" s="20">
        <f t="shared" si="40"/>
        <v>6046.66</v>
      </c>
      <c r="J99" s="20">
        <f t="shared" si="40"/>
        <v>6228.01</v>
      </c>
      <c r="K99" s="20">
        <f t="shared" si="39"/>
        <v>6410.1900000000005</v>
      </c>
      <c r="L99" s="20">
        <f t="shared" si="39"/>
        <v>6606.03</v>
      </c>
      <c r="M99" s="20">
        <f t="shared" si="39"/>
        <v>6802.7</v>
      </c>
      <c r="N99" s="20">
        <f t="shared" si="39"/>
        <v>7001.03</v>
      </c>
      <c r="O99" s="20">
        <f t="shared" si="39"/>
        <v>7212.1900000000005</v>
      </c>
      <c r="P99" s="20">
        <f t="shared" si="39"/>
        <v>7437.01</v>
      </c>
      <c r="Q99" s="20">
        <f t="shared" si="39"/>
        <v>7650.66</v>
      </c>
      <c r="R99" s="20">
        <f t="shared" si="39"/>
        <v>7889.97</v>
      </c>
      <c r="S99" s="20">
        <f t="shared" si="39"/>
        <v>8118.9400000000005</v>
      </c>
      <c r="T99" s="20">
        <f t="shared" si="39"/>
        <v>8361.57</v>
      </c>
      <c r="U99" s="20">
        <f t="shared" si="39"/>
        <v>8617.0300000000007</v>
      </c>
      <c r="V99" s="20">
        <f t="shared" si="39"/>
        <v>8874.15</v>
      </c>
      <c r="W99" s="20">
        <f t="shared" si="39"/>
        <v>9144.93</v>
      </c>
      <c r="X99" s="20">
        <f t="shared" si="39"/>
        <v>9417.3700000000008</v>
      </c>
      <c r="Y99" s="20">
        <f t="shared" si="39"/>
        <v>9691.4699999999993</v>
      </c>
      <c r="Z99" s="20">
        <f t="shared" si="43"/>
        <v>9991.23</v>
      </c>
      <c r="AA99" s="20">
        <f t="shared" si="43"/>
        <v>10280.65</v>
      </c>
      <c r="AB99" s="20">
        <f t="shared" si="43"/>
        <v>10596.56</v>
      </c>
      <c r="AC99" s="20">
        <f t="shared" si="43"/>
        <v>10914.130000000001</v>
      </c>
      <c r="AD99" s="20">
        <f t="shared" si="43"/>
        <v>11245.36</v>
      </c>
      <c r="AE99" s="20">
        <f t="shared" si="43"/>
        <v>11579.08</v>
      </c>
      <c r="AF99" s="20">
        <f t="shared" si="43"/>
        <v>11926.46</v>
      </c>
      <c r="AG99" s="20">
        <f t="shared" si="43"/>
        <v>12288.33</v>
      </c>
      <c r="AH99" s="20">
        <f t="shared" si="43"/>
        <v>12652.69</v>
      </c>
      <c r="AI99" s="20">
        <f t="shared" si="43"/>
        <v>13030.71</v>
      </c>
      <c r="AJ99" s="20">
        <f t="shared" si="43"/>
        <v>13423.220000000001</v>
      </c>
      <c r="AK99" s="20">
        <f t="shared" si="43"/>
        <v>13830.220000000001</v>
      </c>
      <c r="AL99" s="20">
        <f t="shared" si="43"/>
        <v>14239.71</v>
      </c>
      <c r="AM99" s="20">
        <f t="shared" si="43"/>
        <v>14663.69</v>
      </c>
      <c r="AN99" s="20">
        <f t="shared" si="43"/>
        <v>15102.16</v>
      </c>
      <c r="AO99" s="20">
        <f t="shared" si="43"/>
        <v>15555.95</v>
      </c>
      <c r="AP99" s="20">
        <f t="shared" si="42"/>
        <v>16024.23</v>
      </c>
      <c r="AQ99" s="20">
        <f t="shared" si="42"/>
        <v>16507</v>
      </c>
      <c r="AR99" s="20">
        <f t="shared" si="42"/>
        <v>17005.09</v>
      </c>
      <c r="AS99" s="20">
        <f t="shared" si="42"/>
        <v>17506.5</v>
      </c>
      <c r="AT99" s="20">
        <f t="shared" si="42"/>
        <v>18035.23</v>
      </c>
      <c r="AU99" s="20">
        <f t="shared" si="42"/>
        <v>18578.45</v>
      </c>
      <c r="AV99" s="20">
        <f t="shared" si="42"/>
        <v>19136.990000000002</v>
      </c>
      <c r="AW99" s="20">
        <f t="shared" si="42"/>
        <v>19711.68</v>
      </c>
      <c r="AX99" s="20">
        <f t="shared" si="42"/>
        <v>20301.689999999999</v>
      </c>
      <c r="AY99" s="20">
        <f t="shared" si="42"/>
        <v>20907.02</v>
      </c>
      <c r="AZ99" s="20">
        <f t="shared" si="42"/>
        <v>21540.5</v>
      </c>
      <c r="BA99" s="20">
        <f t="shared" si="42"/>
        <v>22190.13</v>
      </c>
      <c r="BB99" s="20">
        <f t="shared" si="42"/>
        <v>22855.08</v>
      </c>
      <c r="BC99" s="20">
        <f t="shared" si="42"/>
        <v>23536.18</v>
      </c>
      <c r="BD99" s="20">
        <f t="shared" si="42"/>
        <v>24245.43</v>
      </c>
      <c r="BE99" s="20">
        <f t="shared" si="41"/>
        <v>24971.66</v>
      </c>
      <c r="BF99" s="20">
        <f t="shared" si="41"/>
        <v>25714.04</v>
      </c>
      <c r="BG99" s="20">
        <f t="shared" si="41"/>
        <v>26485.4</v>
      </c>
      <c r="BH99" s="20">
        <f t="shared" si="29"/>
        <v>27284.91</v>
      </c>
    </row>
    <row r="100" spans="1:60" x14ac:dyDescent="0.2">
      <c r="A100">
        <v>84</v>
      </c>
      <c r="B100" s="20">
        <f t="shared" si="40"/>
        <v>4925.6400000000003</v>
      </c>
      <c r="C100" s="20">
        <f t="shared" si="40"/>
        <v>5076.72</v>
      </c>
      <c r="D100" s="20">
        <f t="shared" si="40"/>
        <v>5228.6400000000003</v>
      </c>
      <c r="E100" s="20">
        <f t="shared" si="40"/>
        <v>5381.4</v>
      </c>
      <c r="F100" s="20">
        <f t="shared" si="40"/>
        <v>5547</v>
      </c>
      <c r="G100" s="20">
        <f t="shared" si="40"/>
        <v>5713.4400000000005</v>
      </c>
      <c r="H100" s="20">
        <f t="shared" si="40"/>
        <v>5880.72</v>
      </c>
      <c r="I100" s="20">
        <f t="shared" si="40"/>
        <v>6061.68</v>
      </c>
      <c r="J100" s="20">
        <f t="shared" si="40"/>
        <v>6243.48</v>
      </c>
      <c r="K100" s="20">
        <f t="shared" si="39"/>
        <v>6426.12</v>
      </c>
      <c r="L100" s="20">
        <f t="shared" si="39"/>
        <v>6622.4400000000005</v>
      </c>
      <c r="M100" s="20">
        <f t="shared" si="39"/>
        <v>6819.6</v>
      </c>
      <c r="N100" s="20">
        <f t="shared" si="39"/>
        <v>7018.4400000000005</v>
      </c>
      <c r="O100" s="20">
        <f t="shared" si="39"/>
        <v>7230.12</v>
      </c>
      <c r="P100" s="20">
        <f t="shared" si="39"/>
        <v>7455.48</v>
      </c>
      <c r="Q100" s="20">
        <f t="shared" si="39"/>
        <v>7669.68</v>
      </c>
      <c r="R100" s="20">
        <f t="shared" si="39"/>
        <v>7909.5599999999995</v>
      </c>
      <c r="S100" s="20">
        <f t="shared" si="39"/>
        <v>8139.12</v>
      </c>
      <c r="T100" s="20">
        <f t="shared" si="39"/>
        <v>8382.36</v>
      </c>
      <c r="U100" s="20">
        <f t="shared" si="39"/>
        <v>8638.44</v>
      </c>
      <c r="V100" s="20">
        <f t="shared" si="39"/>
        <v>8896.2000000000007</v>
      </c>
      <c r="W100" s="20">
        <f t="shared" si="39"/>
        <v>9167.64</v>
      </c>
      <c r="X100" s="20">
        <f t="shared" si="39"/>
        <v>9440.76</v>
      </c>
      <c r="Y100" s="20">
        <f t="shared" si="39"/>
        <v>9715.56</v>
      </c>
      <c r="Z100" s="20">
        <f t="shared" si="43"/>
        <v>10016.040000000001</v>
      </c>
      <c r="AA100" s="20">
        <f t="shared" si="43"/>
        <v>10306.200000000001</v>
      </c>
      <c r="AB100" s="20">
        <f t="shared" si="43"/>
        <v>10622.880000000001</v>
      </c>
      <c r="AC100" s="20">
        <f t="shared" si="43"/>
        <v>10941.24</v>
      </c>
      <c r="AD100" s="20">
        <f t="shared" si="43"/>
        <v>11273.28</v>
      </c>
      <c r="AE100" s="20">
        <f t="shared" si="43"/>
        <v>11607.84</v>
      </c>
      <c r="AF100" s="20">
        <f t="shared" si="43"/>
        <v>11956.08</v>
      </c>
      <c r="AG100" s="20">
        <f t="shared" si="43"/>
        <v>12318.84</v>
      </c>
      <c r="AH100" s="20">
        <f t="shared" si="43"/>
        <v>12684.119999999999</v>
      </c>
      <c r="AI100" s="20">
        <f t="shared" si="43"/>
        <v>13063.08</v>
      </c>
      <c r="AJ100" s="20">
        <f t="shared" si="43"/>
        <v>13456.560000000001</v>
      </c>
      <c r="AK100" s="20">
        <f t="shared" si="43"/>
        <v>13864.560000000001</v>
      </c>
      <c r="AL100" s="20">
        <f t="shared" si="43"/>
        <v>14275.08</v>
      </c>
      <c r="AM100" s="20">
        <f t="shared" si="43"/>
        <v>14700.119999999999</v>
      </c>
      <c r="AN100" s="20">
        <f t="shared" si="43"/>
        <v>15139.68</v>
      </c>
      <c r="AO100" s="20">
        <f t="shared" si="43"/>
        <v>15594.6</v>
      </c>
      <c r="AP100" s="20">
        <f t="shared" si="42"/>
        <v>16064.04</v>
      </c>
      <c r="AQ100" s="20">
        <f t="shared" si="42"/>
        <v>16548</v>
      </c>
      <c r="AR100" s="20">
        <f t="shared" si="42"/>
        <v>17047.32</v>
      </c>
      <c r="AS100" s="20">
        <f t="shared" si="42"/>
        <v>17550</v>
      </c>
      <c r="AT100" s="20">
        <f t="shared" si="42"/>
        <v>18080.04</v>
      </c>
      <c r="AU100" s="20">
        <f t="shared" si="42"/>
        <v>18624.599999999999</v>
      </c>
      <c r="AV100" s="20">
        <f t="shared" si="42"/>
        <v>19184.52</v>
      </c>
      <c r="AW100" s="20">
        <f t="shared" si="42"/>
        <v>19760.64</v>
      </c>
      <c r="AX100" s="20">
        <f t="shared" si="42"/>
        <v>20352.12</v>
      </c>
      <c r="AY100" s="20">
        <f t="shared" si="42"/>
        <v>20958.96</v>
      </c>
      <c r="AZ100" s="20">
        <f t="shared" si="42"/>
        <v>21594</v>
      </c>
      <c r="BA100" s="20">
        <f t="shared" si="42"/>
        <v>22245.239999999998</v>
      </c>
      <c r="BB100" s="20">
        <f t="shared" si="42"/>
        <v>22911.84</v>
      </c>
      <c r="BC100" s="20">
        <f t="shared" si="42"/>
        <v>23594.639999999999</v>
      </c>
      <c r="BD100" s="20">
        <f t="shared" si="42"/>
        <v>24305.64</v>
      </c>
      <c r="BE100" s="20">
        <f t="shared" si="41"/>
        <v>25033.68</v>
      </c>
      <c r="BF100" s="20">
        <f t="shared" si="41"/>
        <v>25777.919999999998</v>
      </c>
      <c r="BG100" s="20">
        <f t="shared" si="41"/>
        <v>26551.200000000001</v>
      </c>
      <c r="BH100" s="20">
        <f t="shared" si="29"/>
        <v>27352.68</v>
      </c>
    </row>
    <row r="101" spans="1:60" x14ac:dyDescent="0.2">
      <c r="A101">
        <v>85</v>
      </c>
      <c r="B101" s="20">
        <f t="shared" si="40"/>
        <v>4937.8500000000004</v>
      </c>
      <c r="C101" s="20">
        <f t="shared" si="40"/>
        <v>5089.3</v>
      </c>
      <c r="D101" s="20">
        <f t="shared" si="40"/>
        <v>5241.6000000000004</v>
      </c>
      <c r="E101" s="20">
        <f t="shared" si="40"/>
        <v>5394.75</v>
      </c>
      <c r="F101" s="20">
        <f t="shared" si="40"/>
        <v>5560.75</v>
      </c>
      <c r="G101" s="20">
        <f t="shared" si="40"/>
        <v>5727.6</v>
      </c>
      <c r="H101" s="20">
        <f t="shared" si="40"/>
        <v>5895.3</v>
      </c>
      <c r="I101" s="20">
        <f t="shared" si="40"/>
        <v>6076.7</v>
      </c>
      <c r="J101" s="20">
        <f t="shared" si="40"/>
        <v>6258.95</v>
      </c>
      <c r="K101" s="20">
        <f t="shared" si="39"/>
        <v>6442.05</v>
      </c>
      <c r="L101" s="20">
        <f t="shared" si="39"/>
        <v>6638.85</v>
      </c>
      <c r="M101" s="20">
        <f t="shared" si="39"/>
        <v>6836.5</v>
      </c>
      <c r="N101" s="20">
        <f t="shared" si="39"/>
        <v>7035.85</v>
      </c>
      <c r="O101" s="20">
        <f t="shared" si="39"/>
        <v>7248.05</v>
      </c>
      <c r="P101" s="20">
        <f t="shared" si="39"/>
        <v>7473.95</v>
      </c>
      <c r="Q101" s="20">
        <f t="shared" si="39"/>
        <v>7688.7</v>
      </c>
      <c r="R101" s="20">
        <f t="shared" si="39"/>
        <v>7929.15</v>
      </c>
      <c r="S101" s="20">
        <f t="shared" si="39"/>
        <v>8159.3</v>
      </c>
      <c r="T101" s="20">
        <f t="shared" si="39"/>
        <v>8403.15</v>
      </c>
      <c r="U101" s="20">
        <f t="shared" si="39"/>
        <v>8659.85</v>
      </c>
      <c r="V101" s="20">
        <f t="shared" si="39"/>
        <v>8918.25</v>
      </c>
      <c r="W101" s="20">
        <f t="shared" si="39"/>
        <v>9190.35</v>
      </c>
      <c r="X101" s="20">
        <f t="shared" si="39"/>
        <v>9464.15</v>
      </c>
      <c r="Y101" s="20">
        <f t="shared" si="39"/>
        <v>9739.65</v>
      </c>
      <c r="Z101" s="20">
        <f t="shared" si="43"/>
        <v>10040.85</v>
      </c>
      <c r="AA101" s="20">
        <f t="shared" si="43"/>
        <v>10331.75</v>
      </c>
      <c r="AB101" s="20">
        <f t="shared" si="43"/>
        <v>10649.2</v>
      </c>
      <c r="AC101" s="20">
        <f t="shared" si="43"/>
        <v>10968.35</v>
      </c>
      <c r="AD101" s="20">
        <f t="shared" si="43"/>
        <v>11301.2</v>
      </c>
      <c r="AE101" s="20">
        <f t="shared" si="43"/>
        <v>11636.6</v>
      </c>
      <c r="AF101" s="20">
        <f t="shared" si="43"/>
        <v>11985.7</v>
      </c>
      <c r="AG101" s="20">
        <f t="shared" si="43"/>
        <v>12349.35</v>
      </c>
      <c r="AH101" s="20">
        <f t="shared" si="43"/>
        <v>12715.55</v>
      </c>
      <c r="AI101" s="20">
        <f t="shared" si="43"/>
        <v>13095.45</v>
      </c>
      <c r="AJ101" s="20">
        <f t="shared" si="43"/>
        <v>13489.9</v>
      </c>
      <c r="AK101" s="20">
        <f t="shared" si="43"/>
        <v>13898.9</v>
      </c>
      <c r="AL101" s="20">
        <f t="shared" si="43"/>
        <v>14310.45</v>
      </c>
      <c r="AM101" s="20">
        <f t="shared" si="43"/>
        <v>14736.55</v>
      </c>
      <c r="AN101" s="20">
        <f t="shared" si="43"/>
        <v>15177.2</v>
      </c>
      <c r="AO101" s="20">
        <f t="shared" si="43"/>
        <v>15633.25</v>
      </c>
      <c r="AP101" s="20">
        <f t="shared" si="42"/>
        <v>16103.85</v>
      </c>
      <c r="AQ101" s="20">
        <f t="shared" si="42"/>
        <v>16589</v>
      </c>
      <c r="AR101" s="20">
        <f t="shared" si="42"/>
        <v>17089.55</v>
      </c>
      <c r="AS101" s="20">
        <f t="shared" si="42"/>
        <v>17593.5</v>
      </c>
      <c r="AT101" s="20">
        <f t="shared" si="42"/>
        <v>18124.849999999999</v>
      </c>
      <c r="AU101" s="20">
        <f t="shared" si="42"/>
        <v>18670.75</v>
      </c>
      <c r="AV101" s="20">
        <f t="shared" si="42"/>
        <v>19232.05</v>
      </c>
      <c r="AW101" s="20">
        <f t="shared" si="42"/>
        <v>19809.599999999999</v>
      </c>
      <c r="AX101" s="20">
        <f t="shared" si="42"/>
        <v>20402.55</v>
      </c>
      <c r="AY101" s="20">
        <f t="shared" si="42"/>
        <v>21010.9</v>
      </c>
      <c r="AZ101" s="20">
        <f t="shared" si="42"/>
        <v>21647.5</v>
      </c>
      <c r="BA101" s="20">
        <f t="shared" si="42"/>
        <v>22300.35</v>
      </c>
      <c r="BB101" s="20">
        <f t="shared" si="42"/>
        <v>22968.6</v>
      </c>
      <c r="BC101" s="20">
        <f t="shared" si="42"/>
        <v>23653.1</v>
      </c>
      <c r="BD101" s="20">
        <f t="shared" si="42"/>
        <v>24365.85</v>
      </c>
      <c r="BE101" s="20">
        <f t="shared" si="41"/>
        <v>25095.7</v>
      </c>
      <c r="BF101" s="20">
        <f t="shared" si="41"/>
        <v>25841.8</v>
      </c>
      <c r="BG101" s="20">
        <f t="shared" si="41"/>
        <v>26617</v>
      </c>
      <c r="BH101" s="20">
        <f t="shared" si="29"/>
        <v>27420.45</v>
      </c>
    </row>
    <row r="102" spans="1:60" x14ac:dyDescent="0.2">
      <c r="A102">
        <v>86</v>
      </c>
      <c r="B102" s="20">
        <f t="shared" si="40"/>
        <v>4950.0600000000004</v>
      </c>
      <c r="C102" s="20">
        <f t="shared" si="40"/>
        <v>5101.88</v>
      </c>
      <c r="D102" s="20">
        <f t="shared" si="40"/>
        <v>5254.56</v>
      </c>
      <c r="E102" s="20">
        <f t="shared" si="40"/>
        <v>5408.1</v>
      </c>
      <c r="F102" s="20">
        <f t="shared" si="40"/>
        <v>5574.5</v>
      </c>
      <c r="G102" s="20">
        <f t="shared" si="40"/>
        <v>5741.76</v>
      </c>
      <c r="H102" s="20">
        <f t="shared" si="40"/>
        <v>5909.88</v>
      </c>
      <c r="I102" s="20">
        <f t="shared" si="40"/>
        <v>6091.72</v>
      </c>
      <c r="J102" s="20">
        <f t="shared" si="40"/>
        <v>6274.42</v>
      </c>
      <c r="K102" s="20">
        <f t="shared" si="39"/>
        <v>6457.98</v>
      </c>
      <c r="L102" s="20">
        <f t="shared" si="39"/>
        <v>6655.26</v>
      </c>
      <c r="M102" s="20">
        <f t="shared" si="39"/>
        <v>6853.4</v>
      </c>
      <c r="N102" s="20">
        <f t="shared" si="39"/>
        <v>7053.26</v>
      </c>
      <c r="O102" s="20">
        <f t="shared" si="39"/>
        <v>7265.98</v>
      </c>
      <c r="P102" s="20">
        <f t="shared" si="39"/>
        <v>7492.42</v>
      </c>
      <c r="Q102" s="20">
        <f t="shared" si="39"/>
        <v>7707.72</v>
      </c>
      <c r="R102" s="20">
        <f t="shared" si="39"/>
        <v>7948.74</v>
      </c>
      <c r="S102" s="20">
        <f t="shared" si="39"/>
        <v>8179.48</v>
      </c>
      <c r="T102" s="20">
        <f t="shared" si="39"/>
        <v>8423.94</v>
      </c>
      <c r="U102" s="20">
        <f t="shared" si="39"/>
        <v>8681.26</v>
      </c>
      <c r="V102" s="20">
        <f t="shared" si="39"/>
        <v>8940.2999999999993</v>
      </c>
      <c r="W102" s="20">
        <f t="shared" si="39"/>
        <v>9213.06</v>
      </c>
      <c r="X102" s="20">
        <f t="shared" si="39"/>
        <v>9487.5400000000009</v>
      </c>
      <c r="Y102" s="20">
        <f t="shared" si="39"/>
        <v>9763.74</v>
      </c>
      <c r="Z102" s="20">
        <f t="shared" si="43"/>
        <v>10065.66</v>
      </c>
      <c r="AA102" s="20">
        <f t="shared" si="43"/>
        <v>10357.299999999999</v>
      </c>
      <c r="AB102" s="20">
        <f t="shared" si="43"/>
        <v>10675.52</v>
      </c>
      <c r="AC102" s="20">
        <f t="shared" si="43"/>
        <v>10995.46</v>
      </c>
      <c r="AD102" s="20">
        <f t="shared" si="43"/>
        <v>11329.12</v>
      </c>
      <c r="AE102" s="20">
        <f t="shared" si="43"/>
        <v>11665.36</v>
      </c>
      <c r="AF102" s="20">
        <f t="shared" si="43"/>
        <v>12015.32</v>
      </c>
      <c r="AG102" s="20">
        <f t="shared" si="43"/>
        <v>12379.86</v>
      </c>
      <c r="AH102" s="20">
        <f t="shared" si="43"/>
        <v>12746.98</v>
      </c>
      <c r="AI102" s="20">
        <f t="shared" si="43"/>
        <v>13127.82</v>
      </c>
      <c r="AJ102" s="20">
        <f t="shared" si="43"/>
        <v>13523.24</v>
      </c>
      <c r="AK102" s="20">
        <f t="shared" si="43"/>
        <v>13933.24</v>
      </c>
      <c r="AL102" s="20">
        <f t="shared" si="43"/>
        <v>14345.82</v>
      </c>
      <c r="AM102" s="20">
        <f t="shared" si="43"/>
        <v>14772.98</v>
      </c>
      <c r="AN102" s="20">
        <f t="shared" si="43"/>
        <v>15214.720000000001</v>
      </c>
      <c r="AO102" s="20">
        <f t="shared" si="43"/>
        <v>15671.9</v>
      </c>
      <c r="AP102" s="20">
        <f t="shared" si="42"/>
        <v>16143.66</v>
      </c>
      <c r="AQ102" s="20">
        <f t="shared" si="42"/>
        <v>16630</v>
      </c>
      <c r="AR102" s="20">
        <f t="shared" si="42"/>
        <v>17131.78</v>
      </c>
      <c r="AS102" s="20">
        <f t="shared" si="42"/>
        <v>17637</v>
      </c>
      <c r="AT102" s="20">
        <f t="shared" si="42"/>
        <v>18169.66</v>
      </c>
      <c r="AU102" s="20">
        <f t="shared" si="42"/>
        <v>18716.900000000001</v>
      </c>
      <c r="AV102" s="20">
        <f t="shared" si="42"/>
        <v>19279.580000000002</v>
      </c>
      <c r="AW102" s="20">
        <f t="shared" si="42"/>
        <v>19858.560000000001</v>
      </c>
      <c r="AX102" s="20">
        <f t="shared" si="42"/>
        <v>20452.98</v>
      </c>
      <c r="AY102" s="20">
        <f t="shared" si="42"/>
        <v>21062.84</v>
      </c>
      <c r="AZ102" s="20">
        <f t="shared" si="42"/>
        <v>21701</v>
      </c>
      <c r="BA102" s="20">
        <f t="shared" si="42"/>
        <v>22355.46</v>
      </c>
      <c r="BB102" s="20">
        <f t="shared" si="42"/>
        <v>23025.360000000001</v>
      </c>
      <c r="BC102" s="20">
        <f t="shared" si="42"/>
        <v>23711.56</v>
      </c>
      <c r="BD102" s="20">
        <f t="shared" si="42"/>
        <v>24426.06</v>
      </c>
      <c r="BE102" s="20">
        <f t="shared" si="41"/>
        <v>25157.72</v>
      </c>
      <c r="BF102" s="20">
        <f t="shared" si="41"/>
        <v>25905.68</v>
      </c>
      <c r="BG102" s="20">
        <f t="shared" si="41"/>
        <v>26682.799999999999</v>
      </c>
      <c r="BH102" s="20">
        <f t="shared" si="29"/>
        <v>27488.22</v>
      </c>
    </row>
    <row r="103" spans="1:60" x14ac:dyDescent="0.2">
      <c r="A103">
        <v>87</v>
      </c>
      <c r="B103" s="20">
        <f t="shared" si="40"/>
        <v>4962.2700000000004</v>
      </c>
      <c r="C103" s="20">
        <f t="shared" si="40"/>
        <v>5114.46</v>
      </c>
      <c r="D103" s="20">
        <f t="shared" si="40"/>
        <v>5267.52</v>
      </c>
      <c r="E103" s="20">
        <f t="shared" si="40"/>
        <v>5421.45</v>
      </c>
      <c r="F103" s="20">
        <f t="shared" si="40"/>
        <v>5588.25</v>
      </c>
      <c r="G103" s="20">
        <f t="shared" si="40"/>
        <v>5755.92</v>
      </c>
      <c r="H103" s="20">
        <f t="shared" si="40"/>
        <v>5924.46</v>
      </c>
      <c r="I103" s="20">
        <f t="shared" si="40"/>
        <v>6106.74</v>
      </c>
      <c r="J103" s="20">
        <f t="shared" si="40"/>
        <v>6289.89</v>
      </c>
      <c r="K103" s="20">
        <f t="shared" si="39"/>
        <v>6473.91</v>
      </c>
      <c r="L103" s="20">
        <f t="shared" si="39"/>
        <v>6671.67</v>
      </c>
      <c r="M103" s="20">
        <f t="shared" si="39"/>
        <v>6870.3</v>
      </c>
      <c r="N103" s="20">
        <f t="shared" si="39"/>
        <v>7070.67</v>
      </c>
      <c r="O103" s="20">
        <f t="shared" si="39"/>
        <v>7283.91</v>
      </c>
      <c r="P103" s="20">
        <f t="shared" si="39"/>
        <v>7510.8899999999994</v>
      </c>
      <c r="Q103" s="20">
        <f t="shared" si="39"/>
        <v>7726.74</v>
      </c>
      <c r="R103" s="20">
        <f t="shared" si="39"/>
        <v>7968.33</v>
      </c>
      <c r="S103" s="20">
        <f t="shared" si="39"/>
        <v>8199.66</v>
      </c>
      <c r="T103" s="20">
        <f t="shared" si="39"/>
        <v>8444.73</v>
      </c>
      <c r="U103" s="20">
        <f t="shared" si="39"/>
        <v>8702.67</v>
      </c>
      <c r="V103" s="20">
        <f t="shared" si="39"/>
        <v>8962.35</v>
      </c>
      <c r="W103" s="20">
        <f t="shared" si="39"/>
        <v>9235.77</v>
      </c>
      <c r="X103" s="20">
        <f t="shared" si="39"/>
        <v>9510.93</v>
      </c>
      <c r="Y103" s="20">
        <f t="shared" si="39"/>
        <v>9787.83</v>
      </c>
      <c r="Z103" s="20">
        <f t="shared" si="43"/>
        <v>10090.469999999999</v>
      </c>
      <c r="AA103" s="20">
        <f t="shared" si="43"/>
        <v>10382.85</v>
      </c>
      <c r="AB103" s="20">
        <f t="shared" si="43"/>
        <v>10701.84</v>
      </c>
      <c r="AC103" s="20">
        <f t="shared" si="43"/>
        <v>11022.57</v>
      </c>
      <c r="AD103" s="20">
        <f t="shared" si="43"/>
        <v>11357.04</v>
      </c>
      <c r="AE103" s="20">
        <f t="shared" si="43"/>
        <v>11694.12</v>
      </c>
      <c r="AF103" s="20">
        <f t="shared" si="43"/>
        <v>12044.94</v>
      </c>
      <c r="AG103" s="20">
        <f t="shared" si="43"/>
        <v>12410.37</v>
      </c>
      <c r="AH103" s="20">
        <f t="shared" si="43"/>
        <v>12778.41</v>
      </c>
      <c r="AI103" s="20">
        <f t="shared" si="43"/>
        <v>13160.189999999999</v>
      </c>
      <c r="AJ103" s="20">
        <f t="shared" si="43"/>
        <v>13556.58</v>
      </c>
      <c r="AK103" s="20">
        <f t="shared" si="43"/>
        <v>13967.58</v>
      </c>
      <c r="AL103" s="20">
        <f t="shared" si="43"/>
        <v>14381.189999999999</v>
      </c>
      <c r="AM103" s="20">
        <f t="shared" si="43"/>
        <v>14809.41</v>
      </c>
      <c r="AN103" s="20">
        <f t="shared" si="43"/>
        <v>15252.24</v>
      </c>
      <c r="AO103" s="20">
        <f t="shared" si="43"/>
        <v>15710.55</v>
      </c>
      <c r="AP103" s="20">
        <f t="shared" si="42"/>
        <v>16183.470000000001</v>
      </c>
      <c r="AQ103" s="20">
        <f t="shared" si="42"/>
        <v>16671</v>
      </c>
      <c r="AR103" s="20">
        <f t="shared" si="42"/>
        <v>17174.009999999998</v>
      </c>
      <c r="AS103" s="20">
        <f t="shared" si="42"/>
        <v>17680.5</v>
      </c>
      <c r="AT103" s="20">
        <f t="shared" si="42"/>
        <v>18214.47</v>
      </c>
      <c r="AU103" s="20">
        <f t="shared" si="42"/>
        <v>18763.05</v>
      </c>
      <c r="AV103" s="20">
        <f t="shared" si="42"/>
        <v>19327.11</v>
      </c>
      <c r="AW103" s="20">
        <f t="shared" si="42"/>
        <v>19907.52</v>
      </c>
      <c r="AX103" s="20">
        <f t="shared" si="42"/>
        <v>20503.41</v>
      </c>
      <c r="AY103" s="20">
        <f t="shared" si="42"/>
        <v>21114.78</v>
      </c>
      <c r="AZ103" s="20">
        <f t="shared" si="42"/>
        <v>21754.5</v>
      </c>
      <c r="BA103" s="20">
        <f t="shared" si="42"/>
        <v>22410.57</v>
      </c>
      <c r="BB103" s="20">
        <f t="shared" si="42"/>
        <v>23082.12</v>
      </c>
      <c r="BC103" s="20">
        <f t="shared" si="42"/>
        <v>23770.02</v>
      </c>
      <c r="BD103" s="20">
        <f t="shared" si="42"/>
        <v>24486.27</v>
      </c>
      <c r="BE103" s="20">
        <f t="shared" si="41"/>
        <v>25219.74</v>
      </c>
      <c r="BF103" s="20">
        <f t="shared" si="41"/>
        <v>25969.56</v>
      </c>
      <c r="BG103" s="20">
        <f t="shared" si="41"/>
        <v>26748.6</v>
      </c>
      <c r="BH103" s="20">
        <f t="shared" si="29"/>
        <v>27555.989999999998</v>
      </c>
    </row>
    <row r="104" spans="1:60" x14ac:dyDescent="0.2">
      <c r="A104">
        <v>88</v>
      </c>
      <c r="B104" s="20">
        <f t="shared" si="40"/>
        <v>4974.4799999999996</v>
      </c>
      <c r="C104" s="20">
        <f t="shared" si="40"/>
        <v>5127.04</v>
      </c>
      <c r="D104" s="20">
        <f t="shared" si="40"/>
        <v>5280.48</v>
      </c>
      <c r="E104" s="20">
        <f t="shared" si="40"/>
        <v>5434.8</v>
      </c>
      <c r="F104" s="20">
        <f t="shared" si="40"/>
        <v>5602</v>
      </c>
      <c r="G104" s="20">
        <f t="shared" si="40"/>
        <v>5770.08</v>
      </c>
      <c r="H104" s="20">
        <f t="shared" si="40"/>
        <v>5939.04</v>
      </c>
      <c r="I104" s="20">
        <f t="shared" si="40"/>
        <v>6121.76</v>
      </c>
      <c r="J104" s="20">
        <f t="shared" ref="J104:Y119" si="44">IF((J$8+(J$9*$A104))&lt;J$12,J$12,J$8+(J$9*$A104))</f>
        <v>6305.3600000000006</v>
      </c>
      <c r="K104" s="20">
        <f t="shared" si="44"/>
        <v>6489.84</v>
      </c>
      <c r="L104" s="20">
        <f t="shared" si="44"/>
        <v>6688.08</v>
      </c>
      <c r="M104" s="20">
        <f t="shared" si="44"/>
        <v>6887.2</v>
      </c>
      <c r="N104" s="20">
        <f t="shared" si="44"/>
        <v>7088.08</v>
      </c>
      <c r="O104" s="20">
        <f t="shared" si="44"/>
        <v>7301.84</v>
      </c>
      <c r="P104" s="20">
        <f t="shared" si="44"/>
        <v>7529.36</v>
      </c>
      <c r="Q104" s="20">
        <f t="shared" si="44"/>
        <v>7745.76</v>
      </c>
      <c r="R104" s="20">
        <f t="shared" si="44"/>
        <v>7987.92</v>
      </c>
      <c r="S104" s="20">
        <f t="shared" si="44"/>
        <v>8219.84</v>
      </c>
      <c r="T104" s="20">
        <f t="shared" si="44"/>
        <v>8465.52</v>
      </c>
      <c r="U104" s="20">
        <f t="shared" si="44"/>
        <v>8724.08</v>
      </c>
      <c r="V104" s="20">
        <f t="shared" si="44"/>
        <v>8984.4</v>
      </c>
      <c r="W104" s="20">
        <f t="shared" si="44"/>
        <v>9258.48</v>
      </c>
      <c r="X104" s="20">
        <f t="shared" si="44"/>
        <v>9534.32</v>
      </c>
      <c r="Y104" s="20">
        <f t="shared" si="44"/>
        <v>9811.92</v>
      </c>
      <c r="Z104" s="20">
        <f t="shared" si="43"/>
        <v>10115.279999999999</v>
      </c>
      <c r="AA104" s="20">
        <f t="shared" si="43"/>
        <v>10408.4</v>
      </c>
      <c r="AB104" s="20">
        <f t="shared" si="43"/>
        <v>10728.16</v>
      </c>
      <c r="AC104" s="20">
        <f t="shared" si="43"/>
        <v>11049.68</v>
      </c>
      <c r="AD104" s="20">
        <f t="shared" si="43"/>
        <v>11384.96</v>
      </c>
      <c r="AE104" s="20">
        <f t="shared" si="43"/>
        <v>11722.880000000001</v>
      </c>
      <c r="AF104" s="20">
        <f t="shared" si="43"/>
        <v>12074.56</v>
      </c>
      <c r="AG104" s="20">
        <f t="shared" si="43"/>
        <v>12440.880000000001</v>
      </c>
      <c r="AH104" s="20">
        <f t="shared" si="43"/>
        <v>12809.84</v>
      </c>
      <c r="AI104" s="20">
        <f t="shared" si="43"/>
        <v>13192.56</v>
      </c>
      <c r="AJ104" s="20">
        <f t="shared" si="43"/>
        <v>13589.92</v>
      </c>
      <c r="AK104" s="20">
        <f t="shared" si="43"/>
        <v>14001.92</v>
      </c>
      <c r="AL104" s="20">
        <f t="shared" si="43"/>
        <v>14416.56</v>
      </c>
      <c r="AM104" s="20">
        <f t="shared" si="43"/>
        <v>14845.84</v>
      </c>
      <c r="AN104" s="20">
        <f t="shared" si="43"/>
        <v>15289.76</v>
      </c>
      <c r="AO104" s="20">
        <f t="shared" si="43"/>
        <v>15749.2</v>
      </c>
      <c r="AP104" s="20">
        <f t="shared" si="42"/>
        <v>16223.28</v>
      </c>
      <c r="AQ104" s="20">
        <f t="shared" si="42"/>
        <v>16712</v>
      </c>
      <c r="AR104" s="20">
        <f t="shared" si="42"/>
        <v>17216.239999999998</v>
      </c>
      <c r="AS104" s="20">
        <f t="shared" si="42"/>
        <v>17724</v>
      </c>
      <c r="AT104" s="20">
        <f t="shared" si="42"/>
        <v>18259.28</v>
      </c>
      <c r="AU104" s="20">
        <f t="shared" si="42"/>
        <v>18809.2</v>
      </c>
      <c r="AV104" s="20">
        <f t="shared" si="42"/>
        <v>19374.64</v>
      </c>
      <c r="AW104" s="20">
        <f t="shared" si="42"/>
        <v>19956.48</v>
      </c>
      <c r="AX104" s="20">
        <f t="shared" si="42"/>
        <v>20553.84</v>
      </c>
      <c r="AY104" s="20">
        <f t="shared" si="42"/>
        <v>21166.720000000001</v>
      </c>
      <c r="AZ104" s="20">
        <f t="shared" si="42"/>
        <v>21808</v>
      </c>
      <c r="BA104" s="20">
        <f t="shared" si="42"/>
        <v>22465.68</v>
      </c>
      <c r="BB104" s="20">
        <f t="shared" si="42"/>
        <v>23138.880000000001</v>
      </c>
      <c r="BC104" s="20">
        <f t="shared" si="42"/>
        <v>23828.48</v>
      </c>
      <c r="BD104" s="20">
        <f t="shared" si="42"/>
        <v>24546.48</v>
      </c>
      <c r="BE104" s="20">
        <f t="shared" si="41"/>
        <v>25281.760000000002</v>
      </c>
      <c r="BF104" s="20">
        <f t="shared" si="41"/>
        <v>26033.440000000002</v>
      </c>
      <c r="BG104" s="20">
        <f t="shared" si="41"/>
        <v>26814.400000000001</v>
      </c>
      <c r="BH104" s="20">
        <f t="shared" si="29"/>
        <v>27623.759999999998</v>
      </c>
    </row>
    <row r="105" spans="1:60" x14ac:dyDescent="0.2">
      <c r="A105">
        <v>89</v>
      </c>
      <c r="B105" s="20">
        <f t="shared" ref="B105:J120" si="45">IF((B$8+(B$9*$A105))&lt;B$12,B$12,B$8+(B$9*$A105))</f>
        <v>4986.6900000000005</v>
      </c>
      <c r="C105" s="20">
        <f t="shared" si="45"/>
        <v>5139.62</v>
      </c>
      <c r="D105" s="20">
        <f t="shared" si="45"/>
        <v>5293.4400000000005</v>
      </c>
      <c r="E105" s="20">
        <f t="shared" si="45"/>
        <v>5448.15</v>
      </c>
      <c r="F105" s="20">
        <f t="shared" si="45"/>
        <v>5615.75</v>
      </c>
      <c r="G105" s="20">
        <f t="shared" si="45"/>
        <v>5784.24</v>
      </c>
      <c r="H105" s="20">
        <f t="shared" si="45"/>
        <v>5953.62</v>
      </c>
      <c r="I105" s="20">
        <f t="shared" si="45"/>
        <v>6136.78</v>
      </c>
      <c r="J105" s="20">
        <f t="shared" si="45"/>
        <v>6320.83</v>
      </c>
      <c r="K105" s="20">
        <f t="shared" si="44"/>
        <v>6505.77</v>
      </c>
      <c r="L105" s="20">
        <f t="shared" si="44"/>
        <v>6704.49</v>
      </c>
      <c r="M105" s="20">
        <f t="shared" si="44"/>
        <v>6904.1</v>
      </c>
      <c r="N105" s="20">
        <f t="shared" si="44"/>
        <v>7105.49</v>
      </c>
      <c r="O105" s="20">
        <f t="shared" si="44"/>
        <v>7319.77</v>
      </c>
      <c r="P105" s="20">
        <f t="shared" si="44"/>
        <v>7547.83</v>
      </c>
      <c r="Q105" s="20">
        <f t="shared" si="44"/>
        <v>7764.78</v>
      </c>
      <c r="R105" s="20">
        <f t="shared" si="44"/>
        <v>8007.51</v>
      </c>
      <c r="S105" s="20">
        <f t="shared" si="44"/>
        <v>8240.02</v>
      </c>
      <c r="T105" s="20">
        <f t="shared" si="44"/>
        <v>8486.31</v>
      </c>
      <c r="U105" s="20">
        <f t="shared" si="44"/>
        <v>8745.49</v>
      </c>
      <c r="V105" s="20">
        <f t="shared" si="44"/>
        <v>9006.4500000000007</v>
      </c>
      <c r="W105" s="20">
        <f t="shared" si="44"/>
        <v>9281.19</v>
      </c>
      <c r="X105" s="20">
        <f t="shared" si="44"/>
        <v>9557.7099999999991</v>
      </c>
      <c r="Y105" s="20">
        <f t="shared" si="44"/>
        <v>9836.01</v>
      </c>
      <c r="Z105" s="20">
        <f t="shared" si="43"/>
        <v>10140.09</v>
      </c>
      <c r="AA105" s="20">
        <f t="shared" si="43"/>
        <v>10433.950000000001</v>
      </c>
      <c r="AB105" s="20">
        <f t="shared" si="43"/>
        <v>10754.48</v>
      </c>
      <c r="AC105" s="20">
        <f t="shared" si="43"/>
        <v>11076.79</v>
      </c>
      <c r="AD105" s="20">
        <f t="shared" si="43"/>
        <v>11412.880000000001</v>
      </c>
      <c r="AE105" s="20">
        <f t="shared" si="43"/>
        <v>11751.64</v>
      </c>
      <c r="AF105" s="20">
        <f t="shared" si="43"/>
        <v>12104.18</v>
      </c>
      <c r="AG105" s="20">
        <f t="shared" si="43"/>
        <v>12471.39</v>
      </c>
      <c r="AH105" s="20">
        <f t="shared" si="43"/>
        <v>12841.27</v>
      </c>
      <c r="AI105" s="20">
        <f t="shared" si="43"/>
        <v>13224.93</v>
      </c>
      <c r="AJ105" s="20">
        <f t="shared" si="43"/>
        <v>13623.26</v>
      </c>
      <c r="AK105" s="20">
        <f t="shared" si="43"/>
        <v>14036.26</v>
      </c>
      <c r="AL105" s="20">
        <f t="shared" si="43"/>
        <v>14451.93</v>
      </c>
      <c r="AM105" s="20">
        <f t="shared" si="43"/>
        <v>14882.27</v>
      </c>
      <c r="AN105" s="20">
        <f t="shared" si="43"/>
        <v>15327.28</v>
      </c>
      <c r="AO105" s="20">
        <f t="shared" si="43"/>
        <v>15787.85</v>
      </c>
      <c r="AP105" s="20">
        <f t="shared" si="42"/>
        <v>16263.09</v>
      </c>
      <c r="AQ105" s="20">
        <f t="shared" si="42"/>
        <v>16753</v>
      </c>
      <c r="AR105" s="20">
        <f t="shared" si="42"/>
        <v>17258.47</v>
      </c>
      <c r="AS105" s="20">
        <f t="shared" si="42"/>
        <v>17767.5</v>
      </c>
      <c r="AT105" s="20">
        <f t="shared" si="42"/>
        <v>18304.09</v>
      </c>
      <c r="AU105" s="20">
        <f t="shared" si="42"/>
        <v>18855.349999999999</v>
      </c>
      <c r="AV105" s="20">
        <f t="shared" si="42"/>
        <v>19422.169999999998</v>
      </c>
      <c r="AW105" s="20">
        <f t="shared" si="42"/>
        <v>20005.440000000002</v>
      </c>
      <c r="AX105" s="20">
        <f t="shared" si="42"/>
        <v>20604.27</v>
      </c>
      <c r="AY105" s="20">
        <f t="shared" si="42"/>
        <v>21218.66</v>
      </c>
      <c r="AZ105" s="20">
        <f t="shared" si="42"/>
        <v>21861.5</v>
      </c>
      <c r="BA105" s="20">
        <f t="shared" si="42"/>
        <v>22520.79</v>
      </c>
      <c r="BB105" s="20">
        <f t="shared" si="42"/>
        <v>23195.64</v>
      </c>
      <c r="BC105" s="20">
        <f t="shared" si="42"/>
        <v>23886.940000000002</v>
      </c>
      <c r="BD105" s="20">
        <f t="shared" si="42"/>
        <v>24606.690000000002</v>
      </c>
      <c r="BE105" s="20">
        <f t="shared" si="41"/>
        <v>25343.78</v>
      </c>
      <c r="BF105" s="20">
        <f t="shared" si="41"/>
        <v>26097.32</v>
      </c>
      <c r="BG105" s="20">
        <f t="shared" si="41"/>
        <v>26880.2</v>
      </c>
      <c r="BH105" s="20">
        <f t="shared" si="29"/>
        <v>27691.53</v>
      </c>
    </row>
    <row r="106" spans="1:60" x14ac:dyDescent="0.2">
      <c r="A106">
        <v>90</v>
      </c>
      <c r="B106" s="20">
        <f t="shared" si="45"/>
        <v>4998.8999999999996</v>
      </c>
      <c r="C106" s="20">
        <f t="shared" si="45"/>
        <v>5152.2</v>
      </c>
      <c r="D106" s="20">
        <f t="shared" si="45"/>
        <v>5306.4</v>
      </c>
      <c r="E106" s="20">
        <f t="shared" si="45"/>
        <v>5461.5</v>
      </c>
      <c r="F106" s="20">
        <f t="shared" si="45"/>
        <v>5629.5</v>
      </c>
      <c r="G106" s="20">
        <f t="shared" si="45"/>
        <v>5798.4</v>
      </c>
      <c r="H106" s="20">
        <f t="shared" si="45"/>
        <v>5968.2</v>
      </c>
      <c r="I106" s="20">
        <f t="shared" si="45"/>
        <v>6151.8</v>
      </c>
      <c r="J106" s="20">
        <f t="shared" si="45"/>
        <v>6336.3</v>
      </c>
      <c r="K106" s="20">
        <f t="shared" si="44"/>
        <v>6521.7</v>
      </c>
      <c r="L106" s="20">
        <f t="shared" si="44"/>
        <v>6720.9</v>
      </c>
      <c r="M106" s="20">
        <f t="shared" si="44"/>
        <v>6921</v>
      </c>
      <c r="N106" s="20">
        <f t="shared" si="44"/>
        <v>7122.9</v>
      </c>
      <c r="O106" s="20">
        <f t="shared" si="44"/>
        <v>7337.7</v>
      </c>
      <c r="P106" s="20">
        <f t="shared" si="44"/>
        <v>7566.3</v>
      </c>
      <c r="Q106" s="20">
        <f t="shared" si="44"/>
        <v>7783.8</v>
      </c>
      <c r="R106" s="20">
        <f t="shared" si="44"/>
        <v>8027.1</v>
      </c>
      <c r="S106" s="20">
        <f t="shared" si="44"/>
        <v>8260.2000000000007</v>
      </c>
      <c r="T106" s="20">
        <f t="shared" si="44"/>
        <v>8507.1</v>
      </c>
      <c r="U106" s="20">
        <f t="shared" si="44"/>
        <v>8766.9</v>
      </c>
      <c r="V106" s="20">
        <f t="shared" si="44"/>
        <v>9028.5</v>
      </c>
      <c r="W106" s="20">
        <f t="shared" si="44"/>
        <v>9303.9</v>
      </c>
      <c r="X106" s="20">
        <f t="shared" si="44"/>
        <v>9581.1</v>
      </c>
      <c r="Y106" s="20">
        <f t="shared" si="44"/>
        <v>9860.1</v>
      </c>
      <c r="Z106" s="20">
        <f t="shared" si="43"/>
        <v>10164.9</v>
      </c>
      <c r="AA106" s="20">
        <f t="shared" si="43"/>
        <v>10459.5</v>
      </c>
      <c r="AB106" s="20">
        <f t="shared" si="43"/>
        <v>10780.8</v>
      </c>
      <c r="AC106" s="20">
        <f t="shared" si="43"/>
        <v>11103.9</v>
      </c>
      <c r="AD106" s="20">
        <f t="shared" si="43"/>
        <v>11440.8</v>
      </c>
      <c r="AE106" s="20">
        <f t="shared" si="43"/>
        <v>11780.4</v>
      </c>
      <c r="AF106" s="20">
        <f t="shared" si="43"/>
        <v>12133.8</v>
      </c>
      <c r="AG106" s="20">
        <f t="shared" si="43"/>
        <v>12501.9</v>
      </c>
      <c r="AH106" s="20">
        <f t="shared" si="43"/>
        <v>12872.7</v>
      </c>
      <c r="AI106" s="20">
        <f t="shared" si="43"/>
        <v>13257.3</v>
      </c>
      <c r="AJ106" s="20">
        <f t="shared" si="43"/>
        <v>13656.6</v>
      </c>
      <c r="AK106" s="20">
        <f t="shared" si="43"/>
        <v>14070.6</v>
      </c>
      <c r="AL106" s="20">
        <f t="shared" si="43"/>
        <v>14487.3</v>
      </c>
      <c r="AM106" s="20">
        <f t="shared" si="43"/>
        <v>14918.7</v>
      </c>
      <c r="AN106" s="20">
        <f t="shared" si="43"/>
        <v>15364.8</v>
      </c>
      <c r="AO106" s="20">
        <f t="shared" si="43"/>
        <v>15826.5</v>
      </c>
      <c r="AP106" s="20">
        <f t="shared" si="42"/>
        <v>16302.9</v>
      </c>
      <c r="AQ106" s="20">
        <f t="shared" si="42"/>
        <v>16794</v>
      </c>
      <c r="AR106" s="20">
        <f t="shared" si="42"/>
        <v>17300.7</v>
      </c>
      <c r="AS106" s="20">
        <f t="shared" si="42"/>
        <v>17811</v>
      </c>
      <c r="AT106" s="20">
        <f t="shared" si="42"/>
        <v>18348.900000000001</v>
      </c>
      <c r="AU106" s="20">
        <f t="shared" si="42"/>
        <v>18901.5</v>
      </c>
      <c r="AV106" s="20">
        <f t="shared" si="42"/>
        <v>19469.7</v>
      </c>
      <c r="AW106" s="20">
        <f t="shared" si="42"/>
        <v>20054.400000000001</v>
      </c>
      <c r="AX106" s="20">
        <f t="shared" si="42"/>
        <v>20654.7</v>
      </c>
      <c r="AY106" s="20">
        <f t="shared" si="42"/>
        <v>21270.6</v>
      </c>
      <c r="AZ106" s="20">
        <f t="shared" si="42"/>
        <v>21915</v>
      </c>
      <c r="BA106" s="20">
        <f t="shared" si="42"/>
        <v>22575.9</v>
      </c>
      <c r="BB106" s="20">
        <f t="shared" si="42"/>
        <v>23252.400000000001</v>
      </c>
      <c r="BC106" s="20">
        <f t="shared" si="42"/>
        <v>23945.4</v>
      </c>
      <c r="BD106" s="20">
        <f t="shared" si="42"/>
        <v>24666.9</v>
      </c>
      <c r="BE106" s="20">
        <f t="shared" si="41"/>
        <v>25405.8</v>
      </c>
      <c r="BF106" s="20">
        <f t="shared" si="41"/>
        <v>26161.200000000001</v>
      </c>
      <c r="BG106" s="20">
        <f t="shared" si="41"/>
        <v>26946</v>
      </c>
      <c r="BH106" s="20">
        <f t="shared" si="29"/>
        <v>27759.3</v>
      </c>
    </row>
    <row r="107" spans="1:60" x14ac:dyDescent="0.2">
      <c r="A107">
        <v>91</v>
      </c>
      <c r="B107" s="20">
        <f t="shared" si="45"/>
        <v>5011.1100000000006</v>
      </c>
      <c r="C107" s="20">
        <f t="shared" si="45"/>
        <v>5164.78</v>
      </c>
      <c r="D107" s="20">
        <f t="shared" si="45"/>
        <v>5319.3600000000006</v>
      </c>
      <c r="E107" s="20">
        <f t="shared" si="45"/>
        <v>5474.85</v>
      </c>
      <c r="F107" s="20">
        <f t="shared" si="45"/>
        <v>5643.25</v>
      </c>
      <c r="G107" s="20">
        <f t="shared" si="45"/>
        <v>5812.5599999999995</v>
      </c>
      <c r="H107" s="20">
        <f t="shared" si="45"/>
        <v>5982.78</v>
      </c>
      <c r="I107" s="20">
        <f t="shared" si="45"/>
        <v>6166.82</v>
      </c>
      <c r="J107" s="20">
        <f t="shared" si="45"/>
        <v>6351.77</v>
      </c>
      <c r="K107" s="20">
        <f t="shared" si="44"/>
        <v>6537.63</v>
      </c>
      <c r="L107" s="20">
        <f t="shared" si="44"/>
        <v>6737.3099999999995</v>
      </c>
      <c r="M107" s="20">
        <f t="shared" si="44"/>
        <v>6937.9</v>
      </c>
      <c r="N107" s="20">
        <f t="shared" si="44"/>
        <v>7140.3099999999995</v>
      </c>
      <c r="O107" s="20">
        <f t="shared" si="44"/>
        <v>7355.63</v>
      </c>
      <c r="P107" s="20">
        <f t="shared" si="44"/>
        <v>7584.77</v>
      </c>
      <c r="Q107" s="20">
        <f t="shared" si="44"/>
        <v>7802.82</v>
      </c>
      <c r="R107" s="20">
        <f t="shared" si="44"/>
        <v>8046.6900000000005</v>
      </c>
      <c r="S107" s="20">
        <f t="shared" si="44"/>
        <v>8280.3799999999992</v>
      </c>
      <c r="T107" s="20">
        <f t="shared" si="44"/>
        <v>8527.89</v>
      </c>
      <c r="U107" s="20">
        <f t="shared" si="44"/>
        <v>8788.31</v>
      </c>
      <c r="V107" s="20">
        <f t="shared" si="44"/>
        <v>9050.5499999999993</v>
      </c>
      <c r="W107" s="20">
        <f t="shared" si="44"/>
        <v>9326.61</v>
      </c>
      <c r="X107" s="20">
        <f t="shared" si="44"/>
        <v>9604.49</v>
      </c>
      <c r="Y107" s="20">
        <f t="shared" si="44"/>
        <v>9884.19</v>
      </c>
      <c r="Z107" s="20">
        <f t="shared" si="43"/>
        <v>10189.709999999999</v>
      </c>
      <c r="AA107" s="20">
        <f t="shared" si="43"/>
        <v>10485.049999999999</v>
      </c>
      <c r="AB107" s="20">
        <f t="shared" si="43"/>
        <v>10807.119999999999</v>
      </c>
      <c r="AC107" s="20">
        <f t="shared" si="43"/>
        <v>11131.01</v>
      </c>
      <c r="AD107" s="20">
        <f t="shared" si="43"/>
        <v>11468.720000000001</v>
      </c>
      <c r="AE107" s="20">
        <f t="shared" si="43"/>
        <v>11809.16</v>
      </c>
      <c r="AF107" s="20">
        <f t="shared" si="43"/>
        <v>12163.42</v>
      </c>
      <c r="AG107" s="20">
        <f t="shared" si="43"/>
        <v>12532.41</v>
      </c>
      <c r="AH107" s="20">
        <f t="shared" si="43"/>
        <v>12904.130000000001</v>
      </c>
      <c r="AI107" s="20">
        <f t="shared" si="43"/>
        <v>13289.67</v>
      </c>
      <c r="AJ107" s="20">
        <f t="shared" si="43"/>
        <v>13689.94</v>
      </c>
      <c r="AK107" s="20">
        <f t="shared" si="43"/>
        <v>14104.94</v>
      </c>
      <c r="AL107" s="20">
        <f t="shared" si="43"/>
        <v>14522.67</v>
      </c>
      <c r="AM107" s="20">
        <f t="shared" si="43"/>
        <v>14955.130000000001</v>
      </c>
      <c r="AN107" s="20">
        <f t="shared" si="43"/>
        <v>15402.32</v>
      </c>
      <c r="AO107" s="20">
        <f t="shared" ref="AO107:BD122" si="46">IF((AO$8+(AO$9*$A107))&lt;AO$12,AO$12,AO$8+(AO$9*$A107))</f>
        <v>15865.15</v>
      </c>
      <c r="AP107" s="20">
        <f t="shared" si="46"/>
        <v>16342.71</v>
      </c>
      <c r="AQ107" s="20">
        <f t="shared" si="46"/>
        <v>16835</v>
      </c>
      <c r="AR107" s="20">
        <f t="shared" si="46"/>
        <v>17342.93</v>
      </c>
      <c r="AS107" s="20">
        <f t="shared" si="46"/>
        <v>17854.5</v>
      </c>
      <c r="AT107" s="20">
        <f t="shared" si="46"/>
        <v>18393.71</v>
      </c>
      <c r="AU107" s="20">
        <f t="shared" si="46"/>
        <v>18947.650000000001</v>
      </c>
      <c r="AV107" s="20">
        <f t="shared" si="46"/>
        <v>19517.23</v>
      </c>
      <c r="AW107" s="20">
        <f t="shared" si="46"/>
        <v>20103.36</v>
      </c>
      <c r="AX107" s="20">
        <f t="shared" si="46"/>
        <v>20705.13</v>
      </c>
      <c r="AY107" s="20">
        <f t="shared" si="46"/>
        <v>21322.54</v>
      </c>
      <c r="AZ107" s="20">
        <f t="shared" si="46"/>
        <v>21968.5</v>
      </c>
      <c r="BA107" s="20">
        <f t="shared" si="46"/>
        <v>22631.010000000002</v>
      </c>
      <c r="BB107" s="20">
        <f t="shared" si="46"/>
        <v>23309.16</v>
      </c>
      <c r="BC107" s="20">
        <f t="shared" si="46"/>
        <v>24003.86</v>
      </c>
      <c r="BD107" s="20">
        <f t="shared" si="46"/>
        <v>24727.11</v>
      </c>
      <c r="BE107" s="20">
        <f t="shared" si="41"/>
        <v>25467.82</v>
      </c>
      <c r="BF107" s="20">
        <f t="shared" si="41"/>
        <v>26225.08</v>
      </c>
      <c r="BG107" s="20">
        <f t="shared" si="41"/>
        <v>27011.8</v>
      </c>
      <c r="BH107" s="20">
        <f t="shared" si="29"/>
        <v>27827.07</v>
      </c>
    </row>
    <row r="108" spans="1:60" x14ac:dyDescent="0.2">
      <c r="A108">
        <v>92</v>
      </c>
      <c r="B108" s="20">
        <f t="shared" si="45"/>
        <v>5023.32</v>
      </c>
      <c r="C108" s="20">
        <f t="shared" si="45"/>
        <v>5177.3599999999997</v>
      </c>
      <c r="D108" s="20">
        <f t="shared" si="45"/>
        <v>5332.32</v>
      </c>
      <c r="E108" s="20">
        <f t="shared" si="45"/>
        <v>5488.2</v>
      </c>
      <c r="F108" s="20">
        <f t="shared" si="45"/>
        <v>5657</v>
      </c>
      <c r="G108" s="20">
        <f t="shared" si="45"/>
        <v>5826.72</v>
      </c>
      <c r="H108" s="20">
        <f t="shared" si="45"/>
        <v>5997.36</v>
      </c>
      <c r="I108" s="20">
        <f t="shared" si="45"/>
        <v>6181.84</v>
      </c>
      <c r="J108" s="20">
        <f t="shared" si="45"/>
        <v>6367.24</v>
      </c>
      <c r="K108" s="20">
        <f t="shared" si="44"/>
        <v>6553.5599999999995</v>
      </c>
      <c r="L108" s="20">
        <f t="shared" si="44"/>
        <v>6753.72</v>
      </c>
      <c r="M108" s="20">
        <f t="shared" si="44"/>
        <v>6954.8</v>
      </c>
      <c r="N108" s="20">
        <f t="shared" si="44"/>
        <v>7157.72</v>
      </c>
      <c r="O108" s="20">
        <f t="shared" si="44"/>
        <v>7373.5599999999995</v>
      </c>
      <c r="P108" s="20">
        <f t="shared" si="44"/>
        <v>7603.24</v>
      </c>
      <c r="Q108" s="20">
        <f t="shared" si="44"/>
        <v>7821.84</v>
      </c>
      <c r="R108" s="20">
        <f t="shared" si="44"/>
        <v>8066.28</v>
      </c>
      <c r="S108" s="20">
        <f t="shared" si="44"/>
        <v>8300.56</v>
      </c>
      <c r="T108" s="20">
        <f t="shared" si="44"/>
        <v>8548.68</v>
      </c>
      <c r="U108" s="20">
        <f t="shared" si="44"/>
        <v>8809.7199999999993</v>
      </c>
      <c r="V108" s="20">
        <f t="shared" si="44"/>
        <v>9072.6</v>
      </c>
      <c r="W108" s="20">
        <f t="shared" si="44"/>
        <v>9349.32</v>
      </c>
      <c r="X108" s="20">
        <f t="shared" si="44"/>
        <v>9627.880000000001</v>
      </c>
      <c r="Y108" s="20">
        <f t="shared" si="44"/>
        <v>9908.2800000000007</v>
      </c>
      <c r="Z108" s="20">
        <f t="shared" ref="Z108:AO123" si="47">IF((Z$8+(Z$9*$A108))&lt;Z$12,Z$12,Z$8+(Z$9*$A108))</f>
        <v>10214.52</v>
      </c>
      <c r="AA108" s="20">
        <f t="shared" si="47"/>
        <v>10510.6</v>
      </c>
      <c r="AB108" s="20">
        <f t="shared" si="47"/>
        <v>10833.44</v>
      </c>
      <c r="AC108" s="20">
        <f t="shared" si="47"/>
        <v>11158.119999999999</v>
      </c>
      <c r="AD108" s="20">
        <f t="shared" si="47"/>
        <v>11496.64</v>
      </c>
      <c r="AE108" s="20">
        <f t="shared" si="47"/>
        <v>11837.92</v>
      </c>
      <c r="AF108" s="20">
        <f t="shared" si="47"/>
        <v>12193.04</v>
      </c>
      <c r="AG108" s="20">
        <f t="shared" si="47"/>
        <v>12562.92</v>
      </c>
      <c r="AH108" s="20">
        <f t="shared" si="47"/>
        <v>12935.56</v>
      </c>
      <c r="AI108" s="20">
        <f t="shared" si="47"/>
        <v>13322.04</v>
      </c>
      <c r="AJ108" s="20">
        <f t="shared" si="47"/>
        <v>13723.28</v>
      </c>
      <c r="AK108" s="20">
        <f t="shared" si="47"/>
        <v>14139.28</v>
      </c>
      <c r="AL108" s="20">
        <f t="shared" si="47"/>
        <v>14558.04</v>
      </c>
      <c r="AM108" s="20">
        <f t="shared" si="47"/>
        <v>14991.56</v>
      </c>
      <c r="AN108" s="20">
        <f t="shared" si="47"/>
        <v>15439.84</v>
      </c>
      <c r="AO108" s="20">
        <f t="shared" si="47"/>
        <v>15903.8</v>
      </c>
      <c r="AP108" s="20">
        <f t="shared" si="46"/>
        <v>16382.52</v>
      </c>
      <c r="AQ108" s="20">
        <f t="shared" si="46"/>
        <v>16876</v>
      </c>
      <c r="AR108" s="20">
        <f t="shared" si="46"/>
        <v>17385.16</v>
      </c>
      <c r="AS108" s="20">
        <f t="shared" si="46"/>
        <v>17898</v>
      </c>
      <c r="AT108" s="20">
        <f t="shared" si="46"/>
        <v>18438.52</v>
      </c>
      <c r="AU108" s="20">
        <f t="shared" si="46"/>
        <v>18993.8</v>
      </c>
      <c r="AV108" s="20">
        <f t="shared" si="46"/>
        <v>19564.760000000002</v>
      </c>
      <c r="AW108" s="20">
        <f t="shared" si="46"/>
        <v>20152.32</v>
      </c>
      <c r="AX108" s="20">
        <f t="shared" si="46"/>
        <v>20755.560000000001</v>
      </c>
      <c r="AY108" s="20">
        <f t="shared" si="46"/>
        <v>21374.48</v>
      </c>
      <c r="AZ108" s="20">
        <f t="shared" si="46"/>
        <v>22022</v>
      </c>
      <c r="BA108" s="20">
        <f t="shared" si="46"/>
        <v>22686.12</v>
      </c>
      <c r="BB108" s="20">
        <f t="shared" si="46"/>
        <v>23365.919999999998</v>
      </c>
      <c r="BC108" s="20">
        <f t="shared" si="46"/>
        <v>24062.32</v>
      </c>
      <c r="BD108" s="20">
        <f t="shared" si="46"/>
        <v>24787.32</v>
      </c>
      <c r="BE108" s="20">
        <f t="shared" si="41"/>
        <v>25529.84</v>
      </c>
      <c r="BF108" s="20">
        <f t="shared" si="41"/>
        <v>26288.959999999999</v>
      </c>
      <c r="BG108" s="20">
        <f t="shared" si="41"/>
        <v>27077.599999999999</v>
      </c>
      <c r="BH108" s="20">
        <f t="shared" si="29"/>
        <v>27894.84</v>
      </c>
    </row>
    <row r="109" spans="1:60" x14ac:dyDescent="0.2">
      <c r="A109">
        <v>93</v>
      </c>
      <c r="B109" s="20">
        <f t="shared" si="45"/>
        <v>5035.53</v>
      </c>
      <c r="C109" s="20">
        <f t="shared" si="45"/>
        <v>5189.9400000000005</v>
      </c>
      <c r="D109" s="20">
        <f t="shared" si="45"/>
        <v>5345.28</v>
      </c>
      <c r="E109" s="20">
        <f t="shared" si="45"/>
        <v>5501.55</v>
      </c>
      <c r="F109" s="20">
        <f t="shared" si="45"/>
        <v>5670.75</v>
      </c>
      <c r="G109" s="20">
        <f t="shared" si="45"/>
        <v>5840.88</v>
      </c>
      <c r="H109" s="20">
        <f t="shared" si="45"/>
        <v>6011.9400000000005</v>
      </c>
      <c r="I109" s="20">
        <f t="shared" si="45"/>
        <v>6196.86</v>
      </c>
      <c r="J109" s="20">
        <f t="shared" si="45"/>
        <v>6382.71</v>
      </c>
      <c r="K109" s="20">
        <f t="shared" si="44"/>
        <v>6569.49</v>
      </c>
      <c r="L109" s="20">
        <f t="shared" si="44"/>
        <v>6770.13</v>
      </c>
      <c r="M109" s="20">
        <f t="shared" si="44"/>
        <v>6971.7</v>
      </c>
      <c r="N109" s="20">
        <f t="shared" si="44"/>
        <v>7175.13</v>
      </c>
      <c r="O109" s="20">
        <f t="shared" si="44"/>
        <v>7391.49</v>
      </c>
      <c r="P109" s="20">
        <f t="shared" si="44"/>
        <v>7621.71</v>
      </c>
      <c r="Q109" s="20">
        <f t="shared" si="44"/>
        <v>7840.86</v>
      </c>
      <c r="R109" s="20">
        <f t="shared" si="44"/>
        <v>8085.87</v>
      </c>
      <c r="S109" s="20">
        <f t="shared" si="44"/>
        <v>8320.74</v>
      </c>
      <c r="T109" s="20">
        <f t="shared" si="44"/>
        <v>8569.4699999999993</v>
      </c>
      <c r="U109" s="20">
        <f t="shared" si="44"/>
        <v>8831.130000000001</v>
      </c>
      <c r="V109" s="20">
        <f t="shared" si="44"/>
        <v>9094.65</v>
      </c>
      <c r="W109" s="20">
        <f t="shared" si="44"/>
        <v>9372.0300000000007</v>
      </c>
      <c r="X109" s="20">
        <f t="shared" si="44"/>
        <v>9651.27</v>
      </c>
      <c r="Y109" s="20">
        <f t="shared" si="44"/>
        <v>9932.369999999999</v>
      </c>
      <c r="Z109" s="20">
        <f t="shared" si="47"/>
        <v>10239.33</v>
      </c>
      <c r="AA109" s="20">
        <f t="shared" si="47"/>
        <v>10536.15</v>
      </c>
      <c r="AB109" s="20">
        <f t="shared" si="47"/>
        <v>10859.76</v>
      </c>
      <c r="AC109" s="20">
        <f t="shared" si="47"/>
        <v>11185.23</v>
      </c>
      <c r="AD109" s="20">
        <f t="shared" si="47"/>
        <v>11524.56</v>
      </c>
      <c r="AE109" s="20">
        <f t="shared" si="47"/>
        <v>11866.68</v>
      </c>
      <c r="AF109" s="20">
        <f t="shared" si="47"/>
        <v>12222.66</v>
      </c>
      <c r="AG109" s="20">
        <f t="shared" si="47"/>
        <v>12593.43</v>
      </c>
      <c r="AH109" s="20">
        <f t="shared" si="47"/>
        <v>12966.99</v>
      </c>
      <c r="AI109" s="20">
        <f t="shared" si="47"/>
        <v>13354.41</v>
      </c>
      <c r="AJ109" s="20">
        <f t="shared" si="47"/>
        <v>13756.62</v>
      </c>
      <c r="AK109" s="20">
        <f t="shared" si="47"/>
        <v>14173.62</v>
      </c>
      <c r="AL109" s="20">
        <f t="shared" si="47"/>
        <v>14593.41</v>
      </c>
      <c r="AM109" s="20">
        <f t="shared" si="47"/>
        <v>15027.99</v>
      </c>
      <c r="AN109" s="20">
        <f t="shared" si="47"/>
        <v>15477.36</v>
      </c>
      <c r="AO109" s="20">
        <f t="shared" si="47"/>
        <v>15942.45</v>
      </c>
      <c r="AP109" s="20">
        <f t="shared" si="46"/>
        <v>16422.330000000002</v>
      </c>
      <c r="AQ109" s="20">
        <f t="shared" si="46"/>
        <v>16917</v>
      </c>
      <c r="AR109" s="20">
        <f t="shared" si="46"/>
        <v>17427.39</v>
      </c>
      <c r="AS109" s="20">
        <f t="shared" si="46"/>
        <v>17941.5</v>
      </c>
      <c r="AT109" s="20">
        <f t="shared" si="46"/>
        <v>18483.330000000002</v>
      </c>
      <c r="AU109" s="20">
        <f t="shared" si="46"/>
        <v>19039.95</v>
      </c>
      <c r="AV109" s="20">
        <f t="shared" si="46"/>
        <v>19612.29</v>
      </c>
      <c r="AW109" s="20">
        <f t="shared" si="46"/>
        <v>20201.28</v>
      </c>
      <c r="AX109" s="20">
        <f t="shared" si="46"/>
        <v>20805.989999999998</v>
      </c>
      <c r="AY109" s="20">
        <f t="shared" si="46"/>
        <v>21426.42</v>
      </c>
      <c r="AZ109" s="20">
        <f t="shared" si="46"/>
        <v>22075.5</v>
      </c>
      <c r="BA109" s="20">
        <f t="shared" si="46"/>
        <v>22741.23</v>
      </c>
      <c r="BB109" s="20">
        <f t="shared" si="46"/>
        <v>23422.68</v>
      </c>
      <c r="BC109" s="20">
        <f t="shared" si="46"/>
        <v>24120.78</v>
      </c>
      <c r="BD109" s="20">
        <f t="shared" si="46"/>
        <v>24847.53</v>
      </c>
      <c r="BE109" s="20">
        <f t="shared" si="41"/>
        <v>25591.86</v>
      </c>
      <c r="BF109" s="20">
        <f t="shared" si="41"/>
        <v>26352.84</v>
      </c>
      <c r="BG109" s="20">
        <f t="shared" si="41"/>
        <v>27143.4</v>
      </c>
      <c r="BH109" s="20">
        <f t="shared" si="29"/>
        <v>27962.61</v>
      </c>
    </row>
    <row r="110" spans="1:60" x14ac:dyDescent="0.2">
      <c r="A110">
        <v>94</v>
      </c>
      <c r="B110" s="20">
        <f t="shared" si="45"/>
        <v>5047.74</v>
      </c>
      <c r="C110" s="20">
        <f t="shared" si="45"/>
        <v>5202.5200000000004</v>
      </c>
      <c r="D110" s="20">
        <f t="shared" si="45"/>
        <v>5358.24</v>
      </c>
      <c r="E110" s="20">
        <f t="shared" si="45"/>
        <v>5514.9</v>
      </c>
      <c r="F110" s="20">
        <f t="shared" si="45"/>
        <v>5684.5</v>
      </c>
      <c r="G110" s="20">
        <f t="shared" si="45"/>
        <v>5855.04</v>
      </c>
      <c r="H110" s="20">
        <f t="shared" si="45"/>
        <v>6026.52</v>
      </c>
      <c r="I110" s="20">
        <f t="shared" si="45"/>
        <v>6211.88</v>
      </c>
      <c r="J110" s="20">
        <f t="shared" si="45"/>
        <v>6398.18</v>
      </c>
      <c r="K110" s="20">
        <f t="shared" si="44"/>
        <v>6585.42</v>
      </c>
      <c r="L110" s="20">
        <f t="shared" si="44"/>
        <v>6786.54</v>
      </c>
      <c r="M110" s="20">
        <f t="shared" si="44"/>
        <v>6988.6</v>
      </c>
      <c r="N110" s="20">
        <f t="shared" si="44"/>
        <v>7192.54</v>
      </c>
      <c r="O110" s="20">
        <f t="shared" si="44"/>
        <v>7409.42</v>
      </c>
      <c r="P110" s="20">
        <f t="shared" si="44"/>
        <v>7640.18</v>
      </c>
      <c r="Q110" s="20">
        <f t="shared" si="44"/>
        <v>7859.88</v>
      </c>
      <c r="R110" s="20">
        <f t="shared" si="44"/>
        <v>8105.46</v>
      </c>
      <c r="S110" s="20">
        <f t="shared" si="44"/>
        <v>8340.92</v>
      </c>
      <c r="T110" s="20">
        <f t="shared" si="44"/>
        <v>8590.26</v>
      </c>
      <c r="U110" s="20">
        <f t="shared" si="44"/>
        <v>8852.5400000000009</v>
      </c>
      <c r="V110" s="20">
        <f t="shared" si="44"/>
        <v>9116.7000000000007</v>
      </c>
      <c r="W110" s="20">
        <f t="shared" si="44"/>
        <v>9394.74</v>
      </c>
      <c r="X110" s="20">
        <f t="shared" si="44"/>
        <v>9674.66</v>
      </c>
      <c r="Y110" s="20">
        <f t="shared" si="44"/>
        <v>9956.4599999999991</v>
      </c>
      <c r="Z110" s="20">
        <f t="shared" si="47"/>
        <v>10264.14</v>
      </c>
      <c r="AA110" s="20">
        <f t="shared" si="47"/>
        <v>10561.7</v>
      </c>
      <c r="AB110" s="20">
        <f t="shared" si="47"/>
        <v>10886.08</v>
      </c>
      <c r="AC110" s="20">
        <f t="shared" si="47"/>
        <v>11212.34</v>
      </c>
      <c r="AD110" s="20">
        <f t="shared" si="47"/>
        <v>11552.48</v>
      </c>
      <c r="AE110" s="20">
        <f t="shared" si="47"/>
        <v>11895.44</v>
      </c>
      <c r="AF110" s="20">
        <f t="shared" si="47"/>
        <v>12252.28</v>
      </c>
      <c r="AG110" s="20">
        <f t="shared" si="47"/>
        <v>12623.94</v>
      </c>
      <c r="AH110" s="20">
        <f t="shared" si="47"/>
        <v>12998.42</v>
      </c>
      <c r="AI110" s="20">
        <f t="shared" si="47"/>
        <v>13386.779999999999</v>
      </c>
      <c r="AJ110" s="20">
        <f t="shared" si="47"/>
        <v>13789.960000000001</v>
      </c>
      <c r="AK110" s="20">
        <f t="shared" si="47"/>
        <v>14207.960000000001</v>
      </c>
      <c r="AL110" s="20">
        <f t="shared" si="47"/>
        <v>14628.779999999999</v>
      </c>
      <c r="AM110" s="20">
        <f t="shared" si="47"/>
        <v>15064.42</v>
      </c>
      <c r="AN110" s="20">
        <f t="shared" si="47"/>
        <v>15514.880000000001</v>
      </c>
      <c r="AO110" s="20">
        <f t="shared" si="47"/>
        <v>15981.1</v>
      </c>
      <c r="AP110" s="20">
        <f t="shared" si="46"/>
        <v>16462.14</v>
      </c>
      <c r="AQ110" s="20">
        <f t="shared" si="46"/>
        <v>16958</v>
      </c>
      <c r="AR110" s="20">
        <f t="shared" si="46"/>
        <v>17469.62</v>
      </c>
      <c r="AS110" s="20">
        <f t="shared" si="46"/>
        <v>17985</v>
      </c>
      <c r="AT110" s="20">
        <f t="shared" si="46"/>
        <v>18528.14</v>
      </c>
      <c r="AU110" s="20">
        <f t="shared" si="46"/>
        <v>19086.099999999999</v>
      </c>
      <c r="AV110" s="20">
        <f t="shared" si="46"/>
        <v>19659.82</v>
      </c>
      <c r="AW110" s="20">
        <f t="shared" si="46"/>
        <v>20250.239999999998</v>
      </c>
      <c r="AX110" s="20">
        <f t="shared" si="46"/>
        <v>20856.419999999998</v>
      </c>
      <c r="AY110" s="20">
        <f t="shared" si="46"/>
        <v>21478.36</v>
      </c>
      <c r="AZ110" s="20">
        <f t="shared" si="46"/>
        <v>22129</v>
      </c>
      <c r="BA110" s="20">
        <f t="shared" si="46"/>
        <v>22796.34</v>
      </c>
      <c r="BB110" s="20">
        <f t="shared" si="46"/>
        <v>23479.439999999999</v>
      </c>
      <c r="BC110" s="20">
        <f t="shared" si="46"/>
        <v>24179.239999999998</v>
      </c>
      <c r="BD110" s="20">
        <f t="shared" si="46"/>
        <v>24907.739999999998</v>
      </c>
      <c r="BE110" s="20">
        <f t="shared" si="41"/>
        <v>25653.88</v>
      </c>
      <c r="BF110" s="20">
        <f t="shared" si="41"/>
        <v>26416.720000000001</v>
      </c>
      <c r="BG110" s="20">
        <f t="shared" si="41"/>
        <v>27209.200000000001</v>
      </c>
      <c r="BH110" s="20">
        <f t="shared" si="29"/>
        <v>28030.379999999997</v>
      </c>
    </row>
    <row r="111" spans="1:60" x14ac:dyDescent="0.2">
      <c r="A111">
        <v>95</v>
      </c>
      <c r="B111" s="20">
        <f t="shared" si="45"/>
        <v>5059.95</v>
      </c>
      <c r="C111" s="20">
        <f t="shared" si="45"/>
        <v>5215.1000000000004</v>
      </c>
      <c r="D111" s="20">
        <f t="shared" si="45"/>
        <v>5371.2</v>
      </c>
      <c r="E111" s="20">
        <f t="shared" si="45"/>
        <v>5528.25</v>
      </c>
      <c r="F111" s="20">
        <f t="shared" si="45"/>
        <v>5698.25</v>
      </c>
      <c r="G111" s="20">
        <f t="shared" si="45"/>
        <v>5869.2</v>
      </c>
      <c r="H111" s="20">
        <f t="shared" si="45"/>
        <v>6041.1</v>
      </c>
      <c r="I111" s="20">
        <f t="shared" si="45"/>
        <v>6226.9</v>
      </c>
      <c r="J111" s="20">
        <f t="shared" si="45"/>
        <v>6413.65</v>
      </c>
      <c r="K111" s="20">
        <f t="shared" si="44"/>
        <v>6601.35</v>
      </c>
      <c r="L111" s="20">
        <f t="shared" si="44"/>
        <v>6802.95</v>
      </c>
      <c r="M111" s="20">
        <f t="shared" si="44"/>
        <v>7005.5</v>
      </c>
      <c r="N111" s="20">
        <f t="shared" si="44"/>
        <v>7209.95</v>
      </c>
      <c r="O111" s="20">
        <f t="shared" si="44"/>
        <v>7427.35</v>
      </c>
      <c r="P111" s="20">
        <f t="shared" si="44"/>
        <v>7658.65</v>
      </c>
      <c r="Q111" s="20">
        <f t="shared" si="44"/>
        <v>7878.9</v>
      </c>
      <c r="R111" s="20">
        <f t="shared" si="44"/>
        <v>8125.05</v>
      </c>
      <c r="S111" s="20">
        <f t="shared" si="44"/>
        <v>8361.1</v>
      </c>
      <c r="T111" s="20">
        <f t="shared" si="44"/>
        <v>8611.0499999999993</v>
      </c>
      <c r="U111" s="20">
        <f t="shared" si="44"/>
        <v>8873.9500000000007</v>
      </c>
      <c r="V111" s="20">
        <f t="shared" si="44"/>
        <v>9138.75</v>
      </c>
      <c r="W111" s="20">
        <f t="shared" si="44"/>
        <v>9417.4500000000007</v>
      </c>
      <c r="X111" s="20">
        <f t="shared" si="44"/>
        <v>9698.0499999999993</v>
      </c>
      <c r="Y111" s="20">
        <f t="shared" si="44"/>
        <v>9980.5499999999993</v>
      </c>
      <c r="Z111" s="20">
        <f t="shared" si="47"/>
        <v>10288.950000000001</v>
      </c>
      <c r="AA111" s="20">
        <f t="shared" si="47"/>
        <v>10587.25</v>
      </c>
      <c r="AB111" s="20">
        <f t="shared" si="47"/>
        <v>10912.4</v>
      </c>
      <c r="AC111" s="20">
        <f t="shared" si="47"/>
        <v>11239.45</v>
      </c>
      <c r="AD111" s="20">
        <f t="shared" si="47"/>
        <v>11580.4</v>
      </c>
      <c r="AE111" s="20">
        <f t="shared" si="47"/>
        <v>11924.2</v>
      </c>
      <c r="AF111" s="20">
        <f t="shared" si="47"/>
        <v>12281.9</v>
      </c>
      <c r="AG111" s="20">
        <f t="shared" si="47"/>
        <v>12654.45</v>
      </c>
      <c r="AH111" s="20">
        <f t="shared" si="47"/>
        <v>13029.85</v>
      </c>
      <c r="AI111" s="20">
        <f t="shared" si="47"/>
        <v>13419.15</v>
      </c>
      <c r="AJ111" s="20">
        <f t="shared" si="47"/>
        <v>13823.3</v>
      </c>
      <c r="AK111" s="20">
        <f t="shared" si="47"/>
        <v>14242.3</v>
      </c>
      <c r="AL111" s="20">
        <f t="shared" si="47"/>
        <v>14664.15</v>
      </c>
      <c r="AM111" s="20">
        <f t="shared" si="47"/>
        <v>15100.85</v>
      </c>
      <c r="AN111" s="20">
        <f t="shared" si="47"/>
        <v>15552.4</v>
      </c>
      <c r="AO111" s="20">
        <f t="shared" si="47"/>
        <v>16019.75</v>
      </c>
      <c r="AP111" s="20">
        <f t="shared" si="46"/>
        <v>16501.95</v>
      </c>
      <c r="AQ111" s="20">
        <f t="shared" si="46"/>
        <v>16999</v>
      </c>
      <c r="AR111" s="20">
        <f t="shared" si="46"/>
        <v>17511.849999999999</v>
      </c>
      <c r="AS111" s="20">
        <f t="shared" si="46"/>
        <v>18028.5</v>
      </c>
      <c r="AT111" s="20">
        <f t="shared" si="46"/>
        <v>18572.95</v>
      </c>
      <c r="AU111" s="20">
        <f t="shared" si="46"/>
        <v>19132.25</v>
      </c>
      <c r="AV111" s="20">
        <f t="shared" si="46"/>
        <v>19707.349999999999</v>
      </c>
      <c r="AW111" s="20">
        <f t="shared" si="46"/>
        <v>20299.2</v>
      </c>
      <c r="AX111" s="20">
        <f t="shared" si="46"/>
        <v>20906.849999999999</v>
      </c>
      <c r="AY111" s="20">
        <f t="shared" si="46"/>
        <v>21530.3</v>
      </c>
      <c r="AZ111" s="20">
        <f t="shared" si="46"/>
        <v>22182.5</v>
      </c>
      <c r="BA111" s="20">
        <f t="shared" si="46"/>
        <v>22851.45</v>
      </c>
      <c r="BB111" s="20">
        <f t="shared" si="46"/>
        <v>23536.2</v>
      </c>
      <c r="BC111" s="20">
        <f t="shared" si="46"/>
        <v>24237.7</v>
      </c>
      <c r="BD111" s="20">
        <f t="shared" si="46"/>
        <v>24967.95</v>
      </c>
      <c r="BE111" s="20">
        <f t="shared" si="41"/>
        <v>25715.9</v>
      </c>
      <c r="BF111" s="20">
        <f t="shared" si="41"/>
        <v>26480.6</v>
      </c>
      <c r="BG111" s="20">
        <f t="shared" si="41"/>
        <v>27275</v>
      </c>
      <c r="BH111" s="20">
        <f t="shared" si="29"/>
        <v>28098.15</v>
      </c>
    </row>
    <row r="112" spans="1:60" x14ac:dyDescent="0.2">
      <c r="A112">
        <v>96</v>
      </c>
      <c r="B112" s="20">
        <f t="shared" si="45"/>
        <v>5072.16</v>
      </c>
      <c r="C112" s="20">
        <f t="shared" si="45"/>
        <v>5227.68</v>
      </c>
      <c r="D112" s="20">
        <f t="shared" si="45"/>
        <v>5384.16</v>
      </c>
      <c r="E112" s="20">
        <f t="shared" si="45"/>
        <v>5541.6</v>
      </c>
      <c r="F112" s="20">
        <f t="shared" si="45"/>
        <v>5712</v>
      </c>
      <c r="G112" s="20">
        <f t="shared" si="45"/>
        <v>5883.3600000000006</v>
      </c>
      <c r="H112" s="20">
        <f t="shared" si="45"/>
        <v>6055.68</v>
      </c>
      <c r="I112" s="20">
        <f t="shared" si="45"/>
        <v>6241.92</v>
      </c>
      <c r="J112" s="20">
        <f t="shared" si="45"/>
        <v>6429.12</v>
      </c>
      <c r="K112" s="20">
        <f t="shared" si="44"/>
        <v>6617.28</v>
      </c>
      <c r="L112" s="20">
        <f t="shared" si="44"/>
        <v>6819.3600000000006</v>
      </c>
      <c r="M112" s="20">
        <f t="shared" si="44"/>
        <v>7022.4</v>
      </c>
      <c r="N112" s="20">
        <f t="shared" si="44"/>
        <v>7227.3600000000006</v>
      </c>
      <c r="O112" s="20">
        <f t="shared" si="44"/>
        <v>7445.28</v>
      </c>
      <c r="P112" s="20">
        <f t="shared" si="44"/>
        <v>7677.12</v>
      </c>
      <c r="Q112" s="20">
        <f t="shared" si="44"/>
        <v>7897.92</v>
      </c>
      <c r="R112" s="20">
        <f t="shared" si="44"/>
        <v>8144.6399999999994</v>
      </c>
      <c r="S112" s="20">
        <f t="shared" si="44"/>
        <v>8381.2800000000007</v>
      </c>
      <c r="T112" s="20">
        <f t="shared" si="44"/>
        <v>8631.84</v>
      </c>
      <c r="U112" s="20">
        <f t="shared" si="44"/>
        <v>8895.36</v>
      </c>
      <c r="V112" s="20">
        <f t="shared" si="44"/>
        <v>9160.7999999999993</v>
      </c>
      <c r="W112" s="20">
        <f t="shared" si="44"/>
        <v>9440.16</v>
      </c>
      <c r="X112" s="20">
        <f t="shared" si="44"/>
        <v>9721.44</v>
      </c>
      <c r="Y112" s="20">
        <f t="shared" si="44"/>
        <v>10004.64</v>
      </c>
      <c r="Z112" s="20">
        <f t="shared" si="47"/>
        <v>10313.76</v>
      </c>
      <c r="AA112" s="20">
        <f t="shared" si="47"/>
        <v>10612.8</v>
      </c>
      <c r="AB112" s="20">
        <f t="shared" si="47"/>
        <v>10938.720000000001</v>
      </c>
      <c r="AC112" s="20">
        <f t="shared" si="47"/>
        <v>11266.56</v>
      </c>
      <c r="AD112" s="20">
        <f t="shared" si="47"/>
        <v>11608.32</v>
      </c>
      <c r="AE112" s="20">
        <f t="shared" si="47"/>
        <v>11952.96</v>
      </c>
      <c r="AF112" s="20">
        <f t="shared" si="47"/>
        <v>12311.52</v>
      </c>
      <c r="AG112" s="20">
        <f t="shared" si="47"/>
        <v>12684.96</v>
      </c>
      <c r="AH112" s="20">
        <f t="shared" si="47"/>
        <v>13061.279999999999</v>
      </c>
      <c r="AI112" s="20">
        <f t="shared" si="47"/>
        <v>13451.52</v>
      </c>
      <c r="AJ112" s="20">
        <f t="shared" si="47"/>
        <v>13856.64</v>
      </c>
      <c r="AK112" s="20">
        <f t="shared" si="47"/>
        <v>14276.64</v>
      </c>
      <c r="AL112" s="20">
        <f t="shared" si="47"/>
        <v>14699.52</v>
      </c>
      <c r="AM112" s="20">
        <f t="shared" si="47"/>
        <v>15137.279999999999</v>
      </c>
      <c r="AN112" s="20">
        <f t="shared" si="47"/>
        <v>15589.92</v>
      </c>
      <c r="AO112" s="20">
        <f t="shared" si="47"/>
        <v>16058.4</v>
      </c>
      <c r="AP112" s="20">
        <f t="shared" si="46"/>
        <v>16541.760000000002</v>
      </c>
      <c r="AQ112" s="20">
        <f t="shared" si="46"/>
        <v>17040</v>
      </c>
      <c r="AR112" s="20">
        <f t="shared" si="46"/>
        <v>17554.080000000002</v>
      </c>
      <c r="AS112" s="20">
        <f t="shared" si="46"/>
        <v>18072</v>
      </c>
      <c r="AT112" s="20">
        <f t="shared" si="46"/>
        <v>18617.760000000002</v>
      </c>
      <c r="AU112" s="20">
        <f t="shared" si="46"/>
        <v>19178.400000000001</v>
      </c>
      <c r="AV112" s="20">
        <f t="shared" si="46"/>
        <v>19754.88</v>
      </c>
      <c r="AW112" s="20">
        <f t="shared" si="46"/>
        <v>20348.16</v>
      </c>
      <c r="AX112" s="20">
        <f t="shared" si="46"/>
        <v>20957.28</v>
      </c>
      <c r="AY112" s="20">
        <f t="shared" si="46"/>
        <v>21582.239999999998</v>
      </c>
      <c r="AZ112" s="20">
        <f t="shared" si="46"/>
        <v>22236</v>
      </c>
      <c r="BA112" s="20">
        <f t="shared" si="46"/>
        <v>22906.559999999998</v>
      </c>
      <c r="BB112" s="20">
        <f t="shared" si="46"/>
        <v>23592.959999999999</v>
      </c>
      <c r="BC112" s="20">
        <f t="shared" si="46"/>
        <v>24296.16</v>
      </c>
      <c r="BD112" s="20">
        <f t="shared" si="46"/>
        <v>25028.16</v>
      </c>
      <c r="BE112" s="20">
        <f t="shared" si="41"/>
        <v>25777.919999999998</v>
      </c>
      <c r="BF112" s="20">
        <f t="shared" si="41"/>
        <v>26544.48</v>
      </c>
      <c r="BG112" s="20">
        <f t="shared" si="41"/>
        <v>27340.799999999999</v>
      </c>
      <c r="BH112" s="20">
        <f t="shared" si="29"/>
        <v>28165.919999999998</v>
      </c>
    </row>
    <row r="113" spans="1:60" x14ac:dyDescent="0.2">
      <c r="A113">
        <v>97</v>
      </c>
      <c r="B113" s="20">
        <f t="shared" si="45"/>
        <v>5084.37</v>
      </c>
      <c r="C113" s="20">
        <f t="shared" si="45"/>
        <v>5240.26</v>
      </c>
      <c r="D113" s="20">
        <f t="shared" si="45"/>
        <v>5397.12</v>
      </c>
      <c r="E113" s="20">
        <f t="shared" si="45"/>
        <v>5554.95</v>
      </c>
      <c r="F113" s="20">
        <f t="shared" si="45"/>
        <v>5725.75</v>
      </c>
      <c r="G113" s="20">
        <f t="shared" si="45"/>
        <v>5897.52</v>
      </c>
      <c r="H113" s="20">
        <f t="shared" si="45"/>
        <v>6070.26</v>
      </c>
      <c r="I113" s="20">
        <f t="shared" si="45"/>
        <v>6256.9400000000005</v>
      </c>
      <c r="J113" s="20">
        <f t="shared" si="45"/>
        <v>6444.59</v>
      </c>
      <c r="K113" s="20">
        <f t="shared" si="44"/>
        <v>6633.21</v>
      </c>
      <c r="L113" s="20">
        <f t="shared" si="44"/>
        <v>6835.77</v>
      </c>
      <c r="M113" s="20">
        <f t="shared" si="44"/>
        <v>7039.3</v>
      </c>
      <c r="N113" s="20">
        <f t="shared" si="44"/>
        <v>7244.77</v>
      </c>
      <c r="O113" s="20">
        <f t="shared" si="44"/>
        <v>7463.21</v>
      </c>
      <c r="P113" s="20">
        <f t="shared" si="44"/>
        <v>7695.59</v>
      </c>
      <c r="Q113" s="20">
        <f t="shared" si="44"/>
        <v>7916.9400000000005</v>
      </c>
      <c r="R113" s="20">
        <f t="shared" si="44"/>
        <v>8164.23</v>
      </c>
      <c r="S113" s="20">
        <f t="shared" si="44"/>
        <v>8401.4599999999991</v>
      </c>
      <c r="T113" s="20">
        <f t="shared" si="44"/>
        <v>8652.6299999999992</v>
      </c>
      <c r="U113" s="20">
        <f t="shared" si="44"/>
        <v>8916.77</v>
      </c>
      <c r="V113" s="20">
        <f t="shared" si="44"/>
        <v>9182.85</v>
      </c>
      <c r="W113" s="20">
        <f t="shared" si="44"/>
        <v>9462.869999999999</v>
      </c>
      <c r="X113" s="20">
        <f t="shared" si="44"/>
        <v>9744.83</v>
      </c>
      <c r="Y113" s="20">
        <f t="shared" si="44"/>
        <v>10028.73</v>
      </c>
      <c r="Z113" s="20">
        <f t="shared" si="47"/>
        <v>10338.57</v>
      </c>
      <c r="AA113" s="20">
        <f t="shared" si="47"/>
        <v>10638.35</v>
      </c>
      <c r="AB113" s="20">
        <f t="shared" si="47"/>
        <v>10965.04</v>
      </c>
      <c r="AC113" s="20">
        <f t="shared" si="47"/>
        <v>11293.67</v>
      </c>
      <c r="AD113" s="20">
        <f t="shared" si="47"/>
        <v>11636.24</v>
      </c>
      <c r="AE113" s="20">
        <f t="shared" si="47"/>
        <v>11981.720000000001</v>
      </c>
      <c r="AF113" s="20">
        <f t="shared" si="47"/>
        <v>12341.14</v>
      </c>
      <c r="AG113" s="20">
        <f t="shared" si="47"/>
        <v>12715.470000000001</v>
      </c>
      <c r="AH113" s="20">
        <f t="shared" si="47"/>
        <v>13092.71</v>
      </c>
      <c r="AI113" s="20">
        <f t="shared" si="47"/>
        <v>13483.89</v>
      </c>
      <c r="AJ113" s="20">
        <f t="shared" si="47"/>
        <v>13889.98</v>
      </c>
      <c r="AK113" s="20">
        <f t="shared" si="47"/>
        <v>14310.98</v>
      </c>
      <c r="AL113" s="20">
        <f t="shared" si="47"/>
        <v>14734.89</v>
      </c>
      <c r="AM113" s="20">
        <f t="shared" si="47"/>
        <v>15173.71</v>
      </c>
      <c r="AN113" s="20">
        <f t="shared" si="47"/>
        <v>15627.44</v>
      </c>
      <c r="AO113" s="20">
        <f t="shared" si="47"/>
        <v>16097.05</v>
      </c>
      <c r="AP113" s="20">
        <f t="shared" si="46"/>
        <v>16581.57</v>
      </c>
      <c r="AQ113" s="20">
        <f t="shared" si="46"/>
        <v>17081</v>
      </c>
      <c r="AR113" s="20">
        <f t="shared" si="46"/>
        <v>17596.309999999998</v>
      </c>
      <c r="AS113" s="20">
        <f t="shared" si="46"/>
        <v>18115.5</v>
      </c>
      <c r="AT113" s="20">
        <f t="shared" si="46"/>
        <v>18662.57</v>
      </c>
      <c r="AU113" s="20">
        <f t="shared" si="46"/>
        <v>19224.55</v>
      </c>
      <c r="AV113" s="20">
        <f t="shared" si="46"/>
        <v>19802.41</v>
      </c>
      <c r="AW113" s="20">
        <f t="shared" si="46"/>
        <v>20397.12</v>
      </c>
      <c r="AX113" s="20">
        <f t="shared" si="46"/>
        <v>21007.71</v>
      </c>
      <c r="AY113" s="20">
        <f t="shared" si="46"/>
        <v>21634.18</v>
      </c>
      <c r="AZ113" s="20">
        <f t="shared" si="46"/>
        <v>22289.5</v>
      </c>
      <c r="BA113" s="20">
        <f t="shared" si="46"/>
        <v>22961.67</v>
      </c>
      <c r="BB113" s="20">
        <f t="shared" si="46"/>
        <v>23649.72</v>
      </c>
      <c r="BC113" s="20">
        <f t="shared" si="46"/>
        <v>24354.62</v>
      </c>
      <c r="BD113" s="20">
        <f t="shared" si="46"/>
        <v>25088.37</v>
      </c>
      <c r="BE113" s="20">
        <f t="shared" si="41"/>
        <v>25839.940000000002</v>
      </c>
      <c r="BF113" s="20">
        <f t="shared" si="41"/>
        <v>26608.36</v>
      </c>
      <c r="BG113" s="20">
        <f t="shared" si="41"/>
        <v>27406.6</v>
      </c>
      <c r="BH113" s="20">
        <f t="shared" si="29"/>
        <v>28233.69</v>
      </c>
    </row>
    <row r="114" spans="1:60" x14ac:dyDescent="0.2">
      <c r="A114">
        <v>98</v>
      </c>
      <c r="B114" s="20">
        <f t="shared" si="45"/>
        <v>5096.58</v>
      </c>
      <c r="C114" s="20">
        <f t="shared" si="45"/>
        <v>5252.84</v>
      </c>
      <c r="D114" s="20">
        <f t="shared" si="45"/>
        <v>5410.08</v>
      </c>
      <c r="E114" s="20">
        <f t="shared" si="45"/>
        <v>5568.3</v>
      </c>
      <c r="F114" s="20">
        <f t="shared" si="45"/>
        <v>5739.5</v>
      </c>
      <c r="G114" s="20">
        <f t="shared" si="45"/>
        <v>5911.68</v>
      </c>
      <c r="H114" s="20">
        <f t="shared" si="45"/>
        <v>6084.84</v>
      </c>
      <c r="I114" s="20">
        <f t="shared" si="45"/>
        <v>6271.96</v>
      </c>
      <c r="J114" s="20">
        <f t="shared" si="45"/>
        <v>6460.06</v>
      </c>
      <c r="K114" s="20">
        <f t="shared" si="44"/>
        <v>6649.1399999999994</v>
      </c>
      <c r="L114" s="20">
        <f t="shared" si="44"/>
        <v>6852.18</v>
      </c>
      <c r="M114" s="20">
        <f t="shared" si="44"/>
        <v>7056.2</v>
      </c>
      <c r="N114" s="20">
        <f t="shared" si="44"/>
        <v>7262.18</v>
      </c>
      <c r="O114" s="20">
        <f t="shared" si="44"/>
        <v>7481.1399999999994</v>
      </c>
      <c r="P114" s="20">
        <f t="shared" si="44"/>
        <v>7714.0599999999995</v>
      </c>
      <c r="Q114" s="20">
        <f t="shared" si="44"/>
        <v>7935.96</v>
      </c>
      <c r="R114" s="20">
        <f t="shared" si="44"/>
        <v>8183.82</v>
      </c>
      <c r="S114" s="20">
        <f t="shared" si="44"/>
        <v>8421.64</v>
      </c>
      <c r="T114" s="20">
        <f t="shared" si="44"/>
        <v>8673.42</v>
      </c>
      <c r="U114" s="20">
        <f t="shared" si="44"/>
        <v>8938.18</v>
      </c>
      <c r="V114" s="20">
        <f t="shared" si="44"/>
        <v>9204.9</v>
      </c>
      <c r="W114" s="20">
        <f t="shared" si="44"/>
        <v>9485.58</v>
      </c>
      <c r="X114" s="20">
        <f t="shared" si="44"/>
        <v>9768.2200000000012</v>
      </c>
      <c r="Y114" s="20">
        <f t="shared" si="44"/>
        <v>10052.82</v>
      </c>
      <c r="Z114" s="20">
        <f t="shared" si="47"/>
        <v>10363.379999999999</v>
      </c>
      <c r="AA114" s="20">
        <f t="shared" si="47"/>
        <v>10663.9</v>
      </c>
      <c r="AB114" s="20">
        <f t="shared" si="47"/>
        <v>10991.36</v>
      </c>
      <c r="AC114" s="20">
        <f t="shared" si="47"/>
        <v>11320.779999999999</v>
      </c>
      <c r="AD114" s="20">
        <f t="shared" si="47"/>
        <v>11664.16</v>
      </c>
      <c r="AE114" s="20">
        <f t="shared" si="47"/>
        <v>12010.48</v>
      </c>
      <c r="AF114" s="20">
        <f t="shared" si="47"/>
        <v>12370.76</v>
      </c>
      <c r="AG114" s="20">
        <f t="shared" si="47"/>
        <v>12745.98</v>
      </c>
      <c r="AH114" s="20">
        <f t="shared" si="47"/>
        <v>13124.14</v>
      </c>
      <c r="AI114" s="20">
        <f t="shared" si="47"/>
        <v>13516.26</v>
      </c>
      <c r="AJ114" s="20">
        <f t="shared" si="47"/>
        <v>13923.32</v>
      </c>
      <c r="AK114" s="20">
        <f t="shared" si="47"/>
        <v>14345.32</v>
      </c>
      <c r="AL114" s="20">
        <f t="shared" si="47"/>
        <v>14770.26</v>
      </c>
      <c r="AM114" s="20">
        <f t="shared" si="47"/>
        <v>15210.14</v>
      </c>
      <c r="AN114" s="20">
        <f t="shared" si="47"/>
        <v>15664.960000000001</v>
      </c>
      <c r="AO114" s="20">
        <f t="shared" si="47"/>
        <v>16135.7</v>
      </c>
      <c r="AP114" s="20">
        <f t="shared" si="46"/>
        <v>16621.38</v>
      </c>
      <c r="AQ114" s="20">
        <f t="shared" si="46"/>
        <v>17122</v>
      </c>
      <c r="AR114" s="20">
        <f t="shared" si="46"/>
        <v>17638.54</v>
      </c>
      <c r="AS114" s="20">
        <f t="shared" si="46"/>
        <v>18159</v>
      </c>
      <c r="AT114" s="20">
        <f t="shared" si="46"/>
        <v>18707.38</v>
      </c>
      <c r="AU114" s="20">
        <f t="shared" si="46"/>
        <v>19270.7</v>
      </c>
      <c r="AV114" s="20">
        <f t="shared" si="46"/>
        <v>19849.940000000002</v>
      </c>
      <c r="AW114" s="20">
        <f t="shared" si="46"/>
        <v>20446.080000000002</v>
      </c>
      <c r="AX114" s="20">
        <f t="shared" si="46"/>
        <v>21058.14</v>
      </c>
      <c r="AY114" s="20">
        <f t="shared" si="46"/>
        <v>21686.12</v>
      </c>
      <c r="AZ114" s="20">
        <f t="shared" si="46"/>
        <v>22343</v>
      </c>
      <c r="BA114" s="20">
        <f t="shared" si="46"/>
        <v>23016.78</v>
      </c>
      <c r="BB114" s="20">
        <f t="shared" si="46"/>
        <v>23706.48</v>
      </c>
      <c r="BC114" s="20">
        <f t="shared" si="46"/>
        <v>24413.08</v>
      </c>
      <c r="BD114" s="20">
        <f t="shared" si="46"/>
        <v>25148.58</v>
      </c>
      <c r="BE114" s="20">
        <f t="shared" si="41"/>
        <v>25901.96</v>
      </c>
      <c r="BF114" s="20">
        <f t="shared" si="41"/>
        <v>26672.240000000002</v>
      </c>
      <c r="BG114" s="20">
        <f t="shared" si="41"/>
        <v>27472.400000000001</v>
      </c>
      <c r="BH114" s="20">
        <f t="shared" si="29"/>
        <v>28301.46</v>
      </c>
    </row>
    <row r="115" spans="1:60" x14ac:dyDescent="0.2">
      <c r="A115">
        <v>99</v>
      </c>
      <c r="B115" s="20">
        <f t="shared" si="45"/>
        <v>5108.79</v>
      </c>
      <c r="C115" s="20">
        <f t="shared" si="45"/>
        <v>5265.42</v>
      </c>
      <c r="D115" s="20">
        <f t="shared" si="45"/>
        <v>5423.04</v>
      </c>
      <c r="E115" s="20">
        <f t="shared" si="45"/>
        <v>5581.65</v>
      </c>
      <c r="F115" s="20">
        <f t="shared" si="45"/>
        <v>5753.25</v>
      </c>
      <c r="G115" s="20">
        <f t="shared" si="45"/>
        <v>5925.84</v>
      </c>
      <c r="H115" s="20">
        <f t="shared" si="45"/>
        <v>6099.42</v>
      </c>
      <c r="I115" s="20">
        <f t="shared" si="45"/>
        <v>6286.98</v>
      </c>
      <c r="J115" s="20">
        <f t="shared" si="45"/>
        <v>6475.53</v>
      </c>
      <c r="K115" s="20">
        <f t="shared" si="44"/>
        <v>6665.07</v>
      </c>
      <c r="L115" s="20">
        <f t="shared" si="44"/>
        <v>6868.59</v>
      </c>
      <c r="M115" s="20">
        <f t="shared" si="44"/>
        <v>7073.1</v>
      </c>
      <c r="N115" s="20">
        <f t="shared" si="44"/>
        <v>7279.59</v>
      </c>
      <c r="O115" s="20">
        <f t="shared" si="44"/>
        <v>7499.07</v>
      </c>
      <c r="P115" s="20">
        <f t="shared" si="44"/>
        <v>7732.53</v>
      </c>
      <c r="Q115" s="20">
        <f t="shared" si="44"/>
        <v>7954.98</v>
      </c>
      <c r="R115" s="20">
        <f t="shared" si="44"/>
        <v>8203.41</v>
      </c>
      <c r="S115" s="20">
        <f t="shared" si="44"/>
        <v>8441.82</v>
      </c>
      <c r="T115" s="20">
        <f t="shared" si="44"/>
        <v>8694.2099999999991</v>
      </c>
      <c r="U115" s="20">
        <f t="shared" si="44"/>
        <v>8959.59</v>
      </c>
      <c r="V115" s="20">
        <f t="shared" si="44"/>
        <v>9226.9500000000007</v>
      </c>
      <c r="W115" s="20">
        <f t="shared" si="44"/>
        <v>9508.2900000000009</v>
      </c>
      <c r="X115" s="20">
        <f t="shared" si="44"/>
        <v>9791.61</v>
      </c>
      <c r="Y115" s="20">
        <f t="shared" si="44"/>
        <v>10076.91</v>
      </c>
      <c r="Z115" s="20">
        <f t="shared" si="47"/>
        <v>10388.19</v>
      </c>
      <c r="AA115" s="20">
        <f t="shared" si="47"/>
        <v>10689.45</v>
      </c>
      <c r="AB115" s="20">
        <f t="shared" si="47"/>
        <v>11017.68</v>
      </c>
      <c r="AC115" s="20">
        <f t="shared" si="47"/>
        <v>11347.89</v>
      </c>
      <c r="AD115" s="20">
        <f t="shared" si="47"/>
        <v>11692.08</v>
      </c>
      <c r="AE115" s="20">
        <f t="shared" si="47"/>
        <v>12039.24</v>
      </c>
      <c r="AF115" s="20">
        <f t="shared" si="47"/>
        <v>12400.380000000001</v>
      </c>
      <c r="AG115" s="20">
        <f t="shared" si="47"/>
        <v>12776.49</v>
      </c>
      <c r="AH115" s="20">
        <f t="shared" si="47"/>
        <v>13155.57</v>
      </c>
      <c r="AI115" s="20">
        <f t="shared" si="47"/>
        <v>13548.63</v>
      </c>
      <c r="AJ115" s="20">
        <f t="shared" si="47"/>
        <v>13956.66</v>
      </c>
      <c r="AK115" s="20">
        <f t="shared" si="47"/>
        <v>14379.66</v>
      </c>
      <c r="AL115" s="20">
        <f t="shared" si="47"/>
        <v>14805.63</v>
      </c>
      <c r="AM115" s="20">
        <f t="shared" si="47"/>
        <v>15246.57</v>
      </c>
      <c r="AN115" s="20">
        <f t="shared" si="47"/>
        <v>15702.48</v>
      </c>
      <c r="AO115" s="20">
        <f t="shared" si="47"/>
        <v>16174.35</v>
      </c>
      <c r="AP115" s="20">
        <f t="shared" si="46"/>
        <v>16661.189999999999</v>
      </c>
      <c r="AQ115" s="20">
        <f t="shared" si="46"/>
        <v>17163</v>
      </c>
      <c r="AR115" s="20">
        <f t="shared" si="46"/>
        <v>17680.77</v>
      </c>
      <c r="AS115" s="20">
        <f t="shared" si="46"/>
        <v>18202.5</v>
      </c>
      <c r="AT115" s="20">
        <f t="shared" si="46"/>
        <v>18752.190000000002</v>
      </c>
      <c r="AU115" s="20">
        <f t="shared" si="46"/>
        <v>19316.849999999999</v>
      </c>
      <c r="AV115" s="20">
        <f t="shared" si="46"/>
        <v>19897.47</v>
      </c>
      <c r="AW115" s="20">
        <f t="shared" si="46"/>
        <v>20495.04</v>
      </c>
      <c r="AX115" s="20">
        <f t="shared" si="46"/>
        <v>21108.57</v>
      </c>
      <c r="AY115" s="20">
        <f t="shared" si="46"/>
        <v>21738.059999999998</v>
      </c>
      <c r="AZ115" s="20">
        <f t="shared" si="46"/>
        <v>22396.5</v>
      </c>
      <c r="BA115" s="20">
        <f t="shared" si="46"/>
        <v>23071.89</v>
      </c>
      <c r="BB115" s="20">
        <f t="shared" si="46"/>
        <v>23763.239999999998</v>
      </c>
      <c r="BC115" s="20">
        <f t="shared" si="46"/>
        <v>24471.54</v>
      </c>
      <c r="BD115" s="20">
        <f t="shared" si="46"/>
        <v>25208.79</v>
      </c>
      <c r="BE115" s="20">
        <f t="shared" si="41"/>
        <v>25963.98</v>
      </c>
      <c r="BF115" s="20">
        <f t="shared" si="41"/>
        <v>26736.12</v>
      </c>
      <c r="BG115" s="20">
        <f t="shared" si="41"/>
        <v>27538.2</v>
      </c>
      <c r="BH115" s="20">
        <f t="shared" si="29"/>
        <v>28369.23</v>
      </c>
    </row>
    <row r="116" spans="1:60" x14ac:dyDescent="0.2">
      <c r="A116">
        <v>100</v>
      </c>
      <c r="B116" s="20">
        <f t="shared" si="45"/>
        <v>5121</v>
      </c>
      <c r="C116" s="20">
        <f t="shared" si="45"/>
        <v>5278</v>
      </c>
      <c r="D116" s="20">
        <f t="shared" si="45"/>
        <v>5436</v>
      </c>
      <c r="E116" s="20">
        <f t="shared" si="45"/>
        <v>5595</v>
      </c>
      <c r="F116" s="20">
        <f t="shared" si="45"/>
        <v>5767</v>
      </c>
      <c r="G116" s="20">
        <f t="shared" si="45"/>
        <v>5940</v>
      </c>
      <c r="H116" s="20">
        <f t="shared" si="45"/>
        <v>6114</v>
      </c>
      <c r="I116" s="20">
        <f t="shared" si="45"/>
        <v>6302</v>
      </c>
      <c r="J116" s="20">
        <f t="shared" si="45"/>
        <v>6491</v>
      </c>
      <c r="K116" s="20">
        <f t="shared" si="44"/>
        <v>6681</v>
      </c>
      <c r="L116" s="20">
        <f t="shared" si="44"/>
        <v>6885</v>
      </c>
      <c r="M116" s="20">
        <f t="shared" si="44"/>
        <v>7090</v>
      </c>
      <c r="N116" s="20">
        <f t="shared" si="44"/>
        <v>7297</v>
      </c>
      <c r="O116" s="20">
        <f t="shared" si="44"/>
        <v>7517</v>
      </c>
      <c r="P116" s="20">
        <f t="shared" si="44"/>
        <v>7751</v>
      </c>
      <c r="Q116" s="20">
        <f t="shared" si="44"/>
        <v>7974</v>
      </c>
      <c r="R116" s="20">
        <f t="shared" si="44"/>
        <v>8223</v>
      </c>
      <c r="S116" s="20">
        <f t="shared" si="44"/>
        <v>8462</v>
      </c>
      <c r="T116" s="20">
        <f t="shared" si="44"/>
        <v>8715</v>
      </c>
      <c r="U116" s="20">
        <f t="shared" si="44"/>
        <v>8981</v>
      </c>
      <c r="V116" s="20">
        <f t="shared" si="44"/>
        <v>9249</v>
      </c>
      <c r="W116" s="20">
        <f t="shared" si="44"/>
        <v>9531</v>
      </c>
      <c r="X116" s="20">
        <f t="shared" si="44"/>
        <v>9815</v>
      </c>
      <c r="Y116" s="20">
        <f t="shared" si="44"/>
        <v>10101</v>
      </c>
      <c r="Z116" s="20">
        <f t="shared" si="47"/>
        <v>10413</v>
      </c>
      <c r="AA116" s="20">
        <f t="shared" si="47"/>
        <v>10715</v>
      </c>
      <c r="AB116" s="20">
        <f t="shared" si="47"/>
        <v>11044</v>
      </c>
      <c r="AC116" s="20">
        <f t="shared" si="47"/>
        <v>11375</v>
      </c>
      <c r="AD116" s="20">
        <f t="shared" si="47"/>
        <v>11720</v>
      </c>
      <c r="AE116" s="20">
        <f t="shared" si="47"/>
        <v>12068</v>
      </c>
      <c r="AF116" s="20">
        <f t="shared" si="47"/>
        <v>12430</v>
      </c>
      <c r="AG116" s="20">
        <f t="shared" si="47"/>
        <v>12807</v>
      </c>
      <c r="AH116" s="20">
        <f t="shared" si="47"/>
        <v>13187</v>
      </c>
      <c r="AI116" s="20">
        <f t="shared" si="47"/>
        <v>13581</v>
      </c>
      <c r="AJ116" s="20">
        <f t="shared" si="47"/>
        <v>13990</v>
      </c>
      <c r="AK116" s="20">
        <f t="shared" si="47"/>
        <v>14414</v>
      </c>
      <c r="AL116" s="20">
        <f t="shared" si="47"/>
        <v>14841</v>
      </c>
      <c r="AM116" s="20">
        <f t="shared" si="47"/>
        <v>15283</v>
      </c>
      <c r="AN116" s="20">
        <f t="shared" si="47"/>
        <v>15740</v>
      </c>
      <c r="AO116" s="20">
        <f t="shared" si="47"/>
        <v>16213</v>
      </c>
      <c r="AP116" s="20">
        <f t="shared" si="46"/>
        <v>16701</v>
      </c>
      <c r="AQ116" s="20">
        <f t="shared" si="46"/>
        <v>17204</v>
      </c>
      <c r="AR116" s="20">
        <f t="shared" si="46"/>
        <v>17723</v>
      </c>
      <c r="AS116" s="20">
        <f t="shared" si="46"/>
        <v>18246</v>
      </c>
      <c r="AT116" s="20">
        <f t="shared" si="46"/>
        <v>18797</v>
      </c>
      <c r="AU116" s="20">
        <f t="shared" si="46"/>
        <v>19363</v>
      </c>
      <c r="AV116" s="20">
        <f t="shared" si="46"/>
        <v>19945</v>
      </c>
      <c r="AW116" s="20">
        <f t="shared" si="46"/>
        <v>20544</v>
      </c>
      <c r="AX116" s="20">
        <f t="shared" si="46"/>
        <v>21159</v>
      </c>
      <c r="AY116" s="20">
        <f t="shared" si="46"/>
        <v>21790</v>
      </c>
      <c r="AZ116" s="20">
        <f t="shared" si="46"/>
        <v>22450</v>
      </c>
      <c r="BA116" s="20">
        <f t="shared" si="46"/>
        <v>23127</v>
      </c>
      <c r="BB116" s="20">
        <f t="shared" si="46"/>
        <v>23820</v>
      </c>
      <c r="BC116" s="20">
        <f t="shared" si="46"/>
        <v>24530</v>
      </c>
      <c r="BD116" s="20">
        <f t="shared" si="46"/>
        <v>25269</v>
      </c>
      <c r="BE116" s="20">
        <f t="shared" si="41"/>
        <v>26026</v>
      </c>
      <c r="BF116" s="20">
        <f t="shared" si="41"/>
        <v>26800</v>
      </c>
      <c r="BG116" s="20">
        <f t="shared" si="41"/>
        <v>27604</v>
      </c>
      <c r="BH116" s="20">
        <f t="shared" si="29"/>
        <v>28437</v>
      </c>
    </row>
    <row r="117" spans="1:60" x14ac:dyDescent="0.2">
      <c r="A117">
        <v>101</v>
      </c>
      <c r="B117" s="20">
        <f t="shared" si="45"/>
        <v>5133.21</v>
      </c>
      <c r="C117" s="20">
        <f t="shared" si="45"/>
        <v>5290.58</v>
      </c>
      <c r="D117" s="20">
        <f t="shared" si="45"/>
        <v>5448.96</v>
      </c>
      <c r="E117" s="20">
        <f t="shared" si="45"/>
        <v>5608.35</v>
      </c>
      <c r="F117" s="20">
        <f t="shared" si="45"/>
        <v>5780.75</v>
      </c>
      <c r="G117" s="20">
        <f t="shared" si="45"/>
        <v>5954.16</v>
      </c>
      <c r="H117" s="20">
        <f t="shared" si="45"/>
        <v>6128.58</v>
      </c>
      <c r="I117" s="20">
        <f t="shared" si="45"/>
        <v>6317.02</v>
      </c>
      <c r="J117" s="20">
        <f t="shared" si="45"/>
        <v>6506.47</v>
      </c>
      <c r="K117" s="20">
        <f t="shared" si="44"/>
        <v>6696.93</v>
      </c>
      <c r="L117" s="20">
        <f t="shared" si="44"/>
        <v>6901.41</v>
      </c>
      <c r="M117" s="20">
        <f t="shared" si="44"/>
        <v>7106.9</v>
      </c>
      <c r="N117" s="20">
        <f t="shared" si="44"/>
        <v>7314.41</v>
      </c>
      <c r="O117" s="20">
        <f t="shared" si="44"/>
        <v>7534.93</v>
      </c>
      <c r="P117" s="20">
        <f t="shared" si="44"/>
        <v>7769.4699999999993</v>
      </c>
      <c r="Q117" s="20">
        <f t="shared" si="44"/>
        <v>7993.02</v>
      </c>
      <c r="R117" s="20">
        <f t="shared" si="44"/>
        <v>8242.59</v>
      </c>
      <c r="S117" s="20">
        <f t="shared" si="44"/>
        <v>8482.18</v>
      </c>
      <c r="T117" s="20">
        <f t="shared" si="44"/>
        <v>8735.7900000000009</v>
      </c>
      <c r="U117" s="20">
        <f t="shared" si="44"/>
        <v>9002.41</v>
      </c>
      <c r="V117" s="20">
        <f t="shared" si="44"/>
        <v>9271.0499999999993</v>
      </c>
      <c r="W117" s="20">
        <f t="shared" si="44"/>
        <v>9553.7099999999991</v>
      </c>
      <c r="X117" s="20">
        <f t="shared" si="44"/>
        <v>9838.39</v>
      </c>
      <c r="Y117" s="20">
        <f t="shared" si="44"/>
        <v>10125.09</v>
      </c>
      <c r="Z117" s="20">
        <f t="shared" si="47"/>
        <v>10437.81</v>
      </c>
      <c r="AA117" s="20">
        <f t="shared" si="47"/>
        <v>10740.55</v>
      </c>
      <c r="AB117" s="20">
        <f t="shared" si="47"/>
        <v>11070.32</v>
      </c>
      <c r="AC117" s="20">
        <f t="shared" si="47"/>
        <v>11402.11</v>
      </c>
      <c r="AD117" s="20">
        <f t="shared" si="47"/>
        <v>11747.92</v>
      </c>
      <c r="AE117" s="20">
        <f t="shared" si="47"/>
        <v>12096.76</v>
      </c>
      <c r="AF117" s="20">
        <f t="shared" si="47"/>
        <v>12459.619999999999</v>
      </c>
      <c r="AG117" s="20">
        <f t="shared" si="47"/>
        <v>12837.51</v>
      </c>
      <c r="AH117" s="20">
        <f t="shared" si="47"/>
        <v>13218.43</v>
      </c>
      <c r="AI117" s="20">
        <f t="shared" si="47"/>
        <v>13613.369999999999</v>
      </c>
      <c r="AJ117" s="20">
        <f t="shared" si="47"/>
        <v>14023.34</v>
      </c>
      <c r="AK117" s="20">
        <f t="shared" si="47"/>
        <v>14448.34</v>
      </c>
      <c r="AL117" s="20">
        <f t="shared" si="47"/>
        <v>14876.369999999999</v>
      </c>
      <c r="AM117" s="20">
        <f t="shared" si="47"/>
        <v>15319.43</v>
      </c>
      <c r="AN117" s="20">
        <f t="shared" si="47"/>
        <v>15777.52</v>
      </c>
      <c r="AO117" s="20">
        <f t="shared" si="47"/>
        <v>16251.65</v>
      </c>
      <c r="AP117" s="20">
        <f t="shared" si="46"/>
        <v>16740.810000000001</v>
      </c>
      <c r="AQ117" s="20">
        <f t="shared" si="46"/>
        <v>17245</v>
      </c>
      <c r="AR117" s="20">
        <f t="shared" si="46"/>
        <v>17765.23</v>
      </c>
      <c r="AS117" s="20">
        <f t="shared" si="46"/>
        <v>18289.5</v>
      </c>
      <c r="AT117" s="20">
        <f t="shared" si="46"/>
        <v>18841.810000000001</v>
      </c>
      <c r="AU117" s="20">
        <f t="shared" si="46"/>
        <v>19409.150000000001</v>
      </c>
      <c r="AV117" s="20">
        <f t="shared" si="46"/>
        <v>19992.53</v>
      </c>
      <c r="AW117" s="20">
        <f t="shared" si="46"/>
        <v>20592.96</v>
      </c>
      <c r="AX117" s="20">
        <f t="shared" si="46"/>
        <v>21209.43</v>
      </c>
      <c r="AY117" s="20">
        <f t="shared" si="46"/>
        <v>21841.94</v>
      </c>
      <c r="AZ117" s="20">
        <f t="shared" si="46"/>
        <v>22503.5</v>
      </c>
      <c r="BA117" s="20">
        <f t="shared" si="46"/>
        <v>23182.11</v>
      </c>
      <c r="BB117" s="20">
        <f t="shared" si="46"/>
        <v>23876.760000000002</v>
      </c>
      <c r="BC117" s="20">
        <f t="shared" si="46"/>
        <v>24588.46</v>
      </c>
      <c r="BD117" s="20">
        <f t="shared" si="46"/>
        <v>25329.21</v>
      </c>
      <c r="BE117" s="20">
        <f t="shared" si="41"/>
        <v>26088.02</v>
      </c>
      <c r="BF117" s="20">
        <f t="shared" si="41"/>
        <v>26863.88</v>
      </c>
      <c r="BG117" s="20">
        <f t="shared" si="41"/>
        <v>27669.8</v>
      </c>
      <c r="BH117" s="20">
        <f t="shared" si="29"/>
        <v>28504.77</v>
      </c>
    </row>
    <row r="118" spans="1:60" x14ac:dyDescent="0.2">
      <c r="A118">
        <v>102</v>
      </c>
      <c r="B118" s="20">
        <f t="shared" si="45"/>
        <v>5145.42</v>
      </c>
      <c r="C118" s="20">
        <f t="shared" si="45"/>
        <v>5303.16</v>
      </c>
      <c r="D118" s="20">
        <f t="shared" si="45"/>
        <v>5461.92</v>
      </c>
      <c r="E118" s="20">
        <f t="shared" si="45"/>
        <v>5621.7</v>
      </c>
      <c r="F118" s="20">
        <f t="shared" si="45"/>
        <v>5794.5</v>
      </c>
      <c r="G118" s="20">
        <f t="shared" si="45"/>
        <v>5968.32</v>
      </c>
      <c r="H118" s="20">
        <f t="shared" si="45"/>
        <v>6143.16</v>
      </c>
      <c r="I118" s="20">
        <f t="shared" si="45"/>
        <v>6332.04</v>
      </c>
      <c r="J118" s="20">
        <f t="shared" si="45"/>
        <v>6521.9400000000005</v>
      </c>
      <c r="K118" s="20">
        <f t="shared" si="44"/>
        <v>6712.86</v>
      </c>
      <c r="L118" s="20">
        <f t="shared" si="44"/>
        <v>6917.82</v>
      </c>
      <c r="M118" s="20">
        <f t="shared" si="44"/>
        <v>7123.8</v>
      </c>
      <c r="N118" s="20">
        <f t="shared" si="44"/>
        <v>7331.82</v>
      </c>
      <c r="O118" s="20">
        <f t="shared" si="44"/>
        <v>7552.86</v>
      </c>
      <c r="P118" s="20">
        <f t="shared" si="44"/>
        <v>7787.94</v>
      </c>
      <c r="Q118" s="20">
        <f t="shared" si="44"/>
        <v>8012.04</v>
      </c>
      <c r="R118" s="20">
        <f t="shared" si="44"/>
        <v>8262.18</v>
      </c>
      <c r="S118" s="20">
        <f t="shared" si="44"/>
        <v>8502.36</v>
      </c>
      <c r="T118" s="20">
        <f t="shared" si="44"/>
        <v>8756.58</v>
      </c>
      <c r="U118" s="20">
        <f t="shared" si="44"/>
        <v>9023.82</v>
      </c>
      <c r="V118" s="20">
        <f t="shared" si="44"/>
        <v>9293.1</v>
      </c>
      <c r="W118" s="20">
        <f t="shared" si="44"/>
        <v>9576.42</v>
      </c>
      <c r="X118" s="20">
        <f t="shared" si="44"/>
        <v>9861.7800000000007</v>
      </c>
      <c r="Y118" s="20">
        <f t="shared" si="44"/>
        <v>10149.18</v>
      </c>
      <c r="Z118" s="20">
        <f t="shared" si="47"/>
        <v>10462.619999999999</v>
      </c>
      <c r="AA118" s="20">
        <f t="shared" si="47"/>
        <v>10766.1</v>
      </c>
      <c r="AB118" s="20">
        <f t="shared" si="47"/>
        <v>11096.64</v>
      </c>
      <c r="AC118" s="20">
        <f t="shared" si="47"/>
        <v>11429.22</v>
      </c>
      <c r="AD118" s="20">
        <f t="shared" si="47"/>
        <v>11775.84</v>
      </c>
      <c r="AE118" s="20">
        <f t="shared" si="47"/>
        <v>12125.52</v>
      </c>
      <c r="AF118" s="20">
        <f t="shared" si="47"/>
        <v>12489.24</v>
      </c>
      <c r="AG118" s="20">
        <f t="shared" si="47"/>
        <v>12868.02</v>
      </c>
      <c r="AH118" s="20">
        <f t="shared" si="47"/>
        <v>13249.86</v>
      </c>
      <c r="AI118" s="20">
        <f t="shared" si="47"/>
        <v>13645.74</v>
      </c>
      <c r="AJ118" s="20">
        <f t="shared" si="47"/>
        <v>14056.68</v>
      </c>
      <c r="AK118" s="20">
        <f t="shared" si="47"/>
        <v>14482.68</v>
      </c>
      <c r="AL118" s="20">
        <f t="shared" si="47"/>
        <v>14911.74</v>
      </c>
      <c r="AM118" s="20">
        <f t="shared" si="47"/>
        <v>15355.86</v>
      </c>
      <c r="AN118" s="20">
        <f t="shared" si="47"/>
        <v>15815.04</v>
      </c>
      <c r="AO118" s="20">
        <f t="shared" si="47"/>
        <v>16290.3</v>
      </c>
      <c r="AP118" s="20">
        <f t="shared" si="46"/>
        <v>16780.62</v>
      </c>
      <c r="AQ118" s="20">
        <f t="shared" si="46"/>
        <v>17286</v>
      </c>
      <c r="AR118" s="20">
        <f t="shared" si="46"/>
        <v>17807.46</v>
      </c>
      <c r="AS118" s="20">
        <f t="shared" si="46"/>
        <v>18333</v>
      </c>
      <c r="AT118" s="20">
        <f t="shared" si="46"/>
        <v>18886.62</v>
      </c>
      <c r="AU118" s="20">
        <f t="shared" si="46"/>
        <v>19455.3</v>
      </c>
      <c r="AV118" s="20">
        <f t="shared" si="46"/>
        <v>20040.060000000001</v>
      </c>
      <c r="AW118" s="20">
        <f t="shared" si="46"/>
        <v>20641.919999999998</v>
      </c>
      <c r="AX118" s="20">
        <f t="shared" si="46"/>
        <v>21259.86</v>
      </c>
      <c r="AY118" s="20">
        <f t="shared" si="46"/>
        <v>21893.88</v>
      </c>
      <c r="AZ118" s="20">
        <f t="shared" si="46"/>
        <v>22557</v>
      </c>
      <c r="BA118" s="20">
        <f t="shared" si="46"/>
        <v>23237.22</v>
      </c>
      <c r="BB118" s="20">
        <f t="shared" si="46"/>
        <v>23933.52</v>
      </c>
      <c r="BC118" s="20">
        <f t="shared" si="46"/>
        <v>24646.92</v>
      </c>
      <c r="BD118" s="20">
        <f t="shared" si="46"/>
        <v>25389.42</v>
      </c>
      <c r="BE118" s="20">
        <f t="shared" si="41"/>
        <v>26150.04</v>
      </c>
      <c r="BF118" s="20">
        <f t="shared" si="41"/>
        <v>26927.760000000002</v>
      </c>
      <c r="BG118" s="20">
        <f t="shared" si="41"/>
        <v>27735.599999999999</v>
      </c>
      <c r="BH118" s="20">
        <f t="shared" si="29"/>
        <v>28572.54</v>
      </c>
    </row>
    <row r="119" spans="1:60" x14ac:dyDescent="0.2">
      <c r="A119">
        <v>103</v>
      </c>
      <c r="B119" s="20">
        <f t="shared" si="45"/>
        <v>5157.63</v>
      </c>
      <c r="C119" s="20">
        <f t="shared" si="45"/>
        <v>5315.74</v>
      </c>
      <c r="D119" s="20">
        <f t="shared" si="45"/>
        <v>5474.88</v>
      </c>
      <c r="E119" s="20">
        <f t="shared" si="45"/>
        <v>5635.05</v>
      </c>
      <c r="F119" s="20">
        <f t="shared" si="45"/>
        <v>5808.25</v>
      </c>
      <c r="G119" s="20">
        <f t="shared" si="45"/>
        <v>5982.48</v>
      </c>
      <c r="H119" s="20">
        <f t="shared" si="45"/>
        <v>6157.74</v>
      </c>
      <c r="I119" s="20">
        <f t="shared" si="45"/>
        <v>6347.0599999999995</v>
      </c>
      <c r="J119" s="20">
        <f t="shared" si="45"/>
        <v>6537.41</v>
      </c>
      <c r="K119" s="20">
        <f t="shared" si="44"/>
        <v>6728.79</v>
      </c>
      <c r="L119" s="20">
        <f t="shared" si="44"/>
        <v>6934.23</v>
      </c>
      <c r="M119" s="20">
        <f t="shared" si="44"/>
        <v>7140.7</v>
      </c>
      <c r="N119" s="20">
        <f t="shared" si="44"/>
        <v>7349.23</v>
      </c>
      <c r="O119" s="20">
        <f t="shared" si="44"/>
        <v>7570.79</v>
      </c>
      <c r="P119" s="20">
        <f t="shared" si="44"/>
        <v>7806.41</v>
      </c>
      <c r="Q119" s="20">
        <f t="shared" si="44"/>
        <v>8031.0599999999995</v>
      </c>
      <c r="R119" s="20">
        <f t="shared" si="44"/>
        <v>8281.77</v>
      </c>
      <c r="S119" s="20">
        <f t="shared" si="44"/>
        <v>8522.5400000000009</v>
      </c>
      <c r="T119" s="20">
        <f t="shared" si="44"/>
        <v>8777.369999999999</v>
      </c>
      <c r="U119" s="20">
        <f t="shared" si="44"/>
        <v>9045.23</v>
      </c>
      <c r="V119" s="20">
        <f t="shared" si="44"/>
        <v>9315.15</v>
      </c>
      <c r="W119" s="20">
        <f t="shared" si="44"/>
        <v>9599.130000000001</v>
      </c>
      <c r="X119" s="20">
        <f t="shared" si="44"/>
        <v>9885.17</v>
      </c>
      <c r="Y119" s="20">
        <f t="shared" si="44"/>
        <v>10173.27</v>
      </c>
      <c r="Z119" s="20">
        <f t="shared" si="47"/>
        <v>10487.43</v>
      </c>
      <c r="AA119" s="20">
        <f t="shared" si="47"/>
        <v>10791.65</v>
      </c>
      <c r="AB119" s="20">
        <f t="shared" si="47"/>
        <v>11122.96</v>
      </c>
      <c r="AC119" s="20">
        <f t="shared" si="47"/>
        <v>11456.33</v>
      </c>
      <c r="AD119" s="20">
        <f t="shared" si="47"/>
        <v>11803.76</v>
      </c>
      <c r="AE119" s="20">
        <f t="shared" si="47"/>
        <v>12154.28</v>
      </c>
      <c r="AF119" s="20">
        <f t="shared" si="47"/>
        <v>12518.86</v>
      </c>
      <c r="AG119" s="20">
        <f t="shared" si="47"/>
        <v>12898.53</v>
      </c>
      <c r="AH119" s="20">
        <f t="shared" si="47"/>
        <v>13281.29</v>
      </c>
      <c r="AI119" s="20">
        <f t="shared" si="47"/>
        <v>13678.11</v>
      </c>
      <c r="AJ119" s="20">
        <f t="shared" si="47"/>
        <v>14090.02</v>
      </c>
      <c r="AK119" s="20">
        <f t="shared" si="47"/>
        <v>14517.02</v>
      </c>
      <c r="AL119" s="20">
        <f t="shared" si="47"/>
        <v>14947.11</v>
      </c>
      <c r="AM119" s="20">
        <f t="shared" si="47"/>
        <v>15392.29</v>
      </c>
      <c r="AN119" s="20">
        <f t="shared" si="47"/>
        <v>15852.560000000001</v>
      </c>
      <c r="AO119" s="20">
        <f t="shared" si="47"/>
        <v>16328.95</v>
      </c>
      <c r="AP119" s="20">
        <f t="shared" si="46"/>
        <v>16820.43</v>
      </c>
      <c r="AQ119" s="20">
        <f t="shared" si="46"/>
        <v>17327</v>
      </c>
      <c r="AR119" s="20">
        <f t="shared" si="46"/>
        <v>17849.689999999999</v>
      </c>
      <c r="AS119" s="20">
        <f t="shared" si="46"/>
        <v>18376.5</v>
      </c>
      <c r="AT119" s="20">
        <f t="shared" si="46"/>
        <v>18931.43</v>
      </c>
      <c r="AU119" s="20">
        <f t="shared" si="46"/>
        <v>19501.45</v>
      </c>
      <c r="AV119" s="20">
        <f t="shared" si="46"/>
        <v>20087.59</v>
      </c>
      <c r="AW119" s="20">
        <f t="shared" si="46"/>
        <v>20690.88</v>
      </c>
      <c r="AX119" s="20">
        <f t="shared" si="46"/>
        <v>21310.29</v>
      </c>
      <c r="AY119" s="20">
        <f t="shared" si="46"/>
        <v>21945.82</v>
      </c>
      <c r="AZ119" s="20">
        <f t="shared" si="46"/>
        <v>22610.5</v>
      </c>
      <c r="BA119" s="20">
        <f t="shared" si="46"/>
        <v>23292.33</v>
      </c>
      <c r="BB119" s="20">
        <f t="shared" si="46"/>
        <v>23990.28</v>
      </c>
      <c r="BC119" s="20">
        <f t="shared" si="46"/>
        <v>24705.38</v>
      </c>
      <c r="BD119" s="20">
        <f t="shared" si="46"/>
        <v>25449.63</v>
      </c>
      <c r="BE119" s="20">
        <f t="shared" si="41"/>
        <v>26212.06</v>
      </c>
      <c r="BF119" s="20">
        <f t="shared" si="41"/>
        <v>26991.64</v>
      </c>
      <c r="BG119" s="20">
        <f t="shared" si="41"/>
        <v>27801.4</v>
      </c>
      <c r="BH119" s="20">
        <f t="shared" si="41"/>
        <v>28640.309999999998</v>
      </c>
    </row>
    <row r="120" spans="1:60" x14ac:dyDescent="0.2">
      <c r="A120">
        <v>104</v>
      </c>
      <c r="B120" s="20">
        <f t="shared" si="45"/>
        <v>5169.84</v>
      </c>
      <c r="C120" s="20">
        <f t="shared" si="45"/>
        <v>5328.32</v>
      </c>
      <c r="D120" s="20">
        <f t="shared" si="45"/>
        <v>5487.84</v>
      </c>
      <c r="E120" s="20">
        <f t="shared" si="45"/>
        <v>5648.4</v>
      </c>
      <c r="F120" s="20">
        <f t="shared" si="45"/>
        <v>5822</v>
      </c>
      <c r="G120" s="20">
        <f t="shared" si="45"/>
        <v>5996.64</v>
      </c>
      <c r="H120" s="20">
        <f t="shared" si="45"/>
        <v>6172.32</v>
      </c>
      <c r="I120" s="20">
        <f t="shared" si="45"/>
        <v>6362.08</v>
      </c>
      <c r="J120" s="20">
        <f t="shared" ref="J120:Y135" si="48">IF((J$8+(J$9*$A120))&lt;J$12,J$12,J$8+(J$9*$A120))</f>
        <v>6552.88</v>
      </c>
      <c r="K120" s="20">
        <f t="shared" si="48"/>
        <v>6744.72</v>
      </c>
      <c r="L120" s="20">
        <f t="shared" si="48"/>
        <v>6950.64</v>
      </c>
      <c r="M120" s="20">
        <f t="shared" si="48"/>
        <v>7157.6</v>
      </c>
      <c r="N120" s="20">
        <f t="shared" si="48"/>
        <v>7366.64</v>
      </c>
      <c r="O120" s="20">
        <f t="shared" si="48"/>
        <v>7588.72</v>
      </c>
      <c r="P120" s="20">
        <f t="shared" si="48"/>
        <v>7824.88</v>
      </c>
      <c r="Q120" s="20">
        <f t="shared" si="48"/>
        <v>8050.08</v>
      </c>
      <c r="R120" s="20">
        <f t="shared" si="48"/>
        <v>8301.36</v>
      </c>
      <c r="S120" s="20">
        <f t="shared" si="48"/>
        <v>8542.7199999999993</v>
      </c>
      <c r="T120" s="20">
        <f t="shared" si="48"/>
        <v>8798.16</v>
      </c>
      <c r="U120" s="20">
        <f t="shared" si="48"/>
        <v>9066.64</v>
      </c>
      <c r="V120" s="20">
        <f t="shared" si="48"/>
        <v>9337.2000000000007</v>
      </c>
      <c r="W120" s="20">
        <f t="shared" si="48"/>
        <v>9621.84</v>
      </c>
      <c r="X120" s="20">
        <f t="shared" si="48"/>
        <v>9908.56</v>
      </c>
      <c r="Y120" s="20">
        <f t="shared" si="48"/>
        <v>10197.36</v>
      </c>
      <c r="Z120" s="20">
        <f t="shared" si="47"/>
        <v>10512.24</v>
      </c>
      <c r="AA120" s="20">
        <f t="shared" si="47"/>
        <v>10817.2</v>
      </c>
      <c r="AB120" s="20">
        <f t="shared" si="47"/>
        <v>11149.28</v>
      </c>
      <c r="AC120" s="20">
        <f t="shared" si="47"/>
        <v>11483.44</v>
      </c>
      <c r="AD120" s="20">
        <f t="shared" si="47"/>
        <v>11831.68</v>
      </c>
      <c r="AE120" s="20">
        <f t="shared" si="47"/>
        <v>12183.04</v>
      </c>
      <c r="AF120" s="20">
        <f t="shared" si="47"/>
        <v>12548.48</v>
      </c>
      <c r="AG120" s="20">
        <f t="shared" si="47"/>
        <v>12929.04</v>
      </c>
      <c r="AH120" s="20">
        <f t="shared" si="47"/>
        <v>13312.72</v>
      </c>
      <c r="AI120" s="20">
        <f t="shared" si="47"/>
        <v>13710.48</v>
      </c>
      <c r="AJ120" s="20">
        <f t="shared" si="47"/>
        <v>14123.36</v>
      </c>
      <c r="AK120" s="20">
        <f t="shared" si="47"/>
        <v>14551.36</v>
      </c>
      <c r="AL120" s="20">
        <f t="shared" si="47"/>
        <v>14982.48</v>
      </c>
      <c r="AM120" s="20">
        <f t="shared" si="47"/>
        <v>15428.72</v>
      </c>
      <c r="AN120" s="20">
        <f t="shared" si="47"/>
        <v>15890.08</v>
      </c>
      <c r="AO120" s="20">
        <f t="shared" si="47"/>
        <v>16367.6</v>
      </c>
      <c r="AP120" s="20">
        <f t="shared" si="46"/>
        <v>16860.239999999998</v>
      </c>
      <c r="AQ120" s="20">
        <f t="shared" si="46"/>
        <v>17368</v>
      </c>
      <c r="AR120" s="20">
        <f t="shared" si="46"/>
        <v>17891.919999999998</v>
      </c>
      <c r="AS120" s="20">
        <f t="shared" si="46"/>
        <v>18420</v>
      </c>
      <c r="AT120" s="20">
        <f t="shared" si="46"/>
        <v>18976.239999999998</v>
      </c>
      <c r="AU120" s="20">
        <f t="shared" si="46"/>
        <v>19547.599999999999</v>
      </c>
      <c r="AV120" s="20">
        <f t="shared" si="46"/>
        <v>20135.12</v>
      </c>
      <c r="AW120" s="20">
        <f t="shared" si="46"/>
        <v>20739.84</v>
      </c>
      <c r="AX120" s="20">
        <f t="shared" si="46"/>
        <v>21360.720000000001</v>
      </c>
      <c r="AY120" s="20">
        <f t="shared" si="46"/>
        <v>21997.760000000002</v>
      </c>
      <c r="AZ120" s="20">
        <f t="shared" si="46"/>
        <v>22664</v>
      </c>
      <c r="BA120" s="20">
        <f t="shared" si="46"/>
        <v>23347.439999999999</v>
      </c>
      <c r="BB120" s="20">
        <f t="shared" si="46"/>
        <v>24047.040000000001</v>
      </c>
      <c r="BC120" s="20">
        <f t="shared" si="46"/>
        <v>24763.84</v>
      </c>
      <c r="BD120" s="20">
        <f t="shared" si="46"/>
        <v>25509.84</v>
      </c>
      <c r="BE120" s="20">
        <f t="shared" si="41"/>
        <v>26274.080000000002</v>
      </c>
      <c r="BF120" s="20">
        <f t="shared" si="41"/>
        <v>27055.52</v>
      </c>
      <c r="BG120" s="20">
        <f t="shared" si="41"/>
        <v>27867.200000000001</v>
      </c>
      <c r="BH120" s="20">
        <f t="shared" si="41"/>
        <v>28708.080000000002</v>
      </c>
    </row>
    <row r="121" spans="1:60" x14ac:dyDescent="0.2">
      <c r="A121">
        <v>105</v>
      </c>
      <c r="B121" s="20">
        <f t="shared" ref="B121:J136" si="49">IF((B$8+(B$9*$A121))&lt;B$12,B$12,B$8+(B$9*$A121))</f>
        <v>5182.05</v>
      </c>
      <c r="C121" s="20">
        <f t="shared" si="49"/>
        <v>5340.9</v>
      </c>
      <c r="D121" s="20">
        <f t="shared" si="49"/>
        <v>5500.8</v>
      </c>
      <c r="E121" s="20">
        <f t="shared" si="49"/>
        <v>5661.75</v>
      </c>
      <c r="F121" s="20">
        <f t="shared" si="49"/>
        <v>5835.75</v>
      </c>
      <c r="G121" s="20">
        <f t="shared" si="49"/>
        <v>6010.8</v>
      </c>
      <c r="H121" s="20">
        <f t="shared" si="49"/>
        <v>6186.9</v>
      </c>
      <c r="I121" s="20">
        <f t="shared" si="49"/>
        <v>6377.1</v>
      </c>
      <c r="J121" s="20">
        <f t="shared" si="49"/>
        <v>6568.35</v>
      </c>
      <c r="K121" s="20">
        <f t="shared" si="48"/>
        <v>6760.65</v>
      </c>
      <c r="L121" s="20">
        <f t="shared" si="48"/>
        <v>6967.05</v>
      </c>
      <c r="M121" s="20">
        <f t="shared" si="48"/>
        <v>7174.5</v>
      </c>
      <c r="N121" s="20">
        <f t="shared" si="48"/>
        <v>7384.05</v>
      </c>
      <c r="O121" s="20">
        <f t="shared" si="48"/>
        <v>7606.65</v>
      </c>
      <c r="P121" s="20">
        <f t="shared" si="48"/>
        <v>7843.35</v>
      </c>
      <c r="Q121" s="20">
        <f t="shared" si="48"/>
        <v>8069.1</v>
      </c>
      <c r="R121" s="20">
        <f t="shared" si="48"/>
        <v>8320.9500000000007</v>
      </c>
      <c r="S121" s="20">
        <f t="shared" si="48"/>
        <v>8562.9</v>
      </c>
      <c r="T121" s="20">
        <f t="shared" si="48"/>
        <v>8818.9500000000007</v>
      </c>
      <c r="U121" s="20">
        <f t="shared" si="48"/>
        <v>9088.0499999999993</v>
      </c>
      <c r="V121" s="20">
        <f t="shared" si="48"/>
        <v>9359.25</v>
      </c>
      <c r="W121" s="20">
        <f t="shared" si="48"/>
        <v>9644.5499999999993</v>
      </c>
      <c r="X121" s="20">
        <f t="shared" si="48"/>
        <v>9931.9500000000007</v>
      </c>
      <c r="Y121" s="20">
        <f t="shared" si="48"/>
        <v>10221.450000000001</v>
      </c>
      <c r="Z121" s="20">
        <f t="shared" si="47"/>
        <v>10537.05</v>
      </c>
      <c r="AA121" s="20">
        <f t="shared" si="47"/>
        <v>10842.75</v>
      </c>
      <c r="AB121" s="20">
        <f t="shared" si="47"/>
        <v>11175.6</v>
      </c>
      <c r="AC121" s="20">
        <f t="shared" si="47"/>
        <v>11510.55</v>
      </c>
      <c r="AD121" s="20">
        <f t="shared" si="47"/>
        <v>11859.6</v>
      </c>
      <c r="AE121" s="20">
        <f t="shared" si="47"/>
        <v>12211.8</v>
      </c>
      <c r="AF121" s="20">
        <f t="shared" si="47"/>
        <v>12578.1</v>
      </c>
      <c r="AG121" s="20">
        <f t="shared" si="47"/>
        <v>12959.55</v>
      </c>
      <c r="AH121" s="20">
        <f t="shared" si="47"/>
        <v>13344.15</v>
      </c>
      <c r="AI121" s="20">
        <f t="shared" si="47"/>
        <v>13742.85</v>
      </c>
      <c r="AJ121" s="20">
        <f t="shared" si="47"/>
        <v>14156.7</v>
      </c>
      <c r="AK121" s="20">
        <f t="shared" si="47"/>
        <v>14585.7</v>
      </c>
      <c r="AL121" s="20">
        <f t="shared" si="47"/>
        <v>15017.85</v>
      </c>
      <c r="AM121" s="20">
        <f t="shared" si="47"/>
        <v>15465.15</v>
      </c>
      <c r="AN121" s="20">
        <f t="shared" si="47"/>
        <v>15927.6</v>
      </c>
      <c r="AO121" s="20">
        <f t="shared" si="47"/>
        <v>16406.25</v>
      </c>
      <c r="AP121" s="20">
        <f t="shared" si="46"/>
        <v>16900.05</v>
      </c>
      <c r="AQ121" s="20">
        <f t="shared" si="46"/>
        <v>17409</v>
      </c>
      <c r="AR121" s="20">
        <f t="shared" si="46"/>
        <v>17934.150000000001</v>
      </c>
      <c r="AS121" s="20">
        <f t="shared" si="46"/>
        <v>18463.5</v>
      </c>
      <c r="AT121" s="20">
        <f t="shared" si="46"/>
        <v>19021.05</v>
      </c>
      <c r="AU121" s="20">
        <f t="shared" si="46"/>
        <v>19593.75</v>
      </c>
      <c r="AV121" s="20">
        <f t="shared" si="46"/>
        <v>20182.650000000001</v>
      </c>
      <c r="AW121" s="20">
        <f t="shared" si="46"/>
        <v>20788.8</v>
      </c>
      <c r="AX121" s="20">
        <f t="shared" si="46"/>
        <v>21411.15</v>
      </c>
      <c r="AY121" s="20">
        <f t="shared" si="46"/>
        <v>22049.7</v>
      </c>
      <c r="AZ121" s="20">
        <f t="shared" si="46"/>
        <v>22717.5</v>
      </c>
      <c r="BA121" s="20">
        <f t="shared" si="46"/>
        <v>23402.55</v>
      </c>
      <c r="BB121" s="20">
        <f t="shared" si="46"/>
        <v>24103.8</v>
      </c>
      <c r="BC121" s="20">
        <f t="shared" si="46"/>
        <v>24822.3</v>
      </c>
      <c r="BD121" s="20">
        <f t="shared" si="46"/>
        <v>25570.05</v>
      </c>
      <c r="BE121" s="20">
        <f t="shared" si="41"/>
        <v>26336.1</v>
      </c>
      <c r="BF121" s="20">
        <f t="shared" si="41"/>
        <v>27119.4</v>
      </c>
      <c r="BG121" s="20">
        <f t="shared" si="41"/>
        <v>27933</v>
      </c>
      <c r="BH121" s="20">
        <f t="shared" si="41"/>
        <v>28775.85</v>
      </c>
    </row>
    <row r="122" spans="1:60" x14ac:dyDescent="0.2">
      <c r="A122">
        <v>106</v>
      </c>
      <c r="B122" s="20">
        <f t="shared" si="49"/>
        <v>5194.26</v>
      </c>
      <c r="C122" s="20">
        <f t="shared" si="49"/>
        <v>5353.48</v>
      </c>
      <c r="D122" s="20">
        <f t="shared" si="49"/>
        <v>5513.76</v>
      </c>
      <c r="E122" s="20">
        <f t="shared" si="49"/>
        <v>5675.1</v>
      </c>
      <c r="F122" s="20">
        <f t="shared" si="49"/>
        <v>5849.5</v>
      </c>
      <c r="G122" s="20">
        <f t="shared" si="49"/>
        <v>6024.96</v>
      </c>
      <c r="H122" s="20">
        <f t="shared" si="49"/>
        <v>6201.48</v>
      </c>
      <c r="I122" s="20">
        <f t="shared" si="49"/>
        <v>6392.12</v>
      </c>
      <c r="J122" s="20">
        <f t="shared" si="49"/>
        <v>6583.82</v>
      </c>
      <c r="K122" s="20">
        <f t="shared" si="48"/>
        <v>6776.58</v>
      </c>
      <c r="L122" s="20">
        <f t="shared" si="48"/>
        <v>6983.46</v>
      </c>
      <c r="M122" s="20">
        <f t="shared" si="48"/>
        <v>7191.4</v>
      </c>
      <c r="N122" s="20">
        <f t="shared" si="48"/>
        <v>7401.46</v>
      </c>
      <c r="O122" s="20">
        <f t="shared" si="48"/>
        <v>7624.58</v>
      </c>
      <c r="P122" s="20">
        <f t="shared" si="48"/>
        <v>7861.82</v>
      </c>
      <c r="Q122" s="20">
        <f t="shared" si="48"/>
        <v>8088.12</v>
      </c>
      <c r="R122" s="20">
        <f t="shared" si="48"/>
        <v>8340.5400000000009</v>
      </c>
      <c r="S122" s="20">
        <f t="shared" si="48"/>
        <v>8583.08</v>
      </c>
      <c r="T122" s="20">
        <f t="shared" si="48"/>
        <v>8839.74</v>
      </c>
      <c r="U122" s="20">
        <f t="shared" si="48"/>
        <v>9109.4599999999991</v>
      </c>
      <c r="V122" s="20">
        <f t="shared" si="48"/>
        <v>9381.2999999999993</v>
      </c>
      <c r="W122" s="20">
        <f t="shared" si="48"/>
        <v>9667.26</v>
      </c>
      <c r="X122" s="20">
        <f t="shared" si="48"/>
        <v>9955.34</v>
      </c>
      <c r="Y122" s="20">
        <f t="shared" si="48"/>
        <v>10245.540000000001</v>
      </c>
      <c r="Z122" s="20">
        <f t="shared" si="47"/>
        <v>10561.86</v>
      </c>
      <c r="AA122" s="20">
        <f t="shared" si="47"/>
        <v>10868.3</v>
      </c>
      <c r="AB122" s="20">
        <f t="shared" si="47"/>
        <v>11201.92</v>
      </c>
      <c r="AC122" s="20">
        <f t="shared" si="47"/>
        <v>11537.66</v>
      </c>
      <c r="AD122" s="20">
        <f t="shared" si="47"/>
        <v>11887.52</v>
      </c>
      <c r="AE122" s="20">
        <f t="shared" si="47"/>
        <v>12240.56</v>
      </c>
      <c r="AF122" s="20">
        <f t="shared" si="47"/>
        <v>12607.720000000001</v>
      </c>
      <c r="AG122" s="20">
        <f t="shared" si="47"/>
        <v>12990.06</v>
      </c>
      <c r="AH122" s="20">
        <f t="shared" si="47"/>
        <v>13375.58</v>
      </c>
      <c r="AI122" s="20">
        <f t="shared" si="47"/>
        <v>13775.22</v>
      </c>
      <c r="AJ122" s="20">
        <f t="shared" si="47"/>
        <v>14190.04</v>
      </c>
      <c r="AK122" s="20">
        <f t="shared" si="47"/>
        <v>14620.04</v>
      </c>
      <c r="AL122" s="20">
        <f t="shared" si="47"/>
        <v>15053.22</v>
      </c>
      <c r="AM122" s="20">
        <f t="shared" si="47"/>
        <v>15501.58</v>
      </c>
      <c r="AN122" s="20">
        <f t="shared" si="47"/>
        <v>15965.12</v>
      </c>
      <c r="AO122" s="20">
        <f t="shared" si="47"/>
        <v>16444.900000000001</v>
      </c>
      <c r="AP122" s="20">
        <f t="shared" si="46"/>
        <v>16939.86</v>
      </c>
      <c r="AQ122" s="20">
        <f t="shared" si="46"/>
        <v>17450</v>
      </c>
      <c r="AR122" s="20">
        <f t="shared" si="46"/>
        <v>17976.38</v>
      </c>
      <c r="AS122" s="20">
        <f t="shared" si="46"/>
        <v>18507</v>
      </c>
      <c r="AT122" s="20">
        <f t="shared" si="46"/>
        <v>19065.86</v>
      </c>
      <c r="AU122" s="20">
        <f t="shared" si="46"/>
        <v>19639.900000000001</v>
      </c>
      <c r="AV122" s="20">
        <f t="shared" si="46"/>
        <v>20230.18</v>
      </c>
      <c r="AW122" s="20">
        <f t="shared" si="46"/>
        <v>20837.760000000002</v>
      </c>
      <c r="AX122" s="20">
        <f t="shared" si="46"/>
        <v>21461.58</v>
      </c>
      <c r="AY122" s="20">
        <f t="shared" si="46"/>
        <v>22101.64</v>
      </c>
      <c r="AZ122" s="20">
        <f t="shared" si="46"/>
        <v>22771</v>
      </c>
      <c r="BA122" s="20">
        <f t="shared" si="46"/>
        <v>23457.66</v>
      </c>
      <c r="BB122" s="20">
        <f t="shared" si="46"/>
        <v>24160.559999999998</v>
      </c>
      <c r="BC122" s="20">
        <f t="shared" si="46"/>
        <v>24880.760000000002</v>
      </c>
      <c r="BD122" s="20">
        <f t="shared" si="46"/>
        <v>25630.260000000002</v>
      </c>
      <c r="BE122" s="20">
        <f t="shared" si="41"/>
        <v>26398.12</v>
      </c>
      <c r="BF122" s="20">
        <f t="shared" si="41"/>
        <v>27183.279999999999</v>
      </c>
      <c r="BG122" s="20">
        <f t="shared" si="41"/>
        <v>27998.799999999999</v>
      </c>
      <c r="BH122" s="20">
        <f t="shared" si="41"/>
        <v>28843.62</v>
      </c>
    </row>
    <row r="123" spans="1:60" x14ac:dyDescent="0.2">
      <c r="A123">
        <v>107</v>
      </c>
      <c r="B123" s="20">
        <f t="shared" si="49"/>
        <v>5206.47</v>
      </c>
      <c r="C123" s="20">
        <f t="shared" si="49"/>
        <v>5366.0599999999995</v>
      </c>
      <c r="D123" s="20">
        <f t="shared" si="49"/>
        <v>5526.72</v>
      </c>
      <c r="E123" s="20">
        <f t="shared" si="49"/>
        <v>5688.45</v>
      </c>
      <c r="F123" s="20">
        <f t="shared" si="49"/>
        <v>5863.25</v>
      </c>
      <c r="G123" s="20">
        <f t="shared" si="49"/>
        <v>6039.12</v>
      </c>
      <c r="H123" s="20">
        <f t="shared" si="49"/>
        <v>6216.0599999999995</v>
      </c>
      <c r="I123" s="20">
        <f t="shared" si="49"/>
        <v>6407.1399999999994</v>
      </c>
      <c r="J123" s="20">
        <f t="shared" si="49"/>
        <v>6599.29</v>
      </c>
      <c r="K123" s="20">
        <f t="shared" si="48"/>
        <v>6792.51</v>
      </c>
      <c r="L123" s="20">
        <f t="shared" si="48"/>
        <v>6999.87</v>
      </c>
      <c r="M123" s="20">
        <f t="shared" si="48"/>
        <v>7208.3</v>
      </c>
      <c r="N123" s="20">
        <f t="shared" si="48"/>
        <v>7418.87</v>
      </c>
      <c r="O123" s="20">
        <f t="shared" si="48"/>
        <v>7642.51</v>
      </c>
      <c r="P123" s="20">
        <f t="shared" si="48"/>
        <v>7880.29</v>
      </c>
      <c r="Q123" s="20">
        <f t="shared" si="48"/>
        <v>8107.1399999999994</v>
      </c>
      <c r="R123" s="20">
        <f t="shared" si="48"/>
        <v>8360.130000000001</v>
      </c>
      <c r="S123" s="20">
        <f t="shared" si="48"/>
        <v>8603.26</v>
      </c>
      <c r="T123" s="20">
        <f t="shared" si="48"/>
        <v>8860.5299999999988</v>
      </c>
      <c r="U123" s="20">
        <f t="shared" si="48"/>
        <v>9130.869999999999</v>
      </c>
      <c r="V123" s="20">
        <f t="shared" si="48"/>
        <v>9403.35</v>
      </c>
      <c r="W123" s="20">
        <f t="shared" si="48"/>
        <v>9689.9700000000012</v>
      </c>
      <c r="X123" s="20">
        <f t="shared" si="48"/>
        <v>9978.73</v>
      </c>
      <c r="Y123" s="20">
        <f t="shared" si="48"/>
        <v>10269.630000000001</v>
      </c>
      <c r="Z123" s="20">
        <f t="shared" si="47"/>
        <v>10586.67</v>
      </c>
      <c r="AA123" s="20">
        <f t="shared" si="47"/>
        <v>10893.85</v>
      </c>
      <c r="AB123" s="20">
        <f t="shared" si="47"/>
        <v>11228.24</v>
      </c>
      <c r="AC123" s="20">
        <f t="shared" si="47"/>
        <v>11564.77</v>
      </c>
      <c r="AD123" s="20">
        <f t="shared" si="47"/>
        <v>11915.44</v>
      </c>
      <c r="AE123" s="20">
        <f t="shared" si="47"/>
        <v>12269.32</v>
      </c>
      <c r="AF123" s="20">
        <f t="shared" si="47"/>
        <v>12637.34</v>
      </c>
      <c r="AG123" s="20">
        <f t="shared" si="47"/>
        <v>13020.57</v>
      </c>
      <c r="AH123" s="20">
        <f t="shared" si="47"/>
        <v>13407.01</v>
      </c>
      <c r="AI123" s="20">
        <f t="shared" si="47"/>
        <v>13807.59</v>
      </c>
      <c r="AJ123" s="20">
        <f t="shared" si="47"/>
        <v>14223.380000000001</v>
      </c>
      <c r="AK123" s="20">
        <f t="shared" si="47"/>
        <v>14654.380000000001</v>
      </c>
      <c r="AL123" s="20">
        <f t="shared" si="47"/>
        <v>15088.59</v>
      </c>
      <c r="AM123" s="20">
        <f t="shared" si="47"/>
        <v>15538.01</v>
      </c>
      <c r="AN123" s="20">
        <f t="shared" si="47"/>
        <v>16002.64</v>
      </c>
      <c r="AO123" s="20">
        <f t="shared" ref="AO123:BD138" si="50">IF((AO$8+(AO$9*$A123))&lt;AO$12,AO$12,AO$8+(AO$9*$A123))</f>
        <v>16483.55</v>
      </c>
      <c r="AP123" s="20">
        <f t="shared" si="50"/>
        <v>16979.669999999998</v>
      </c>
      <c r="AQ123" s="20">
        <f t="shared" si="50"/>
        <v>17491</v>
      </c>
      <c r="AR123" s="20">
        <f t="shared" si="50"/>
        <v>18018.61</v>
      </c>
      <c r="AS123" s="20">
        <f t="shared" si="50"/>
        <v>18550.5</v>
      </c>
      <c r="AT123" s="20">
        <f t="shared" si="50"/>
        <v>19110.669999999998</v>
      </c>
      <c r="AU123" s="20">
        <f t="shared" si="50"/>
        <v>19686.05</v>
      </c>
      <c r="AV123" s="20">
        <f t="shared" si="50"/>
        <v>20277.71</v>
      </c>
      <c r="AW123" s="20">
        <f t="shared" si="50"/>
        <v>20886.72</v>
      </c>
      <c r="AX123" s="20">
        <f t="shared" si="50"/>
        <v>21512.010000000002</v>
      </c>
      <c r="AY123" s="20">
        <f t="shared" si="50"/>
        <v>22153.58</v>
      </c>
      <c r="AZ123" s="20">
        <f t="shared" si="50"/>
        <v>22824.5</v>
      </c>
      <c r="BA123" s="20">
        <f t="shared" si="50"/>
        <v>23512.77</v>
      </c>
      <c r="BB123" s="20">
        <f t="shared" si="50"/>
        <v>24217.32</v>
      </c>
      <c r="BC123" s="20">
        <f t="shared" si="50"/>
        <v>24939.22</v>
      </c>
      <c r="BD123" s="20">
        <f t="shared" si="50"/>
        <v>25690.47</v>
      </c>
      <c r="BE123" s="20">
        <f t="shared" si="41"/>
        <v>26460.14</v>
      </c>
      <c r="BF123" s="20">
        <f t="shared" si="41"/>
        <v>27247.16</v>
      </c>
      <c r="BG123" s="20">
        <f t="shared" si="41"/>
        <v>28064.6</v>
      </c>
      <c r="BH123" s="20">
        <f t="shared" si="41"/>
        <v>28911.39</v>
      </c>
    </row>
    <row r="124" spans="1:60" x14ac:dyDescent="0.2">
      <c r="A124">
        <v>108</v>
      </c>
      <c r="B124" s="20">
        <f t="shared" si="49"/>
        <v>5218.68</v>
      </c>
      <c r="C124" s="20">
        <f t="shared" si="49"/>
        <v>5378.64</v>
      </c>
      <c r="D124" s="20">
        <f t="shared" si="49"/>
        <v>5539.68</v>
      </c>
      <c r="E124" s="20">
        <f t="shared" si="49"/>
        <v>5701.8</v>
      </c>
      <c r="F124" s="20">
        <f t="shared" si="49"/>
        <v>5877</v>
      </c>
      <c r="G124" s="20">
        <f t="shared" si="49"/>
        <v>6053.28</v>
      </c>
      <c r="H124" s="20">
        <f t="shared" si="49"/>
        <v>6230.64</v>
      </c>
      <c r="I124" s="20">
        <f t="shared" si="49"/>
        <v>6422.16</v>
      </c>
      <c r="J124" s="20">
        <f t="shared" si="49"/>
        <v>6614.76</v>
      </c>
      <c r="K124" s="20">
        <f t="shared" si="48"/>
        <v>6808.4400000000005</v>
      </c>
      <c r="L124" s="20">
        <f t="shared" si="48"/>
        <v>7016.28</v>
      </c>
      <c r="M124" s="20">
        <f t="shared" si="48"/>
        <v>7225.2</v>
      </c>
      <c r="N124" s="20">
        <f t="shared" si="48"/>
        <v>7436.28</v>
      </c>
      <c r="O124" s="20">
        <f t="shared" si="48"/>
        <v>7660.4400000000005</v>
      </c>
      <c r="P124" s="20">
        <f t="shared" si="48"/>
        <v>7898.76</v>
      </c>
      <c r="Q124" s="20">
        <f t="shared" si="48"/>
        <v>8126.16</v>
      </c>
      <c r="R124" s="20">
        <f t="shared" si="48"/>
        <v>8379.7199999999993</v>
      </c>
      <c r="S124" s="20">
        <f t="shared" si="48"/>
        <v>8623.44</v>
      </c>
      <c r="T124" s="20">
        <f t="shared" si="48"/>
        <v>8881.32</v>
      </c>
      <c r="U124" s="20">
        <f t="shared" si="48"/>
        <v>9152.2800000000007</v>
      </c>
      <c r="V124" s="20">
        <f t="shared" si="48"/>
        <v>9425.4</v>
      </c>
      <c r="W124" s="20">
        <f t="shared" si="48"/>
        <v>9712.68</v>
      </c>
      <c r="X124" s="20">
        <f t="shared" si="48"/>
        <v>10002.119999999999</v>
      </c>
      <c r="Y124" s="20">
        <f t="shared" si="48"/>
        <v>10293.719999999999</v>
      </c>
      <c r="Z124" s="20">
        <f t="shared" ref="Z124:AO139" si="51">IF((Z$8+(Z$9*$A124))&lt;Z$12,Z$12,Z$8+(Z$9*$A124))</f>
        <v>10611.48</v>
      </c>
      <c r="AA124" s="20">
        <f t="shared" si="51"/>
        <v>10919.4</v>
      </c>
      <c r="AB124" s="20">
        <f t="shared" si="51"/>
        <v>11254.56</v>
      </c>
      <c r="AC124" s="20">
        <f t="shared" si="51"/>
        <v>11591.880000000001</v>
      </c>
      <c r="AD124" s="20">
        <f t="shared" si="51"/>
        <v>11943.36</v>
      </c>
      <c r="AE124" s="20">
        <f t="shared" si="51"/>
        <v>12298.08</v>
      </c>
      <c r="AF124" s="20">
        <f t="shared" si="51"/>
        <v>12666.96</v>
      </c>
      <c r="AG124" s="20">
        <f t="shared" si="51"/>
        <v>13051.08</v>
      </c>
      <c r="AH124" s="20">
        <f t="shared" si="51"/>
        <v>13438.44</v>
      </c>
      <c r="AI124" s="20">
        <f t="shared" si="51"/>
        <v>13839.96</v>
      </c>
      <c r="AJ124" s="20">
        <f t="shared" si="51"/>
        <v>14256.720000000001</v>
      </c>
      <c r="AK124" s="20">
        <f t="shared" si="51"/>
        <v>14688.720000000001</v>
      </c>
      <c r="AL124" s="20">
        <f t="shared" si="51"/>
        <v>15123.96</v>
      </c>
      <c r="AM124" s="20">
        <f t="shared" si="51"/>
        <v>15574.44</v>
      </c>
      <c r="AN124" s="20">
        <f t="shared" si="51"/>
        <v>16040.16</v>
      </c>
      <c r="AO124" s="20">
        <f t="shared" si="51"/>
        <v>16522.2</v>
      </c>
      <c r="AP124" s="20">
        <f t="shared" si="50"/>
        <v>17019.48</v>
      </c>
      <c r="AQ124" s="20">
        <f t="shared" si="50"/>
        <v>17532</v>
      </c>
      <c r="AR124" s="20">
        <f t="shared" si="50"/>
        <v>18060.84</v>
      </c>
      <c r="AS124" s="20">
        <f t="shared" si="50"/>
        <v>18594</v>
      </c>
      <c r="AT124" s="20">
        <f t="shared" si="50"/>
        <v>19155.48</v>
      </c>
      <c r="AU124" s="20">
        <f t="shared" si="50"/>
        <v>19732.2</v>
      </c>
      <c r="AV124" s="20">
        <f t="shared" si="50"/>
        <v>20325.239999999998</v>
      </c>
      <c r="AW124" s="20">
        <f t="shared" si="50"/>
        <v>20935.68</v>
      </c>
      <c r="AX124" s="20">
        <f t="shared" si="50"/>
        <v>21562.44</v>
      </c>
      <c r="AY124" s="20">
        <f t="shared" si="50"/>
        <v>22205.52</v>
      </c>
      <c r="AZ124" s="20">
        <f t="shared" si="50"/>
        <v>22878</v>
      </c>
      <c r="BA124" s="20">
        <f t="shared" si="50"/>
        <v>23567.88</v>
      </c>
      <c r="BB124" s="20">
        <f t="shared" si="50"/>
        <v>24274.080000000002</v>
      </c>
      <c r="BC124" s="20">
        <f t="shared" si="50"/>
        <v>24997.68</v>
      </c>
      <c r="BD124" s="20">
        <f t="shared" si="50"/>
        <v>25750.68</v>
      </c>
      <c r="BE124" s="20">
        <f t="shared" si="41"/>
        <v>26522.16</v>
      </c>
      <c r="BF124" s="20">
        <f t="shared" si="41"/>
        <v>27311.040000000001</v>
      </c>
      <c r="BG124" s="20">
        <f t="shared" si="41"/>
        <v>28130.400000000001</v>
      </c>
      <c r="BH124" s="20">
        <f t="shared" si="41"/>
        <v>28979.16</v>
      </c>
    </row>
    <row r="125" spans="1:60" x14ac:dyDescent="0.2">
      <c r="A125">
        <v>109</v>
      </c>
      <c r="B125" s="20">
        <f t="shared" si="49"/>
        <v>5230.8900000000003</v>
      </c>
      <c r="C125" s="20">
        <f t="shared" si="49"/>
        <v>5391.22</v>
      </c>
      <c r="D125" s="20">
        <f t="shared" si="49"/>
        <v>5552.64</v>
      </c>
      <c r="E125" s="20">
        <f t="shared" si="49"/>
        <v>5715.15</v>
      </c>
      <c r="F125" s="20">
        <f t="shared" si="49"/>
        <v>5890.75</v>
      </c>
      <c r="G125" s="20">
        <f t="shared" si="49"/>
        <v>6067.4400000000005</v>
      </c>
      <c r="H125" s="20">
        <f t="shared" si="49"/>
        <v>6245.22</v>
      </c>
      <c r="I125" s="20">
        <f t="shared" si="49"/>
        <v>6437.18</v>
      </c>
      <c r="J125" s="20">
        <f t="shared" si="49"/>
        <v>6630.23</v>
      </c>
      <c r="K125" s="20">
        <f t="shared" si="48"/>
        <v>6824.37</v>
      </c>
      <c r="L125" s="20">
        <f t="shared" si="48"/>
        <v>7032.6900000000005</v>
      </c>
      <c r="M125" s="20">
        <f t="shared" si="48"/>
        <v>7242.1</v>
      </c>
      <c r="N125" s="20">
        <f t="shared" si="48"/>
        <v>7453.6900000000005</v>
      </c>
      <c r="O125" s="20">
        <f t="shared" si="48"/>
        <v>7678.37</v>
      </c>
      <c r="P125" s="20">
        <f t="shared" si="48"/>
        <v>7917.23</v>
      </c>
      <c r="Q125" s="20">
        <f t="shared" si="48"/>
        <v>8145.18</v>
      </c>
      <c r="R125" s="20">
        <f t="shared" si="48"/>
        <v>8399.31</v>
      </c>
      <c r="S125" s="20">
        <f t="shared" si="48"/>
        <v>8643.619999999999</v>
      </c>
      <c r="T125" s="20">
        <f t="shared" si="48"/>
        <v>8902.11</v>
      </c>
      <c r="U125" s="20">
        <f t="shared" si="48"/>
        <v>9173.69</v>
      </c>
      <c r="V125" s="20">
        <f t="shared" si="48"/>
        <v>9447.4500000000007</v>
      </c>
      <c r="W125" s="20">
        <f t="shared" si="48"/>
        <v>9735.39</v>
      </c>
      <c r="X125" s="20">
        <f t="shared" si="48"/>
        <v>10025.51</v>
      </c>
      <c r="Y125" s="20">
        <f t="shared" si="48"/>
        <v>10317.81</v>
      </c>
      <c r="Z125" s="20">
        <f t="shared" si="51"/>
        <v>10636.29</v>
      </c>
      <c r="AA125" s="20">
        <f t="shared" si="51"/>
        <v>10944.95</v>
      </c>
      <c r="AB125" s="20">
        <f t="shared" si="51"/>
        <v>11280.880000000001</v>
      </c>
      <c r="AC125" s="20">
        <f t="shared" si="51"/>
        <v>11618.99</v>
      </c>
      <c r="AD125" s="20">
        <f t="shared" si="51"/>
        <v>11971.28</v>
      </c>
      <c r="AE125" s="20">
        <f t="shared" si="51"/>
        <v>12326.84</v>
      </c>
      <c r="AF125" s="20">
        <f t="shared" si="51"/>
        <v>12696.58</v>
      </c>
      <c r="AG125" s="20">
        <f t="shared" si="51"/>
        <v>13081.59</v>
      </c>
      <c r="AH125" s="20">
        <f t="shared" si="51"/>
        <v>13469.869999999999</v>
      </c>
      <c r="AI125" s="20">
        <f t="shared" si="51"/>
        <v>13872.33</v>
      </c>
      <c r="AJ125" s="20">
        <f t="shared" si="51"/>
        <v>14290.060000000001</v>
      </c>
      <c r="AK125" s="20">
        <f t="shared" si="51"/>
        <v>14723.060000000001</v>
      </c>
      <c r="AL125" s="20">
        <f t="shared" si="51"/>
        <v>15159.33</v>
      </c>
      <c r="AM125" s="20">
        <f t="shared" si="51"/>
        <v>15610.869999999999</v>
      </c>
      <c r="AN125" s="20">
        <f t="shared" si="51"/>
        <v>16077.68</v>
      </c>
      <c r="AO125" s="20">
        <f t="shared" si="51"/>
        <v>16560.849999999999</v>
      </c>
      <c r="AP125" s="20">
        <f t="shared" si="50"/>
        <v>17059.29</v>
      </c>
      <c r="AQ125" s="20">
        <f t="shared" si="50"/>
        <v>17573</v>
      </c>
      <c r="AR125" s="20">
        <f t="shared" si="50"/>
        <v>18103.07</v>
      </c>
      <c r="AS125" s="20">
        <f t="shared" si="50"/>
        <v>18637.5</v>
      </c>
      <c r="AT125" s="20">
        <f t="shared" si="50"/>
        <v>19200.29</v>
      </c>
      <c r="AU125" s="20">
        <f t="shared" si="50"/>
        <v>19778.349999999999</v>
      </c>
      <c r="AV125" s="20">
        <f t="shared" si="50"/>
        <v>20372.77</v>
      </c>
      <c r="AW125" s="20">
        <f t="shared" si="50"/>
        <v>20984.639999999999</v>
      </c>
      <c r="AX125" s="20">
        <f t="shared" si="50"/>
        <v>21612.87</v>
      </c>
      <c r="AY125" s="20">
        <f t="shared" si="50"/>
        <v>22257.46</v>
      </c>
      <c r="AZ125" s="20">
        <f t="shared" si="50"/>
        <v>22931.5</v>
      </c>
      <c r="BA125" s="20">
        <f t="shared" si="50"/>
        <v>23622.989999999998</v>
      </c>
      <c r="BB125" s="20">
        <f t="shared" si="50"/>
        <v>24330.84</v>
      </c>
      <c r="BC125" s="20">
        <f t="shared" si="50"/>
        <v>25056.14</v>
      </c>
      <c r="BD125" s="20">
        <f t="shared" si="50"/>
        <v>25810.89</v>
      </c>
      <c r="BE125" s="20">
        <f t="shared" si="41"/>
        <v>26584.18</v>
      </c>
      <c r="BF125" s="20">
        <f t="shared" si="41"/>
        <v>27374.92</v>
      </c>
      <c r="BG125" s="20">
        <f t="shared" si="41"/>
        <v>28196.2</v>
      </c>
      <c r="BH125" s="20">
        <f t="shared" si="41"/>
        <v>29046.93</v>
      </c>
    </row>
    <row r="126" spans="1:60" x14ac:dyDescent="0.2">
      <c r="A126">
        <v>110</v>
      </c>
      <c r="B126" s="20">
        <f t="shared" si="49"/>
        <v>5243.1</v>
      </c>
      <c r="C126" s="20">
        <f t="shared" si="49"/>
        <v>5403.8</v>
      </c>
      <c r="D126" s="20">
        <f t="shared" si="49"/>
        <v>5565.6</v>
      </c>
      <c r="E126" s="20">
        <f t="shared" si="49"/>
        <v>5728.5</v>
      </c>
      <c r="F126" s="20">
        <f t="shared" si="49"/>
        <v>5904.5</v>
      </c>
      <c r="G126" s="20">
        <f t="shared" si="49"/>
        <v>6081.6</v>
      </c>
      <c r="H126" s="20">
        <f t="shared" si="49"/>
        <v>6259.8</v>
      </c>
      <c r="I126" s="20">
        <f t="shared" si="49"/>
        <v>6452.2</v>
      </c>
      <c r="J126" s="20">
        <f t="shared" si="49"/>
        <v>6645.7</v>
      </c>
      <c r="K126" s="20">
        <f t="shared" si="48"/>
        <v>6840.3</v>
      </c>
      <c r="L126" s="20">
        <f t="shared" si="48"/>
        <v>7049.1</v>
      </c>
      <c r="M126" s="20">
        <f t="shared" si="48"/>
        <v>7259</v>
      </c>
      <c r="N126" s="20">
        <f t="shared" si="48"/>
        <v>7471.1</v>
      </c>
      <c r="O126" s="20">
        <f t="shared" si="48"/>
        <v>7696.3</v>
      </c>
      <c r="P126" s="20">
        <f t="shared" si="48"/>
        <v>7935.7</v>
      </c>
      <c r="Q126" s="20">
        <f t="shared" si="48"/>
        <v>8164.2</v>
      </c>
      <c r="R126" s="20">
        <f t="shared" si="48"/>
        <v>8418.9</v>
      </c>
      <c r="S126" s="20">
        <f t="shared" si="48"/>
        <v>8663.7999999999993</v>
      </c>
      <c r="T126" s="20">
        <f t="shared" si="48"/>
        <v>8922.9</v>
      </c>
      <c r="U126" s="20">
        <f t="shared" si="48"/>
        <v>9195.1</v>
      </c>
      <c r="V126" s="20">
        <f t="shared" si="48"/>
        <v>9469.5</v>
      </c>
      <c r="W126" s="20">
        <f t="shared" si="48"/>
        <v>9758.1</v>
      </c>
      <c r="X126" s="20">
        <f t="shared" si="48"/>
        <v>10048.9</v>
      </c>
      <c r="Y126" s="20">
        <f t="shared" si="48"/>
        <v>10341.9</v>
      </c>
      <c r="Z126" s="20">
        <f t="shared" si="51"/>
        <v>10661.1</v>
      </c>
      <c r="AA126" s="20">
        <f t="shared" si="51"/>
        <v>10970.5</v>
      </c>
      <c r="AB126" s="20">
        <f t="shared" si="51"/>
        <v>11307.2</v>
      </c>
      <c r="AC126" s="20">
        <f t="shared" si="51"/>
        <v>11646.1</v>
      </c>
      <c r="AD126" s="20">
        <f t="shared" si="51"/>
        <v>11999.2</v>
      </c>
      <c r="AE126" s="20">
        <f t="shared" si="51"/>
        <v>12355.6</v>
      </c>
      <c r="AF126" s="20">
        <f t="shared" si="51"/>
        <v>12726.2</v>
      </c>
      <c r="AG126" s="20">
        <f t="shared" si="51"/>
        <v>13112.1</v>
      </c>
      <c r="AH126" s="20">
        <f t="shared" si="51"/>
        <v>13501.3</v>
      </c>
      <c r="AI126" s="20">
        <f t="shared" si="51"/>
        <v>13904.7</v>
      </c>
      <c r="AJ126" s="20">
        <f t="shared" si="51"/>
        <v>14323.400000000001</v>
      </c>
      <c r="AK126" s="20">
        <f t="shared" si="51"/>
        <v>14757.400000000001</v>
      </c>
      <c r="AL126" s="20">
        <f t="shared" si="51"/>
        <v>15194.7</v>
      </c>
      <c r="AM126" s="20">
        <f t="shared" si="51"/>
        <v>15647.3</v>
      </c>
      <c r="AN126" s="20">
        <f t="shared" si="51"/>
        <v>16115.2</v>
      </c>
      <c r="AO126" s="20">
        <f t="shared" si="51"/>
        <v>16599.5</v>
      </c>
      <c r="AP126" s="20">
        <f t="shared" si="50"/>
        <v>17099.099999999999</v>
      </c>
      <c r="AQ126" s="20">
        <f t="shared" si="50"/>
        <v>17614</v>
      </c>
      <c r="AR126" s="20">
        <f t="shared" si="50"/>
        <v>18145.3</v>
      </c>
      <c r="AS126" s="20">
        <f t="shared" si="50"/>
        <v>18681</v>
      </c>
      <c r="AT126" s="20">
        <f t="shared" si="50"/>
        <v>19245.099999999999</v>
      </c>
      <c r="AU126" s="20">
        <f t="shared" si="50"/>
        <v>19824.5</v>
      </c>
      <c r="AV126" s="20">
        <f t="shared" si="50"/>
        <v>20420.3</v>
      </c>
      <c r="AW126" s="20">
        <f t="shared" si="50"/>
        <v>21033.599999999999</v>
      </c>
      <c r="AX126" s="20">
        <f t="shared" si="50"/>
        <v>21663.3</v>
      </c>
      <c r="AY126" s="20">
        <f t="shared" si="50"/>
        <v>22309.4</v>
      </c>
      <c r="AZ126" s="20">
        <f t="shared" si="50"/>
        <v>22985</v>
      </c>
      <c r="BA126" s="20">
        <f t="shared" si="50"/>
        <v>23678.1</v>
      </c>
      <c r="BB126" s="20">
        <f t="shared" si="50"/>
        <v>24387.599999999999</v>
      </c>
      <c r="BC126" s="20">
        <f t="shared" si="50"/>
        <v>25114.6</v>
      </c>
      <c r="BD126" s="20">
        <f t="shared" si="50"/>
        <v>25871.1</v>
      </c>
      <c r="BE126" s="20">
        <f t="shared" si="41"/>
        <v>26646.2</v>
      </c>
      <c r="BF126" s="20">
        <f t="shared" si="41"/>
        <v>27438.799999999999</v>
      </c>
      <c r="BG126" s="20">
        <f t="shared" si="41"/>
        <v>28262</v>
      </c>
      <c r="BH126" s="20">
        <f t="shared" si="41"/>
        <v>29114.7</v>
      </c>
    </row>
    <row r="127" spans="1:60" x14ac:dyDescent="0.2">
      <c r="A127">
        <v>111</v>
      </c>
      <c r="B127" s="20">
        <f t="shared" si="49"/>
        <v>5255.31</v>
      </c>
      <c r="C127" s="20">
        <f t="shared" si="49"/>
        <v>5416.38</v>
      </c>
      <c r="D127" s="20">
        <f t="shared" si="49"/>
        <v>5578.56</v>
      </c>
      <c r="E127" s="20">
        <f t="shared" si="49"/>
        <v>5741.85</v>
      </c>
      <c r="F127" s="20">
        <f t="shared" si="49"/>
        <v>5918.25</v>
      </c>
      <c r="G127" s="20">
        <f t="shared" si="49"/>
        <v>6095.76</v>
      </c>
      <c r="H127" s="20">
        <f t="shared" si="49"/>
        <v>6274.38</v>
      </c>
      <c r="I127" s="20">
        <f t="shared" si="49"/>
        <v>6467.22</v>
      </c>
      <c r="J127" s="20">
        <f t="shared" si="49"/>
        <v>6661.17</v>
      </c>
      <c r="K127" s="20">
        <f t="shared" si="48"/>
        <v>6856.23</v>
      </c>
      <c r="L127" s="20">
        <f t="shared" si="48"/>
        <v>7065.51</v>
      </c>
      <c r="M127" s="20">
        <f t="shared" si="48"/>
        <v>7275.9</v>
      </c>
      <c r="N127" s="20">
        <f t="shared" si="48"/>
        <v>7488.51</v>
      </c>
      <c r="O127" s="20">
        <f t="shared" si="48"/>
        <v>7714.23</v>
      </c>
      <c r="P127" s="20">
        <f t="shared" si="48"/>
        <v>7954.17</v>
      </c>
      <c r="Q127" s="20">
        <f t="shared" si="48"/>
        <v>8183.2199999999993</v>
      </c>
      <c r="R127" s="20">
        <f t="shared" si="48"/>
        <v>8438.49</v>
      </c>
      <c r="S127" s="20">
        <f t="shared" si="48"/>
        <v>8683.98</v>
      </c>
      <c r="T127" s="20">
        <f t="shared" si="48"/>
        <v>8943.69</v>
      </c>
      <c r="U127" s="20">
        <f t="shared" si="48"/>
        <v>9216.51</v>
      </c>
      <c r="V127" s="20">
        <f t="shared" si="48"/>
        <v>9491.5499999999993</v>
      </c>
      <c r="W127" s="20">
        <f t="shared" si="48"/>
        <v>9780.81</v>
      </c>
      <c r="X127" s="20">
        <f t="shared" si="48"/>
        <v>10072.290000000001</v>
      </c>
      <c r="Y127" s="20">
        <f t="shared" si="48"/>
        <v>10365.99</v>
      </c>
      <c r="Z127" s="20">
        <f t="shared" si="51"/>
        <v>10685.91</v>
      </c>
      <c r="AA127" s="20">
        <f t="shared" si="51"/>
        <v>10996.05</v>
      </c>
      <c r="AB127" s="20">
        <f t="shared" si="51"/>
        <v>11333.52</v>
      </c>
      <c r="AC127" s="20">
        <f t="shared" si="51"/>
        <v>11673.21</v>
      </c>
      <c r="AD127" s="20">
        <f t="shared" si="51"/>
        <v>12027.12</v>
      </c>
      <c r="AE127" s="20">
        <f t="shared" si="51"/>
        <v>12384.36</v>
      </c>
      <c r="AF127" s="20">
        <f t="shared" si="51"/>
        <v>12755.82</v>
      </c>
      <c r="AG127" s="20">
        <f t="shared" si="51"/>
        <v>13142.61</v>
      </c>
      <c r="AH127" s="20">
        <f t="shared" si="51"/>
        <v>13532.73</v>
      </c>
      <c r="AI127" s="20">
        <f t="shared" si="51"/>
        <v>13937.07</v>
      </c>
      <c r="AJ127" s="20">
        <f t="shared" si="51"/>
        <v>14356.74</v>
      </c>
      <c r="AK127" s="20">
        <f t="shared" si="51"/>
        <v>14791.74</v>
      </c>
      <c r="AL127" s="20">
        <f t="shared" si="51"/>
        <v>15230.07</v>
      </c>
      <c r="AM127" s="20">
        <f t="shared" si="51"/>
        <v>15683.73</v>
      </c>
      <c r="AN127" s="20">
        <f t="shared" si="51"/>
        <v>16152.720000000001</v>
      </c>
      <c r="AO127" s="20">
        <f t="shared" si="51"/>
        <v>16638.150000000001</v>
      </c>
      <c r="AP127" s="20">
        <f t="shared" si="50"/>
        <v>17138.91</v>
      </c>
      <c r="AQ127" s="20">
        <f t="shared" si="50"/>
        <v>17655</v>
      </c>
      <c r="AR127" s="20">
        <f t="shared" si="50"/>
        <v>18187.53</v>
      </c>
      <c r="AS127" s="20">
        <f t="shared" si="50"/>
        <v>18724.5</v>
      </c>
      <c r="AT127" s="20">
        <f t="shared" si="50"/>
        <v>19289.91</v>
      </c>
      <c r="AU127" s="20">
        <f t="shared" si="50"/>
        <v>19870.650000000001</v>
      </c>
      <c r="AV127" s="20">
        <f t="shared" si="50"/>
        <v>20467.830000000002</v>
      </c>
      <c r="AW127" s="20">
        <f t="shared" si="50"/>
        <v>21082.560000000001</v>
      </c>
      <c r="AX127" s="20">
        <f t="shared" si="50"/>
        <v>21713.73</v>
      </c>
      <c r="AY127" s="20">
        <f t="shared" si="50"/>
        <v>22361.34</v>
      </c>
      <c r="AZ127" s="20">
        <f t="shared" si="50"/>
        <v>23038.5</v>
      </c>
      <c r="BA127" s="20">
        <f t="shared" si="50"/>
        <v>23733.21</v>
      </c>
      <c r="BB127" s="20">
        <f t="shared" si="50"/>
        <v>24444.36</v>
      </c>
      <c r="BC127" s="20">
        <f t="shared" si="50"/>
        <v>25173.06</v>
      </c>
      <c r="BD127" s="20">
        <f t="shared" si="50"/>
        <v>25931.31</v>
      </c>
      <c r="BE127" s="20">
        <f t="shared" si="41"/>
        <v>26708.22</v>
      </c>
      <c r="BF127" s="20">
        <f t="shared" si="41"/>
        <v>27502.68</v>
      </c>
      <c r="BG127" s="20">
        <f t="shared" si="41"/>
        <v>28327.8</v>
      </c>
      <c r="BH127" s="20">
        <f t="shared" si="41"/>
        <v>29182.47</v>
      </c>
    </row>
    <row r="128" spans="1:60" x14ac:dyDescent="0.2">
      <c r="A128">
        <v>112</v>
      </c>
      <c r="B128" s="20">
        <f t="shared" si="49"/>
        <v>5267.52</v>
      </c>
      <c r="C128" s="20">
        <f t="shared" si="49"/>
        <v>5428.96</v>
      </c>
      <c r="D128" s="20">
        <f t="shared" si="49"/>
        <v>5591.52</v>
      </c>
      <c r="E128" s="20">
        <f t="shared" si="49"/>
        <v>5755.2</v>
      </c>
      <c r="F128" s="20">
        <f t="shared" si="49"/>
        <v>5932</v>
      </c>
      <c r="G128" s="20">
        <f t="shared" si="49"/>
        <v>6109.92</v>
      </c>
      <c r="H128" s="20">
        <f t="shared" si="49"/>
        <v>6288.96</v>
      </c>
      <c r="I128" s="20">
        <f t="shared" si="49"/>
        <v>6482.24</v>
      </c>
      <c r="J128" s="20">
        <f t="shared" si="49"/>
        <v>6676.64</v>
      </c>
      <c r="K128" s="20">
        <f t="shared" si="48"/>
        <v>6872.16</v>
      </c>
      <c r="L128" s="20">
        <f t="shared" si="48"/>
        <v>7081.92</v>
      </c>
      <c r="M128" s="20">
        <f t="shared" si="48"/>
        <v>7292.7999999999993</v>
      </c>
      <c r="N128" s="20">
        <f t="shared" si="48"/>
        <v>7505.92</v>
      </c>
      <c r="O128" s="20">
        <f t="shared" si="48"/>
        <v>7732.16</v>
      </c>
      <c r="P128" s="20">
        <f t="shared" si="48"/>
        <v>7972.6399999999994</v>
      </c>
      <c r="Q128" s="20">
        <f t="shared" si="48"/>
        <v>8202.24</v>
      </c>
      <c r="R128" s="20">
        <f t="shared" si="48"/>
        <v>8458.08</v>
      </c>
      <c r="S128" s="20">
        <f t="shared" si="48"/>
        <v>8704.16</v>
      </c>
      <c r="T128" s="20">
        <f t="shared" si="48"/>
        <v>8964.48</v>
      </c>
      <c r="U128" s="20">
        <f t="shared" si="48"/>
        <v>9237.92</v>
      </c>
      <c r="V128" s="20">
        <f t="shared" si="48"/>
        <v>9513.6</v>
      </c>
      <c r="W128" s="20">
        <f t="shared" si="48"/>
        <v>9803.52</v>
      </c>
      <c r="X128" s="20">
        <f t="shared" si="48"/>
        <v>10095.68</v>
      </c>
      <c r="Y128" s="20">
        <f t="shared" si="48"/>
        <v>10390.08</v>
      </c>
      <c r="Z128" s="20">
        <f t="shared" si="51"/>
        <v>10710.72</v>
      </c>
      <c r="AA128" s="20">
        <f t="shared" si="51"/>
        <v>11021.6</v>
      </c>
      <c r="AB128" s="20">
        <f t="shared" si="51"/>
        <v>11359.84</v>
      </c>
      <c r="AC128" s="20">
        <f t="shared" si="51"/>
        <v>11700.32</v>
      </c>
      <c r="AD128" s="20">
        <f t="shared" si="51"/>
        <v>12055.04</v>
      </c>
      <c r="AE128" s="20">
        <f t="shared" si="51"/>
        <v>12413.12</v>
      </c>
      <c r="AF128" s="20">
        <f t="shared" si="51"/>
        <v>12785.44</v>
      </c>
      <c r="AG128" s="20">
        <f t="shared" si="51"/>
        <v>13173.12</v>
      </c>
      <c r="AH128" s="20">
        <f t="shared" si="51"/>
        <v>13564.16</v>
      </c>
      <c r="AI128" s="20">
        <f t="shared" si="51"/>
        <v>13969.439999999999</v>
      </c>
      <c r="AJ128" s="20">
        <f t="shared" si="51"/>
        <v>14390.08</v>
      </c>
      <c r="AK128" s="20">
        <f t="shared" si="51"/>
        <v>14826.08</v>
      </c>
      <c r="AL128" s="20">
        <f t="shared" si="51"/>
        <v>15265.439999999999</v>
      </c>
      <c r="AM128" s="20">
        <f t="shared" si="51"/>
        <v>15720.16</v>
      </c>
      <c r="AN128" s="20">
        <f t="shared" si="51"/>
        <v>16190.240000000002</v>
      </c>
      <c r="AO128" s="20">
        <f t="shared" si="51"/>
        <v>16676.8</v>
      </c>
      <c r="AP128" s="20">
        <f t="shared" si="50"/>
        <v>17178.72</v>
      </c>
      <c r="AQ128" s="20">
        <f t="shared" si="50"/>
        <v>17696</v>
      </c>
      <c r="AR128" s="20">
        <f t="shared" si="50"/>
        <v>18229.759999999998</v>
      </c>
      <c r="AS128" s="20">
        <f t="shared" si="50"/>
        <v>18768</v>
      </c>
      <c r="AT128" s="20">
        <f t="shared" si="50"/>
        <v>19334.72</v>
      </c>
      <c r="AU128" s="20">
        <f t="shared" si="50"/>
        <v>19916.8</v>
      </c>
      <c r="AV128" s="20">
        <f t="shared" si="50"/>
        <v>20515.36</v>
      </c>
      <c r="AW128" s="20">
        <f t="shared" si="50"/>
        <v>21131.52</v>
      </c>
      <c r="AX128" s="20">
        <f t="shared" si="50"/>
        <v>21764.16</v>
      </c>
      <c r="AY128" s="20">
        <f t="shared" si="50"/>
        <v>22413.279999999999</v>
      </c>
      <c r="AZ128" s="20">
        <f t="shared" si="50"/>
        <v>23092</v>
      </c>
      <c r="BA128" s="20">
        <f t="shared" si="50"/>
        <v>23788.32</v>
      </c>
      <c r="BB128" s="20">
        <f t="shared" si="50"/>
        <v>24501.119999999999</v>
      </c>
      <c r="BC128" s="20">
        <f t="shared" si="50"/>
        <v>25231.52</v>
      </c>
      <c r="BD128" s="20">
        <f t="shared" si="50"/>
        <v>25991.52</v>
      </c>
      <c r="BE128" s="20">
        <f t="shared" si="41"/>
        <v>26770.240000000002</v>
      </c>
      <c r="BF128" s="20">
        <f t="shared" si="41"/>
        <v>27566.560000000001</v>
      </c>
      <c r="BG128" s="20">
        <f t="shared" si="41"/>
        <v>28393.599999999999</v>
      </c>
      <c r="BH128" s="20">
        <f t="shared" si="41"/>
        <v>29250.239999999998</v>
      </c>
    </row>
    <row r="129" spans="1:60" x14ac:dyDescent="0.2">
      <c r="A129">
        <v>113</v>
      </c>
      <c r="B129" s="20">
        <f t="shared" si="49"/>
        <v>5279.73</v>
      </c>
      <c r="C129" s="20">
        <f t="shared" si="49"/>
        <v>5441.54</v>
      </c>
      <c r="D129" s="20">
        <f t="shared" si="49"/>
        <v>5604.48</v>
      </c>
      <c r="E129" s="20">
        <f t="shared" si="49"/>
        <v>5768.55</v>
      </c>
      <c r="F129" s="20">
        <f t="shared" si="49"/>
        <v>5945.75</v>
      </c>
      <c r="G129" s="20">
        <f t="shared" si="49"/>
        <v>6124.08</v>
      </c>
      <c r="H129" s="20">
        <f t="shared" si="49"/>
        <v>6303.54</v>
      </c>
      <c r="I129" s="20">
        <f t="shared" si="49"/>
        <v>6497.26</v>
      </c>
      <c r="J129" s="20">
        <f t="shared" si="49"/>
        <v>6692.1100000000006</v>
      </c>
      <c r="K129" s="20">
        <f t="shared" si="48"/>
        <v>6888.09</v>
      </c>
      <c r="L129" s="20">
        <f t="shared" si="48"/>
        <v>7098.33</v>
      </c>
      <c r="M129" s="20">
        <f t="shared" si="48"/>
        <v>7309.7</v>
      </c>
      <c r="N129" s="20">
        <f t="shared" si="48"/>
        <v>7523.33</v>
      </c>
      <c r="O129" s="20">
        <f t="shared" si="48"/>
        <v>7750.09</v>
      </c>
      <c r="P129" s="20">
        <f t="shared" si="48"/>
        <v>7991.11</v>
      </c>
      <c r="Q129" s="20">
        <f t="shared" si="48"/>
        <v>8221.26</v>
      </c>
      <c r="R129" s="20">
        <f t="shared" si="48"/>
        <v>8477.67</v>
      </c>
      <c r="S129" s="20">
        <f t="shared" si="48"/>
        <v>8724.34</v>
      </c>
      <c r="T129" s="20">
        <f t="shared" si="48"/>
        <v>8985.27</v>
      </c>
      <c r="U129" s="20">
        <f t="shared" si="48"/>
        <v>9259.33</v>
      </c>
      <c r="V129" s="20">
        <f t="shared" si="48"/>
        <v>9535.65</v>
      </c>
      <c r="W129" s="20">
        <f t="shared" si="48"/>
        <v>9826.23</v>
      </c>
      <c r="X129" s="20">
        <f t="shared" si="48"/>
        <v>10119.07</v>
      </c>
      <c r="Y129" s="20">
        <f t="shared" si="48"/>
        <v>10414.17</v>
      </c>
      <c r="Z129" s="20">
        <f t="shared" si="51"/>
        <v>10735.529999999999</v>
      </c>
      <c r="AA129" s="20">
        <f t="shared" si="51"/>
        <v>11047.15</v>
      </c>
      <c r="AB129" s="20">
        <f t="shared" si="51"/>
        <v>11386.16</v>
      </c>
      <c r="AC129" s="20">
        <f t="shared" si="51"/>
        <v>11727.43</v>
      </c>
      <c r="AD129" s="20">
        <f t="shared" si="51"/>
        <v>12082.96</v>
      </c>
      <c r="AE129" s="20">
        <f t="shared" si="51"/>
        <v>12441.880000000001</v>
      </c>
      <c r="AF129" s="20">
        <f t="shared" si="51"/>
        <v>12815.06</v>
      </c>
      <c r="AG129" s="20">
        <f t="shared" si="51"/>
        <v>13203.630000000001</v>
      </c>
      <c r="AH129" s="20">
        <f t="shared" si="51"/>
        <v>13595.59</v>
      </c>
      <c r="AI129" s="20">
        <f t="shared" si="51"/>
        <v>14001.81</v>
      </c>
      <c r="AJ129" s="20">
        <f t="shared" si="51"/>
        <v>14423.42</v>
      </c>
      <c r="AK129" s="20">
        <f t="shared" si="51"/>
        <v>14860.42</v>
      </c>
      <c r="AL129" s="20">
        <f t="shared" si="51"/>
        <v>15300.81</v>
      </c>
      <c r="AM129" s="20">
        <f t="shared" si="51"/>
        <v>15756.59</v>
      </c>
      <c r="AN129" s="20">
        <f t="shared" si="51"/>
        <v>16227.76</v>
      </c>
      <c r="AO129" s="20">
        <f t="shared" si="51"/>
        <v>16715.45</v>
      </c>
      <c r="AP129" s="20">
        <f t="shared" si="50"/>
        <v>17218.53</v>
      </c>
      <c r="AQ129" s="20">
        <f t="shared" si="50"/>
        <v>17737</v>
      </c>
      <c r="AR129" s="20">
        <f t="shared" si="50"/>
        <v>18271.989999999998</v>
      </c>
      <c r="AS129" s="20">
        <f t="shared" si="50"/>
        <v>18811.5</v>
      </c>
      <c r="AT129" s="20">
        <f t="shared" si="50"/>
        <v>19379.53</v>
      </c>
      <c r="AU129" s="20">
        <f t="shared" si="50"/>
        <v>19962.95</v>
      </c>
      <c r="AV129" s="20">
        <f t="shared" si="50"/>
        <v>20562.89</v>
      </c>
      <c r="AW129" s="20">
        <f t="shared" si="50"/>
        <v>21180.48</v>
      </c>
      <c r="AX129" s="20">
        <f t="shared" si="50"/>
        <v>21814.59</v>
      </c>
      <c r="AY129" s="20">
        <f t="shared" si="50"/>
        <v>22465.22</v>
      </c>
      <c r="AZ129" s="20">
        <f t="shared" si="50"/>
        <v>23145.5</v>
      </c>
      <c r="BA129" s="20">
        <f t="shared" si="50"/>
        <v>23843.43</v>
      </c>
      <c r="BB129" s="20">
        <f t="shared" si="50"/>
        <v>24557.88</v>
      </c>
      <c r="BC129" s="20">
        <f t="shared" si="50"/>
        <v>25289.98</v>
      </c>
      <c r="BD129" s="20">
        <f t="shared" si="50"/>
        <v>26051.73</v>
      </c>
      <c r="BE129" s="20">
        <f t="shared" si="41"/>
        <v>26832.260000000002</v>
      </c>
      <c r="BF129" s="20">
        <f t="shared" si="41"/>
        <v>27630.440000000002</v>
      </c>
      <c r="BG129" s="20">
        <f t="shared" si="41"/>
        <v>28459.4</v>
      </c>
      <c r="BH129" s="20">
        <f t="shared" si="41"/>
        <v>29318.01</v>
      </c>
    </row>
    <row r="130" spans="1:60" x14ac:dyDescent="0.2">
      <c r="A130">
        <v>114</v>
      </c>
      <c r="B130" s="20">
        <f t="shared" si="49"/>
        <v>5291.9400000000005</v>
      </c>
      <c r="C130" s="20">
        <f t="shared" si="49"/>
        <v>5454.12</v>
      </c>
      <c r="D130" s="20">
        <f t="shared" si="49"/>
        <v>5617.4400000000005</v>
      </c>
      <c r="E130" s="20">
        <f t="shared" si="49"/>
        <v>5781.9</v>
      </c>
      <c r="F130" s="20">
        <f t="shared" si="49"/>
        <v>5959.5</v>
      </c>
      <c r="G130" s="20">
        <f t="shared" si="49"/>
        <v>6138.24</v>
      </c>
      <c r="H130" s="20">
        <f t="shared" si="49"/>
        <v>6318.12</v>
      </c>
      <c r="I130" s="20">
        <f t="shared" si="49"/>
        <v>6512.28</v>
      </c>
      <c r="J130" s="20">
        <f t="shared" si="49"/>
        <v>6707.58</v>
      </c>
      <c r="K130" s="20">
        <f t="shared" si="48"/>
        <v>6904.02</v>
      </c>
      <c r="L130" s="20">
        <f t="shared" si="48"/>
        <v>7114.74</v>
      </c>
      <c r="M130" s="20">
        <f t="shared" si="48"/>
        <v>7326.6</v>
      </c>
      <c r="N130" s="20">
        <f t="shared" si="48"/>
        <v>7540.74</v>
      </c>
      <c r="O130" s="20">
        <f t="shared" si="48"/>
        <v>7768.02</v>
      </c>
      <c r="P130" s="20">
        <f t="shared" si="48"/>
        <v>8009.58</v>
      </c>
      <c r="Q130" s="20">
        <f t="shared" si="48"/>
        <v>8240.2799999999988</v>
      </c>
      <c r="R130" s="20">
        <f t="shared" si="48"/>
        <v>8497.26</v>
      </c>
      <c r="S130" s="20">
        <f t="shared" si="48"/>
        <v>8744.52</v>
      </c>
      <c r="T130" s="20">
        <f t="shared" si="48"/>
        <v>9006.06</v>
      </c>
      <c r="U130" s="20">
        <f t="shared" si="48"/>
        <v>9280.74</v>
      </c>
      <c r="V130" s="20">
        <f t="shared" si="48"/>
        <v>9557.7000000000007</v>
      </c>
      <c r="W130" s="20">
        <f t="shared" si="48"/>
        <v>9848.94</v>
      </c>
      <c r="X130" s="20">
        <f t="shared" si="48"/>
        <v>10142.459999999999</v>
      </c>
      <c r="Y130" s="20">
        <f t="shared" si="48"/>
        <v>10438.26</v>
      </c>
      <c r="Z130" s="20">
        <f t="shared" si="51"/>
        <v>10760.34</v>
      </c>
      <c r="AA130" s="20">
        <f t="shared" si="51"/>
        <v>11072.7</v>
      </c>
      <c r="AB130" s="20">
        <f t="shared" si="51"/>
        <v>11412.48</v>
      </c>
      <c r="AC130" s="20">
        <f t="shared" si="51"/>
        <v>11754.54</v>
      </c>
      <c r="AD130" s="20">
        <f t="shared" si="51"/>
        <v>12110.880000000001</v>
      </c>
      <c r="AE130" s="20">
        <f t="shared" si="51"/>
        <v>12470.64</v>
      </c>
      <c r="AF130" s="20">
        <f t="shared" si="51"/>
        <v>12844.68</v>
      </c>
      <c r="AG130" s="20">
        <f t="shared" si="51"/>
        <v>13234.14</v>
      </c>
      <c r="AH130" s="20">
        <f t="shared" si="51"/>
        <v>13627.02</v>
      </c>
      <c r="AI130" s="20">
        <f t="shared" si="51"/>
        <v>14034.18</v>
      </c>
      <c r="AJ130" s="20">
        <f t="shared" si="51"/>
        <v>14456.76</v>
      </c>
      <c r="AK130" s="20">
        <f t="shared" si="51"/>
        <v>14894.76</v>
      </c>
      <c r="AL130" s="20">
        <f t="shared" si="51"/>
        <v>15336.18</v>
      </c>
      <c r="AM130" s="20">
        <f t="shared" si="51"/>
        <v>15793.02</v>
      </c>
      <c r="AN130" s="20">
        <f t="shared" si="51"/>
        <v>16265.28</v>
      </c>
      <c r="AO130" s="20">
        <f t="shared" si="51"/>
        <v>16754.099999999999</v>
      </c>
      <c r="AP130" s="20">
        <f t="shared" si="50"/>
        <v>17258.34</v>
      </c>
      <c r="AQ130" s="20">
        <f t="shared" si="50"/>
        <v>17778</v>
      </c>
      <c r="AR130" s="20">
        <f t="shared" si="50"/>
        <v>18314.22</v>
      </c>
      <c r="AS130" s="20">
        <f t="shared" si="50"/>
        <v>18855</v>
      </c>
      <c r="AT130" s="20">
        <f t="shared" si="50"/>
        <v>19424.34</v>
      </c>
      <c r="AU130" s="20">
        <f t="shared" si="50"/>
        <v>20009.099999999999</v>
      </c>
      <c r="AV130" s="20">
        <f t="shared" si="50"/>
        <v>20610.419999999998</v>
      </c>
      <c r="AW130" s="20">
        <f t="shared" si="50"/>
        <v>21229.440000000002</v>
      </c>
      <c r="AX130" s="20">
        <f t="shared" si="50"/>
        <v>21865.02</v>
      </c>
      <c r="AY130" s="20">
        <f t="shared" si="50"/>
        <v>22517.16</v>
      </c>
      <c r="AZ130" s="20">
        <f t="shared" si="50"/>
        <v>23199</v>
      </c>
      <c r="BA130" s="20">
        <f t="shared" si="50"/>
        <v>23898.54</v>
      </c>
      <c r="BB130" s="20">
        <f t="shared" si="50"/>
        <v>24614.639999999999</v>
      </c>
      <c r="BC130" s="20">
        <f t="shared" si="50"/>
        <v>25348.440000000002</v>
      </c>
      <c r="BD130" s="20">
        <f t="shared" si="50"/>
        <v>26111.940000000002</v>
      </c>
      <c r="BE130" s="20">
        <f t="shared" si="41"/>
        <v>26894.28</v>
      </c>
      <c r="BF130" s="20">
        <f t="shared" si="41"/>
        <v>27694.32</v>
      </c>
      <c r="BG130" s="20">
        <f t="shared" si="41"/>
        <v>28525.200000000001</v>
      </c>
      <c r="BH130" s="20">
        <f t="shared" si="41"/>
        <v>29385.78</v>
      </c>
    </row>
    <row r="131" spans="1:60" x14ac:dyDescent="0.2">
      <c r="A131">
        <v>115</v>
      </c>
      <c r="B131" s="20">
        <f t="shared" si="49"/>
        <v>5304.15</v>
      </c>
      <c r="C131" s="20">
        <f t="shared" si="49"/>
        <v>5466.7</v>
      </c>
      <c r="D131" s="20">
        <f t="shared" si="49"/>
        <v>5630.4</v>
      </c>
      <c r="E131" s="20">
        <f t="shared" si="49"/>
        <v>5795.25</v>
      </c>
      <c r="F131" s="20">
        <f t="shared" si="49"/>
        <v>5973.25</v>
      </c>
      <c r="G131" s="20">
        <f t="shared" si="49"/>
        <v>6152.4</v>
      </c>
      <c r="H131" s="20">
        <f t="shared" si="49"/>
        <v>6332.7</v>
      </c>
      <c r="I131" s="20">
        <f t="shared" si="49"/>
        <v>6527.3</v>
      </c>
      <c r="J131" s="20">
        <f t="shared" si="49"/>
        <v>6723.05</v>
      </c>
      <c r="K131" s="20">
        <f t="shared" si="48"/>
        <v>6919.95</v>
      </c>
      <c r="L131" s="20">
        <f t="shared" si="48"/>
        <v>7131.15</v>
      </c>
      <c r="M131" s="20">
        <f t="shared" si="48"/>
        <v>7343.5</v>
      </c>
      <c r="N131" s="20">
        <f t="shared" si="48"/>
        <v>7558.15</v>
      </c>
      <c r="O131" s="20">
        <f t="shared" si="48"/>
        <v>7785.95</v>
      </c>
      <c r="P131" s="20">
        <f t="shared" si="48"/>
        <v>8028.0499999999993</v>
      </c>
      <c r="Q131" s="20">
        <f t="shared" si="48"/>
        <v>8259.2999999999993</v>
      </c>
      <c r="R131" s="20">
        <f t="shared" si="48"/>
        <v>8516.85</v>
      </c>
      <c r="S131" s="20">
        <f t="shared" si="48"/>
        <v>8764.7000000000007</v>
      </c>
      <c r="T131" s="20">
        <f t="shared" si="48"/>
        <v>9026.85</v>
      </c>
      <c r="U131" s="20">
        <f t="shared" si="48"/>
        <v>9302.15</v>
      </c>
      <c r="V131" s="20">
        <f t="shared" si="48"/>
        <v>9579.75</v>
      </c>
      <c r="W131" s="20">
        <f t="shared" si="48"/>
        <v>9871.65</v>
      </c>
      <c r="X131" s="20">
        <f t="shared" si="48"/>
        <v>10165.85</v>
      </c>
      <c r="Y131" s="20">
        <f t="shared" si="48"/>
        <v>10462.35</v>
      </c>
      <c r="Z131" s="20">
        <f t="shared" si="51"/>
        <v>10785.15</v>
      </c>
      <c r="AA131" s="20">
        <f t="shared" si="51"/>
        <v>11098.25</v>
      </c>
      <c r="AB131" s="20">
        <f t="shared" si="51"/>
        <v>11438.8</v>
      </c>
      <c r="AC131" s="20">
        <f t="shared" si="51"/>
        <v>11781.65</v>
      </c>
      <c r="AD131" s="20">
        <f t="shared" si="51"/>
        <v>12138.8</v>
      </c>
      <c r="AE131" s="20">
        <f t="shared" si="51"/>
        <v>12499.4</v>
      </c>
      <c r="AF131" s="20">
        <f t="shared" si="51"/>
        <v>12874.3</v>
      </c>
      <c r="AG131" s="20">
        <f t="shared" si="51"/>
        <v>13264.65</v>
      </c>
      <c r="AH131" s="20">
        <f t="shared" si="51"/>
        <v>13658.45</v>
      </c>
      <c r="AI131" s="20">
        <f t="shared" si="51"/>
        <v>14066.55</v>
      </c>
      <c r="AJ131" s="20">
        <f t="shared" si="51"/>
        <v>14490.1</v>
      </c>
      <c r="AK131" s="20">
        <f t="shared" si="51"/>
        <v>14929.1</v>
      </c>
      <c r="AL131" s="20">
        <f t="shared" si="51"/>
        <v>15371.55</v>
      </c>
      <c r="AM131" s="20">
        <f t="shared" si="51"/>
        <v>15829.45</v>
      </c>
      <c r="AN131" s="20">
        <f t="shared" si="51"/>
        <v>16302.8</v>
      </c>
      <c r="AO131" s="20">
        <f t="shared" si="51"/>
        <v>16792.75</v>
      </c>
      <c r="AP131" s="20">
        <f t="shared" si="50"/>
        <v>17298.150000000001</v>
      </c>
      <c r="AQ131" s="20">
        <f t="shared" si="50"/>
        <v>17819</v>
      </c>
      <c r="AR131" s="20">
        <f t="shared" si="50"/>
        <v>18356.45</v>
      </c>
      <c r="AS131" s="20">
        <f t="shared" si="50"/>
        <v>18898.5</v>
      </c>
      <c r="AT131" s="20">
        <f t="shared" si="50"/>
        <v>19469.150000000001</v>
      </c>
      <c r="AU131" s="20">
        <f t="shared" si="50"/>
        <v>20055.25</v>
      </c>
      <c r="AV131" s="20">
        <f t="shared" si="50"/>
        <v>20657.95</v>
      </c>
      <c r="AW131" s="20">
        <f t="shared" si="50"/>
        <v>21278.400000000001</v>
      </c>
      <c r="AX131" s="20">
        <f t="shared" si="50"/>
        <v>21915.45</v>
      </c>
      <c r="AY131" s="20">
        <f t="shared" si="50"/>
        <v>22569.1</v>
      </c>
      <c r="AZ131" s="20">
        <f t="shared" si="50"/>
        <v>23252.5</v>
      </c>
      <c r="BA131" s="20">
        <f t="shared" si="50"/>
        <v>23953.65</v>
      </c>
      <c r="BB131" s="20">
        <f t="shared" si="50"/>
        <v>24671.4</v>
      </c>
      <c r="BC131" s="20">
        <f t="shared" si="50"/>
        <v>25406.9</v>
      </c>
      <c r="BD131" s="20">
        <f t="shared" si="50"/>
        <v>26172.15</v>
      </c>
      <c r="BE131" s="20">
        <f t="shared" si="41"/>
        <v>26956.3</v>
      </c>
      <c r="BF131" s="20">
        <f t="shared" si="41"/>
        <v>27758.2</v>
      </c>
      <c r="BG131" s="20">
        <f t="shared" si="41"/>
        <v>28591</v>
      </c>
      <c r="BH131" s="20">
        <f t="shared" si="41"/>
        <v>29453.55</v>
      </c>
    </row>
    <row r="132" spans="1:60" x14ac:dyDescent="0.2">
      <c r="A132">
        <v>116</v>
      </c>
      <c r="B132" s="20">
        <f t="shared" si="49"/>
        <v>5316.3600000000006</v>
      </c>
      <c r="C132" s="20">
        <f t="shared" si="49"/>
        <v>5479.28</v>
      </c>
      <c r="D132" s="20">
        <f t="shared" si="49"/>
        <v>5643.3600000000006</v>
      </c>
      <c r="E132" s="20">
        <f t="shared" si="49"/>
        <v>5808.6</v>
      </c>
      <c r="F132" s="20">
        <f t="shared" si="49"/>
        <v>5987</v>
      </c>
      <c r="G132" s="20">
        <f t="shared" si="49"/>
        <v>6166.5599999999995</v>
      </c>
      <c r="H132" s="20">
        <f t="shared" si="49"/>
        <v>6347.28</v>
      </c>
      <c r="I132" s="20">
        <f t="shared" si="49"/>
        <v>6542.32</v>
      </c>
      <c r="J132" s="20">
        <f t="shared" si="49"/>
        <v>6738.52</v>
      </c>
      <c r="K132" s="20">
        <f t="shared" si="48"/>
        <v>6935.88</v>
      </c>
      <c r="L132" s="20">
        <f t="shared" si="48"/>
        <v>7147.5599999999995</v>
      </c>
      <c r="M132" s="20">
        <f t="shared" si="48"/>
        <v>7360.4</v>
      </c>
      <c r="N132" s="20">
        <f t="shared" si="48"/>
        <v>7575.5599999999995</v>
      </c>
      <c r="O132" s="20">
        <f t="shared" si="48"/>
        <v>7803.88</v>
      </c>
      <c r="P132" s="20">
        <f t="shared" si="48"/>
        <v>8046.52</v>
      </c>
      <c r="Q132" s="20">
        <f t="shared" si="48"/>
        <v>8278.32</v>
      </c>
      <c r="R132" s="20">
        <f t="shared" si="48"/>
        <v>8536.44</v>
      </c>
      <c r="S132" s="20">
        <f t="shared" si="48"/>
        <v>8784.880000000001</v>
      </c>
      <c r="T132" s="20">
        <f t="shared" si="48"/>
        <v>9047.64</v>
      </c>
      <c r="U132" s="20">
        <f t="shared" si="48"/>
        <v>9323.56</v>
      </c>
      <c r="V132" s="20">
        <f t="shared" si="48"/>
        <v>9601.7999999999993</v>
      </c>
      <c r="W132" s="20">
        <f t="shared" si="48"/>
        <v>9894.36</v>
      </c>
      <c r="X132" s="20">
        <f t="shared" si="48"/>
        <v>10189.24</v>
      </c>
      <c r="Y132" s="20">
        <f t="shared" si="48"/>
        <v>10486.44</v>
      </c>
      <c r="Z132" s="20">
        <f t="shared" si="51"/>
        <v>10809.96</v>
      </c>
      <c r="AA132" s="20">
        <f t="shared" si="51"/>
        <v>11123.8</v>
      </c>
      <c r="AB132" s="20">
        <f t="shared" si="51"/>
        <v>11465.119999999999</v>
      </c>
      <c r="AC132" s="20">
        <f t="shared" si="51"/>
        <v>11808.76</v>
      </c>
      <c r="AD132" s="20">
        <f t="shared" si="51"/>
        <v>12166.720000000001</v>
      </c>
      <c r="AE132" s="20">
        <f t="shared" si="51"/>
        <v>12528.16</v>
      </c>
      <c r="AF132" s="20">
        <f t="shared" si="51"/>
        <v>12903.92</v>
      </c>
      <c r="AG132" s="20">
        <f t="shared" si="51"/>
        <v>13295.16</v>
      </c>
      <c r="AH132" s="20">
        <f t="shared" si="51"/>
        <v>13689.880000000001</v>
      </c>
      <c r="AI132" s="20">
        <f t="shared" si="51"/>
        <v>14098.92</v>
      </c>
      <c r="AJ132" s="20">
        <f t="shared" si="51"/>
        <v>14523.44</v>
      </c>
      <c r="AK132" s="20">
        <f t="shared" si="51"/>
        <v>14963.44</v>
      </c>
      <c r="AL132" s="20">
        <f t="shared" si="51"/>
        <v>15406.92</v>
      </c>
      <c r="AM132" s="20">
        <f t="shared" si="51"/>
        <v>15865.880000000001</v>
      </c>
      <c r="AN132" s="20">
        <f t="shared" si="51"/>
        <v>16340.32</v>
      </c>
      <c r="AO132" s="20">
        <f t="shared" si="51"/>
        <v>16831.400000000001</v>
      </c>
      <c r="AP132" s="20">
        <f t="shared" si="50"/>
        <v>17337.96</v>
      </c>
      <c r="AQ132" s="20">
        <f t="shared" si="50"/>
        <v>17860</v>
      </c>
      <c r="AR132" s="20">
        <f t="shared" si="50"/>
        <v>18398.68</v>
      </c>
      <c r="AS132" s="20">
        <f t="shared" si="50"/>
        <v>18942</v>
      </c>
      <c r="AT132" s="20">
        <f t="shared" si="50"/>
        <v>19513.96</v>
      </c>
      <c r="AU132" s="20">
        <f t="shared" si="50"/>
        <v>20101.400000000001</v>
      </c>
      <c r="AV132" s="20">
        <f t="shared" si="50"/>
        <v>20705.48</v>
      </c>
      <c r="AW132" s="20">
        <f t="shared" si="50"/>
        <v>21327.360000000001</v>
      </c>
      <c r="AX132" s="20">
        <f t="shared" si="50"/>
        <v>21965.88</v>
      </c>
      <c r="AY132" s="20">
        <f t="shared" si="50"/>
        <v>22621.040000000001</v>
      </c>
      <c r="AZ132" s="20">
        <f t="shared" si="50"/>
        <v>23306</v>
      </c>
      <c r="BA132" s="20">
        <f t="shared" si="50"/>
        <v>24008.760000000002</v>
      </c>
      <c r="BB132" s="20">
        <f t="shared" si="50"/>
        <v>24728.16</v>
      </c>
      <c r="BC132" s="20">
        <f t="shared" si="50"/>
        <v>25465.360000000001</v>
      </c>
      <c r="BD132" s="20">
        <f t="shared" si="50"/>
        <v>26232.36</v>
      </c>
      <c r="BE132" s="20">
        <f t="shared" si="41"/>
        <v>27018.32</v>
      </c>
      <c r="BF132" s="20">
        <f t="shared" si="41"/>
        <v>27822.080000000002</v>
      </c>
      <c r="BG132" s="20">
        <f t="shared" si="41"/>
        <v>28656.799999999999</v>
      </c>
      <c r="BH132" s="20">
        <f t="shared" si="41"/>
        <v>29521.32</v>
      </c>
    </row>
    <row r="133" spans="1:60" x14ac:dyDescent="0.2">
      <c r="A133">
        <v>117</v>
      </c>
      <c r="B133" s="20">
        <f t="shared" si="49"/>
        <v>5328.57</v>
      </c>
      <c r="C133" s="20">
        <f t="shared" si="49"/>
        <v>5491.86</v>
      </c>
      <c r="D133" s="20">
        <f t="shared" si="49"/>
        <v>5656.32</v>
      </c>
      <c r="E133" s="20">
        <f t="shared" si="49"/>
        <v>5821.95</v>
      </c>
      <c r="F133" s="20">
        <f t="shared" si="49"/>
        <v>6000.75</v>
      </c>
      <c r="G133" s="20">
        <f t="shared" si="49"/>
        <v>6180.72</v>
      </c>
      <c r="H133" s="20">
        <f t="shared" si="49"/>
        <v>6361.86</v>
      </c>
      <c r="I133" s="20">
        <f t="shared" si="49"/>
        <v>6557.34</v>
      </c>
      <c r="J133" s="20">
        <f t="shared" si="49"/>
        <v>6753.99</v>
      </c>
      <c r="K133" s="20">
        <f t="shared" si="48"/>
        <v>6951.8099999999995</v>
      </c>
      <c r="L133" s="20">
        <f t="shared" si="48"/>
        <v>7163.97</v>
      </c>
      <c r="M133" s="20">
        <f t="shared" si="48"/>
        <v>7377.2999999999993</v>
      </c>
      <c r="N133" s="20">
        <f t="shared" si="48"/>
        <v>7592.97</v>
      </c>
      <c r="O133" s="20">
        <f t="shared" si="48"/>
        <v>7821.8099999999995</v>
      </c>
      <c r="P133" s="20">
        <f t="shared" si="48"/>
        <v>8064.99</v>
      </c>
      <c r="Q133" s="20">
        <f t="shared" si="48"/>
        <v>8297.34</v>
      </c>
      <c r="R133" s="20">
        <f t="shared" si="48"/>
        <v>8556.0300000000007</v>
      </c>
      <c r="S133" s="20">
        <f t="shared" si="48"/>
        <v>8805.06</v>
      </c>
      <c r="T133" s="20">
        <f t="shared" si="48"/>
        <v>9068.43</v>
      </c>
      <c r="U133" s="20">
        <f t="shared" si="48"/>
        <v>9344.9699999999993</v>
      </c>
      <c r="V133" s="20">
        <f t="shared" si="48"/>
        <v>9623.85</v>
      </c>
      <c r="W133" s="20">
        <f t="shared" si="48"/>
        <v>9917.07</v>
      </c>
      <c r="X133" s="20">
        <f t="shared" si="48"/>
        <v>10212.630000000001</v>
      </c>
      <c r="Y133" s="20">
        <f t="shared" si="48"/>
        <v>10510.53</v>
      </c>
      <c r="Z133" s="20">
        <f t="shared" si="51"/>
        <v>10834.77</v>
      </c>
      <c r="AA133" s="20">
        <f t="shared" si="51"/>
        <v>11149.35</v>
      </c>
      <c r="AB133" s="20">
        <f t="shared" si="51"/>
        <v>11491.44</v>
      </c>
      <c r="AC133" s="20">
        <f t="shared" si="51"/>
        <v>11835.869999999999</v>
      </c>
      <c r="AD133" s="20">
        <f t="shared" si="51"/>
        <v>12194.64</v>
      </c>
      <c r="AE133" s="20">
        <f t="shared" si="51"/>
        <v>12556.92</v>
      </c>
      <c r="AF133" s="20">
        <f t="shared" si="51"/>
        <v>12933.54</v>
      </c>
      <c r="AG133" s="20">
        <f t="shared" si="51"/>
        <v>13325.67</v>
      </c>
      <c r="AH133" s="20">
        <f t="shared" si="51"/>
        <v>13721.31</v>
      </c>
      <c r="AI133" s="20">
        <f t="shared" si="51"/>
        <v>14131.289999999999</v>
      </c>
      <c r="AJ133" s="20">
        <f t="shared" si="51"/>
        <v>14556.78</v>
      </c>
      <c r="AK133" s="20">
        <f t="shared" si="51"/>
        <v>14997.78</v>
      </c>
      <c r="AL133" s="20">
        <f t="shared" si="51"/>
        <v>15442.29</v>
      </c>
      <c r="AM133" s="20">
        <f t="shared" si="51"/>
        <v>15902.310000000001</v>
      </c>
      <c r="AN133" s="20">
        <f t="shared" si="51"/>
        <v>16377.84</v>
      </c>
      <c r="AO133" s="20">
        <f t="shared" si="51"/>
        <v>16870.05</v>
      </c>
      <c r="AP133" s="20">
        <f t="shared" si="50"/>
        <v>17377.77</v>
      </c>
      <c r="AQ133" s="20">
        <f t="shared" si="50"/>
        <v>17901</v>
      </c>
      <c r="AR133" s="20">
        <f t="shared" si="50"/>
        <v>18440.91</v>
      </c>
      <c r="AS133" s="20">
        <f t="shared" si="50"/>
        <v>18985.5</v>
      </c>
      <c r="AT133" s="20">
        <f t="shared" si="50"/>
        <v>19558.77</v>
      </c>
      <c r="AU133" s="20">
        <f t="shared" si="50"/>
        <v>20147.55</v>
      </c>
      <c r="AV133" s="20">
        <f t="shared" si="50"/>
        <v>20753.010000000002</v>
      </c>
      <c r="AW133" s="20">
        <f t="shared" si="50"/>
        <v>21376.32</v>
      </c>
      <c r="AX133" s="20">
        <f t="shared" si="50"/>
        <v>22016.31</v>
      </c>
      <c r="AY133" s="20">
        <f t="shared" si="50"/>
        <v>22672.98</v>
      </c>
      <c r="AZ133" s="20">
        <f t="shared" si="50"/>
        <v>23359.5</v>
      </c>
      <c r="BA133" s="20">
        <f t="shared" si="50"/>
        <v>24063.87</v>
      </c>
      <c r="BB133" s="20">
        <f t="shared" si="50"/>
        <v>24784.92</v>
      </c>
      <c r="BC133" s="20">
        <f t="shared" si="50"/>
        <v>25523.82</v>
      </c>
      <c r="BD133" s="20">
        <f t="shared" si="50"/>
        <v>26292.57</v>
      </c>
      <c r="BE133" s="20">
        <f t="shared" si="41"/>
        <v>27080.34</v>
      </c>
      <c r="BF133" s="20">
        <f t="shared" si="41"/>
        <v>27885.96</v>
      </c>
      <c r="BG133" s="20">
        <f t="shared" si="41"/>
        <v>28722.6</v>
      </c>
      <c r="BH133" s="20">
        <f t="shared" si="41"/>
        <v>29589.09</v>
      </c>
    </row>
    <row r="134" spans="1:60" x14ac:dyDescent="0.2">
      <c r="A134">
        <v>118</v>
      </c>
      <c r="B134" s="20">
        <f t="shared" si="49"/>
        <v>5340.7800000000007</v>
      </c>
      <c r="C134" s="20">
        <f t="shared" si="49"/>
        <v>5504.4400000000005</v>
      </c>
      <c r="D134" s="20">
        <f t="shared" si="49"/>
        <v>5669.2800000000007</v>
      </c>
      <c r="E134" s="20">
        <f t="shared" si="49"/>
        <v>5835.3</v>
      </c>
      <c r="F134" s="20">
        <f t="shared" si="49"/>
        <v>6014.5</v>
      </c>
      <c r="G134" s="20">
        <f t="shared" si="49"/>
        <v>6194.88</v>
      </c>
      <c r="H134" s="20">
        <f t="shared" si="49"/>
        <v>6376.4400000000005</v>
      </c>
      <c r="I134" s="20">
        <f t="shared" si="49"/>
        <v>6572.36</v>
      </c>
      <c r="J134" s="20">
        <f t="shared" si="49"/>
        <v>6769.46</v>
      </c>
      <c r="K134" s="20">
        <f t="shared" si="48"/>
        <v>6967.74</v>
      </c>
      <c r="L134" s="20">
        <f t="shared" si="48"/>
        <v>7180.38</v>
      </c>
      <c r="M134" s="20">
        <f t="shared" si="48"/>
        <v>7394.2</v>
      </c>
      <c r="N134" s="20">
        <f t="shared" si="48"/>
        <v>7610.38</v>
      </c>
      <c r="O134" s="20">
        <f t="shared" si="48"/>
        <v>7839.74</v>
      </c>
      <c r="P134" s="20">
        <f t="shared" si="48"/>
        <v>8083.46</v>
      </c>
      <c r="Q134" s="20">
        <f t="shared" si="48"/>
        <v>8316.36</v>
      </c>
      <c r="R134" s="20">
        <f t="shared" si="48"/>
        <v>8575.619999999999</v>
      </c>
      <c r="S134" s="20">
        <f t="shared" si="48"/>
        <v>8825.24</v>
      </c>
      <c r="T134" s="20">
        <f t="shared" si="48"/>
        <v>9089.2199999999993</v>
      </c>
      <c r="U134" s="20">
        <f t="shared" si="48"/>
        <v>9366.380000000001</v>
      </c>
      <c r="V134" s="20">
        <f t="shared" si="48"/>
        <v>9645.9</v>
      </c>
      <c r="W134" s="20">
        <f t="shared" si="48"/>
        <v>9939.7800000000007</v>
      </c>
      <c r="X134" s="20">
        <f t="shared" si="48"/>
        <v>10236.02</v>
      </c>
      <c r="Y134" s="20">
        <f t="shared" si="48"/>
        <v>10534.619999999999</v>
      </c>
      <c r="Z134" s="20">
        <f t="shared" si="51"/>
        <v>10859.58</v>
      </c>
      <c r="AA134" s="20">
        <f t="shared" si="51"/>
        <v>11174.9</v>
      </c>
      <c r="AB134" s="20">
        <f t="shared" si="51"/>
        <v>11517.76</v>
      </c>
      <c r="AC134" s="20">
        <f t="shared" si="51"/>
        <v>11862.98</v>
      </c>
      <c r="AD134" s="20">
        <f t="shared" si="51"/>
        <v>12222.560000000001</v>
      </c>
      <c r="AE134" s="20">
        <f t="shared" si="51"/>
        <v>12585.68</v>
      </c>
      <c r="AF134" s="20">
        <f t="shared" si="51"/>
        <v>12963.16</v>
      </c>
      <c r="AG134" s="20">
        <f t="shared" si="51"/>
        <v>13356.18</v>
      </c>
      <c r="AH134" s="20">
        <f t="shared" si="51"/>
        <v>13752.74</v>
      </c>
      <c r="AI134" s="20">
        <f t="shared" si="51"/>
        <v>14163.66</v>
      </c>
      <c r="AJ134" s="20">
        <f t="shared" si="51"/>
        <v>14590.12</v>
      </c>
      <c r="AK134" s="20">
        <f t="shared" si="51"/>
        <v>15032.12</v>
      </c>
      <c r="AL134" s="20">
        <f t="shared" si="51"/>
        <v>15477.66</v>
      </c>
      <c r="AM134" s="20">
        <f t="shared" si="51"/>
        <v>15938.74</v>
      </c>
      <c r="AN134" s="20">
        <f t="shared" si="51"/>
        <v>16415.36</v>
      </c>
      <c r="AO134" s="20">
        <f t="shared" si="51"/>
        <v>16908.7</v>
      </c>
      <c r="AP134" s="20">
        <f t="shared" si="50"/>
        <v>17417.580000000002</v>
      </c>
      <c r="AQ134" s="20">
        <f t="shared" si="50"/>
        <v>17942</v>
      </c>
      <c r="AR134" s="20">
        <f t="shared" si="50"/>
        <v>18483.14</v>
      </c>
      <c r="AS134" s="20">
        <f t="shared" si="50"/>
        <v>19029</v>
      </c>
      <c r="AT134" s="20">
        <f t="shared" si="50"/>
        <v>19603.580000000002</v>
      </c>
      <c r="AU134" s="20">
        <f t="shared" si="50"/>
        <v>20193.7</v>
      </c>
      <c r="AV134" s="20">
        <f t="shared" si="50"/>
        <v>20800.54</v>
      </c>
      <c r="AW134" s="20">
        <f t="shared" si="50"/>
        <v>21425.279999999999</v>
      </c>
      <c r="AX134" s="20">
        <f t="shared" si="50"/>
        <v>22066.739999999998</v>
      </c>
      <c r="AY134" s="20">
        <f t="shared" si="50"/>
        <v>22724.92</v>
      </c>
      <c r="AZ134" s="20">
        <f t="shared" si="50"/>
        <v>23413</v>
      </c>
      <c r="BA134" s="20">
        <f t="shared" si="50"/>
        <v>24118.98</v>
      </c>
      <c r="BB134" s="20">
        <f t="shared" si="50"/>
        <v>24841.68</v>
      </c>
      <c r="BC134" s="20">
        <f t="shared" si="50"/>
        <v>25582.28</v>
      </c>
      <c r="BD134" s="20">
        <f t="shared" si="50"/>
        <v>26352.78</v>
      </c>
      <c r="BE134" s="20">
        <f t="shared" si="41"/>
        <v>27142.36</v>
      </c>
      <c r="BF134" s="20">
        <f t="shared" si="41"/>
        <v>27949.84</v>
      </c>
      <c r="BG134" s="20">
        <f t="shared" si="41"/>
        <v>28788.400000000001</v>
      </c>
      <c r="BH134" s="20">
        <f t="shared" si="41"/>
        <v>29656.86</v>
      </c>
    </row>
    <row r="135" spans="1:60" x14ac:dyDescent="0.2">
      <c r="A135">
        <v>119</v>
      </c>
      <c r="B135" s="20">
        <f t="shared" si="49"/>
        <v>5352.99</v>
      </c>
      <c r="C135" s="20">
        <f t="shared" si="49"/>
        <v>5517.02</v>
      </c>
      <c r="D135" s="20">
        <f t="shared" si="49"/>
        <v>5682.24</v>
      </c>
      <c r="E135" s="20">
        <f t="shared" si="49"/>
        <v>5848.65</v>
      </c>
      <c r="F135" s="20">
        <f t="shared" si="49"/>
        <v>6028.25</v>
      </c>
      <c r="G135" s="20">
        <f t="shared" si="49"/>
        <v>6209.04</v>
      </c>
      <c r="H135" s="20">
        <f t="shared" si="49"/>
        <v>6391.02</v>
      </c>
      <c r="I135" s="20">
        <f t="shared" si="49"/>
        <v>6587.38</v>
      </c>
      <c r="J135" s="20">
        <f t="shared" si="49"/>
        <v>6784.93</v>
      </c>
      <c r="K135" s="20">
        <f t="shared" si="48"/>
        <v>6983.67</v>
      </c>
      <c r="L135" s="20">
        <f t="shared" si="48"/>
        <v>7196.79</v>
      </c>
      <c r="M135" s="20">
        <f t="shared" si="48"/>
        <v>7411.1</v>
      </c>
      <c r="N135" s="20">
        <f t="shared" si="48"/>
        <v>7627.79</v>
      </c>
      <c r="O135" s="20">
        <f t="shared" si="48"/>
        <v>7857.67</v>
      </c>
      <c r="P135" s="20">
        <f t="shared" si="48"/>
        <v>8101.93</v>
      </c>
      <c r="Q135" s="20">
        <f t="shared" si="48"/>
        <v>8335.380000000001</v>
      </c>
      <c r="R135" s="20">
        <f t="shared" si="48"/>
        <v>8595.2099999999991</v>
      </c>
      <c r="S135" s="20">
        <f t="shared" si="48"/>
        <v>8845.42</v>
      </c>
      <c r="T135" s="20">
        <f t="shared" si="48"/>
        <v>9110.01</v>
      </c>
      <c r="U135" s="20">
        <f t="shared" si="48"/>
        <v>9387.7900000000009</v>
      </c>
      <c r="V135" s="20">
        <f t="shared" si="48"/>
        <v>9667.9500000000007</v>
      </c>
      <c r="W135" s="20">
        <f t="shared" si="48"/>
        <v>9962.49</v>
      </c>
      <c r="X135" s="20">
        <f t="shared" si="48"/>
        <v>10259.41</v>
      </c>
      <c r="Y135" s="20">
        <f t="shared" si="48"/>
        <v>10558.71</v>
      </c>
      <c r="Z135" s="20">
        <f t="shared" si="51"/>
        <v>10884.39</v>
      </c>
      <c r="AA135" s="20">
        <f t="shared" si="51"/>
        <v>11200.45</v>
      </c>
      <c r="AB135" s="20">
        <f t="shared" si="51"/>
        <v>11544.08</v>
      </c>
      <c r="AC135" s="20">
        <f t="shared" si="51"/>
        <v>11890.09</v>
      </c>
      <c r="AD135" s="20">
        <f t="shared" si="51"/>
        <v>12250.48</v>
      </c>
      <c r="AE135" s="20">
        <f t="shared" si="51"/>
        <v>12614.44</v>
      </c>
      <c r="AF135" s="20">
        <f t="shared" si="51"/>
        <v>12992.78</v>
      </c>
      <c r="AG135" s="20">
        <f t="shared" si="51"/>
        <v>13386.69</v>
      </c>
      <c r="AH135" s="20">
        <f t="shared" si="51"/>
        <v>13784.17</v>
      </c>
      <c r="AI135" s="20">
        <f t="shared" si="51"/>
        <v>14196.029999999999</v>
      </c>
      <c r="AJ135" s="20">
        <f t="shared" si="51"/>
        <v>14623.460000000001</v>
      </c>
      <c r="AK135" s="20">
        <f t="shared" si="51"/>
        <v>15066.460000000001</v>
      </c>
      <c r="AL135" s="20">
        <f t="shared" si="51"/>
        <v>15513.029999999999</v>
      </c>
      <c r="AM135" s="20">
        <f t="shared" si="51"/>
        <v>15975.17</v>
      </c>
      <c r="AN135" s="20">
        <f t="shared" si="51"/>
        <v>16452.88</v>
      </c>
      <c r="AO135" s="20">
        <f t="shared" si="51"/>
        <v>16947.349999999999</v>
      </c>
      <c r="AP135" s="20">
        <f t="shared" si="50"/>
        <v>17457.39</v>
      </c>
      <c r="AQ135" s="20">
        <f t="shared" si="50"/>
        <v>17983</v>
      </c>
      <c r="AR135" s="20">
        <f t="shared" si="50"/>
        <v>18525.37</v>
      </c>
      <c r="AS135" s="20">
        <f t="shared" si="50"/>
        <v>19072.5</v>
      </c>
      <c r="AT135" s="20">
        <f t="shared" si="50"/>
        <v>19648.39</v>
      </c>
      <c r="AU135" s="20">
        <f t="shared" si="50"/>
        <v>20239.849999999999</v>
      </c>
      <c r="AV135" s="20">
        <f t="shared" si="50"/>
        <v>20848.07</v>
      </c>
      <c r="AW135" s="20">
        <f t="shared" si="50"/>
        <v>21474.239999999998</v>
      </c>
      <c r="AX135" s="20">
        <f t="shared" si="50"/>
        <v>22117.17</v>
      </c>
      <c r="AY135" s="20">
        <f t="shared" si="50"/>
        <v>22776.86</v>
      </c>
      <c r="AZ135" s="20">
        <f t="shared" si="50"/>
        <v>23466.5</v>
      </c>
      <c r="BA135" s="20">
        <f t="shared" si="50"/>
        <v>24174.09</v>
      </c>
      <c r="BB135" s="20">
        <f t="shared" si="50"/>
        <v>24898.44</v>
      </c>
      <c r="BC135" s="20">
        <f t="shared" si="50"/>
        <v>25640.739999999998</v>
      </c>
      <c r="BD135" s="20">
        <f t="shared" si="50"/>
        <v>26412.989999999998</v>
      </c>
      <c r="BE135" s="20">
        <f t="shared" si="41"/>
        <v>27204.38</v>
      </c>
      <c r="BF135" s="20">
        <f t="shared" si="41"/>
        <v>28013.72</v>
      </c>
      <c r="BG135" s="20">
        <f t="shared" si="41"/>
        <v>28854.2</v>
      </c>
      <c r="BH135" s="20">
        <f t="shared" si="41"/>
        <v>29724.629999999997</v>
      </c>
    </row>
    <row r="136" spans="1:60" x14ac:dyDescent="0.2">
      <c r="A136">
        <v>120</v>
      </c>
      <c r="B136" s="20">
        <f t="shared" si="49"/>
        <v>5365.2</v>
      </c>
      <c r="C136" s="20">
        <f t="shared" si="49"/>
        <v>5529.6</v>
      </c>
      <c r="D136" s="20">
        <f t="shared" si="49"/>
        <v>5695.2</v>
      </c>
      <c r="E136" s="20">
        <f t="shared" si="49"/>
        <v>5862</v>
      </c>
      <c r="F136" s="20">
        <f t="shared" si="49"/>
        <v>6042</v>
      </c>
      <c r="G136" s="20">
        <f t="shared" si="49"/>
        <v>6223.2</v>
      </c>
      <c r="H136" s="20">
        <f t="shared" si="49"/>
        <v>6405.6</v>
      </c>
      <c r="I136" s="20">
        <f t="shared" si="49"/>
        <v>6602.4</v>
      </c>
      <c r="J136" s="20">
        <f t="shared" ref="J136:Y151" si="52">IF((J$8+(J$9*$A136))&lt;J$12,J$12,J$8+(J$9*$A136))</f>
        <v>6800.4</v>
      </c>
      <c r="K136" s="20">
        <f t="shared" si="52"/>
        <v>6999.6</v>
      </c>
      <c r="L136" s="20">
        <f t="shared" si="52"/>
        <v>7213.2</v>
      </c>
      <c r="M136" s="20">
        <f t="shared" si="52"/>
        <v>7428</v>
      </c>
      <c r="N136" s="20">
        <f t="shared" si="52"/>
        <v>7645.2</v>
      </c>
      <c r="O136" s="20">
        <f t="shared" si="52"/>
        <v>7875.6</v>
      </c>
      <c r="P136" s="20">
        <f t="shared" si="52"/>
        <v>8120.4</v>
      </c>
      <c r="Q136" s="20">
        <f t="shared" si="52"/>
        <v>8354.4</v>
      </c>
      <c r="R136" s="20">
        <f t="shared" si="52"/>
        <v>8614.7999999999993</v>
      </c>
      <c r="S136" s="20">
        <f t="shared" si="52"/>
        <v>8865.6</v>
      </c>
      <c r="T136" s="20">
        <f t="shared" si="52"/>
        <v>9130.7999999999993</v>
      </c>
      <c r="U136" s="20">
        <f t="shared" si="52"/>
        <v>9409.2000000000007</v>
      </c>
      <c r="V136" s="20">
        <f t="shared" si="52"/>
        <v>9690</v>
      </c>
      <c r="W136" s="20">
        <f t="shared" si="52"/>
        <v>9985.2000000000007</v>
      </c>
      <c r="X136" s="20">
        <f t="shared" si="52"/>
        <v>10282.799999999999</v>
      </c>
      <c r="Y136" s="20">
        <f t="shared" si="52"/>
        <v>10582.8</v>
      </c>
      <c r="Z136" s="20">
        <f t="shared" si="51"/>
        <v>10909.2</v>
      </c>
      <c r="AA136" s="20">
        <f t="shared" si="51"/>
        <v>11226</v>
      </c>
      <c r="AB136" s="20">
        <f t="shared" si="51"/>
        <v>11570.4</v>
      </c>
      <c r="AC136" s="20">
        <f t="shared" si="51"/>
        <v>11917.2</v>
      </c>
      <c r="AD136" s="20">
        <f t="shared" si="51"/>
        <v>12278.4</v>
      </c>
      <c r="AE136" s="20">
        <f t="shared" si="51"/>
        <v>12643.2</v>
      </c>
      <c r="AF136" s="20">
        <f t="shared" si="51"/>
        <v>13022.4</v>
      </c>
      <c r="AG136" s="20">
        <f t="shared" si="51"/>
        <v>13417.2</v>
      </c>
      <c r="AH136" s="20">
        <f t="shared" si="51"/>
        <v>13815.6</v>
      </c>
      <c r="AI136" s="20">
        <f t="shared" si="51"/>
        <v>14228.4</v>
      </c>
      <c r="AJ136" s="20">
        <f t="shared" si="51"/>
        <v>14656.8</v>
      </c>
      <c r="AK136" s="20">
        <f t="shared" si="51"/>
        <v>15100.8</v>
      </c>
      <c r="AL136" s="20">
        <f t="shared" si="51"/>
        <v>15548.4</v>
      </c>
      <c r="AM136" s="20">
        <f t="shared" si="51"/>
        <v>16011.6</v>
      </c>
      <c r="AN136" s="20">
        <f t="shared" si="51"/>
        <v>16490.400000000001</v>
      </c>
      <c r="AO136" s="20">
        <f t="shared" si="51"/>
        <v>16986</v>
      </c>
      <c r="AP136" s="20">
        <f t="shared" si="50"/>
        <v>17497.2</v>
      </c>
      <c r="AQ136" s="20">
        <f t="shared" si="50"/>
        <v>18024</v>
      </c>
      <c r="AR136" s="20">
        <f t="shared" si="50"/>
        <v>18567.599999999999</v>
      </c>
      <c r="AS136" s="20">
        <f t="shared" si="50"/>
        <v>19116</v>
      </c>
      <c r="AT136" s="20">
        <f t="shared" si="50"/>
        <v>19693.2</v>
      </c>
      <c r="AU136" s="20">
        <f t="shared" si="50"/>
        <v>20286</v>
      </c>
      <c r="AV136" s="20">
        <f t="shared" si="50"/>
        <v>20895.599999999999</v>
      </c>
      <c r="AW136" s="20">
        <f t="shared" si="50"/>
        <v>21523.200000000001</v>
      </c>
      <c r="AX136" s="20">
        <f t="shared" si="50"/>
        <v>22167.599999999999</v>
      </c>
      <c r="AY136" s="20">
        <f t="shared" si="50"/>
        <v>22828.799999999999</v>
      </c>
      <c r="AZ136" s="20">
        <f t="shared" si="50"/>
        <v>23520</v>
      </c>
      <c r="BA136" s="20">
        <f t="shared" si="50"/>
        <v>24229.200000000001</v>
      </c>
      <c r="BB136" s="20">
        <f t="shared" si="50"/>
        <v>24955.200000000001</v>
      </c>
      <c r="BC136" s="20">
        <f t="shared" si="50"/>
        <v>25699.200000000001</v>
      </c>
      <c r="BD136" s="20">
        <f t="shared" si="50"/>
        <v>26473.200000000001</v>
      </c>
      <c r="BE136" s="20">
        <f t="shared" si="41"/>
        <v>27266.400000000001</v>
      </c>
      <c r="BF136" s="20">
        <f t="shared" si="41"/>
        <v>28077.599999999999</v>
      </c>
      <c r="BG136" s="20">
        <f t="shared" si="41"/>
        <v>28920</v>
      </c>
      <c r="BH136" s="20">
        <f t="shared" si="41"/>
        <v>29792.400000000001</v>
      </c>
    </row>
    <row r="137" spans="1:60" x14ac:dyDescent="0.2">
      <c r="A137">
        <v>121</v>
      </c>
      <c r="B137" s="20">
        <f t="shared" ref="B137:J152" si="53">IF((B$8+(B$9*$A137))&lt;B$12,B$12,B$8+(B$9*$A137))</f>
        <v>5377.41</v>
      </c>
      <c r="C137" s="20">
        <f t="shared" si="53"/>
        <v>5542.18</v>
      </c>
      <c r="D137" s="20">
        <f t="shared" si="53"/>
        <v>5708.16</v>
      </c>
      <c r="E137" s="20">
        <f t="shared" si="53"/>
        <v>5875.35</v>
      </c>
      <c r="F137" s="20">
        <f t="shared" si="53"/>
        <v>6055.75</v>
      </c>
      <c r="G137" s="20">
        <f t="shared" si="53"/>
        <v>6237.3600000000006</v>
      </c>
      <c r="H137" s="20">
        <f t="shared" si="53"/>
        <v>6420.18</v>
      </c>
      <c r="I137" s="20">
        <f t="shared" si="53"/>
        <v>6617.42</v>
      </c>
      <c r="J137" s="20">
        <f t="shared" si="53"/>
        <v>6815.87</v>
      </c>
      <c r="K137" s="20">
        <f t="shared" si="52"/>
        <v>7015.53</v>
      </c>
      <c r="L137" s="20">
        <f t="shared" si="52"/>
        <v>7229.6100000000006</v>
      </c>
      <c r="M137" s="20">
        <f t="shared" si="52"/>
        <v>7444.9</v>
      </c>
      <c r="N137" s="20">
        <f t="shared" si="52"/>
        <v>7662.6100000000006</v>
      </c>
      <c r="O137" s="20">
        <f t="shared" si="52"/>
        <v>7893.53</v>
      </c>
      <c r="P137" s="20">
        <f t="shared" si="52"/>
        <v>8138.87</v>
      </c>
      <c r="Q137" s="20">
        <f t="shared" si="52"/>
        <v>8373.42</v>
      </c>
      <c r="R137" s="20">
        <f t="shared" si="52"/>
        <v>8634.39</v>
      </c>
      <c r="S137" s="20">
        <f t="shared" si="52"/>
        <v>8885.7799999999988</v>
      </c>
      <c r="T137" s="20">
        <f t="shared" si="52"/>
        <v>9151.59</v>
      </c>
      <c r="U137" s="20">
        <f t="shared" si="52"/>
        <v>9430.61</v>
      </c>
      <c r="V137" s="20">
        <f t="shared" si="52"/>
        <v>9712.0499999999993</v>
      </c>
      <c r="W137" s="20">
        <f t="shared" si="52"/>
        <v>10007.91</v>
      </c>
      <c r="X137" s="20">
        <f t="shared" si="52"/>
        <v>10306.19</v>
      </c>
      <c r="Y137" s="20">
        <f t="shared" si="52"/>
        <v>10606.89</v>
      </c>
      <c r="Z137" s="20">
        <f t="shared" si="51"/>
        <v>10934.01</v>
      </c>
      <c r="AA137" s="20">
        <f t="shared" si="51"/>
        <v>11251.55</v>
      </c>
      <c r="AB137" s="20">
        <f t="shared" si="51"/>
        <v>11596.720000000001</v>
      </c>
      <c r="AC137" s="20">
        <f t="shared" si="51"/>
        <v>11944.31</v>
      </c>
      <c r="AD137" s="20">
        <f t="shared" si="51"/>
        <v>12306.32</v>
      </c>
      <c r="AE137" s="20">
        <f t="shared" si="51"/>
        <v>12671.96</v>
      </c>
      <c r="AF137" s="20">
        <f t="shared" si="51"/>
        <v>13052.02</v>
      </c>
      <c r="AG137" s="20">
        <f t="shared" si="51"/>
        <v>13447.71</v>
      </c>
      <c r="AH137" s="20">
        <f t="shared" si="51"/>
        <v>13847.029999999999</v>
      </c>
      <c r="AI137" s="20">
        <f t="shared" si="51"/>
        <v>14260.77</v>
      </c>
      <c r="AJ137" s="20">
        <f t="shared" si="51"/>
        <v>14690.14</v>
      </c>
      <c r="AK137" s="20">
        <f t="shared" si="51"/>
        <v>15135.14</v>
      </c>
      <c r="AL137" s="20">
        <f t="shared" si="51"/>
        <v>15583.77</v>
      </c>
      <c r="AM137" s="20">
        <f t="shared" si="51"/>
        <v>16048.029999999999</v>
      </c>
      <c r="AN137" s="20">
        <f t="shared" si="51"/>
        <v>16527.919999999998</v>
      </c>
      <c r="AO137" s="20">
        <f t="shared" si="51"/>
        <v>17024.650000000001</v>
      </c>
      <c r="AP137" s="20">
        <f t="shared" si="50"/>
        <v>17537.010000000002</v>
      </c>
      <c r="AQ137" s="20">
        <f t="shared" si="50"/>
        <v>18065</v>
      </c>
      <c r="AR137" s="20">
        <f t="shared" si="50"/>
        <v>18609.830000000002</v>
      </c>
      <c r="AS137" s="20">
        <f t="shared" si="50"/>
        <v>19159.5</v>
      </c>
      <c r="AT137" s="20">
        <f t="shared" si="50"/>
        <v>19738.010000000002</v>
      </c>
      <c r="AU137" s="20">
        <f t="shared" si="50"/>
        <v>20332.150000000001</v>
      </c>
      <c r="AV137" s="20">
        <f t="shared" si="50"/>
        <v>20943.13</v>
      </c>
      <c r="AW137" s="20">
        <f t="shared" si="50"/>
        <v>21572.16</v>
      </c>
      <c r="AX137" s="20">
        <f t="shared" si="50"/>
        <v>22218.03</v>
      </c>
      <c r="AY137" s="20">
        <f t="shared" si="50"/>
        <v>22880.739999999998</v>
      </c>
      <c r="AZ137" s="20">
        <f t="shared" si="50"/>
        <v>23573.5</v>
      </c>
      <c r="BA137" s="20">
        <f t="shared" si="50"/>
        <v>24284.309999999998</v>
      </c>
      <c r="BB137" s="20">
        <f t="shared" si="50"/>
        <v>25011.96</v>
      </c>
      <c r="BC137" s="20">
        <f t="shared" si="50"/>
        <v>25757.66</v>
      </c>
      <c r="BD137" s="20">
        <f t="shared" si="50"/>
        <v>26533.41</v>
      </c>
      <c r="BE137" s="20">
        <f t="shared" si="41"/>
        <v>27328.42</v>
      </c>
      <c r="BF137" s="20">
        <f t="shared" si="41"/>
        <v>28141.48</v>
      </c>
      <c r="BG137" s="20">
        <f t="shared" si="41"/>
        <v>28985.8</v>
      </c>
      <c r="BH137" s="20">
        <f t="shared" si="41"/>
        <v>29860.17</v>
      </c>
    </row>
    <row r="138" spans="1:60" x14ac:dyDescent="0.2">
      <c r="A138">
        <v>122</v>
      </c>
      <c r="B138" s="20">
        <f t="shared" si="53"/>
        <v>5389.62</v>
      </c>
      <c r="C138" s="20">
        <f t="shared" si="53"/>
        <v>5554.76</v>
      </c>
      <c r="D138" s="20">
        <f t="shared" si="53"/>
        <v>5721.12</v>
      </c>
      <c r="E138" s="20">
        <f t="shared" si="53"/>
        <v>5888.7</v>
      </c>
      <c r="F138" s="20">
        <f t="shared" si="53"/>
        <v>6069.5</v>
      </c>
      <c r="G138" s="20">
        <f t="shared" si="53"/>
        <v>6251.52</v>
      </c>
      <c r="H138" s="20">
        <f t="shared" si="53"/>
        <v>6434.76</v>
      </c>
      <c r="I138" s="20">
        <f t="shared" si="53"/>
        <v>6632.4400000000005</v>
      </c>
      <c r="J138" s="20">
        <f t="shared" si="53"/>
        <v>6831.34</v>
      </c>
      <c r="K138" s="20">
        <f t="shared" si="52"/>
        <v>7031.46</v>
      </c>
      <c r="L138" s="20">
        <f t="shared" si="52"/>
        <v>7246.02</v>
      </c>
      <c r="M138" s="20">
        <f t="shared" si="52"/>
        <v>7461.7999999999993</v>
      </c>
      <c r="N138" s="20">
        <f t="shared" si="52"/>
        <v>7680.02</v>
      </c>
      <c r="O138" s="20">
        <f t="shared" si="52"/>
        <v>7911.46</v>
      </c>
      <c r="P138" s="20">
        <f t="shared" si="52"/>
        <v>8157.34</v>
      </c>
      <c r="Q138" s="20">
        <f t="shared" si="52"/>
        <v>8392.44</v>
      </c>
      <c r="R138" s="20">
        <f t="shared" si="52"/>
        <v>8653.98</v>
      </c>
      <c r="S138" s="20">
        <f t="shared" si="52"/>
        <v>8905.9599999999991</v>
      </c>
      <c r="T138" s="20">
        <f t="shared" si="52"/>
        <v>9172.380000000001</v>
      </c>
      <c r="U138" s="20">
        <f t="shared" si="52"/>
        <v>9452.02</v>
      </c>
      <c r="V138" s="20">
        <f t="shared" si="52"/>
        <v>9734.1</v>
      </c>
      <c r="W138" s="20">
        <f t="shared" si="52"/>
        <v>10030.619999999999</v>
      </c>
      <c r="X138" s="20">
        <f t="shared" si="52"/>
        <v>10329.58</v>
      </c>
      <c r="Y138" s="20">
        <f t="shared" si="52"/>
        <v>10630.98</v>
      </c>
      <c r="Z138" s="20">
        <f t="shared" si="51"/>
        <v>10958.82</v>
      </c>
      <c r="AA138" s="20">
        <f t="shared" si="51"/>
        <v>11277.1</v>
      </c>
      <c r="AB138" s="20">
        <f t="shared" si="51"/>
        <v>11623.04</v>
      </c>
      <c r="AC138" s="20">
        <f t="shared" si="51"/>
        <v>11971.42</v>
      </c>
      <c r="AD138" s="20">
        <f t="shared" si="51"/>
        <v>12334.24</v>
      </c>
      <c r="AE138" s="20">
        <f t="shared" si="51"/>
        <v>12700.720000000001</v>
      </c>
      <c r="AF138" s="20">
        <f t="shared" si="51"/>
        <v>13081.64</v>
      </c>
      <c r="AG138" s="20">
        <f t="shared" si="51"/>
        <v>13478.220000000001</v>
      </c>
      <c r="AH138" s="20">
        <f t="shared" si="51"/>
        <v>13878.46</v>
      </c>
      <c r="AI138" s="20">
        <f t="shared" si="51"/>
        <v>14293.14</v>
      </c>
      <c r="AJ138" s="20">
        <f t="shared" si="51"/>
        <v>14723.48</v>
      </c>
      <c r="AK138" s="20">
        <f t="shared" si="51"/>
        <v>15169.48</v>
      </c>
      <c r="AL138" s="20">
        <f t="shared" si="51"/>
        <v>15619.14</v>
      </c>
      <c r="AM138" s="20">
        <f t="shared" si="51"/>
        <v>16084.46</v>
      </c>
      <c r="AN138" s="20">
        <f t="shared" si="51"/>
        <v>16565.440000000002</v>
      </c>
      <c r="AO138" s="20">
        <f t="shared" si="51"/>
        <v>17063.3</v>
      </c>
      <c r="AP138" s="20">
        <f t="shared" si="50"/>
        <v>17576.82</v>
      </c>
      <c r="AQ138" s="20">
        <f t="shared" si="50"/>
        <v>18106</v>
      </c>
      <c r="AR138" s="20">
        <f t="shared" si="50"/>
        <v>18652.059999999998</v>
      </c>
      <c r="AS138" s="20">
        <f t="shared" si="50"/>
        <v>19203</v>
      </c>
      <c r="AT138" s="20">
        <f t="shared" si="50"/>
        <v>19782.82</v>
      </c>
      <c r="AU138" s="20">
        <f t="shared" si="50"/>
        <v>20378.3</v>
      </c>
      <c r="AV138" s="20">
        <f t="shared" si="50"/>
        <v>20990.66</v>
      </c>
      <c r="AW138" s="20">
        <f t="shared" si="50"/>
        <v>21621.119999999999</v>
      </c>
      <c r="AX138" s="20">
        <f t="shared" si="50"/>
        <v>22268.46</v>
      </c>
      <c r="AY138" s="20">
        <f t="shared" si="50"/>
        <v>22932.68</v>
      </c>
      <c r="AZ138" s="20">
        <f t="shared" si="50"/>
        <v>23627</v>
      </c>
      <c r="BA138" s="20">
        <f t="shared" si="50"/>
        <v>24339.42</v>
      </c>
      <c r="BB138" s="20">
        <f t="shared" si="50"/>
        <v>25068.720000000001</v>
      </c>
      <c r="BC138" s="20">
        <f t="shared" si="50"/>
        <v>25816.12</v>
      </c>
      <c r="BD138" s="20">
        <f t="shared" si="50"/>
        <v>26593.62</v>
      </c>
      <c r="BE138" s="20">
        <f t="shared" si="41"/>
        <v>27390.440000000002</v>
      </c>
      <c r="BF138" s="20">
        <f t="shared" si="41"/>
        <v>28205.360000000001</v>
      </c>
      <c r="BG138" s="20">
        <f t="shared" si="41"/>
        <v>29051.599999999999</v>
      </c>
      <c r="BH138" s="20">
        <f t="shared" si="41"/>
        <v>29927.94</v>
      </c>
    </row>
    <row r="139" spans="1:60" x14ac:dyDescent="0.2">
      <c r="A139">
        <v>123</v>
      </c>
      <c r="B139" s="20">
        <f t="shared" si="53"/>
        <v>5401.83</v>
      </c>
      <c r="C139" s="20">
        <f t="shared" si="53"/>
        <v>5567.34</v>
      </c>
      <c r="D139" s="20">
        <f t="shared" si="53"/>
        <v>5734.08</v>
      </c>
      <c r="E139" s="20">
        <f t="shared" si="53"/>
        <v>5902.05</v>
      </c>
      <c r="F139" s="20">
        <f t="shared" si="53"/>
        <v>6083.25</v>
      </c>
      <c r="G139" s="20">
        <f t="shared" si="53"/>
        <v>6265.68</v>
      </c>
      <c r="H139" s="20">
        <f t="shared" si="53"/>
        <v>6449.34</v>
      </c>
      <c r="I139" s="20">
        <f t="shared" si="53"/>
        <v>6647.46</v>
      </c>
      <c r="J139" s="20">
        <f t="shared" si="53"/>
        <v>6846.81</v>
      </c>
      <c r="K139" s="20">
        <f t="shared" si="52"/>
        <v>7047.3899999999994</v>
      </c>
      <c r="L139" s="20">
        <f t="shared" si="52"/>
        <v>7262.43</v>
      </c>
      <c r="M139" s="20">
        <f t="shared" si="52"/>
        <v>7478.7</v>
      </c>
      <c r="N139" s="20">
        <f t="shared" si="52"/>
        <v>7697.43</v>
      </c>
      <c r="O139" s="20">
        <f t="shared" si="52"/>
        <v>7929.3899999999994</v>
      </c>
      <c r="P139" s="20">
        <f t="shared" si="52"/>
        <v>8175.8099999999995</v>
      </c>
      <c r="Q139" s="20">
        <f t="shared" si="52"/>
        <v>8411.4599999999991</v>
      </c>
      <c r="R139" s="20">
        <f t="shared" si="52"/>
        <v>8673.57</v>
      </c>
      <c r="S139" s="20">
        <f t="shared" si="52"/>
        <v>8926.14</v>
      </c>
      <c r="T139" s="20">
        <f t="shared" si="52"/>
        <v>9193.17</v>
      </c>
      <c r="U139" s="20">
        <f t="shared" si="52"/>
        <v>9473.43</v>
      </c>
      <c r="V139" s="20">
        <f t="shared" si="52"/>
        <v>9756.15</v>
      </c>
      <c r="W139" s="20">
        <f t="shared" si="52"/>
        <v>10053.33</v>
      </c>
      <c r="X139" s="20">
        <f t="shared" si="52"/>
        <v>10352.970000000001</v>
      </c>
      <c r="Y139" s="20">
        <f t="shared" si="52"/>
        <v>10655.07</v>
      </c>
      <c r="Z139" s="20">
        <f t="shared" si="51"/>
        <v>10983.63</v>
      </c>
      <c r="AA139" s="20">
        <f t="shared" si="51"/>
        <v>11302.65</v>
      </c>
      <c r="AB139" s="20">
        <f t="shared" si="51"/>
        <v>11649.36</v>
      </c>
      <c r="AC139" s="20">
        <f t="shared" si="51"/>
        <v>11998.529999999999</v>
      </c>
      <c r="AD139" s="20">
        <f t="shared" si="51"/>
        <v>12362.16</v>
      </c>
      <c r="AE139" s="20">
        <f t="shared" si="51"/>
        <v>12729.48</v>
      </c>
      <c r="AF139" s="20">
        <f t="shared" si="51"/>
        <v>13111.26</v>
      </c>
      <c r="AG139" s="20">
        <f t="shared" si="51"/>
        <v>13508.73</v>
      </c>
      <c r="AH139" s="20">
        <f t="shared" si="51"/>
        <v>13909.89</v>
      </c>
      <c r="AI139" s="20">
        <f t="shared" si="51"/>
        <v>14325.51</v>
      </c>
      <c r="AJ139" s="20">
        <f t="shared" si="51"/>
        <v>14756.82</v>
      </c>
      <c r="AK139" s="20">
        <f t="shared" si="51"/>
        <v>15203.82</v>
      </c>
      <c r="AL139" s="20">
        <f t="shared" si="51"/>
        <v>15654.509999999998</v>
      </c>
      <c r="AM139" s="20">
        <f t="shared" si="51"/>
        <v>16120.89</v>
      </c>
      <c r="AN139" s="20">
        <f t="shared" si="51"/>
        <v>16602.96</v>
      </c>
      <c r="AO139" s="20">
        <f t="shared" ref="AO139:BD154" si="54">IF((AO$8+(AO$9*$A139))&lt;AO$12,AO$12,AO$8+(AO$9*$A139))</f>
        <v>17101.95</v>
      </c>
      <c r="AP139" s="20">
        <f t="shared" si="54"/>
        <v>17616.63</v>
      </c>
      <c r="AQ139" s="20">
        <f t="shared" si="54"/>
        <v>18147</v>
      </c>
      <c r="AR139" s="20">
        <f t="shared" si="54"/>
        <v>18694.29</v>
      </c>
      <c r="AS139" s="20">
        <f t="shared" si="54"/>
        <v>19246.5</v>
      </c>
      <c r="AT139" s="20">
        <f t="shared" si="54"/>
        <v>19827.63</v>
      </c>
      <c r="AU139" s="20">
        <f t="shared" si="54"/>
        <v>20424.45</v>
      </c>
      <c r="AV139" s="20">
        <f t="shared" si="54"/>
        <v>21038.190000000002</v>
      </c>
      <c r="AW139" s="20">
        <f t="shared" si="54"/>
        <v>21670.080000000002</v>
      </c>
      <c r="AX139" s="20">
        <f t="shared" si="54"/>
        <v>22318.89</v>
      </c>
      <c r="AY139" s="20">
        <f t="shared" si="54"/>
        <v>22984.62</v>
      </c>
      <c r="AZ139" s="20">
        <f t="shared" si="54"/>
        <v>23680.5</v>
      </c>
      <c r="BA139" s="20">
        <f t="shared" si="54"/>
        <v>24394.53</v>
      </c>
      <c r="BB139" s="20">
        <f t="shared" si="54"/>
        <v>25125.48</v>
      </c>
      <c r="BC139" s="20">
        <f t="shared" si="54"/>
        <v>25874.58</v>
      </c>
      <c r="BD139" s="20">
        <f t="shared" si="54"/>
        <v>26653.83</v>
      </c>
      <c r="BE139" s="20">
        <f t="shared" si="41"/>
        <v>27452.46</v>
      </c>
      <c r="BF139" s="20">
        <f t="shared" si="41"/>
        <v>28269.24</v>
      </c>
      <c r="BG139" s="20">
        <f t="shared" si="41"/>
        <v>29117.4</v>
      </c>
      <c r="BH139" s="20">
        <f t="shared" si="41"/>
        <v>29995.71</v>
      </c>
    </row>
    <row r="140" spans="1:60" x14ac:dyDescent="0.2">
      <c r="A140">
        <v>124</v>
      </c>
      <c r="B140" s="20">
        <f t="shared" si="53"/>
        <v>5414.04</v>
      </c>
      <c r="C140" s="20">
        <f t="shared" si="53"/>
        <v>5579.92</v>
      </c>
      <c r="D140" s="20">
        <f t="shared" si="53"/>
        <v>5747.04</v>
      </c>
      <c r="E140" s="20">
        <f t="shared" si="53"/>
        <v>5915.4</v>
      </c>
      <c r="F140" s="20">
        <f t="shared" si="53"/>
        <v>6097</v>
      </c>
      <c r="G140" s="20">
        <f t="shared" si="53"/>
        <v>6279.84</v>
      </c>
      <c r="H140" s="20">
        <f t="shared" si="53"/>
        <v>6463.92</v>
      </c>
      <c r="I140" s="20">
        <f t="shared" si="53"/>
        <v>6662.48</v>
      </c>
      <c r="J140" s="20">
        <f t="shared" si="53"/>
        <v>6862.28</v>
      </c>
      <c r="K140" s="20">
        <f t="shared" si="52"/>
        <v>7063.32</v>
      </c>
      <c r="L140" s="20">
        <f t="shared" si="52"/>
        <v>7278.84</v>
      </c>
      <c r="M140" s="20">
        <f t="shared" si="52"/>
        <v>7495.6</v>
      </c>
      <c r="N140" s="20">
        <f t="shared" si="52"/>
        <v>7714.84</v>
      </c>
      <c r="O140" s="20">
        <f t="shared" si="52"/>
        <v>7947.32</v>
      </c>
      <c r="P140" s="20">
        <f t="shared" si="52"/>
        <v>8194.2799999999988</v>
      </c>
      <c r="Q140" s="20">
        <f t="shared" si="52"/>
        <v>8430.48</v>
      </c>
      <c r="R140" s="20">
        <f t="shared" si="52"/>
        <v>8693.16</v>
      </c>
      <c r="S140" s="20">
        <f t="shared" si="52"/>
        <v>8946.32</v>
      </c>
      <c r="T140" s="20">
        <f t="shared" si="52"/>
        <v>9213.9599999999991</v>
      </c>
      <c r="U140" s="20">
        <f t="shared" si="52"/>
        <v>9494.84</v>
      </c>
      <c r="V140" s="20">
        <f t="shared" si="52"/>
        <v>9778.2000000000007</v>
      </c>
      <c r="W140" s="20">
        <f t="shared" si="52"/>
        <v>10076.040000000001</v>
      </c>
      <c r="X140" s="20">
        <f t="shared" si="52"/>
        <v>10376.36</v>
      </c>
      <c r="Y140" s="20">
        <f t="shared" si="52"/>
        <v>10679.16</v>
      </c>
      <c r="Z140" s="20">
        <f t="shared" ref="Z140:AO155" si="55">IF((Z$8+(Z$9*$A140))&lt;Z$12,Z$12,Z$8+(Z$9*$A140))</f>
        <v>11008.44</v>
      </c>
      <c r="AA140" s="20">
        <f t="shared" si="55"/>
        <v>11328.2</v>
      </c>
      <c r="AB140" s="20">
        <f t="shared" si="55"/>
        <v>11675.68</v>
      </c>
      <c r="AC140" s="20">
        <f t="shared" si="55"/>
        <v>12025.64</v>
      </c>
      <c r="AD140" s="20">
        <f t="shared" si="55"/>
        <v>12390.08</v>
      </c>
      <c r="AE140" s="20">
        <f t="shared" si="55"/>
        <v>12758.24</v>
      </c>
      <c r="AF140" s="20">
        <f t="shared" si="55"/>
        <v>13140.880000000001</v>
      </c>
      <c r="AG140" s="20">
        <f t="shared" si="55"/>
        <v>13539.24</v>
      </c>
      <c r="AH140" s="20">
        <f t="shared" si="55"/>
        <v>13941.32</v>
      </c>
      <c r="AI140" s="20">
        <f t="shared" si="55"/>
        <v>14357.88</v>
      </c>
      <c r="AJ140" s="20">
        <f t="shared" si="55"/>
        <v>14790.16</v>
      </c>
      <c r="AK140" s="20">
        <f t="shared" si="55"/>
        <v>15238.16</v>
      </c>
      <c r="AL140" s="20">
        <f t="shared" si="55"/>
        <v>15689.880000000001</v>
      </c>
      <c r="AM140" s="20">
        <f t="shared" si="55"/>
        <v>16157.32</v>
      </c>
      <c r="AN140" s="20">
        <f t="shared" si="55"/>
        <v>16640.48</v>
      </c>
      <c r="AO140" s="20">
        <f t="shared" si="55"/>
        <v>17140.599999999999</v>
      </c>
      <c r="AP140" s="20">
        <f t="shared" si="54"/>
        <v>17656.440000000002</v>
      </c>
      <c r="AQ140" s="20">
        <f t="shared" si="54"/>
        <v>18188</v>
      </c>
      <c r="AR140" s="20">
        <f t="shared" si="54"/>
        <v>18736.52</v>
      </c>
      <c r="AS140" s="20">
        <f t="shared" si="54"/>
        <v>19290</v>
      </c>
      <c r="AT140" s="20">
        <f t="shared" si="54"/>
        <v>19872.440000000002</v>
      </c>
      <c r="AU140" s="20">
        <f t="shared" si="54"/>
        <v>20470.599999999999</v>
      </c>
      <c r="AV140" s="20">
        <f t="shared" si="54"/>
        <v>21085.72</v>
      </c>
      <c r="AW140" s="20">
        <f t="shared" si="54"/>
        <v>21719.040000000001</v>
      </c>
      <c r="AX140" s="20">
        <f t="shared" si="54"/>
        <v>22369.32</v>
      </c>
      <c r="AY140" s="20">
        <f t="shared" si="54"/>
        <v>23036.559999999998</v>
      </c>
      <c r="AZ140" s="20">
        <f t="shared" si="54"/>
        <v>23734</v>
      </c>
      <c r="BA140" s="20">
        <f t="shared" si="54"/>
        <v>24449.64</v>
      </c>
      <c r="BB140" s="20">
        <f t="shared" si="54"/>
        <v>25182.239999999998</v>
      </c>
      <c r="BC140" s="20">
        <f t="shared" si="54"/>
        <v>25933.040000000001</v>
      </c>
      <c r="BD140" s="20">
        <f t="shared" si="54"/>
        <v>26714.04</v>
      </c>
      <c r="BE140" s="20">
        <f t="shared" si="41"/>
        <v>27514.48</v>
      </c>
      <c r="BF140" s="20">
        <f t="shared" si="41"/>
        <v>28333.119999999999</v>
      </c>
      <c r="BG140" s="20">
        <f t="shared" si="41"/>
        <v>29183.200000000001</v>
      </c>
      <c r="BH140" s="20">
        <f t="shared" si="41"/>
        <v>30063.48</v>
      </c>
    </row>
    <row r="141" spans="1:60" x14ac:dyDescent="0.2">
      <c r="A141">
        <v>125</v>
      </c>
      <c r="B141" s="20">
        <f t="shared" si="53"/>
        <v>5426.25</v>
      </c>
      <c r="C141" s="20">
        <f t="shared" si="53"/>
        <v>5592.5</v>
      </c>
      <c r="D141" s="20">
        <f t="shared" si="53"/>
        <v>5760</v>
      </c>
      <c r="E141" s="20">
        <f t="shared" si="53"/>
        <v>5928.75</v>
      </c>
      <c r="F141" s="20">
        <f t="shared" si="53"/>
        <v>6110.75</v>
      </c>
      <c r="G141" s="20">
        <f t="shared" si="53"/>
        <v>6294</v>
      </c>
      <c r="H141" s="20">
        <f t="shared" si="53"/>
        <v>6478.5</v>
      </c>
      <c r="I141" s="20">
        <f t="shared" si="53"/>
        <v>6677.5</v>
      </c>
      <c r="J141" s="20">
        <f t="shared" si="53"/>
        <v>6877.75</v>
      </c>
      <c r="K141" s="20">
        <f t="shared" si="52"/>
        <v>7079.25</v>
      </c>
      <c r="L141" s="20">
        <f t="shared" si="52"/>
        <v>7295.25</v>
      </c>
      <c r="M141" s="20">
        <f t="shared" si="52"/>
        <v>7512.5</v>
      </c>
      <c r="N141" s="20">
        <f t="shared" si="52"/>
        <v>7732.25</v>
      </c>
      <c r="O141" s="20">
        <f t="shared" si="52"/>
        <v>7965.25</v>
      </c>
      <c r="P141" s="20">
        <f t="shared" si="52"/>
        <v>8212.75</v>
      </c>
      <c r="Q141" s="20">
        <f t="shared" si="52"/>
        <v>8449.5</v>
      </c>
      <c r="R141" s="20">
        <f t="shared" si="52"/>
        <v>8712.75</v>
      </c>
      <c r="S141" s="20">
        <f t="shared" si="52"/>
        <v>8966.5</v>
      </c>
      <c r="T141" s="20">
        <f t="shared" si="52"/>
        <v>9234.75</v>
      </c>
      <c r="U141" s="20">
        <f t="shared" si="52"/>
        <v>9516.25</v>
      </c>
      <c r="V141" s="20">
        <f t="shared" si="52"/>
        <v>9800.25</v>
      </c>
      <c r="W141" s="20">
        <f t="shared" si="52"/>
        <v>10098.75</v>
      </c>
      <c r="X141" s="20">
        <f t="shared" si="52"/>
        <v>10399.75</v>
      </c>
      <c r="Y141" s="20">
        <f t="shared" si="52"/>
        <v>10703.25</v>
      </c>
      <c r="Z141" s="20">
        <f t="shared" si="55"/>
        <v>11033.25</v>
      </c>
      <c r="AA141" s="20">
        <f t="shared" si="55"/>
        <v>11353.75</v>
      </c>
      <c r="AB141" s="20">
        <f t="shared" si="55"/>
        <v>11702</v>
      </c>
      <c r="AC141" s="20">
        <f t="shared" si="55"/>
        <v>12052.75</v>
      </c>
      <c r="AD141" s="20">
        <f t="shared" si="55"/>
        <v>12418</v>
      </c>
      <c r="AE141" s="20">
        <f t="shared" si="55"/>
        <v>12787</v>
      </c>
      <c r="AF141" s="20">
        <f t="shared" si="55"/>
        <v>13170.5</v>
      </c>
      <c r="AG141" s="20">
        <f t="shared" si="55"/>
        <v>13569.75</v>
      </c>
      <c r="AH141" s="20">
        <f t="shared" si="55"/>
        <v>13972.75</v>
      </c>
      <c r="AI141" s="20">
        <f t="shared" si="55"/>
        <v>14390.25</v>
      </c>
      <c r="AJ141" s="20">
        <f t="shared" si="55"/>
        <v>14823.5</v>
      </c>
      <c r="AK141" s="20">
        <f t="shared" si="55"/>
        <v>15272.5</v>
      </c>
      <c r="AL141" s="20">
        <f t="shared" si="55"/>
        <v>15725.25</v>
      </c>
      <c r="AM141" s="20">
        <f t="shared" si="55"/>
        <v>16193.75</v>
      </c>
      <c r="AN141" s="20">
        <f t="shared" si="55"/>
        <v>16678</v>
      </c>
      <c r="AO141" s="20">
        <f t="shared" si="55"/>
        <v>17179.25</v>
      </c>
      <c r="AP141" s="20">
        <f t="shared" si="54"/>
        <v>17696.25</v>
      </c>
      <c r="AQ141" s="20">
        <f t="shared" si="54"/>
        <v>18229</v>
      </c>
      <c r="AR141" s="20">
        <f t="shared" si="54"/>
        <v>18778.75</v>
      </c>
      <c r="AS141" s="20">
        <f t="shared" si="54"/>
        <v>19333.5</v>
      </c>
      <c r="AT141" s="20">
        <f t="shared" si="54"/>
        <v>19917.25</v>
      </c>
      <c r="AU141" s="20">
        <f t="shared" si="54"/>
        <v>20516.75</v>
      </c>
      <c r="AV141" s="20">
        <f t="shared" si="54"/>
        <v>21133.25</v>
      </c>
      <c r="AW141" s="20">
        <f t="shared" si="54"/>
        <v>21768</v>
      </c>
      <c r="AX141" s="20">
        <f t="shared" si="54"/>
        <v>22419.75</v>
      </c>
      <c r="AY141" s="20">
        <f t="shared" si="54"/>
        <v>23088.5</v>
      </c>
      <c r="AZ141" s="20">
        <f t="shared" si="54"/>
        <v>23787.5</v>
      </c>
      <c r="BA141" s="20">
        <f t="shared" si="54"/>
        <v>24504.75</v>
      </c>
      <c r="BB141" s="20">
        <f t="shared" si="54"/>
        <v>25239</v>
      </c>
      <c r="BC141" s="20">
        <f t="shared" si="54"/>
        <v>25991.5</v>
      </c>
      <c r="BD141" s="20">
        <f t="shared" si="54"/>
        <v>26774.25</v>
      </c>
      <c r="BE141" s="20">
        <f t="shared" si="41"/>
        <v>27576.5</v>
      </c>
      <c r="BF141" s="20">
        <f t="shared" si="41"/>
        <v>28397</v>
      </c>
      <c r="BG141" s="20">
        <f t="shared" si="41"/>
        <v>29249</v>
      </c>
      <c r="BH141" s="20">
        <f t="shared" si="41"/>
        <v>30131.25</v>
      </c>
    </row>
    <row r="142" spans="1:60" x14ac:dyDescent="0.2">
      <c r="A142">
        <v>126</v>
      </c>
      <c r="B142" s="20">
        <f t="shared" si="53"/>
        <v>5438.46</v>
      </c>
      <c r="C142" s="20">
        <f t="shared" si="53"/>
        <v>5605.08</v>
      </c>
      <c r="D142" s="20">
        <f t="shared" si="53"/>
        <v>5772.96</v>
      </c>
      <c r="E142" s="20">
        <f t="shared" si="53"/>
        <v>5942.1</v>
      </c>
      <c r="F142" s="20">
        <f t="shared" si="53"/>
        <v>6124.5</v>
      </c>
      <c r="G142" s="20">
        <f t="shared" si="53"/>
        <v>6308.16</v>
      </c>
      <c r="H142" s="20">
        <f t="shared" si="53"/>
        <v>6493.08</v>
      </c>
      <c r="I142" s="20">
        <f t="shared" si="53"/>
        <v>6692.52</v>
      </c>
      <c r="J142" s="20">
        <f t="shared" si="53"/>
        <v>6893.22</v>
      </c>
      <c r="K142" s="20">
        <f t="shared" si="52"/>
        <v>7095.18</v>
      </c>
      <c r="L142" s="20">
        <f t="shared" si="52"/>
        <v>7311.66</v>
      </c>
      <c r="M142" s="20">
        <f t="shared" si="52"/>
        <v>7529.4</v>
      </c>
      <c r="N142" s="20">
        <f t="shared" si="52"/>
        <v>7749.66</v>
      </c>
      <c r="O142" s="20">
        <f t="shared" si="52"/>
        <v>7983.18</v>
      </c>
      <c r="P142" s="20">
        <f t="shared" si="52"/>
        <v>8231.2199999999993</v>
      </c>
      <c r="Q142" s="20">
        <f t="shared" si="52"/>
        <v>8468.52</v>
      </c>
      <c r="R142" s="20">
        <f t="shared" si="52"/>
        <v>8732.34</v>
      </c>
      <c r="S142" s="20">
        <f t="shared" si="52"/>
        <v>8986.68</v>
      </c>
      <c r="T142" s="20">
        <f t="shared" si="52"/>
        <v>9255.5400000000009</v>
      </c>
      <c r="U142" s="20">
        <f t="shared" si="52"/>
        <v>9537.66</v>
      </c>
      <c r="V142" s="20">
        <f t="shared" si="52"/>
        <v>9822.2999999999993</v>
      </c>
      <c r="W142" s="20">
        <f t="shared" si="52"/>
        <v>10121.459999999999</v>
      </c>
      <c r="X142" s="20">
        <f t="shared" si="52"/>
        <v>10423.14</v>
      </c>
      <c r="Y142" s="20">
        <f t="shared" si="52"/>
        <v>10727.34</v>
      </c>
      <c r="Z142" s="20">
        <f t="shared" si="55"/>
        <v>11058.06</v>
      </c>
      <c r="AA142" s="20">
        <f t="shared" si="55"/>
        <v>11379.3</v>
      </c>
      <c r="AB142" s="20">
        <f t="shared" si="55"/>
        <v>11728.32</v>
      </c>
      <c r="AC142" s="20">
        <f t="shared" si="55"/>
        <v>12079.86</v>
      </c>
      <c r="AD142" s="20">
        <f t="shared" si="55"/>
        <v>12445.92</v>
      </c>
      <c r="AE142" s="20">
        <f t="shared" si="55"/>
        <v>12815.76</v>
      </c>
      <c r="AF142" s="20">
        <f t="shared" si="55"/>
        <v>13200.12</v>
      </c>
      <c r="AG142" s="20">
        <f t="shared" si="55"/>
        <v>13600.26</v>
      </c>
      <c r="AH142" s="20">
        <f t="shared" si="55"/>
        <v>14004.18</v>
      </c>
      <c r="AI142" s="20">
        <f t="shared" si="55"/>
        <v>14422.619999999999</v>
      </c>
      <c r="AJ142" s="20">
        <f t="shared" si="55"/>
        <v>14856.84</v>
      </c>
      <c r="AK142" s="20">
        <f t="shared" si="55"/>
        <v>15306.84</v>
      </c>
      <c r="AL142" s="20">
        <f t="shared" si="55"/>
        <v>15760.619999999999</v>
      </c>
      <c r="AM142" s="20">
        <f t="shared" si="55"/>
        <v>16230.18</v>
      </c>
      <c r="AN142" s="20">
        <f t="shared" si="55"/>
        <v>16715.52</v>
      </c>
      <c r="AO142" s="20">
        <f t="shared" si="55"/>
        <v>17217.900000000001</v>
      </c>
      <c r="AP142" s="20">
        <f t="shared" si="54"/>
        <v>17736.060000000001</v>
      </c>
      <c r="AQ142" s="20">
        <f t="shared" si="54"/>
        <v>18270</v>
      </c>
      <c r="AR142" s="20">
        <f t="shared" si="54"/>
        <v>18820.98</v>
      </c>
      <c r="AS142" s="20">
        <f t="shared" si="54"/>
        <v>19377</v>
      </c>
      <c r="AT142" s="20">
        <f t="shared" si="54"/>
        <v>19962.060000000001</v>
      </c>
      <c r="AU142" s="20">
        <f t="shared" si="54"/>
        <v>20562.900000000001</v>
      </c>
      <c r="AV142" s="20">
        <f t="shared" si="54"/>
        <v>21180.78</v>
      </c>
      <c r="AW142" s="20">
        <f t="shared" si="54"/>
        <v>21816.959999999999</v>
      </c>
      <c r="AX142" s="20">
        <f t="shared" si="54"/>
        <v>22470.18</v>
      </c>
      <c r="AY142" s="20">
        <f t="shared" si="54"/>
        <v>23140.44</v>
      </c>
      <c r="AZ142" s="20">
        <f t="shared" si="54"/>
        <v>23841</v>
      </c>
      <c r="BA142" s="20">
        <f t="shared" si="54"/>
        <v>24559.86</v>
      </c>
      <c r="BB142" s="20">
        <f t="shared" si="54"/>
        <v>25295.759999999998</v>
      </c>
      <c r="BC142" s="20">
        <f t="shared" si="54"/>
        <v>26049.96</v>
      </c>
      <c r="BD142" s="20">
        <f t="shared" si="54"/>
        <v>26834.46</v>
      </c>
      <c r="BE142" s="20">
        <f t="shared" si="41"/>
        <v>27638.52</v>
      </c>
      <c r="BF142" s="20">
        <f t="shared" si="41"/>
        <v>28460.880000000001</v>
      </c>
      <c r="BG142" s="20">
        <f t="shared" si="41"/>
        <v>29314.799999999999</v>
      </c>
      <c r="BH142" s="20">
        <f t="shared" si="41"/>
        <v>30199.019999999997</v>
      </c>
    </row>
    <row r="143" spans="1:60" x14ac:dyDescent="0.2">
      <c r="A143">
        <v>127</v>
      </c>
      <c r="B143" s="20">
        <f t="shared" si="53"/>
        <v>5450.67</v>
      </c>
      <c r="C143" s="20">
        <f t="shared" si="53"/>
        <v>5617.66</v>
      </c>
      <c r="D143" s="20">
        <f t="shared" si="53"/>
        <v>5785.92</v>
      </c>
      <c r="E143" s="20">
        <f t="shared" si="53"/>
        <v>5955.45</v>
      </c>
      <c r="F143" s="20">
        <f t="shared" si="53"/>
        <v>6138.25</v>
      </c>
      <c r="G143" s="20">
        <f t="shared" si="53"/>
        <v>6322.32</v>
      </c>
      <c r="H143" s="20">
        <f t="shared" si="53"/>
        <v>6507.66</v>
      </c>
      <c r="I143" s="20">
        <f t="shared" si="53"/>
        <v>6707.54</v>
      </c>
      <c r="J143" s="20">
        <f t="shared" si="53"/>
        <v>6908.6900000000005</v>
      </c>
      <c r="K143" s="20">
        <f t="shared" si="52"/>
        <v>7111.11</v>
      </c>
      <c r="L143" s="20">
        <f t="shared" si="52"/>
        <v>7328.07</v>
      </c>
      <c r="M143" s="20">
        <f t="shared" si="52"/>
        <v>7546.2999999999993</v>
      </c>
      <c r="N143" s="20">
        <f t="shared" si="52"/>
        <v>7767.07</v>
      </c>
      <c r="O143" s="20">
        <f t="shared" si="52"/>
        <v>8001.1100000000006</v>
      </c>
      <c r="P143" s="20">
        <f t="shared" si="52"/>
        <v>8249.69</v>
      </c>
      <c r="Q143" s="20">
        <f t="shared" si="52"/>
        <v>8487.5400000000009</v>
      </c>
      <c r="R143" s="20">
        <f t="shared" si="52"/>
        <v>8751.93</v>
      </c>
      <c r="S143" s="20">
        <f t="shared" si="52"/>
        <v>9006.86</v>
      </c>
      <c r="T143" s="20">
        <f t="shared" si="52"/>
        <v>9276.33</v>
      </c>
      <c r="U143" s="20">
        <f t="shared" si="52"/>
        <v>9559.07</v>
      </c>
      <c r="V143" s="20">
        <f t="shared" si="52"/>
        <v>9844.35</v>
      </c>
      <c r="W143" s="20">
        <f t="shared" si="52"/>
        <v>10144.17</v>
      </c>
      <c r="X143" s="20">
        <f t="shared" si="52"/>
        <v>10446.530000000001</v>
      </c>
      <c r="Y143" s="20">
        <f t="shared" si="52"/>
        <v>10751.43</v>
      </c>
      <c r="Z143" s="20">
        <f t="shared" si="55"/>
        <v>11082.869999999999</v>
      </c>
      <c r="AA143" s="20">
        <f t="shared" si="55"/>
        <v>11404.85</v>
      </c>
      <c r="AB143" s="20">
        <f t="shared" si="55"/>
        <v>11754.64</v>
      </c>
      <c r="AC143" s="20">
        <f t="shared" si="55"/>
        <v>12106.97</v>
      </c>
      <c r="AD143" s="20">
        <f t="shared" si="55"/>
        <v>12473.84</v>
      </c>
      <c r="AE143" s="20">
        <f t="shared" si="55"/>
        <v>12844.52</v>
      </c>
      <c r="AF143" s="20">
        <f t="shared" si="55"/>
        <v>13229.74</v>
      </c>
      <c r="AG143" s="20">
        <f t="shared" si="55"/>
        <v>13630.77</v>
      </c>
      <c r="AH143" s="20">
        <f t="shared" si="55"/>
        <v>14035.61</v>
      </c>
      <c r="AI143" s="20">
        <f t="shared" si="55"/>
        <v>14454.99</v>
      </c>
      <c r="AJ143" s="20">
        <f t="shared" si="55"/>
        <v>14890.18</v>
      </c>
      <c r="AK143" s="20">
        <f t="shared" si="55"/>
        <v>15341.18</v>
      </c>
      <c r="AL143" s="20">
        <f t="shared" si="55"/>
        <v>15795.99</v>
      </c>
      <c r="AM143" s="20">
        <f t="shared" si="55"/>
        <v>16266.61</v>
      </c>
      <c r="AN143" s="20">
        <f t="shared" si="55"/>
        <v>16753.04</v>
      </c>
      <c r="AO143" s="20">
        <f t="shared" si="55"/>
        <v>17256.55</v>
      </c>
      <c r="AP143" s="20">
        <f t="shared" si="54"/>
        <v>17775.87</v>
      </c>
      <c r="AQ143" s="20">
        <f t="shared" si="54"/>
        <v>18311</v>
      </c>
      <c r="AR143" s="20">
        <f t="shared" si="54"/>
        <v>18863.21</v>
      </c>
      <c r="AS143" s="20">
        <f t="shared" si="54"/>
        <v>19420.5</v>
      </c>
      <c r="AT143" s="20">
        <f t="shared" si="54"/>
        <v>20006.87</v>
      </c>
      <c r="AU143" s="20">
        <f t="shared" si="54"/>
        <v>20609.05</v>
      </c>
      <c r="AV143" s="20">
        <f t="shared" si="54"/>
        <v>21228.31</v>
      </c>
      <c r="AW143" s="20">
        <f t="shared" si="54"/>
        <v>21865.919999999998</v>
      </c>
      <c r="AX143" s="20">
        <f t="shared" si="54"/>
        <v>22520.61</v>
      </c>
      <c r="AY143" s="20">
        <f t="shared" si="54"/>
        <v>23192.38</v>
      </c>
      <c r="AZ143" s="20">
        <f t="shared" si="54"/>
        <v>23894.5</v>
      </c>
      <c r="BA143" s="20">
        <f t="shared" si="54"/>
        <v>24614.97</v>
      </c>
      <c r="BB143" s="20">
        <f t="shared" si="54"/>
        <v>25352.52</v>
      </c>
      <c r="BC143" s="20">
        <f t="shared" si="54"/>
        <v>26108.42</v>
      </c>
      <c r="BD143" s="20">
        <f t="shared" si="54"/>
        <v>26894.67</v>
      </c>
      <c r="BE143" s="20">
        <f t="shared" si="41"/>
        <v>27700.54</v>
      </c>
      <c r="BF143" s="20">
        <f t="shared" si="41"/>
        <v>28524.760000000002</v>
      </c>
      <c r="BG143" s="20">
        <f t="shared" si="41"/>
        <v>29380.6</v>
      </c>
      <c r="BH143" s="20">
        <f t="shared" si="41"/>
        <v>30266.79</v>
      </c>
    </row>
    <row r="144" spans="1:60" x14ac:dyDescent="0.2">
      <c r="A144">
        <v>128</v>
      </c>
      <c r="B144" s="20">
        <f t="shared" si="53"/>
        <v>5462.88</v>
      </c>
      <c r="C144" s="20">
        <f t="shared" si="53"/>
        <v>5630.24</v>
      </c>
      <c r="D144" s="20">
        <f t="shared" si="53"/>
        <v>5798.88</v>
      </c>
      <c r="E144" s="20">
        <f t="shared" si="53"/>
        <v>5968.8</v>
      </c>
      <c r="F144" s="20">
        <f t="shared" si="53"/>
        <v>6152</v>
      </c>
      <c r="G144" s="20">
        <f t="shared" si="53"/>
        <v>6336.48</v>
      </c>
      <c r="H144" s="20">
        <f t="shared" si="53"/>
        <v>6522.24</v>
      </c>
      <c r="I144" s="20">
        <f t="shared" si="53"/>
        <v>6722.5599999999995</v>
      </c>
      <c r="J144" s="20">
        <f t="shared" si="53"/>
        <v>6924.16</v>
      </c>
      <c r="K144" s="20">
        <f t="shared" si="52"/>
        <v>7127.04</v>
      </c>
      <c r="L144" s="20">
        <f t="shared" si="52"/>
        <v>7344.48</v>
      </c>
      <c r="M144" s="20">
        <f t="shared" si="52"/>
        <v>7563.2</v>
      </c>
      <c r="N144" s="20">
        <f t="shared" si="52"/>
        <v>7784.48</v>
      </c>
      <c r="O144" s="20">
        <f t="shared" si="52"/>
        <v>8019.04</v>
      </c>
      <c r="P144" s="20">
        <f t="shared" si="52"/>
        <v>8268.16</v>
      </c>
      <c r="Q144" s="20">
        <f t="shared" si="52"/>
        <v>8506.56</v>
      </c>
      <c r="R144" s="20">
        <f t="shared" si="52"/>
        <v>8771.52</v>
      </c>
      <c r="S144" s="20">
        <f t="shared" si="52"/>
        <v>9027.0400000000009</v>
      </c>
      <c r="T144" s="20">
        <f t="shared" si="52"/>
        <v>9297.119999999999</v>
      </c>
      <c r="U144" s="20">
        <f t="shared" si="52"/>
        <v>9580.48</v>
      </c>
      <c r="V144" s="20">
        <f t="shared" si="52"/>
        <v>9866.4</v>
      </c>
      <c r="W144" s="20">
        <f t="shared" si="52"/>
        <v>10166.880000000001</v>
      </c>
      <c r="X144" s="20">
        <f t="shared" si="52"/>
        <v>10469.92</v>
      </c>
      <c r="Y144" s="20">
        <f t="shared" si="52"/>
        <v>10775.52</v>
      </c>
      <c r="Z144" s="20">
        <f t="shared" si="55"/>
        <v>11107.68</v>
      </c>
      <c r="AA144" s="20">
        <f t="shared" si="55"/>
        <v>11430.4</v>
      </c>
      <c r="AB144" s="20">
        <f t="shared" si="55"/>
        <v>11780.96</v>
      </c>
      <c r="AC144" s="20">
        <f t="shared" si="55"/>
        <v>12134.08</v>
      </c>
      <c r="AD144" s="20">
        <f t="shared" si="55"/>
        <v>12501.76</v>
      </c>
      <c r="AE144" s="20">
        <f t="shared" si="55"/>
        <v>12873.28</v>
      </c>
      <c r="AF144" s="20">
        <f t="shared" si="55"/>
        <v>13259.36</v>
      </c>
      <c r="AG144" s="20">
        <f t="shared" si="55"/>
        <v>13661.28</v>
      </c>
      <c r="AH144" s="20">
        <f t="shared" si="55"/>
        <v>14067.04</v>
      </c>
      <c r="AI144" s="20">
        <f t="shared" si="55"/>
        <v>14487.36</v>
      </c>
      <c r="AJ144" s="20">
        <f t="shared" si="55"/>
        <v>14923.52</v>
      </c>
      <c r="AK144" s="20">
        <f t="shared" si="55"/>
        <v>15375.52</v>
      </c>
      <c r="AL144" s="20">
        <f t="shared" si="55"/>
        <v>15831.36</v>
      </c>
      <c r="AM144" s="20">
        <f t="shared" si="55"/>
        <v>16303.04</v>
      </c>
      <c r="AN144" s="20">
        <f t="shared" si="55"/>
        <v>16790.560000000001</v>
      </c>
      <c r="AO144" s="20">
        <f t="shared" si="55"/>
        <v>17295.2</v>
      </c>
      <c r="AP144" s="20">
        <f t="shared" si="54"/>
        <v>17815.68</v>
      </c>
      <c r="AQ144" s="20">
        <f t="shared" si="54"/>
        <v>18352</v>
      </c>
      <c r="AR144" s="20">
        <f t="shared" si="54"/>
        <v>18905.439999999999</v>
      </c>
      <c r="AS144" s="20">
        <f t="shared" si="54"/>
        <v>19464</v>
      </c>
      <c r="AT144" s="20">
        <f t="shared" si="54"/>
        <v>20051.68</v>
      </c>
      <c r="AU144" s="20">
        <f t="shared" si="54"/>
        <v>20655.2</v>
      </c>
      <c r="AV144" s="20">
        <f t="shared" si="54"/>
        <v>21275.84</v>
      </c>
      <c r="AW144" s="20">
        <f t="shared" si="54"/>
        <v>21914.880000000001</v>
      </c>
      <c r="AX144" s="20">
        <f t="shared" si="54"/>
        <v>22571.040000000001</v>
      </c>
      <c r="AY144" s="20">
        <f t="shared" si="54"/>
        <v>23244.32</v>
      </c>
      <c r="AZ144" s="20">
        <f t="shared" si="54"/>
        <v>23948</v>
      </c>
      <c r="BA144" s="20">
        <f t="shared" si="54"/>
        <v>24670.080000000002</v>
      </c>
      <c r="BB144" s="20">
        <f t="shared" si="54"/>
        <v>25409.279999999999</v>
      </c>
      <c r="BC144" s="20">
        <f t="shared" si="54"/>
        <v>26166.880000000001</v>
      </c>
      <c r="BD144" s="20">
        <f t="shared" si="54"/>
        <v>26954.880000000001</v>
      </c>
      <c r="BE144" s="20">
        <f t="shared" si="41"/>
        <v>27762.560000000001</v>
      </c>
      <c r="BF144" s="20">
        <f t="shared" si="41"/>
        <v>28588.639999999999</v>
      </c>
      <c r="BG144" s="20">
        <f t="shared" si="41"/>
        <v>29446.400000000001</v>
      </c>
      <c r="BH144" s="20">
        <f t="shared" si="41"/>
        <v>30334.559999999998</v>
      </c>
    </row>
    <row r="145" spans="1:60" x14ac:dyDescent="0.2">
      <c r="A145">
        <v>129</v>
      </c>
      <c r="B145" s="20">
        <f t="shared" si="53"/>
        <v>5475.09</v>
      </c>
      <c r="C145" s="20">
        <f t="shared" si="53"/>
        <v>5642.82</v>
      </c>
      <c r="D145" s="20">
        <f t="shared" si="53"/>
        <v>5811.84</v>
      </c>
      <c r="E145" s="20">
        <f t="shared" si="53"/>
        <v>5982.15</v>
      </c>
      <c r="F145" s="20">
        <f t="shared" si="53"/>
        <v>6165.75</v>
      </c>
      <c r="G145" s="20">
        <f t="shared" si="53"/>
        <v>6350.64</v>
      </c>
      <c r="H145" s="20">
        <f t="shared" si="53"/>
        <v>6536.82</v>
      </c>
      <c r="I145" s="20">
        <f t="shared" si="53"/>
        <v>6737.58</v>
      </c>
      <c r="J145" s="20">
        <f t="shared" si="53"/>
        <v>6939.63</v>
      </c>
      <c r="K145" s="20">
        <f t="shared" si="52"/>
        <v>7142.9699999999993</v>
      </c>
      <c r="L145" s="20">
        <f t="shared" si="52"/>
        <v>7360.8899999999994</v>
      </c>
      <c r="M145" s="20">
        <f t="shared" si="52"/>
        <v>7580.1</v>
      </c>
      <c r="N145" s="20">
        <f t="shared" si="52"/>
        <v>7801.8899999999994</v>
      </c>
      <c r="O145" s="20">
        <f t="shared" si="52"/>
        <v>8036.9699999999993</v>
      </c>
      <c r="P145" s="20">
        <f t="shared" si="52"/>
        <v>8286.6299999999992</v>
      </c>
      <c r="Q145" s="20">
        <f t="shared" si="52"/>
        <v>8525.58</v>
      </c>
      <c r="R145" s="20">
        <f t="shared" si="52"/>
        <v>8791.11</v>
      </c>
      <c r="S145" s="20">
        <f t="shared" si="52"/>
        <v>9047.2199999999993</v>
      </c>
      <c r="T145" s="20">
        <f t="shared" si="52"/>
        <v>9317.91</v>
      </c>
      <c r="U145" s="20">
        <f t="shared" si="52"/>
        <v>9601.89</v>
      </c>
      <c r="V145" s="20">
        <f t="shared" si="52"/>
        <v>9888.4500000000007</v>
      </c>
      <c r="W145" s="20">
        <f t="shared" si="52"/>
        <v>10189.59</v>
      </c>
      <c r="X145" s="20">
        <f t="shared" si="52"/>
        <v>10493.31</v>
      </c>
      <c r="Y145" s="20">
        <f t="shared" si="52"/>
        <v>10799.61</v>
      </c>
      <c r="Z145" s="20">
        <f t="shared" si="55"/>
        <v>11132.49</v>
      </c>
      <c r="AA145" s="20">
        <f t="shared" si="55"/>
        <v>11455.95</v>
      </c>
      <c r="AB145" s="20">
        <f t="shared" si="55"/>
        <v>11807.28</v>
      </c>
      <c r="AC145" s="20">
        <f t="shared" si="55"/>
        <v>12161.19</v>
      </c>
      <c r="AD145" s="20">
        <f t="shared" si="55"/>
        <v>12529.68</v>
      </c>
      <c r="AE145" s="20">
        <f t="shared" si="55"/>
        <v>12902.04</v>
      </c>
      <c r="AF145" s="20">
        <f t="shared" si="55"/>
        <v>13288.98</v>
      </c>
      <c r="AG145" s="20">
        <f t="shared" si="55"/>
        <v>13691.79</v>
      </c>
      <c r="AH145" s="20">
        <f t="shared" si="55"/>
        <v>14098.47</v>
      </c>
      <c r="AI145" s="20">
        <f t="shared" si="55"/>
        <v>14519.73</v>
      </c>
      <c r="AJ145" s="20">
        <f t="shared" si="55"/>
        <v>14956.86</v>
      </c>
      <c r="AK145" s="20">
        <f t="shared" si="55"/>
        <v>15409.86</v>
      </c>
      <c r="AL145" s="20">
        <f t="shared" si="55"/>
        <v>15866.73</v>
      </c>
      <c r="AM145" s="20">
        <f t="shared" si="55"/>
        <v>16339.470000000001</v>
      </c>
      <c r="AN145" s="20">
        <f t="shared" si="55"/>
        <v>16828.080000000002</v>
      </c>
      <c r="AO145" s="20">
        <f t="shared" si="55"/>
        <v>17333.849999999999</v>
      </c>
      <c r="AP145" s="20">
        <f t="shared" si="54"/>
        <v>17855.490000000002</v>
      </c>
      <c r="AQ145" s="20">
        <f t="shared" si="54"/>
        <v>18393</v>
      </c>
      <c r="AR145" s="20">
        <f t="shared" si="54"/>
        <v>18947.669999999998</v>
      </c>
      <c r="AS145" s="20">
        <f t="shared" si="54"/>
        <v>19507.5</v>
      </c>
      <c r="AT145" s="20">
        <f t="shared" si="54"/>
        <v>20096.490000000002</v>
      </c>
      <c r="AU145" s="20">
        <f t="shared" si="54"/>
        <v>20701.349999999999</v>
      </c>
      <c r="AV145" s="20">
        <f t="shared" si="54"/>
        <v>21323.37</v>
      </c>
      <c r="AW145" s="20">
        <f t="shared" si="54"/>
        <v>21963.84</v>
      </c>
      <c r="AX145" s="20">
        <f t="shared" si="54"/>
        <v>22621.47</v>
      </c>
      <c r="AY145" s="20">
        <f t="shared" si="54"/>
        <v>23296.26</v>
      </c>
      <c r="AZ145" s="20">
        <f t="shared" si="54"/>
        <v>24001.5</v>
      </c>
      <c r="BA145" s="20">
        <f t="shared" si="54"/>
        <v>24725.19</v>
      </c>
      <c r="BB145" s="20">
        <f t="shared" si="54"/>
        <v>25466.04</v>
      </c>
      <c r="BC145" s="20">
        <f t="shared" si="54"/>
        <v>26225.34</v>
      </c>
      <c r="BD145" s="20">
        <f t="shared" si="54"/>
        <v>27015.09</v>
      </c>
      <c r="BE145" s="20">
        <f t="shared" si="41"/>
        <v>27824.58</v>
      </c>
      <c r="BF145" s="20">
        <f t="shared" si="41"/>
        <v>28652.52</v>
      </c>
      <c r="BG145" s="20">
        <f t="shared" si="41"/>
        <v>29512.199999999997</v>
      </c>
      <c r="BH145" s="20">
        <f t="shared" si="41"/>
        <v>30402.33</v>
      </c>
    </row>
    <row r="146" spans="1:60" x14ac:dyDescent="0.2">
      <c r="A146">
        <v>130</v>
      </c>
      <c r="B146" s="20">
        <f t="shared" si="53"/>
        <v>5487.3</v>
      </c>
      <c r="C146" s="20">
        <f t="shared" si="53"/>
        <v>5655.4</v>
      </c>
      <c r="D146" s="20">
        <f t="shared" si="53"/>
        <v>5824.8</v>
      </c>
      <c r="E146" s="20">
        <f t="shared" si="53"/>
        <v>5995.5</v>
      </c>
      <c r="F146" s="20">
        <f t="shared" si="53"/>
        <v>6179.5</v>
      </c>
      <c r="G146" s="20">
        <f t="shared" si="53"/>
        <v>6364.8</v>
      </c>
      <c r="H146" s="20">
        <f t="shared" si="53"/>
        <v>6551.4</v>
      </c>
      <c r="I146" s="20">
        <f t="shared" si="53"/>
        <v>6752.6</v>
      </c>
      <c r="J146" s="20">
        <f t="shared" si="53"/>
        <v>6955.1</v>
      </c>
      <c r="K146" s="20">
        <f t="shared" si="52"/>
        <v>7158.9</v>
      </c>
      <c r="L146" s="20">
        <f t="shared" si="52"/>
        <v>7377.3</v>
      </c>
      <c r="M146" s="20">
        <f t="shared" si="52"/>
        <v>7597</v>
      </c>
      <c r="N146" s="20">
        <f t="shared" si="52"/>
        <v>7819.3</v>
      </c>
      <c r="O146" s="20">
        <f t="shared" si="52"/>
        <v>8054.9</v>
      </c>
      <c r="P146" s="20">
        <f t="shared" si="52"/>
        <v>8305.1</v>
      </c>
      <c r="Q146" s="20">
        <f t="shared" si="52"/>
        <v>8544.6</v>
      </c>
      <c r="R146" s="20">
        <f t="shared" si="52"/>
        <v>8810.7000000000007</v>
      </c>
      <c r="S146" s="20">
        <f t="shared" si="52"/>
        <v>9067.4</v>
      </c>
      <c r="T146" s="20">
        <f t="shared" si="52"/>
        <v>9338.7000000000007</v>
      </c>
      <c r="U146" s="20">
        <f t="shared" si="52"/>
        <v>9623.2999999999993</v>
      </c>
      <c r="V146" s="20">
        <f t="shared" si="52"/>
        <v>9910.5</v>
      </c>
      <c r="W146" s="20">
        <f t="shared" si="52"/>
        <v>10212.299999999999</v>
      </c>
      <c r="X146" s="20">
        <f t="shared" si="52"/>
        <v>10516.7</v>
      </c>
      <c r="Y146" s="20">
        <f t="shared" si="52"/>
        <v>10823.7</v>
      </c>
      <c r="Z146" s="20">
        <f t="shared" si="55"/>
        <v>11157.3</v>
      </c>
      <c r="AA146" s="20">
        <f t="shared" si="55"/>
        <v>11481.5</v>
      </c>
      <c r="AB146" s="20">
        <f t="shared" si="55"/>
        <v>11833.6</v>
      </c>
      <c r="AC146" s="20">
        <f t="shared" si="55"/>
        <v>12188.3</v>
      </c>
      <c r="AD146" s="20">
        <f t="shared" si="55"/>
        <v>12557.6</v>
      </c>
      <c r="AE146" s="20">
        <f t="shared" si="55"/>
        <v>12930.8</v>
      </c>
      <c r="AF146" s="20">
        <f t="shared" si="55"/>
        <v>13318.6</v>
      </c>
      <c r="AG146" s="20">
        <f t="shared" si="55"/>
        <v>13722.3</v>
      </c>
      <c r="AH146" s="20">
        <f t="shared" si="55"/>
        <v>14129.9</v>
      </c>
      <c r="AI146" s="20">
        <f t="shared" si="55"/>
        <v>14552.099999999999</v>
      </c>
      <c r="AJ146" s="20">
        <f t="shared" si="55"/>
        <v>14990.2</v>
      </c>
      <c r="AK146" s="20">
        <f t="shared" si="55"/>
        <v>15444.2</v>
      </c>
      <c r="AL146" s="20">
        <f t="shared" si="55"/>
        <v>15902.099999999999</v>
      </c>
      <c r="AM146" s="20">
        <f t="shared" si="55"/>
        <v>16375.9</v>
      </c>
      <c r="AN146" s="20">
        <f t="shared" si="55"/>
        <v>16865.599999999999</v>
      </c>
      <c r="AO146" s="20">
        <f t="shared" si="55"/>
        <v>17372.5</v>
      </c>
      <c r="AP146" s="20">
        <f t="shared" si="54"/>
        <v>17895.3</v>
      </c>
      <c r="AQ146" s="20">
        <f t="shared" si="54"/>
        <v>18434</v>
      </c>
      <c r="AR146" s="20">
        <f t="shared" si="54"/>
        <v>18989.900000000001</v>
      </c>
      <c r="AS146" s="20">
        <f t="shared" si="54"/>
        <v>19551</v>
      </c>
      <c r="AT146" s="20">
        <f t="shared" si="54"/>
        <v>20141.3</v>
      </c>
      <c r="AU146" s="20">
        <f t="shared" si="54"/>
        <v>20747.5</v>
      </c>
      <c r="AV146" s="20">
        <f t="shared" si="54"/>
        <v>21370.9</v>
      </c>
      <c r="AW146" s="20">
        <f t="shared" si="54"/>
        <v>22012.799999999999</v>
      </c>
      <c r="AX146" s="20">
        <f t="shared" si="54"/>
        <v>22671.9</v>
      </c>
      <c r="AY146" s="20">
        <f t="shared" si="54"/>
        <v>23348.2</v>
      </c>
      <c r="AZ146" s="20">
        <f t="shared" si="54"/>
        <v>24055</v>
      </c>
      <c r="BA146" s="20">
        <f t="shared" si="54"/>
        <v>24780.3</v>
      </c>
      <c r="BB146" s="20">
        <f t="shared" si="54"/>
        <v>25522.799999999999</v>
      </c>
      <c r="BC146" s="20">
        <f t="shared" si="54"/>
        <v>26283.8</v>
      </c>
      <c r="BD146" s="20">
        <f t="shared" si="54"/>
        <v>27075.3</v>
      </c>
      <c r="BE146" s="20">
        <f t="shared" si="41"/>
        <v>27886.6</v>
      </c>
      <c r="BF146" s="20">
        <f t="shared" si="41"/>
        <v>28716.400000000001</v>
      </c>
      <c r="BG146" s="20">
        <f t="shared" si="41"/>
        <v>29578</v>
      </c>
      <c r="BH146" s="20">
        <f t="shared" si="41"/>
        <v>30470.1</v>
      </c>
    </row>
    <row r="147" spans="1:60" x14ac:dyDescent="0.2">
      <c r="A147">
        <v>131</v>
      </c>
      <c r="B147" s="20">
        <f t="shared" si="53"/>
        <v>5499.51</v>
      </c>
      <c r="C147" s="20">
        <f t="shared" si="53"/>
        <v>5667.98</v>
      </c>
      <c r="D147" s="20">
        <f t="shared" si="53"/>
        <v>5837.76</v>
      </c>
      <c r="E147" s="20">
        <f t="shared" si="53"/>
        <v>6008.85</v>
      </c>
      <c r="F147" s="20">
        <f t="shared" si="53"/>
        <v>6193.25</v>
      </c>
      <c r="G147" s="20">
        <f t="shared" si="53"/>
        <v>6378.96</v>
      </c>
      <c r="H147" s="20">
        <f t="shared" si="53"/>
        <v>6565.98</v>
      </c>
      <c r="I147" s="20">
        <f t="shared" si="53"/>
        <v>6767.62</v>
      </c>
      <c r="J147" s="20">
        <f t="shared" si="53"/>
        <v>6970.57</v>
      </c>
      <c r="K147" s="20">
        <f t="shared" si="52"/>
        <v>7174.83</v>
      </c>
      <c r="L147" s="20">
        <f t="shared" si="52"/>
        <v>7393.71</v>
      </c>
      <c r="M147" s="20">
        <f t="shared" si="52"/>
        <v>7613.9</v>
      </c>
      <c r="N147" s="20">
        <f t="shared" si="52"/>
        <v>7836.71</v>
      </c>
      <c r="O147" s="20">
        <f t="shared" si="52"/>
        <v>8072.83</v>
      </c>
      <c r="P147" s="20">
        <f t="shared" si="52"/>
        <v>8323.57</v>
      </c>
      <c r="Q147" s="20">
        <f t="shared" si="52"/>
        <v>8563.619999999999</v>
      </c>
      <c r="R147" s="20">
        <f t="shared" si="52"/>
        <v>8830.2900000000009</v>
      </c>
      <c r="S147" s="20">
        <f t="shared" si="52"/>
        <v>9087.58</v>
      </c>
      <c r="T147" s="20">
        <f t="shared" si="52"/>
        <v>9359.49</v>
      </c>
      <c r="U147" s="20">
        <f t="shared" si="52"/>
        <v>9644.7099999999991</v>
      </c>
      <c r="V147" s="20">
        <f t="shared" si="52"/>
        <v>9932.5499999999993</v>
      </c>
      <c r="W147" s="20">
        <f t="shared" si="52"/>
        <v>10235.01</v>
      </c>
      <c r="X147" s="20">
        <f t="shared" si="52"/>
        <v>10540.09</v>
      </c>
      <c r="Y147" s="20">
        <f t="shared" si="52"/>
        <v>10847.79</v>
      </c>
      <c r="Z147" s="20">
        <f t="shared" si="55"/>
        <v>11182.11</v>
      </c>
      <c r="AA147" s="20">
        <f t="shared" si="55"/>
        <v>11507.05</v>
      </c>
      <c r="AB147" s="20">
        <f t="shared" si="55"/>
        <v>11859.92</v>
      </c>
      <c r="AC147" s="20">
        <f t="shared" si="55"/>
        <v>12215.41</v>
      </c>
      <c r="AD147" s="20">
        <f t="shared" si="55"/>
        <v>12585.52</v>
      </c>
      <c r="AE147" s="20">
        <f t="shared" si="55"/>
        <v>12959.560000000001</v>
      </c>
      <c r="AF147" s="20">
        <f t="shared" si="55"/>
        <v>13348.220000000001</v>
      </c>
      <c r="AG147" s="20">
        <f t="shared" si="55"/>
        <v>13752.810000000001</v>
      </c>
      <c r="AH147" s="20">
        <f t="shared" si="55"/>
        <v>14161.33</v>
      </c>
      <c r="AI147" s="20">
        <f t="shared" si="55"/>
        <v>14584.47</v>
      </c>
      <c r="AJ147" s="20">
        <f t="shared" si="55"/>
        <v>15023.54</v>
      </c>
      <c r="AK147" s="20">
        <f t="shared" si="55"/>
        <v>15478.54</v>
      </c>
      <c r="AL147" s="20">
        <f t="shared" si="55"/>
        <v>15937.47</v>
      </c>
      <c r="AM147" s="20">
        <f t="shared" si="55"/>
        <v>16412.330000000002</v>
      </c>
      <c r="AN147" s="20">
        <f t="shared" si="55"/>
        <v>16903.120000000003</v>
      </c>
      <c r="AO147" s="20">
        <f t="shared" si="55"/>
        <v>17411.150000000001</v>
      </c>
      <c r="AP147" s="20">
        <f t="shared" si="54"/>
        <v>17935.11</v>
      </c>
      <c r="AQ147" s="20">
        <f t="shared" si="54"/>
        <v>18475</v>
      </c>
      <c r="AR147" s="20">
        <f t="shared" si="54"/>
        <v>19032.129999999997</v>
      </c>
      <c r="AS147" s="20">
        <f t="shared" si="54"/>
        <v>19594.5</v>
      </c>
      <c r="AT147" s="20">
        <f t="shared" si="54"/>
        <v>20186.11</v>
      </c>
      <c r="AU147" s="20">
        <f t="shared" si="54"/>
        <v>20793.650000000001</v>
      </c>
      <c r="AV147" s="20">
        <f t="shared" si="54"/>
        <v>21418.43</v>
      </c>
      <c r="AW147" s="20">
        <f t="shared" si="54"/>
        <v>22061.760000000002</v>
      </c>
      <c r="AX147" s="20">
        <f t="shared" si="54"/>
        <v>22722.33</v>
      </c>
      <c r="AY147" s="20">
        <f t="shared" si="54"/>
        <v>23400.14</v>
      </c>
      <c r="AZ147" s="20">
        <f t="shared" si="54"/>
        <v>24108.5</v>
      </c>
      <c r="BA147" s="20">
        <f t="shared" si="54"/>
        <v>24835.41</v>
      </c>
      <c r="BB147" s="20">
        <f t="shared" si="54"/>
        <v>25579.559999999998</v>
      </c>
      <c r="BC147" s="20">
        <f t="shared" si="54"/>
        <v>26342.260000000002</v>
      </c>
      <c r="BD147" s="20">
        <f t="shared" si="54"/>
        <v>27135.510000000002</v>
      </c>
      <c r="BE147" s="20">
        <f t="shared" si="41"/>
        <v>27948.620000000003</v>
      </c>
      <c r="BF147" s="20">
        <f t="shared" si="41"/>
        <v>28780.28</v>
      </c>
      <c r="BG147" s="20">
        <f t="shared" si="41"/>
        <v>29643.8</v>
      </c>
      <c r="BH147" s="20">
        <f t="shared" si="41"/>
        <v>30537.87</v>
      </c>
    </row>
    <row r="148" spans="1:60" x14ac:dyDescent="0.2">
      <c r="A148">
        <v>132</v>
      </c>
      <c r="B148" s="20">
        <f t="shared" si="53"/>
        <v>5511.72</v>
      </c>
      <c r="C148" s="20">
        <f t="shared" si="53"/>
        <v>5680.5599999999995</v>
      </c>
      <c r="D148" s="20">
        <f t="shared" si="53"/>
        <v>5850.72</v>
      </c>
      <c r="E148" s="20">
        <f t="shared" si="53"/>
        <v>6022.2</v>
      </c>
      <c r="F148" s="20">
        <f t="shared" si="53"/>
        <v>6207</v>
      </c>
      <c r="G148" s="20">
        <f t="shared" si="53"/>
        <v>6393.12</v>
      </c>
      <c r="H148" s="20">
        <f t="shared" si="53"/>
        <v>6580.5599999999995</v>
      </c>
      <c r="I148" s="20">
        <f t="shared" si="53"/>
        <v>6782.6399999999994</v>
      </c>
      <c r="J148" s="20">
        <f t="shared" si="53"/>
        <v>6986.04</v>
      </c>
      <c r="K148" s="20">
        <f t="shared" si="52"/>
        <v>7190.76</v>
      </c>
      <c r="L148" s="20">
        <f t="shared" si="52"/>
        <v>7410.12</v>
      </c>
      <c r="M148" s="20">
        <f t="shared" si="52"/>
        <v>7630.7999999999993</v>
      </c>
      <c r="N148" s="20">
        <f t="shared" si="52"/>
        <v>7854.12</v>
      </c>
      <c r="O148" s="20">
        <f t="shared" si="52"/>
        <v>8090.76</v>
      </c>
      <c r="P148" s="20">
        <f t="shared" si="52"/>
        <v>8342.0400000000009</v>
      </c>
      <c r="Q148" s="20">
        <f t="shared" si="52"/>
        <v>8582.64</v>
      </c>
      <c r="R148" s="20">
        <f t="shared" si="52"/>
        <v>8849.880000000001</v>
      </c>
      <c r="S148" s="20">
        <f t="shared" si="52"/>
        <v>9107.76</v>
      </c>
      <c r="T148" s="20">
        <f t="shared" si="52"/>
        <v>9380.2799999999988</v>
      </c>
      <c r="U148" s="20">
        <f t="shared" si="52"/>
        <v>9666.119999999999</v>
      </c>
      <c r="V148" s="20">
        <f t="shared" si="52"/>
        <v>9954.6</v>
      </c>
      <c r="W148" s="20">
        <f t="shared" si="52"/>
        <v>10257.720000000001</v>
      </c>
      <c r="X148" s="20">
        <f t="shared" si="52"/>
        <v>10563.48</v>
      </c>
      <c r="Y148" s="20">
        <f t="shared" si="52"/>
        <v>10871.880000000001</v>
      </c>
      <c r="Z148" s="20">
        <f t="shared" si="55"/>
        <v>11206.92</v>
      </c>
      <c r="AA148" s="20">
        <f t="shared" si="55"/>
        <v>11532.6</v>
      </c>
      <c r="AB148" s="20">
        <f t="shared" si="55"/>
        <v>11886.24</v>
      </c>
      <c r="AC148" s="20">
        <f t="shared" si="55"/>
        <v>12242.52</v>
      </c>
      <c r="AD148" s="20">
        <f t="shared" si="55"/>
        <v>12613.44</v>
      </c>
      <c r="AE148" s="20">
        <f t="shared" si="55"/>
        <v>12988.32</v>
      </c>
      <c r="AF148" s="20">
        <f t="shared" si="55"/>
        <v>13377.84</v>
      </c>
      <c r="AG148" s="20">
        <f t="shared" si="55"/>
        <v>13783.32</v>
      </c>
      <c r="AH148" s="20">
        <f t="shared" si="55"/>
        <v>14192.76</v>
      </c>
      <c r="AI148" s="20">
        <f t="shared" si="55"/>
        <v>14616.84</v>
      </c>
      <c r="AJ148" s="20">
        <f t="shared" si="55"/>
        <v>15056.880000000001</v>
      </c>
      <c r="AK148" s="20">
        <f t="shared" si="55"/>
        <v>15512.880000000001</v>
      </c>
      <c r="AL148" s="20">
        <f t="shared" si="55"/>
        <v>15972.84</v>
      </c>
      <c r="AM148" s="20">
        <f t="shared" si="55"/>
        <v>16448.760000000002</v>
      </c>
      <c r="AN148" s="20">
        <f t="shared" si="55"/>
        <v>16940.64</v>
      </c>
      <c r="AO148" s="20">
        <f t="shared" si="55"/>
        <v>17449.8</v>
      </c>
      <c r="AP148" s="20">
        <f t="shared" si="54"/>
        <v>17974.919999999998</v>
      </c>
      <c r="AQ148" s="20">
        <f t="shared" si="54"/>
        <v>18516</v>
      </c>
      <c r="AR148" s="20">
        <f t="shared" si="54"/>
        <v>19074.36</v>
      </c>
      <c r="AS148" s="20">
        <f t="shared" si="54"/>
        <v>19638</v>
      </c>
      <c r="AT148" s="20">
        <f t="shared" si="54"/>
        <v>20230.919999999998</v>
      </c>
      <c r="AU148" s="20">
        <f t="shared" si="54"/>
        <v>20839.8</v>
      </c>
      <c r="AV148" s="20">
        <f t="shared" si="54"/>
        <v>21465.96</v>
      </c>
      <c r="AW148" s="20">
        <f t="shared" si="54"/>
        <v>22110.720000000001</v>
      </c>
      <c r="AX148" s="20">
        <f t="shared" si="54"/>
        <v>22772.760000000002</v>
      </c>
      <c r="AY148" s="20">
        <f t="shared" si="54"/>
        <v>23452.080000000002</v>
      </c>
      <c r="AZ148" s="20">
        <f t="shared" si="54"/>
        <v>24162</v>
      </c>
      <c r="BA148" s="20">
        <f t="shared" si="54"/>
        <v>24890.52</v>
      </c>
      <c r="BB148" s="20">
        <f t="shared" si="54"/>
        <v>25636.32</v>
      </c>
      <c r="BC148" s="20">
        <f t="shared" si="54"/>
        <v>26400.720000000001</v>
      </c>
      <c r="BD148" s="20">
        <f t="shared" si="54"/>
        <v>27195.72</v>
      </c>
      <c r="BE148" s="20">
        <f t="shared" si="41"/>
        <v>28010.639999999999</v>
      </c>
      <c r="BF148" s="20">
        <f t="shared" si="41"/>
        <v>28844.16</v>
      </c>
      <c r="BG148" s="20">
        <f t="shared" si="41"/>
        <v>29709.599999999999</v>
      </c>
      <c r="BH148" s="20">
        <f t="shared" si="41"/>
        <v>30605.64</v>
      </c>
    </row>
    <row r="149" spans="1:60" x14ac:dyDescent="0.2">
      <c r="A149">
        <v>133</v>
      </c>
      <c r="B149" s="20">
        <f t="shared" si="53"/>
        <v>5523.93</v>
      </c>
      <c r="C149" s="20">
        <f t="shared" si="53"/>
        <v>5693.14</v>
      </c>
      <c r="D149" s="20">
        <f t="shared" si="53"/>
        <v>5863.68</v>
      </c>
      <c r="E149" s="20">
        <f t="shared" si="53"/>
        <v>6035.55</v>
      </c>
      <c r="F149" s="20">
        <f t="shared" si="53"/>
        <v>6220.75</v>
      </c>
      <c r="G149" s="20">
        <f t="shared" si="53"/>
        <v>6407.28</v>
      </c>
      <c r="H149" s="20">
        <f t="shared" si="53"/>
        <v>6595.14</v>
      </c>
      <c r="I149" s="20">
        <f t="shared" si="53"/>
        <v>6797.66</v>
      </c>
      <c r="J149" s="20">
        <f t="shared" si="53"/>
        <v>7001.51</v>
      </c>
      <c r="K149" s="20">
        <f t="shared" si="52"/>
        <v>7206.6900000000005</v>
      </c>
      <c r="L149" s="20">
        <f t="shared" si="52"/>
        <v>7426.5300000000007</v>
      </c>
      <c r="M149" s="20">
        <f t="shared" si="52"/>
        <v>7647.7</v>
      </c>
      <c r="N149" s="20">
        <f t="shared" si="52"/>
        <v>7871.5300000000007</v>
      </c>
      <c r="O149" s="20">
        <f t="shared" si="52"/>
        <v>8108.6900000000005</v>
      </c>
      <c r="P149" s="20">
        <f t="shared" si="52"/>
        <v>8360.51</v>
      </c>
      <c r="Q149" s="20">
        <f t="shared" si="52"/>
        <v>8601.66</v>
      </c>
      <c r="R149" s="20">
        <f t="shared" si="52"/>
        <v>8869.4699999999993</v>
      </c>
      <c r="S149" s="20">
        <f t="shared" si="52"/>
        <v>9127.94</v>
      </c>
      <c r="T149" s="20">
        <f t="shared" si="52"/>
        <v>9401.07</v>
      </c>
      <c r="U149" s="20">
        <f t="shared" si="52"/>
        <v>9687.5300000000007</v>
      </c>
      <c r="V149" s="20">
        <f t="shared" si="52"/>
        <v>9976.65</v>
      </c>
      <c r="W149" s="20">
        <f t="shared" si="52"/>
        <v>10280.43</v>
      </c>
      <c r="X149" s="20">
        <f t="shared" si="52"/>
        <v>10586.869999999999</v>
      </c>
      <c r="Y149" s="20">
        <f t="shared" si="52"/>
        <v>10895.97</v>
      </c>
      <c r="Z149" s="20">
        <f t="shared" si="55"/>
        <v>11231.73</v>
      </c>
      <c r="AA149" s="20">
        <f t="shared" si="55"/>
        <v>11558.15</v>
      </c>
      <c r="AB149" s="20">
        <f t="shared" si="55"/>
        <v>11912.56</v>
      </c>
      <c r="AC149" s="20">
        <f t="shared" si="55"/>
        <v>12269.630000000001</v>
      </c>
      <c r="AD149" s="20">
        <f t="shared" si="55"/>
        <v>12641.36</v>
      </c>
      <c r="AE149" s="20">
        <f t="shared" si="55"/>
        <v>13017.08</v>
      </c>
      <c r="AF149" s="20">
        <f t="shared" si="55"/>
        <v>13407.46</v>
      </c>
      <c r="AG149" s="20">
        <f t="shared" si="55"/>
        <v>13813.83</v>
      </c>
      <c r="AH149" s="20">
        <f t="shared" si="55"/>
        <v>14224.189999999999</v>
      </c>
      <c r="AI149" s="20">
        <f t="shared" si="55"/>
        <v>14649.21</v>
      </c>
      <c r="AJ149" s="20">
        <f t="shared" si="55"/>
        <v>15090.220000000001</v>
      </c>
      <c r="AK149" s="20">
        <f t="shared" si="55"/>
        <v>15547.220000000001</v>
      </c>
      <c r="AL149" s="20">
        <f t="shared" si="55"/>
        <v>16008.21</v>
      </c>
      <c r="AM149" s="20">
        <f t="shared" si="55"/>
        <v>16485.189999999999</v>
      </c>
      <c r="AN149" s="20">
        <f t="shared" si="55"/>
        <v>16978.16</v>
      </c>
      <c r="AO149" s="20">
        <f t="shared" si="55"/>
        <v>17488.45</v>
      </c>
      <c r="AP149" s="20">
        <f t="shared" si="54"/>
        <v>18014.73</v>
      </c>
      <c r="AQ149" s="20">
        <f t="shared" si="54"/>
        <v>18557</v>
      </c>
      <c r="AR149" s="20">
        <f t="shared" si="54"/>
        <v>19116.59</v>
      </c>
      <c r="AS149" s="20">
        <f t="shared" si="54"/>
        <v>19681.5</v>
      </c>
      <c r="AT149" s="20">
        <f t="shared" si="54"/>
        <v>20275.73</v>
      </c>
      <c r="AU149" s="20">
        <f t="shared" si="54"/>
        <v>20885.95</v>
      </c>
      <c r="AV149" s="20">
        <f t="shared" si="54"/>
        <v>21513.489999999998</v>
      </c>
      <c r="AW149" s="20">
        <f t="shared" si="54"/>
        <v>22159.68</v>
      </c>
      <c r="AX149" s="20">
        <f t="shared" si="54"/>
        <v>22823.19</v>
      </c>
      <c r="AY149" s="20">
        <f t="shared" si="54"/>
        <v>23504.02</v>
      </c>
      <c r="AZ149" s="20">
        <f t="shared" si="54"/>
        <v>24215.5</v>
      </c>
      <c r="BA149" s="20">
        <f t="shared" si="54"/>
        <v>24945.63</v>
      </c>
      <c r="BB149" s="20">
        <f t="shared" si="54"/>
        <v>25693.08</v>
      </c>
      <c r="BC149" s="20">
        <f t="shared" si="54"/>
        <v>26459.18</v>
      </c>
      <c r="BD149" s="20">
        <f t="shared" si="54"/>
        <v>27255.93</v>
      </c>
      <c r="BE149" s="20">
        <f t="shared" si="41"/>
        <v>28072.66</v>
      </c>
      <c r="BF149" s="20">
        <f t="shared" si="41"/>
        <v>28908.04</v>
      </c>
      <c r="BG149" s="20">
        <f t="shared" si="41"/>
        <v>29775.4</v>
      </c>
      <c r="BH149" s="20">
        <f t="shared" si="41"/>
        <v>30673.41</v>
      </c>
    </row>
    <row r="150" spans="1:60" x14ac:dyDescent="0.2">
      <c r="A150">
        <v>134</v>
      </c>
      <c r="B150" s="20">
        <f t="shared" si="53"/>
        <v>5536.14</v>
      </c>
      <c r="C150" s="20">
        <f t="shared" si="53"/>
        <v>5705.72</v>
      </c>
      <c r="D150" s="20">
        <f t="shared" si="53"/>
        <v>5876.64</v>
      </c>
      <c r="E150" s="20">
        <f t="shared" si="53"/>
        <v>6048.9</v>
      </c>
      <c r="F150" s="20">
        <f t="shared" si="53"/>
        <v>6234.5</v>
      </c>
      <c r="G150" s="20">
        <f t="shared" si="53"/>
        <v>6421.4400000000005</v>
      </c>
      <c r="H150" s="20">
        <f t="shared" si="53"/>
        <v>6609.72</v>
      </c>
      <c r="I150" s="20">
        <f t="shared" si="53"/>
        <v>6812.68</v>
      </c>
      <c r="J150" s="20">
        <f t="shared" si="53"/>
        <v>7016.98</v>
      </c>
      <c r="K150" s="20">
        <f t="shared" si="52"/>
        <v>7222.62</v>
      </c>
      <c r="L150" s="20">
        <f t="shared" si="52"/>
        <v>7442.9400000000005</v>
      </c>
      <c r="M150" s="20">
        <f t="shared" si="52"/>
        <v>7664.6</v>
      </c>
      <c r="N150" s="20">
        <f t="shared" si="52"/>
        <v>7888.9400000000005</v>
      </c>
      <c r="O150" s="20">
        <f t="shared" si="52"/>
        <v>8126.62</v>
      </c>
      <c r="P150" s="20">
        <f t="shared" si="52"/>
        <v>8378.98</v>
      </c>
      <c r="Q150" s="20">
        <f t="shared" si="52"/>
        <v>8620.68</v>
      </c>
      <c r="R150" s="20">
        <f t="shared" si="52"/>
        <v>8889.06</v>
      </c>
      <c r="S150" s="20">
        <f t="shared" si="52"/>
        <v>9148.119999999999</v>
      </c>
      <c r="T150" s="20">
        <f t="shared" si="52"/>
        <v>9421.86</v>
      </c>
      <c r="U150" s="20">
        <f t="shared" si="52"/>
        <v>9708.94</v>
      </c>
      <c r="V150" s="20">
        <f t="shared" si="52"/>
        <v>9998.7000000000007</v>
      </c>
      <c r="W150" s="20">
        <f t="shared" si="52"/>
        <v>10303.14</v>
      </c>
      <c r="X150" s="20">
        <f t="shared" si="52"/>
        <v>10610.26</v>
      </c>
      <c r="Y150" s="20">
        <f t="shared" si="52"/>
        <v>10920.06</v>
      </c>
      <c r="Z150" s="20">
        <f t="shared" si="55"/>
        <v>11256.54</v>
      </c>
      <c r="AA150" s="20">
        <f t="shared" si="55"/>
        <v>11583.7</v>
      </c>
      <c r="AB150" s="20">
        <f t="shared" si="55"/>
        <v>11938.880000000001</v>
      </c>
      <c r="AC150" s="20">
        <f t="shared" si="55"/>
        <v>12296.74</v>
      </c>
      <c r="AD150" s="20">
        <f t="shared" si="55"/>
        <v>12669.28</v>
      </c>
      <c r="AE150" s="20">
        <f t="shared" si="55"/>
        <v>13045.84</v>
      </c>
      <c r="AF150" s="20">
        <f t="shared" si="55"/>
        <v>13437.08</v>
      </c>
      <c r="AG150" s="20">
        <f t="shared" si="55"/>
        <v>13844.34</v>
      </c>
      <c r="AH150" s="20">
        <f t="shared" si="55"/>
        <v>14255.619999999999</v>
      </c>
      <c r="AI150" s="20">
        <f t="shared" si="55"/>
        <v>14681.58</v>
      </c>
      <c r="AJ150" s="20">
        <f t="shared" si="55"/>
        <v>15123.560000000001</v>
      </c>
      <c r="AK150" s="20">
        <f t="shared" si="55"/>
        <v>15581.560000000001</v>
      </c>
      <c r="AL150" s="20">
        <f t="shared" si="55"/>
        <v>16043.58</v>
      </c>
      <c r="AM150" s="20">
        <f t="shared" si="55"/>
        <v>16521.62</v>
      </c>
      <c r="AN150" s="20">
        <f t="shared" si="55"/>
        <v>17015.68</v>
      </c>
      <c r="AO150" s="20">
        <f t="shared" si="55"/>
        <v>17527.099999999999</v>
      </c>
      <c r="AP150" s="20">
        <f t="shared" si="54"/>
        <v>18054.54</v>
      </c>
      <c r="AQ150" s="20">
        <f t="shared" si="54"/>
        <v>18598</v>
      </c>
      <c r="AR150" s="20">
        <f t="shared" si="54"/>
        <v>19158.82</v>
      </c>
      <c r="AS150" s="20">
        <f t="shared" si="54"/>
        <v>19725</v>
      </c>
      <c r="AT150" s="20">
        <f t="shared" si="54"/>
        <v>20320.54</v>
      </c>
      <c r="AU150" s="20">
        <f t="shared" si="54"/>
        <v>20932.099999999999</v>
      </c>
      <c r="AV150" s="20">
        <f t="shared" si="54"/>
        <v>21561.02</v>
      </c>
      <c r="AW150" s="20">
        <f t="shared" si="54"/>
        <v>22208.639999999999</v>
      </c>
      <c r="AX150" s="20">
        <f t="shared" si="54"/>
        <v>22873.62</v>
      </c>
      <c r="AY150" s="20">
        <f t="shared" si="54"/>
        <v>23555.96</v>
      </c>
      <c r="AZ150" s="20">
        <f t="shared" si="54"/>
        <v>24269</v>
      </c>
      <c r="BA150" s="20">
        <f t="shared" si="54"/>
        <v>25000.739999999998</v>
      </c>
      <c r="BB150" s="20">
        <f t="shared" si="54"/>
        <v>25749.84</v>
      </c>
      <c r="BC150" s="20">
        <f t="shared" si="54"/>
        <v>26517.64</v>
      </c>
      <c r="BD150" s="20">
        <f t="shared" si="54"/>
        <v>27316.14</v>
      </c>
      <c r="BE150" s="20">
        <f t="shared" si="41"/>
        <v>28134.68</v>
      </c>
      <c r="BF150" s="20">
        <f t="shared" si="41"/>
        <v>28971.919999999998</v>
      </c>
      <c r="BG150" s="20">
        <f t="shared" si="41"/>
        <v>29841.199999999997</v>
      </c>
      <c r="BH150" s="20">
        <f t="shared" si="41"/>
        <v>30741.18</v>
      </c>
    </row>
    <row r="151" spans="1:60" x14ac:dyDescent="0.2">
      <c r="A151">
        <v>135</v>
      </c>
      <c r="B151" s="20">
        <f t="shared" si="53"/>
        <v>5548.35</v>
      </c>
      <c r="C151" s="20">
        <f t="shared" si="53"/>
        <v>5718.3</v>
      </c>
      <c r="D151" s="20">
        <f t="shared" si="53"/>
        <v>5889.6</v>
      </c>
      <c r="E151" s="20">
        <f t="shared" si="53"/>
        <v>6062.25</v>
      </c>
      <c r="F151" s="20">
        <f t="shared" si="53"/>
        <v>6248.25</v>
      </c>
      <c r="G151" s="20">
        <f t="shared" si="53"/>
        <v>6435.6</v>
      </c>
      <c r="H151" s="20">
        <f t="shared" si="53"/>
        <v>6624.3</v>
      </c>
      <c r="I151" s="20">
        <f t="shared" si="53"/>
        <v>6827.7</v>
      </c>
      <c r="J151" s="20">
        <f t="shared" si="53"/>
        <v>7032.4500000000007</v>
      </c>
      <c r="K151" s="20">
        <f t="shared" si="52"/>
        <v>7238.55</v>
      </c>
      <c r="L151" s="20">
        <f t="shared" si="52"/>
        <v>7459.35</v>
      </c>
      <c r="M151" s="20">
        <f t="shared" si="52"/>
        <v>7681.5</v>
      </c>
      <c r="N151" s="20">
        <f t="shared" si="52"/>
        <v>7906.35</v>
      </c>
      <c r="O151" s="20">
        <f t="shared" si="52"/>
        <v>8144.55</v>
      </c>
      <c r="P151" s="20">
        <f t="shared" si="52"/>
        <v>8397.4500000000007</v>
      </c>
      <c r="Q151" s="20">
        <f t="shared" si="52"/>
        <v>8639.7000000000007</v>
      </c>
      <c r="R151" s="20">
        <f t="shared" si="52"/>
        <v>8908.65</v>
      </c>
      <c r="S151" s="20">
        <f t="shared" si="52"/>
        <v>9168.2999999999993</v>
      </c>
      <c r="T151" s="20">
        <f t="shared" si="52"/>
        <v>9442.65</v>
      </c>
      <c r="U151" s="20">
        <f t="shared" si="52"/>
        <v>9730.35</v>
      </c>
      <c r="V151" s="20">
        <f t="shared" si="52"/>
        <v>10020.75</v>
      </c>
      <c r="W151" s="20">
        <f t="shared" si="52"/>
        <v>10325.85</v>
      </c>
      <c r="X151" s="20">
        <f t="shared" si="52"/>
        <v>10633.65</v>
      </c>
      <c r="Y151" s="20">
        <f t="shared" si="52"/>
        <v>10944.15</v>
      </c>
      <c r="Z151" s="20">
        <f t="shared" si="55"/>
        <v>11281.35</v>
      </c>
      <c r="AA151" s="20">
        <f t="shared" si="55"/>
        <v>11609.25</v>
      </c>
      <c r="AB151" s="20">
        <f t="shared" si="55"/>
        <v>11965.2</v>
      </c>
      <c r="AC151" s="20">
        <f t="shared" si="55"/>
        <v>12323.85</v>
      </c>
      <c r="AD151" s="20">
        <f t="shared" si="55"/>
        <v>12697.2</v>
      </c>
      <c r="AE151" s="20">
        <f t="shared" si="55"/>
        <v>13074.6</v>
      </c>
      <c r="AF151" s="20">
        <f t="shared" si="55"/>
        <v>13466.7</v>
      </c>
      <c r="AG151" s="20">
        <f t="shared" si="55"/>
        <v>13874.85</v>
      </c>
      <c r="AH151" s="20">
        <f t="shared" si="55"/>
        <v>14287.05</v>
      </c>
      <c r="AI151" s="20">
        <f t="shared" si="55"/>
        <v>14713.95</v>
      </c>
      <c r="AJ151" s="20">
        <f t="shared" si="55"/>
        <v>15156.900000000001</v>
      </c>
      <c r="AK151" s="20">
        <f t="shared" si="55"/>
        <v>15615.900000000001</v>
      </c>
      <c r="AL151" s="20">
        <f t="shared" si="55"/>
        <v>16078.95</v>
      </c>
      <c r="AM151" s="20">
        <f t="shared" si="55"/>
        <v>16558.05</v>
      </c>
      <c r="AN151" s="20">
        <f t="shared" si="55"/>
        <v>17053.2</v>
      </c>
      <c r="AO151" s="20">
        <f t="shared" si="55"/>
        <v>17565.75</v>
      </c>
      <c r="AP151" s="20">
        <f t="shared" si="54"/>
        <v>18094.349999999999</v>
      </c>
      <c r="AQ151" s="20">
        <f t="shared" si="54"/>
        <v>18639</v>
      </c>
      <c r="AR151" s="20">
        <f t="shared" si="54"/>
        <v>19201.05</v>
      </c>
      <c r="AS151" s="20">
        <f t="shared" si="54"/>
        <v>19768.5</v>
      </c>
      <c r="AT151" s="20">
        <f t="shared" si="54"/>
        <v>20365.349999999999</v>
      </c>
      <c r="AU151" s="20">
        <f t="shared" si="54"/>
        <v>20978.25</v>
      </c>
      <c r="AV151" s="20">
        <f t="shared" si="54"/>
        <v>21608.55</v>
      </c>
      <c r="AW151" s="20">
        <f t="shared" si="54"/>
        <v>22257.599999999999</v>
      </c>
      <c r="AX151" s="20">
        <f t="shared" si="54"/>
        <v>22924.05</v>
      </c>
      <c r="AY151" s="20">
        <f t="shared" si="54"/>
        <v>23607.9</v>
      </c>
      <c r="AZ151" s="20">
        <f t="shared" si="54"/>
        <v>24322.5</v>
      </c>
      <c r="BA151" s="20">
        <f t="shared" si="54"/>
        <v>25055.85</v>
      </c>
      <c r="BB151" s="20">
        <f t="shared" si="54"/>
        <v>25806.6</v>
      </c>
      <c r="BC151" s="20">
        <f t="shared" si="54"/>
        <v>26576.1</v>
      </c>
      <c r="BD151" s="20">
        <f t="shared" si="54"/>
        <v>27376.35</v>
      </c>
      <c r="BE151" s="20">
        <f t="shared" si="41"/>
        <v>28196.7</v>
      </c>
      <c r="BF151" s="20">
        <f t="shared" si="41"/>
        <v>29035.800000000003</v>
      </c>
      <c r="BG151" s="20">
        <f t="shared" si="41"/>
        <v>29907</v>
      </c>
      <c r="BH151" s="20">
        <f t="shared" si="41"/>
        <v>30808.949999999997</v>
      </c>
    </row>
    <row r="152" spans="1:60" x14ac:dyDescent="0.2">
      <c r="A152">
        <v>136</v>
      </c>
      <c r="B152" s="20">
        <f t="shared" si="53"/>
        <v>5560.56</v>
      </c>
      <c r="C152" s="20">
        <f t="shared" si="53"/>
        <v>5730.88</v>
      </c>
      <c r="D152" s="20">
        <f t="shared" si="53"/>
        <v>5902.56</v>
      </c>
      <c r="E152" s="20">
        <f t="shared" si="53"/>
        <v>6075.6</v>
      </c>
      <c r="F152" s="20">
        <f t="shared" si="53"/>
        <v>6262</v>
      </c>
      <c r="G152" s="20">
        <f t="shared" si="53"/>
        <v>6449.76</v>
      </c>
      <c r="H152" s="20">
        <f t="shared" si="53"/>
        <v>6638.88</v>
      </c>
      <c r="I152" s="20">
        <f t="shared" si="53"/>
        <v>6842.72</v>
      </c>
      <c r="J152" s="20">
        <f t="shared" ref="J152:Y167" si="56">IF((J$8+(J$9*$A152))&lt;J$12,J$12,J$8+(J$9*$A152))</f>
        <v>7047.92</v>
      </c>
      <c r="K152" s="20">
        <f t="shared" si="56"/>
        <v>7254.48</v>
      </c>
      <c r="L152" s="20">
        <f t="shared" si="56"/>
        <v>7475.76</v>
      </c>
      <c r="M152" s="20">
        <f t="shared" si="56"/>
        <v>7698.4</v>
      </c>
      <c r="N152" s="20">
        <f t="shared" si="56"/>
        <v>7923.76</v>
      </c>
      <c r="O152" s="20">
        <f t="shared" si="56"/>
        <v>8162.48</v>
      </c>
      <c r="P152" s="20">
        <f t="shared" si="56"/>
        <v>8415.92</v>
      </c>
      <c r="Q152" s="20">
        <f t="shared" si="56"/>
        <v>8658.7199999999993</v>
      </c>
      <c r="R152" s="20">
        <f t="shared" si="56"/>
        <v>8928.24</v>
      </c>
      <c r="S152" s="20">
        <f t="shared" si="56"/>
        <v>9188.48</v>
      </c>
      <c r="T152" s="20">
        <f t="shared" si="56"/>
        <v>9463.44</v>
      </c>
      <c r="U152" s="20">
        <f t="shared" si="56"/>
        <v>9751.76</v>
      </c>
      <c r="V152" s="20">
        <f t="shared" si="56"/>
        <v>10042.799999999999</v>
      </c>
      <c r="W152" s="20">
        <f t="shared" si="56"/>
        <v>10348.56</v>
      </c>
      <c r="X152" s="20">
        <f t="shared" si="56"/>
        <v>10657.04</v>
      </c>
      <c r="Y152" s="20">
        <f t="shared" si="56"/>
        <v>10968.24</v>
      </c>
      <c r="Z152" s="20">
        <f t="shared" si="55"/>
        <v>11306.16</v>
      </c>
      <c r="AA152" s="20">
        <f t="shared" si="55"/>
        <v>11634.8</v>
      </c>
      <c r="AB152" s="20">
        <f t="shared" si="55"/>
        <v>11991.52</v>
      </c>
      <c r="AC152" s="20">
        <f t="shared" si="55"/>
        <v>12350.96</v>
      </c>
      <c r="AD152" s="20">
        <f t="shared" si="55"/>
        <v>12725.12</v>
      </c>
      <c r="AE152" s="20">
        <f t="shared" si="55"/>
        <v>13103.36</v>
      </c>
      <c r="AF152" s="20">
        <f t="shared" si="55"/>
        <v>13496.32</v>
      </c>
      <c r="AG152" s="20">
        <f t="shared" si="55"/>
        <v>13905.36</v>
      </c>
      <c r="AH152" s="20">
        <f t="shared" si="55"/>
        <v>14318.48</v>
      </c>
      <c r="AI152" s="20">
        <f t="shared" si="55"/>
        <v>14746.32</v>
      </c>
      <c r="AJ152" s="20">
        <f t="shared" si="55"/>
        <v>15190.240000000002</v>
      </c>
      <c r="AK152" s="20">
        <f t="shared" si="55"/>
        <v>15650.240000000002</v>
      </c>
      <c r="AL152" s="20">
        <f t="shared" si="55"/>
        <v>16114.32</v>
      </c>
      <c r="AM152" s="20">
        <f t="shared" si="55"/>
        <v>16594.48</v>
      </c>
      <c r="AN152" s="20">
        <f t="shared" si="55"/>
        <v>17090.72</v>
      </c>
      <c r="AO152" s="20">
        <f t="shared" si="55"/>
        <v>17604.400000000001</v>
      </c>
      <c r="AP152" s="20">
        <f t="shared" si="54"/>
        <v>18134.16</v>
      </c>
      <c r="AQ152" s="20">
        <f t="shared" si="54"/>
        <v>18680</v>
      </c>
      <c r="AR152" s="20">
        <f t="shared" si="54"/>
        <v>19243.28</v>
      </c>
      <c r="AS152" s="20">
        <f t="shared" si="54"/>
        <v>19812</v>
      </c>
      <c r="AT152" s="20">
        <f t="shared" si="54"/>
        <v>20410.16</v>
      </c>
      <c r="AU152" s="20">
        <f t="shared" si="54"/>
        <v>21024.400000000001</v>
      </c>
      <c r="AV152" s="20">
        <f t="shared" si="54"/>
        <v>21656.080000000002</v>
      </c>
      <c r="AW152" s="20">
        <f t="shared" si="54"/>
        <v>22306.560000000001</v>
      </c>
      <c r="AX152" s="20">
        <f t="shared" si="54"/>
        <v>22974.48</v>
      </c>
      <c r="AY152" s="20">
        <f t="shared" si="54"/>
        <v>23659.84</v>
      </c>
      <c r="AZ152" s="20">
        <f t="shared" si="54"/>
        <v>24376</v>
      </c>
      <c r="BA152" s="20">
        <f t="shared" si="54"/>
        <v>25110.959999999999</v>
      </c>
      <c r="BB152" s="20">
        <f t="shared" si="54"/>
        <v>25863.360000000001</v>
      </c>
      <c r="BC152" s="20">
        <f t="shared" si="54"/>
        <v>26634.560000000001</v>
      </c>
      <c r="BD152" s="20">
        <f t="shared" si="54"/>
        <v>27436.560000000001</v>
      </c>
      <c r="BE152" s="20">
        <f t="shared" si="41"/>
        <v>28258.720000000001</v>
      </c>
      <c r="BF152" s="20">
        <f t="shared" si="41"/>
        <v>29099.68</v>
      </c>
      <c r="BG152" s="20">
        <f t="shared" si="41"/>
        <v>29972.799999999999</v>
      </c>
      <c r="BH152" s="20">
        <f t="shared" si="41"/>
        <v>30876.720000000001</v>
      </c>
    </row>
    <row r="153" spans="1:60" x14ac:dyDescent="0.2">
      <c r="A153">
        <v>137</v>
      </c>
      <c r="B153" s="20">
        <f t="shared" ref="B153:J168" si="57">IF((B$8+(B$9*$A153))&lt;B$12,B$12,B$8+(B$9*$A153))</f>
        <v>5572.77</v>
      </c>
      <c r="C153" s="20">
        <f t="shared" si="57"/>
        <v>5743.46</v>
      </c>
      <c r="D153" s="20">
        <f t="shared" si="57"/>
        <v>5915.52</v>
      </c>
      <c r="E153" s="20">
        <f t="shared" si="57"/>
        <v>6088.95</v>
      </c>
      <c r="F153" s="20">
        <f t="shared" si="57"/>
        <v>6275.75</v>
      </c>
      <c r="G153" s="20">
        <f t="shared" si="57"/>
        <v>6463.92</v>
      </c>
      <c r="H153" s="20">
        <f t="shared" si="57"/>
        <v>6653.46</v>
      </c>
      <c r="I153" s="20">
        <f t="shared" si="57"/>
        <v>6857.74</v>
      </c>
      <c r="J153" s="20">
        <f t="shared" si="57"/>
        <v>7063.3899999999994</v>
      </c>
      <c r="K153" s="20">
        <f t="shared" si="56"/>
        <v>7270.41</v>
      </c>
      <c r="L153" s="20">
        <f t="shared" si="56"/>
        <v>7492.17</v>
      </c>
      <c r="M153" s="20">
        <f t="shared" si="56"/>
        <v>7715.2999999999993</v>
      </c>
      <c r="N153" s="20">
        <f t="shared" si="56"/>
        <v>7941.17</v>
      </c>
      <c r="O153" s="20">
        <f t="shared" si="56"/>
        <v>8180.41</v>
      </c>
      <c r="P153" s="20">
        <f t="shared" si="56"/>
        <v>8434.39</v>
      </c>
      <c r="Q153" s="20">
        <f t="shared" si="56"/>
        <v>8677.74</v>
      </c>
      <c r="R153" s="20">
        <f t="shared" si="56"/>
        <v>8947.83</v>
      </c>
      <c r="S153" s="20">
        <f t="shared" si="56"/>
        <v>9208.66</v>
      </c>
      <c r="T153" s="20">
        <f t="shared" si="56"/>
        <v>9484.23</v>
      </c>
      <c r="U153" s="20">
        <f t="shared" si="56"/>
        <v>9773.17</v>
      </c>
      <c r="V153" s="20">
        <f t="shared" si="56"/>
        <v>10064.85</v>
      </c>
      <c r="W153" s="20">
        <f t="shared" si="56"/>
        <v>10371.27</v>
      </c>
      <c r="X153" s="20">
        <f t="shared" si="56"/>
        <v>10680.43</v>
      </c>
      <c r="Y153" s="20">
        <f t="shared" si="56"/>
        <v>10992.33</v>
      </c>
      <c r="Z153" s="20">
        <f t="shared" si="55"/>
        <v>11330.97</v>
      </c>
      <c r="AA153" s="20">
        <f t="shared" si="55"/>
        <v>11660.35</v>
      </c>
      <c r="AB153" s="20">
        <f t="shared" si="55"/>
        <v>12017.84</v>
      </c>
      <c r="AC153" s="20">
        <f t="shared" si="55"/>
        <v>12378.07</v>
      </c>
      <c r="AD153" s="20">
        <f t="shared" si="55"/>
        <v>12753.04</v>
      </c>
      <c r="AE153" s="20">
        <f t="shared" si="55"/>
        <v>13132.12</v>
      </c>
      <c r="AF153" s="20">
        <f t="shared" si="55"/>
        <v>13525.94</v>
      </c>
      <c r="AG153" s="20">
        <f t="shared" si="55"/>
        <v>13935.869999999999</v>
      </c>
      <c r="AH153" s="20">
        <f t="shared" si="55"/>
        <v>14349.91</v>
      </c>
      <c r="AI153" s="20">
        <f t="shared" si="55"/>
        <v>14778.689999999999</v>
      </c>
      <c r="AJ153" s="20">
        <f t="shared" si="55"/>
        <v>15223.580000000002</v>
      </c>
      <c r="AK153" s="20">
        <f t="shared" si="55"/>
        <v>15684.580000000002</v>
      </c>
      <c r="AL153" s="20">
        <f t="shared" si="55"/>
        <v>16149.689999999999</v>
      </c>
      <c r="AM153" s="20">
        <f t="shared" si="55"/>
        <v>16630.91</v>
      </c>
      <c r="AN153" s="20">
        <f t="shared" si="55"/>
        <v>17128.240000000002</v>
      </c>
      <c r="AO153" s="20">
        <f t="shared" si="55"/>
        <v>17643.05</v>
      </c>
      <c r="AP153" s="20">
        <f t="shared" si="54"/>
        <v>18173.97</v>
      </c>
      <c r="AQ153" s="20">
        <f t="shared" si="54"/>
        <v>18721</v>
      </c>
      <c r="AR153" s="20">
        <f t="shared" si="54"/>
        <v>19285.509999999998</v>
      </c>
      <c r="AS153" s="20">
        <f t="shared" si="54"/>
        <v>19855.5</v>
      </c>
      <c r="AT153" s="20">
        <f t="shared" si="54"/>
        <v>20454.97</v>
      </c>
      <c r="AU153" s="20">
        <f t="shared" si="54"/>
        <v>21070.55</v>
      </c>
      <c r="AV153" s="20">
        <f t="shared" si="54"/>
        <v>21703.61</v>
      </c>
      <c r="AW153" s="20">
        <f t="shared" si="54"/>
        <v>22355.52</v>
      </c>
      <c r="AX153" s="20">
        <f t="shared" si="54"/>
        <v>23024.91</v>
      </c>
      <c r="AY153" s="20">
        <f t="shared" si="54"/>
        <v>23711.78</v>
      </c>
      <c r="AZ153" s="20">
        <f t="shared" si="54"/>
        <v>24429.5</v>
      </c>
      <c r="BA153" s="20">
        <f t="shared" si="54"/>
        <v>25166.07</v>
      </c>
      <c r="BB153" s="20">
        <f t="shared" si="54"/>
        <v>25920.12</v>
      </c>
      <c r="BC153" s="20">
        <f t="shared" si="54"/>
        <v>26693.02</v>
      </c>
      <c r="BD153" s="20">
        <f t="shared" si="54"/>
        <v>27496.77</v>
      </c>
      <c r="BE153" s="20">
        <f t="shared" si="41"/>
        <v>28320.739999999998</v>
      </c>
      <c r="BF153" s="20">
        <f t="shared" si="41"/>
        <v>29163.559999999998</v>
      </c>
      <c r="BG153" s="20">
        <f t="shared" si="41"/>
        <v>30038.6</v>
      </c>
      <c r="BH153" s="20">
        <f t="shared" si="41"/>
        <v>30944.489999999998</v>
      </c>
    </row>
    <row r="154" spans="1:60" x14ac:dyDescent="0.2">
      <c r="A154">
        <v>138</v>
      </c>
      <c r="B154" s="20">
        <f t="shared" si="57"/>
        <v>5584.98</v>
      </c>
      <c r="C154" s="20">
        <f t="shared" si="57"/>
        <v>5756.04</v>
      </c>
      <c r="D154" s="20">
        <f t="shared" si="57"/>
        <v>5928.48</v>
      </c>
      <c r="E154" s="20">
        <f t="shared" si="57"/>
        <v>6102.3</v>
      </c>
      <c r="F154" s="20">
        <f t="shared" si="57"/>
        <v>6289.5</v>
      </c>
      <c r="G154" s="20">
        <f t="shared" si="57"/>
        <v>6478.08</v>
      </c>
      <c r="H154" s="20">
        <f t="shared" si="57"/>
        <v>6668.04</v>
      </c>
      <c r="I154" s="20">
        <f t="shared" si="57"/>
        <v>6872.76</v>
      </c>
      <c r="J154" s="20">
        <f t="shared" si="57"/>
        <v>7078.8600000000006</v>
      </c>
      <c r="K154" s="20">
        <f t="shared" si="56"/>
        <v>7286.34</v>
      </c>
      <c r="L154" s="20">
        <f t="shared" si="56"/>
        <v>7508.58</v>
      </c>
      <c r="M154" s="20">
        <f t="shared" si="56"/>
        <v>7732.2</v>
      </c>
      <c r="N154" s="20">
        <f t="shared" si="56"/>
        <v>7958.58</v>
      </c>
      <c r="O154" s="20">
        <f t="shared" si="56"/>
        <v>8198.34</v>
      </c>
      <c r="P154" s="20">
        <f t="shared" si="56"/>
        <v>8452.86</v>
      </c>
      <c r="Q154" s="20">
        <f t="shared" si="56"/>
        <v>8696.76</v>
      </c>
      <c r="R154" s="20">
        <f t="shared" si="56"/>
        <v>8967.42</v>
      </c>
      <c r="S154" s="20">
        <f t="shared" si="56"/>
        <v>9228.84</v>
      </c>
      <c r="T154" s="20">
        <f t="shared" si="56"/>
        <v>9505.02</v>
      </c>
      <c r="U154" s="20">
        <f t="shared" si="56"/>
        <v>9794.58</v>
      </c>
      <c r="V154" s="20">
        <f t="shared" si="56"/>
        <v>10086.9</v>
      </c>
      <c r="W154" s="20">
        <f t="shared" si="56"/>
        <v>10393.98</v>
      </c>
      <c r="X154" s="20">
        <f t="shared" si="56"/>
        <v>10703.82</v>
      </c>
      <c r="Y154" s="20">
        <f t="shared" si="56"/>
        <v>11016.42</v>
      </c>
      <c r="Z154" s="20">
        <f t="shared" si="55"/>
        <v>11355.779999999999</v>
      </c>
      <c r="AA154" s="20">
        <f t="shared" si="55"/>
        <v>11685.9</v>
      </c>
      <c r="AB154" s="20">
        <f t="shared" si="55"/>
        <v>12044.16</v>
      </c>
      <c r="AC154" s="20">
        <f t="shared" si="55"/>
        <v>12405.18</v>
      </c>
      <c r="AD154" s="20">
        <f t="shared" si="55"/>
        <v>12780.96</v>
      </c>
      <c r="AE154" s="20">
        <f t="shared" si="55"/>
        <v>13160.880000000001</v>
      </c>
      <c r="AF154" s="20">
        <f t="shared" si="55"/>
        <v>13555.56</v>
      </c>
      <c r="AG154" s="20">
        <f t="shared" si="55"/>
        <v>13966.380000000001</v>
      </c>
      <c r="AH154" s="20">
        <f t="shared" si="55"/>
        <v>14381.34</v>
      </c>
      <c r="AI154" s="20">
        <f t="shared" si="55"/>
        <v>14811.06</v>
      </c>
      <c r="AJ154" s="20">
        <f t="shared" si="55"/>
        <v>15256.92</v>
      </c>
      <c r="AK154" s="20">
        <f t="shared" si="55"/>
        <v>15718.92</v>
      </c>
      <c r="AL154" s="20">
        <f t="shared" si="55"/>
        <v>16185.06</v>
      </c>
      <c r="AM154" s="20">
        <f t="shared" si="55"/>
        <v>16667.34</v>
      </c>
      <c r="AN154" s="20">
        <f t="shared" si="55"/>
        <v>17165.760000000002</v>
      </c>
      <c r="AO154" s="20">
        <f t="shared" si="55"/>
        <v>17681.7</v>
      </c>
      <c r="AP154" s="20">
        <f t="shared" si="54"/>
        <v>18213.78</v>
      </c>
      <c r="AQ154" s="20">
        <f t="shared" si="54"/>
        <v>18762</v>
      </c>
      <c r="AR154" s="20">
        <f t="shared" si="54"/>
        <v>19327.739999999998</v>
      </c>
      <c r="AS154" s="20">
        <f t="shared" si="54"/>
        <v>19899</v>
      </c>
      <c r="AT154" s="20">
        <f t="shared" si="54"/>
        <v>20499.78</v>
      </c>
      <c r="AU154" s="20">
        <f t="shared" si="54"/>
        <v>21116.7</v>
      </c>
      <c r="AV154" s="20">
        <f t="shared" si="54"/>
        <v>21751.14</v>
      </c>
      <c r="AW154" s="20">
        <f t="shared" si="54"/>
        <v>22404.48</v>
      </c>
      <c r="AX154" s="20">
        <f t="shared" si="54"/>
        <v>23075.34</v>
      </c>
      <c r="AY154" s="20">
        <f t="shared" si="54"/>
        <v>23763.72</v>
      </c>
      <c r="AZ154" s="20">
        <f t="shared" si="54"/>
        <v>24483</v>
      </c>
      <c r="BA154" s="20">
        <f t="shared" si="54"/>
        <v>25221.18</v>
      </c>
      <c r="BB154" s="20">
        <f t="shared" si="54"/>
        <v>25976.880000000001</v>
      </c>
      <c r="BC154" s="20">
        <f t="shared" si="54"/>
        <v>26751.48</v>
      </c>
      <c r="BD154" s="20">
        <f t="shared" si="54"/>
        <v>27556.98</v>
      </c>
      <c r="BE154" s="20">
        <f t="shared" ref="BE154:BH217" si="58">IF((BE$8+(BE$9*$A154))&lt;BE$12,BE$12,BE$8+(BE$9*$A154))</f>
        <v>28382.760000000002</v>
      </c>
      <c r="BF154" s="20">
        <f t="shared" si="58"/>
        <v>29227.440000000002</v>
      </c>
      <c r="BG154" s="20">
        <f t="shared" si="58"/>
        <v>30104.400000000001</v>
      </c>
      <c r="BH154" s="20">
        <f t="shared" si="58"/>
        <v>31012.260000000002</v>
      </c>
    </row>
    <row r="155" spans="1:60" x14ac:dyDescent="0.2">
      <c r="A155">
        <v>139</v>
      </c>
      <c r="B155" s="20">
        <f t="shared" si="57"/>
        <v>5597.1900000000005</v>
      </c>
      <c r="C155" s="20">
        <f t="shared" si="57"/>
        <v>5768.62</v>
      </c>
      <c r="D155" s="20">
        <f t="shared" si="57"/>
        <v>5941.4400000000005</v>
      </c>
      <c r="E155" s="20">
        <f t="shared" si="57"/>
        <v>6115.65</v>
      </c>
      <c r="F155" s="20">
        <f t="shared" si="57"/>
        <v>6303.25</v>
      </c>
      <c r="G155" s="20">
        <f t="shared" si="57"/>
        <v>6492.24</v>
      </c>
      <c r="H155" s="20">
        <f t="shared" si="57"/>
        <v>6682.62</v>
      </c>
      <c r="I155" s="20">
        <f t="shared" si="57"/>
        <v>6887.78</v>
      </c>
      <c r="J155" s="20">
        <f t="shared" si="57"/>
        <v>7094.33</v>
      </c>
      <c r="K155" s="20">
        <f t="shared" si="56"/>
        <v>7302.27</v>
      </c>
      <c r="L155" s="20">
        <f t="shared" si="56"/>
        <v>7524.99</v>
      </c>
      <c r="M155" s="20">
        <f t="shared" si="56"/>
        <v>7749.1</v>
      </c>
      <c r="N155" s="20">
        <f t="shared" si="56"/>
        <v>7975.99</v>
      </c>
      <c r="O155" s="20">
        <f t="shared" si="56"/>
        <v>8216.27</v>
      </c>
      <c r="P155" s="20">
        <f t="shared" si="56"/>
        <v>8471.33</v>
      </c>
      <c r="Q155" s="20">
        <f t="shared" si="56"/>
        <v>8715.7799999999988</v>
      </c>
      <c r="R155" s="20">
        <f t="shared" si="56"/>
        <v>8987.01</v>
      </c>
      <c r="S155" s="20">
        <f t="shared" si="56"/>
        <v>9249.02</v>
      </c>
      <c r="T155" s="20">
        <f t="shared" si="56"/>
        <v>9525.81</v>
      </c>
      <c r="U155" s="20">
        <f t="shared" si="56"/>
        <v>9815.99</v>
      </c>
      <c r="V155" s="20">
        <f t="shared" si="56"/>
        <v>10108.950000000001</v>
      </c>
      <c r="W155" s="20">
        <f t="shared" si="56"/>
        <v>10416.69</v>
      </c>
      <c r="X155" s="20">
        <f t="shared" si="56"/>
        <v>10727.21</v>
      </c>
      <c r="Y155" s="20">
        <f t="shared" si="56"/>
        <v>11040.51</v>
      </c>
      <c r="Z155" s="20">
        <f t="shared" si="55"/>
        <v>11380.59</v>
      </c>
      <c r="AA155" s="20">
        <f t="shared" si="55"/>
        <v>11711.45</v>
      </c>
      <c r="AB155" s="20">
        <f t="shared" si="55"/>
        <v>12070.48</v>
      </c>
      <c r="AC155" s="20">
        <f t="shared" si="55"/>
        <v>12432.29</v>
      </c>
      <c r="AD155" s="20">
        <f t="shared" si="55"/>
        <v>12808.880000000001</v>
      </c>
      <c r="AE155" s="20">
        <f t="shared" si="55"/>
        <v>13189.64</v>
      </c>
      <c r="AF155" s="20">
        <f t="shared" si="55"/>
        <v>13585.18</v>
      </c>
      <c r="AG155" s="20">
        <f t="shared" si="55"/>
        <v>13996.89</v>
      </c>
      <c r="AH155" s="20">
        <f t="shared" si="55"/>
        <v>14412.77</v>
      </c>
      <c r="AI155" s="20">
        <f t="shared" si="55"/>
        <v>14843.43</v>
      </c>
      <c r="AJ155" s="20">
        <f t="shared" si="55"/>
        <v>15290.26</v>
      </c>
      <c r="AK155" s="20">
        <f t="shared" si="55"/>
        <v>15753.26</v>
      </c>
      <c r="AL155" s="20">
        <f t="shared" si="55"/>
        <v>16220.43</v>
      </c>
      <c r="AM155" s="20">
        <f t="shared" si="55"/>
        <v>16703.77</v>
      </c>
      <c r="AN155" s="20">
        <f t="shared" si="55"/>
        <v>17203.28</v>
      </c>
      <c r="AO155" s="20">
        <f t="shared" ref="AO155:BD170" si="59">IF((AO$8+(AO$9*$A155))&lt;AO$12,AO$12,AO$8+(AO$9*$A155))</f>
        <v>17720.349999999999</v>
      </c>
      <c r="AP155" s="20">
        <f t="shared" si="59"/>
        <v>18253.59</v>
      </c>
      <c r="AQ155" s="20">
        <f t="shared" si="59"/>
        <v>18803</v>
      </c>
      <c r="AR155" s="20">
        <f t="shared" si="59"/>
        <v>19369.97</v>
      </c>
      <c r="AS155" s="20">
        <f t="shared" si="59"/>
        <v>19942.5</v>
      </c>
      <c r="AT155" s="20">
        <f t="shared" si="59"/>
        <v>20544.59</v>
      </c>
      <c r="AU155" s="20">
        <f t="shared" si="59"/>
        <v>21162.85</v>
      </c>
      <c r="AV155" s="20">
        <f t="shared" si="59"/>
        <v>21798.67</v>
      </c>
      <c r="AW155" s="20">
        <f t="shared" si="59"/>
        <v>22453.440000000002</v>
      </c>
      <c r="AX155" s="20">
        <f t="shared" si="59"/>
        <v>23125.77</v>
      </c>
      <c r="AY155" s="20">
        <f t="shared" si="59"/>
        <v>23815.66</v>
      </c>
      <c r="AZ155" s="20">
        <f t="shared" si="59"/>
        <v>24536.5</v>
      </c>
      <c r="BA155" s="20">
        <f t="shared" si="59"/>
        <v>25276.29</v>
      </c>
      <c r="BB155" s="20">
        <f t="shared" si="59"/>
        <v>26033.64</v>
      </c>
      <c r="BC155" s="20">
        <f t="shared" si="59"/>
        <v>26809.940000000002</v>
      </c>
      <c r="BD155" s="20">
        <f t="shared" si="59"/>
        <v>27617.190000000002</v>
      </c>
      <c r="BE155" s="20">
        <f t="shared" si="58"/>
        <v>28444.78</v>
      </c>
      <c r="BF155" s="20">
        <f t="shared" si="58"/>
        <v>29291.32</v>
      </c>
      <c r="BG155" s="20">
        <f t="shared" si="58"/>
        <v>30170.199999999997</v>
      </c>
      <c r="BH155" s="20">
        <f t="shared" si="58"/>
        <v>31080.03</v>
      </c>
    </row>
    <row r="156" spans="1:60" x14ac:dyDescent="0.2">
      <c r="A156">
        <v>140</v>
      </c>
      <c r="B156" s="20">
        <f t="shared" si="57"/>
        <v>5609.4</v>
      </c>
      <c r="C156" s="20">
        <f t="shared" si="57"/>
        <v>5781.2</v>
      </c>
      <c r="D156" s="20">
        <f t="shared" si="57"/>
        <v>5954.4</v>
      </c>
      <c r="E156" s="20">
        <f t="shared" si="57"/>
        <v>6129</v>
      </c>
      <c r="F156" s="20">
        <f t="shared" si="57"/>
        <v>6317</v>
      </c>
      <c r="G156" s="20">
        <f t="shared" si="57"/>
        <v>6506.4</v>
      </c>
      <c r="H156" s="20">
        <f t="shared" si="57"/>
        <v>6697.2</v>
      </c>
      <c r="I156" s="20">
        <f t="shared" si="57"/>
        <v>6902.7999999999993</v>
      </c>
      <c r="J156" s="20">
        <f t="shared" si="57"/>
        <v>7109.8</v>
      </c>
      <c r="K156" s="20">
        <f t="shared" si="56"/>
        <v>7318.2</v>
      </c>
      <c r="L156" s="20">
        <f t="shared" si="56"/>
        <v>7541.4</v>
      </c>
      <c r="M156" s="20">
        <f t="shared" si="56"/>
        <v>7766</v>
      </c>
      <c r="N156" s="20">
        <f t="shared" si="56"/>
        <v>7993.4</v>
      </c>
      <c r="O156" s="20">
        <f t="shared" si="56"/>
        <v>8234.2000000000007</v>
      </c>
      <c r="P156" s="20">
        <f t="shared" si="56"/>
        <v>8489.7999999999993</v>
      </c>
      <c r="Q156" s="20">
        <f t="shared" si="56"/>
        <v>8734.7999999999993</v>
      </c>
      <c r="R156" s="20">
        <f t="shared" si="56"/>
        <v>9006.6</v>
      </c>
      <c r="S156" s="20">
        <f t="shared" si="56"/>
        <v>9269.2000000000007</v>
      </c>
      <c r="T156" s="20">
        <f t="shared" si="56"/>
        <v>9546.6</v>
      </c>
      <c r="U156" s="20">
        <f t="shared" si="56"/>
        <v>9837.4</v>
      </c>
      <c r="V156" s="20">
        <f t="shared" si="56"/>
        <v>10131</v>
      </c>
      <c r="W156" s="20">
        <f t="shared" si="56"/>
        <v>10439.4</v>
      </c>
      <c r="X156" s="20">
        <f t="shared" si="56"/>
        <v>10750.6</v>
      </c>
      <c r="Y156" s="20">
        <f t="shared" si="56"/>
        <v>11064.6</v>
      </c>
      <c r="Z156" s="20">
        <f t="shared" ref="Z156:AO171" si="60">IF((Z$8+(Z$9*$A156))&lt;Z$12,Z$12,Z$8+(Z$9*$A156))</f>
        <v>11405.4</v>
      </c>
      <c r="AA156" s="20">
        <f t="shared" si="60"/>
        <v>11737</v>
      </c>
      <c r="AB156" s="20">
        <f t="shared" si="60"/>
        <v>12096.8</v>
      </c>
      <c r="AC156" s="20">
        <f t="shared" si="60"/>
        <v>12459.4</v>
      </c>
      <c r="AD156" s="20">
        <f t="shared" si="60"/>
        <v>12836.8</v>
      </c>
      <c r="AE156" s="20">
        <f t="shared" si="60"/>
        <v>13218.4</v>
      </c>
      <c r="AF156" s="20">
        <f t="shared" si="60"/>
        <v>13614.8</v>
      </c>
      <c r="AG156" s="20">
        <f t="shared" si="60"/>
        <v>14027.400000000001</v>
      </c>
      <c r="AH156" s="20">
        <f t="shared" si="60"/>
        <v>14444.2</v>
      </c>
      <c r="AI156" s="20">
        <f t="shared" si="60"/>
        <v>14875.8</v>
      </c>
      <c r="AJ156" s="20">
        <f t="shared" si="60"/>
        <v>15323.6</v>
      </c>
      <c r="AK156" s="20">
        <f t="shared" si="60"/>
        <v>15787.6</v>
      </c>
      <c r="AL156" s="20">
        <f t="shared" si="60"/>
        <v>16255.8</v>
      </c>
      <c r="AM156" s="20">
        <f t="shared" si="60"/>
        <v>16740.2</v>
      </c>
      <c r="AN156" s="20">
        <f t="shared" si="60"/>
        <v>17240.8</v>
      </c>
      <c r="AO156" s="20">
        <f t="shared" si="60"/>
        <v>17759</v>
      </c>
      <c r="AP156" s="20">
        <f t="shared" si="59"/>
        <v>18293.400000000001</v>
      </c>
      <c r="AQ156" s="20">
        <f t="shared" si="59"/>
        <v>18844</v>
      </c>
      <c r="AR156" s="20">
        <f t="shared" si="59"/>
        <v>19412.2</v>
      </c>
      <c r="AS156" s="20">
        <f t="shared" si="59"/>
        <v>19986</v>
      </c>
      <c r="AT156" s="20">
        <f t="shared" si="59"/>
        <v>20589.400000000001</v>
      </c>
      <c r="AU156" s="20">
        <f t="shared" si="59"/>
        <v>21209</v>
      </c>
      <c r="AV156" s="20">
        <f t="shared" si="59"/>
        <v>21846.2</v>
      </c>
      <c r="AW156" s="20">
        <f t="shared" si="59"/>
        <v>22502.400000000001</v>
      </c>
      <c r="AX156" s="20">
        <f t="shared" si="59"/>
        <v>23176.2</v>
      </c>
      <c r="AY156" s="20">
        <f t="shared" si="59"/>
        <v>23867.599999999999</v>
      </c>
      <c r="AZ156" s="20">
        <f t="shared" si="59"/>
        <v>24590</v>
      </c>
      <c r="BA156" s="20">
        <f t="shared" si="59"/>
        <v>25331.4</v>
      </c>
      <c r="BB156" s="20">
        <f t="shared" si="59"/>
        <v>26090.400000000001</v>
      </c>
      <c r="BC156" s="20">
        <f t="shared" si="59"/>
        <v>26868.400000000001</v>
      </c>
      <c r="BD156" s="20">
        <f t="shared" si="59"/>
        <v>27677.4</v>
      </c>
      <c r="BE156" s="20">
        <f t="shared" si="58"/>
        <v>28506.800000000003</v>
      </c>
      <c r="BF156" s="20">
        <f t="shared" si="58"/>
        <v>29355.200000000001</v>
      </c>
      <c r="BG156" s="20">
        <f t="shared" si="58"/>
        <v>30236</v>
      </c>
      <c r="BH156" s="20">
        <f t="shared" si="58"/>
        <v>31147.8</v>
      </c>
    </row>
    <row r="157" spans="1:60" x14ac:dyDescent="0.2">
      <c r="A157">
        <v>141</v>
      </c>
      <c r="B157" s="20">
        <f t="shared" si="57"/>
        <v>5621.6100000000006</v>
      </c>
      <c r="C157" s="20">
        <f t="shared" si="57"/>
        <v>5793.78</v>
      </c>
      <c r="D157" s="20">
        <f t="shared" si="57"/>
        <v>5967.3600000000006</v>
      </c>
      <c r="E157" s="20">
        <f t="shared" si="57"/>
        <v>6142.35</v>
      </c>
      <c r="F157" s="20">
        <f t="shared" si="57"/>
        <v>6330.75</v>
      </c>
      <c r="G157" s="20">
        <f t="shared" si="57"/>
        <v>6520.5599999999995</v>
      </c>
      <c r="H157" s="20">
        <f t="shared" si="57"/>
        <v>6711.7800000000007</v>
      </c>
      <c r="I157" s="20">
        <f t="shared" si="57"/>
        <v>6917.82</v>
      </c>
      <c r="J157" s="20">
        <f t="shared" si="57"/>
        <v>7125.27</v>
      </c>
      <c r="K157" s="20">
        <f t="shared" si="56"/>
        <v>7334.13</v>
      </c>
      <c r="L157" s="20">
        <f t="shared" si="56"/>
        <v>7557.8099999999995</v>
      </c>
      <c r="M157" s="20">
        <f t="shared" si="56"/>
        <v>7782.9</v>
      </c>
      <c r="N157" s="20">
        <f t="shared" si="56"/>
        <v>8010.8099999999995</v>
      </c>
      <c r="O157" s="20">
        <f t="shared" si="56"/>
        <v>8252.130000000001</v>
      </c>
      <c r="P157" s="20">
        <f t="shared" si="56"/>
        <v>8508.27</v>
      </c>
      <c r="Q157" s="20">
        <f t="shared" si="56"/>
        <v>8753.82</v>
      </c>
      <c r="R157" s="20">
        <f t="shared" si="56"/>
        <v>9026.19</v>
      </c>
      <c r="S157" s="20">
        <f t="shared" si="56"/>
        <v>9289.380000000001</v>
      </c>
      <c r="T157" s="20">
        <f t="shared" si="56"/>
        <v>9567.39</v>
      </c>
      <c r="U157" s="20">
        <f t="shared" si="56"/>
        <v>9858.81</v>
      </c>
      <c r="V157" s="20">
        <f t="shared" si="56"/>
        <v>10153.049999999999</v>
      </c>
      <c r="W157" s="20">
        <f t="shared" si="56"/>
        <v>10462.11</v>
      </c>
      <c r="X157" s="20">
        <f t="shared" si="56"/>
        <v>10773.99</v>
      </c>
      <c r="Y157" s="20">
        <f t="shared" si="56"/>
        <v>11088.69</v>
      </c>
      <c r="Z157" s="20">
        <f t="shared" si="60"/>
        <v>11430.21</v>
      </c>
      <c r="AA157" s="20">
        <f t="shared" si="60"/>
        <v>11762.55</v>
      </c>
      <c r="AB157" s="20">
        <f t="shared" si="60"/>
        <v>12123.119999999999</v>
      </c>
      <c r="AC157" s="20">
        <f t="shared" si="60"/>
        <v>12486.51</v>
      </c>
      <c r="AD157" s="20">
        <f t="shared" si="60"/>
        <v>12864.720000000001</v>
      </c>
      <c r="AE157" s="20">
        <f t="shared" si="60"/>
        <v>13247.16</v>
      </c>
      <c r="AF157" s="20">
        <f t="shared" si="60"/>
        <v>13644.42</v>
      </c>
      <c r="AG157" s="20">
        <f t="shared" si="60"/>
        <v>14057.91</v>
      </c>
      <c r="AH157" s="20">
        <f t="shared" si="60"/>
        <v>14475.630000000001</v>
      </c>
      <c r="AI157" s="20">
        <f t="shared" si="60"/>
        <v>14908.17</v>
      </c>
      <c r="AJ157" s="20">
        <f t="shared" si="60"/>
        <v>15356.94</v>
      </c>
      <c r="AK157" s="20">
        <f t="shared" si="60"/>
        <v>15821.94</v>
      </c>
      <c r="AL157" s="20">
        <f t="shared" si="60"/>
        <v>16291.17</v>
      </c>
      <c r="AM157" s="20">
        <f t="shared" si="60"/>
        <v>16776.63</v>
      </c>
      <c r="AN157" s="20">
        <f t="shared" si="60"/>
        <v>17278.32</v>
      </c>
      <c r="AO157" s="20">
        <f t="shared" si="60"/>
        <v>17797.650000000001</v>
      </c>
      <c r="AP157" s="20">
        <f t="shared" si="59"/>
        <v>18333.21</v>
      </c>
      <c r="AQ157" s="20">
        <f t="shared" si="59"/>
        <v>18885</v>
      </c>
      <c r="AR157" s="20">
        <f t="shared" si="59"/>
        <v>19454.43</v>
      </c>
      <c r="AS157" s="20">
        <f t="shared" si="59"/>
        <v>20029.5</v>
      </c>
      <c r="AT157" s="20">
        <f t="shared" si="59"/>
        <v>20634.21</v>
      </c>
      <c r="AU157" s="20">
        <f t="shared" si="59"/>
        <v>21255.15</v>
      </c>
      <c r="AV157" s="20">
        <f t="shared" si="59"/>
        <v>21893.73</v>
      </c>
      <c r="AW157" s="20">
        <f t="shared" si="59"/>
        <v>22551.360000000001</v>
      </c>
      <c r="AX157" s="20">
        <f t="shared" si="59"/>
        <v>23226.63</v>
      </c>
      <c r="AY157" s="20">
        <f t="shared" si="59"/>
        <v>23919.54</v>
      </c>
      <c r="AZ157" s="20">
        <f t="shared" si="59"/>
        <v>24643.5</v>
      </c>
      <c r="BA157" s="20">
        <f t="shared" si="59"/>
        <v>25386.510000000002</v>
      </c>
      <c r="BB157" s="20">
        <f t="shared" si="59"/>
        <v>26147.16</v>
      </c>
      <c r="BC157" s="20">
        <f t="shared" si="59"/>
        <v>26926.86</v>
      </c>
      <c r="BD157" s="20">
        <f t="shared" si="59"/>
        <v>27737.61</v>
      </c>
      <c r="BE157" s="20">
        <f t="shared" si="58"/>
        <v>28568.82</v>
      </c>
      <c r="BF157" s="20">
        <f t="shared" si="58"/>
        <v>29419.08</v>
      </c>
      <c r="BG157" s="20">
        <f t="shared" si="58"/>
        <v>30301.8</v>
      </c>
      <c r="BH157" s="20">
        <f t="shared" si="58"/>
        <v>31215.57</v>
      </c>
    </row>
    <row r="158" spans="1:60" x14ac:dyDescent="0.2">
      <c r="A158">
        <v>142</v>
      </c>
      <c r="B158" s="20">
        <f t="shared" si="57"/>
        <v>5633.82</v>
      </c>
      <c r="C158" s="20">
        <f t="shared" si="57"/>
        <v>5806.36</v>
      </c>
      <c r="D158" s="20">
        <f t="shared" si="57"/>
        <v>5980.32</v>
      </c>
      <c r="E158" s="20">
        <f t="shared" si="57"/>
        <v>6155.7</v>
      </c>
      <c r="F158" s="20">
        <f t="shared" si="57"/>
        <v>6344.5</v>
      </c>
      <c r="G158" s="20">
        <f t="shared" si="57"/>
        <v>6534.72</v>
      </c>
      <c r="H158" s="20">
        <f t="shared" si="57"/>
        <v>6726.3600000000006</v>
      </c>
      <c r="I158" s="20">
        <f t="shared" si="57"/>
        <v>6932.84</v>
      </c>
      <c r="J158" s="20">
        <f t="shared" si="57"/>
        <v>7140.74</v>
      </c>
      <c r="K158" s="20">
        <f t="shared" si="56"/>
        <v>7350.0599999999995</v>
      </c>
      <c r="L158" s="20">
        <f t="shared" si="56"/>
        <v>7574.2199999999993</v>
      </c>
      <c r="M158" s="20">
        <f t="shared" si="56"/>
        <v>7799.7999999999993</v>
      </c>
      <c r="N158" s="20">
        <f t="shared" si="56"/>
        <v>8028.2199999999993</v>
      </c>
      <c r="O158" s="20">
        <f t="shared" si="56"/>
        <v>8270.06</v>
      </c>
      <c r="P158" s="20">
        <f t="shared" si="56"/>
        <v>8526.74</v>
      </c>
      <c r="Q158" s="20">
        <f t="shared" si="56"/>
        <v>8772.84</v>
      </c>
      <c r="R158" s="20">
        <f t="shared" si="56"/>
        <v>9045.7800000000007</v>
      </c>
      <c r="S158" s="20">
        <f t="shared" si="56"/>
        <v>9309.56</v>
      </c>
      <c r="T158" s="20">
        <f t="shared" si="56"/>
        <v>9588.18</v>
      </c>
      <c r="U158" s="20">
        <f t="shared" si="56"/>
        <v>9880.2199999999993</v>
      </c>
      <c r="V158" s="20">
        <f t="shared" si="56"/>
        <v>10175.1</v>
      </c>
      <c r="W158" s="20">
        <f t="shared" si="56"/>
        <v>10484.82</v>
      </c>
      <c r="X158" s="20">
        <f t="shared" si="56"/>
        <v>10797.380000000001</v>
      </c>
      <c r="Y158" s="20">
        <f t="shared" si="56"/>
        <v>11112.78</v>
      </c>
      <c r="Z158" s="20">
        <f t="shared" si="60"/>
        <v>11455.02</v>
      </c>
      <c r="AA158" s="20">
        <f t="shared" si="60"/>
        <v>11788.1</v>
      </c>
      <c r="AB158" s="20">
        <f t="shared" si="60"/>
        <v>12149.44</v>
      </c>
      <c r="AC158" s="20">
        <f t="shared" si="60"/>
        <v>12513.619999999999</v>
      </c>
      <c r="AD158" s="20">
        <f t="shared" si="60"/>
        <v>12892.64</v>
      </c>
      <c r="AE158" s="20">
        <f t="shared" si="60"/>
        <v>13275.92</v>
      </c>
      <c r="AF158" s="20">
        <f t="shared" si="60"/>
        <v>13674.04</v>
      </c>
      <c r="AG158" s="20">
        <f t="shared" si="60"/>
        <v>14088.42</v>
      </c>
      <c r="AH158" s="20">
        <f t="shared" si="60"/>
        <v>14507.060000000001</v>
      </c>
      <c r="AI158" s="20">
        <f t="shared" si="60"/>
        <v>14940.54</v>
      </c>
      <c r="AJ158" s="20">
        <f t="shared" si="60"/>
        <v>15390.28</v>
      </c>
      <c r="AK158" s="20">
        <f t="shared" si="60"/>
        <v>15856.28</v>
      </c>
      <c r="AL158" s="20">
        <f t="shared" si="60"/>
        <v>16326.54</v>
      </c>
      <c r="AM158" s="20">
        <f t="shared" si="60"/>
        <v>16813.060000000001</v>
      </c>
      <c r="AN158" s="20">
        <f t="shared" si="60"/>
        <v>17315.84</v>
      </c>
      <c r="AO158" s="20">
        <f t="shared" si="60"/>
        <v>17836.3</v>
      </c>
      <c r="AP158" s="20">
        <f t="shared" si="59"/>
        <v>18373.02</v>
      </c>
      <c r="AQ158" s="20">
        <f t="shared" si="59"/>
        <v>18926</v>
      </c>
      <c r="AR158" s="20">
        <f t="shared" si="59"/>
        <v>19496.66</v>
      </c>
      <c r="AS158" s="20">
        <f t="shared" si="59"/>
        <v>20073</v>
      </c>
      <c r="AT158" s="20">
        <f t="shared" si="59"/>
        <v>20679.02</v>
      </c>
      <c r="AU158" s="20">
        <f t="shared" si="59"/>
        <v>21301.3</v>
      </c>
      <c r="AV158" s="20">
        <f t="shared" si="59"/>
        <v>21941.260000000002</v>
      </c>
      <c r="AW158" s="20">
        <f t="shared" si="59"/>
        <v>22600.32</v>
      </c>
      <c r="AX158" s="20">
        <f t="shared" si="59"/>
        <v>23277.06</v>
      </c>
      <c r="AY158" s="20">
        <f t="shared" si="59"/>
        <v>23971.48</v>
      </c>
      <c r="AZ158" s="20">
        <f t="shared" si="59"/>
        <v>24697</v>
      </c>
      <c r="BA158" s="20">
        <f t="shared" si="59"/>
        <v>25441.62</v>
      </c>
      <c r="BB158" s="20">
        <f t="shared" si="59"/>
        <v>26203.919999999998</v>
      </c>
      <c r="BC158" s="20">
        <f t="shared" si="59"/>
        <v>26985.32</v>
      </c>
      <c r="BD158" s="20">
        <f t="shared" si="59"/>
        <v>27797.82</v>
      </c>
      <c r="BE158" s="20">
        <f t="shared" si="58"/>
        <v>28630.84</v>
      </c>
      <c r="BF158" s="20">
        <f t="shared" si="58"/>
        <v>29482.959999999999</v>
      </c>
      <c r="BG158" s="20">
        <f t="shared" si="58"/>
        <v>30367.599999999999</v>
      </c>
      <c r="BH158" s="20">
        <f t="shared" si="58"/>
        <v>31283.34</v>
      </c>
    </row>
    <row r="159" spans="1:60" x14ac:dyDescent="0.2">
      <c r="A159">
        <v>143</v>
      </c>
      <c r="B159" s="20">
        <f t="shared" si="57"/>
        <v>5646.0300000000007</v>
      </c>
      <c r="C159" s="20">
        <f t="shared" si="57"/>
        <v>5818.9400000000005</v>
      </c>
      <c r="D159" s="20">
        <f t="shared" si="57"/>
        <v>5993.2800000000007</v>
      </c>
      <c r="E159" s="20">
        <f t="shared" si="57"/>
        <v>6169.05</v>
      </c>
      <c r="F159" s="20">
        <f t="shared" si="57"/>
        <v>6358.25</v>
      </c>
      <c r="G159" s="20">
        <f t="shared" si="57"/>
        <v>6548.88</v>
      </c>
      <c r="H159" s="20">
        <f t="shared" si="57"/>
        <v>6740.9400000000005</v>
      </c>
      <c r="I159" s="20">
        <f t="shared" si="57"/>
        <v>6947.8600000000006</v>
      </c>
      <c r="J159" s="20">
        <f t="shared" si="57"/>
        <v>7156.21</v>
      </c>
      <c r="K159" s="20">
        <f t="shared" si="56"/>
        <v>7365.99</v>
      </c>
      <c r="L159" s="20">
        <f t="shared" si="56"/>
        <v>7590.63</v>
      </c>
      <c r="M159" s="20">
        <f t="shared" si="56"/>
        <v>7816.7</v>
      </c>
      <c r="N159" s="20">
        <f t="shared" si="56"/>
        <v>8045.63</v>
      </c>
      <c r="O159" s="20">
        <f t="shared" si="56"/>
        <v>8287.99</v>
      </c>
      <c r="P159" s="20">
        <f t="shared" si="56"/>
        <v>8545.2099999999991</v>
      </c>
      <c r="Q159" s="20">
        <f t="shared" si="56"/>
        <v>8791.86</v>
      </c>
      <c r="R159" s="20">
        <f t="shared" si="56"/>
        <v>9065.369999999999</v>
      </c>
      <c r="S159" s="20">
        <f t="shared" si="56"/>
        <v>9329.74</v>
      </c>
      <c r="T159" s="20">
        <f t="shared" si="56"/>
        <v>9608.9699999999993</v>
      </c>
      <c r="U159" s="20">
        <f t="shared" si="56"/>
        <v>9901.630000000001</v>
      </c>
      <c r="V159" s="20">
        <f t="shared" si="56"/>
        <v>10197.15</v>
      </c>
      <c r="W159" s="20">
        <f t="shared" si="56"/>
        <v>10507.53</v>
      </c>
      <c r="X159" s="20">
        <f t="shared" si="56"/>
        <v>10820.77</v>
      </c>
      <c r="Y159" s="20">
        <f t="shared" si="56"/>
        <v>11136.869999999999</v>
      </c>
      <c r="Z159" s="20">
        <f t="shared" si="60"/>
        <v>11479.83</v>
      </c>
      <c r="AA159" s="20">
        <f t="shared" si="60"/>
        <v>11813.65</v>
      </c>
      <c r="AB159" s="20">
        <f t="shared" si="60"/>
        <v>12175.76</v>
      </c>
      <c r="AC159" s="20">
        <f t="shared" si="60"/>
        <v>12540.73</v>
      </c>
      <c r="AD159" s="20">
        <f t="shared" si="60"/>
        <v>12920.560000000001</v>
      </c>
      <c r="AE159" s="20">
        <f t="shared" si="60"/>
        <v>13304.68</v>
      </c>
      <c r="AF159" s="20">
        <f t="shared" si="60"/>
        <v>13703.66</v>
      </c>
      <c r="AG159" s="20">
        <f t="shared" si="60"/>
        <v>14118.93</v>
      </c>
      <c r="AH159" s="20">
        <f t="shared" si="60"/>
        <v>14538.49</v>
      </c>
      <c r="AI159" s="20">
        <f t="shared" si="60"/>
        <v>14972.91</v>
      </c>
      <c r="AJ159" s="20">
        <f t="shared" si="60"/>
        <v>15423.62</v>
      </c>
      <c r="AK159" s="20">
        <f t="shared" si="60"/>
        <v>15890.62</v>
      </c>
      <c r="AL159" s="20">
        <f t="shared" si="60"/>
        <v>16361.91</v>
      </c>
      <c r="AM159" s="20">
        <f t="shared" si="60"/>
        <v>16849.489999999998</v>
      </c>
      <c r="AN159" s="20">
        <f t="shared" si="60"/>
        <v>17353.36</v>
      </c>
      <c r="AO159" s="20">
        <f t="shared" si="60"/>
        <v>17874.95</v>
      </c>
      <c r="AP159" s="20">
        <f t="shared" si="59"/>
        <v>18412.830000000002</v>
      </c>
      <c r="AQ159" s="20">
        <f t="shared" si="59"/>
        <v>18967</v>
      </c>
      <c r="AR159" s="20">
        <f t="shared" si="59"/>
        <v>19538.89</v>
      </c>
      <c r="AS159" s="20">
        <f t="shared" si="59"/>
        <v>20116.5</v>
      </c>
      <c r="AT159" s="20">
        <f t="shared" si="59"/>
        <v>20723.830000000002</v>
      </c>
      <c r="AU159" s="20">
        <f t="shared" si="59"/>
        <v>21347.45</v>
      </c>
      <c r="AV159" s="20">
        <f t="shared" si="59"/>
        <v>21988.79</v>
      </c>
      <c r="AW159" s="20">
        <f t="shared" si="59"/>
        <v>22649.279999999999</v>
      </c>
      <c r="AX159" s="20">
        <f t="shared" si="59"/>
        <v>23327.489999999998</v>
      </c>
      <c r="AY159" s="20">
        <f t="shared" si="59"/>
        <v>24023.42</v>
      </c>
      <c r="AZ159" s="20">
        <f t="shared" si="59"/>
        <v>24750.5</v>
      </c>
      <c r="BA159" s="20">
        <f t="shared" si="59"/>
        <v>25496.73</v>
      </c>
      <c r="BB159" s="20">
        <f t="shared" si="59"/>
        <v>26260.68</v>
      </c>
      <c r="BC159" s="20">
        <f t="shared" si="59"/>
        <v>27043.78</v>
      </c>
      <c r="BD159" s="20">
        <f t="shared" si="59"/>
        <v>27858.03</v>
      </c>
      <c r="BE159" s="20">
        <f t="shared" si="58"/>
        <v>28692.86</v>
      </c>
      <c r="BF159" s="20">
        <f t="shared" si="58"/>
        <v>29546.84</v>
      </c>
      <c r="BG159" s="20">
        <f t="shared" si="58"/>
        <v>30433.4</v>
      </c>
      <c r="BH159" s="20">
        <f t="shared" si="58"/>
        <v>31351.11</v>
      </c>
    </row>
    <row r="160" spans="1:60" x14ac:dyDescent="0.2">
      <c r="A160">
        <v>144</v>
      </c>
      <c r="B160" s="20">
        <f t="shared" si="57"/>
        <v>5658.24</v>
      </c>
      <c r="C160" s="20">
        <f t="shared" si="57"/>
        <v>5831.52</v>
      </c>
      <c r="D160" s="20">
        <f t="shared" si="57"/>
        <v>6006.24</v>
      </c>
      <c r="E160" s="20">
        <f t="shared" si="57"/>
        <v>6182.4</v>
      </c>
      <c r="F160" s="20">
        <f t="shared" si="57"/>
        <v>6372</v>
      </c>
      <c r="G160" s="20">
        <f t="shared" si="57"/>
        <v>6563.04</v>
      </c>
      <c r="H160" s="20">
        <f t="shared" si="57"/>
        <v>6755.52</v>
      </c>
      <c r="I160" s="20">
        <f t="shared" si="57"/>
        <v>6962.88</v>
      </c>
      <c r="J160" s="20">
        <f t="shared" si="57"/>
        <v>7171.68</v>
      </c>
      <c r="K160" s="20">
        <f t="shared" si="56"/>
        <v>7381.92</v>
      </c>
      <c r="L160" s="20">
        <f t="shared" si="56"/>
        <v>7607.04</v>
      </c>
      <c r="M160" s="20">
        <f t="shared" si="56"/>
        <v>7833.6</v>
      </c>
      <c r="N160" s="20">
        <f t="shared" si="56"/>
        <v>8063.04</v>
      </c>
      <c r="O160" s="20">
        <f t="shared" si="56"/>
        <v>8305.92</v>
      </c>
      <c r="P160" s="20">
        <f t="shared" si="56"/>
        <v>8563.68</v>
      </c>
      <c r="Q160" s="20">
        <f t="shared" si="56"/>
        <v>8810.880000000001</v>
      </c>
      <c r="R160" s="20">
        <f t="shared" si="56"/>
        <v>9084.9599999999991</v>
      </c>
      <c r="S160" s="20">
        <f t="shared" si="56"/>
        <v>9349.92</v>
      </c>
      <c r="T160" s="20">
        <f t="shared" si="56"/>
        <v>9629.76</v>
      </c>
      <c r="U160" s="20">
        <f t="shared" si="56"/>
        <v>9923.0400000000009</v>
      </c>
      <c r="V160" s="20">
        <f t="shared" si="56"/>
        <v>10219.200000000001</v>
      </c>
      <c r="W160" s="20">
        <f t="shared" si="56"/>
        <v>10530.24</v>
      </c>
      <c r="X160" s="20">
        <f t="shared" si="56"/>
        <v>10844.16</v>
      </c>
      <c r="Y160" s="20">
        <f t="shared" si="56"/>
        <v>11160.96</v>
      </c>
      <c r="Z160" s="20">
        <f t="shared" si="60"/>
        <v>11504.64</v>
      </c>
      <c r="AA160" s="20">
        <f t="shared" si="60"/>
        <v>11839.2</v>
      </c>
      <c r="AB160" s="20">
        <f t="shared" si="60"/>
        <v>12202.08</v>
      </c>
      <c r="AC160" s="20">
        <f t="shared" si="60"/>
        <v>12567.84</v>
      </c>
      <c r="AD160" s="20">
        <f t="shared" si="60"/>
        <v>12948.48</v>
      </c>
      <c r="AE160" s="20">
        <f t="shared" si="60"/>
        <v>13333.44</v>
      </c>
      <c r="AF160" s="20">
        <f t="shared" si="60"/>
        <v>13733.279999999999</v>
      </c>
      <c r="AG160" s="20">
        <f t="shared" si="60"/>
        <v>14149.44</v>
      </c>
      <c r="AH160" s="20">
        <f t="shared" si="60"/>
        <v>14569.92</v>
      </c>
      <c r="AI160" s="20">
        <f t="shared" si="60"/>
        <v>15005.279999999999</v>
      </c>
      <c r="AJ160" s="20">
        <f t="shared" si="60"/>
        <v>15456.960000000001</v>
      </c>
      <c r="AK160" s="20">
        <f t="shared" si="60"/>
        <v>15924.960000000001</v>
      </c>
      <c r="AL160" s="20">
        <f t="shared" si="60"/>
        <v>16397.28</v>
      </c>
      <c r="AM160" s="20">
        <f t="shared" si="60"/>
        <v>16885.919999999998</v>
      </c>
      <c r="AN160" s="20">
        <f t="shared" si="60"/>
        <v>17390.88</v>
      </c>
      <c r="AO160" s="20">
        <f t="shared" si="60"/>
        <v>17913.599999999999</v>
      </c>
      <c r="AP160" s="20">
        <f t="shared" si="59"/>
        <v>18452.64</v>
      </c>
      <c r="AQ160" s="20">
        <f t="shared" si="59"/>
        <v>19008</v>
      </c>
      <c r="AR160" s="20">
        <f t="shared" si="59"/>
        <v>19581.12</v>
      </c>
      <c r="AS160" s="20">
        <f t="shared" si="59"/>
        <v>20160</v>
      </c>
      <c r="AT160" s="20">
        <f t="shared" si="59"/>
        <v>20768.64</v>
      </c>
      <c r="AU160" s="20">
        <f t="shared" si="59"/>
        <v>21393.599999999999</v>
      </c>
      <c r="AV160" s="20">
        <f t="shared" si="59"/>
        <v>22036.32</v>
      </c>
      <c r="AW160" s="20">
        <f t="shared" si="59"/>
        <v>22698.239999999998</v>
      </c>
      <c r="AX160" s="20">
        <f t="shared" si="59"/>
        <v>23377.919999999998</v>
      </c>
      <c r="AY160" s="20">
        <f t="shared" si="59"/>
        <v>24075.360000000001</v>
      </c>
      <c r="AZ160" s="20">
        <f t="shared" si="59"/>
        <v>24804</v>
      </c>
      <c r="BA160" s="20">
        <f t="shared" si="59"/>
        <v>25551.84</v>
      </c>
      <c r="BB160" s="20">
        <f t="shared" si="59"/>
        <v>26317.439999999999</v>
      </c>
      <c r="BC160" s="20">
        <f t="shared" si="59"/>
        <v>27102.239999999998</v>
      </c>
      <c r="BD160" s="20">
        <f t="shared" si="59"/>
        <v>27918.239999999998</v>
      </c>
      <c r="BE160" s="20">
        <f t="shared" si="58"/>
        <v>28754.880000000001</v>
      </c>
      <c r="BF160" s="20">
        <f t="shared" si="58"/>
        <v>29610.720000000001</v>
      </c>
      <c r="BG160" s="20">
        <f t="shared" si="58"/>
        <v>30499.199999999997</v>
      </c>
      <c r="BH160" s="20">
        <f t="shared" si="58"/>
        <v>31418.879999999997</v>
      </c>
    </row>
    <row r="161" spans="1:60" x14ac:dyDescent="0.2">
      <c r="A161">
        <v>145</v>
      </c>
      <c r="B161" s="20">
        <f t="shared" si="57"/>
        <v>5670.45</v>
      </c>
      <c r="C161" s="20">
        <f t="shared" si="57"/>
        <v>5844.1</v>
      </c>
      <c r="D161" s="20">
        <f t="shared" si="57"/>
        <v>6019.2</v>
      </c>
      <c r="E161" s="20">
        <f t="shared" si="57"/>
        <v>6195.75</v>
      </c>
      <c r="F161" s="20">
        <f t="shared" si="57"/>
        <v>6385.75</v>
      </c>
      <c r="G161" s="20">
        <f t="shared" si="57"/>
        <v>6577.2</v>
      </c>
      <c r="H161" s="20">
        <f t="shared" si="57"/>
        <v>6770.1</v>
      </c>
      <c r="I161" s="20">
        <f t="shared" si="57"/>
        <v>6977.9</v>
      </c>
      <c r="J161" s="20">
        <f t="shared" si="57"/>
        <v>7187.15</v>
      </c>
      <c r="K161" s="20">
        <f t="shared" si="56"/>
        <v>7397.85</v>
      </c>
      <c r="L161" s="20">
        <f t="shared" si="56"/>
        <v>7623.45</v>
      </c>
      <c r="M161" s="20">
        <f t="shared" si="56"/>
        <v>7850.5</v>
      </c>
      <c r="N161" s="20">
        <f t="shared" si="56"/>
        <v>8080.45</v>
      </c>
      <c r="O161" s="20">
        <f t="shared" si="56"/>
        <v>8323.85</v>
      </c>
      <c r="P161" s="20">
        <f t="shared" si="56"/>
        <v>8582.15</v>
      </c>
      <c r="Q161" s="20">
        <f t="shared" si="56"/>
        <v>8829.9</v>
      </c>
      <c r="R161" s="20">
        <f t="shared" si="56"/>
        <v>9104.5499999999993</v>
      </c>
      <c r="S161" s="20">
        <f t="shared" si="56"/>
        <v>9370.1</v>
      </c>
      <c r="T161" s="20">
        <f t="shared" si="56"/>
        <v>9650.5499999999993</v>
      </c>
      <c r="U161" s="20">
        <f t="shared" si="56"/>
        <v>9944.4500000000007</v>
      </c>
      <c r="V161" s="20">
        <f t="shared" si="56"/>
        <v>10241.25</v>
      </c>
      <c r="W161" s="20">
        <f t="shared" si="56"/>
        <v>10552.95</v>
      </c>
      <c r="X161" s="20">
        <f t="shared" si="56"/>
        <v>10867.55</v>
      </c>
      <c r="Y161" s="20">
        <f t="shared" si="56"/>
        <v>11185.05</v>
      </c>
      <c r="Z161" s="20">
        <f t="shared" si="60"/>
        <v>11529.45</v>
      </c>
      <c r="AA161" s="20">
        <f t="shared" si="60"/>
        <v>11864.75</v>
      </c>
      <c r="AB161" s="20">
        <f t="shared" si="60"/>
        <v>12228.4</v>
      </c>
      <c r="AC161" s="20">
        <f t="shared" si="60"/>
        <v>12594.95</v>
      </c>
      <c r="AD161" s="20">
        <f t="shared" si="60"/>
        <v>12976.4</v>
      </c>
      <c r="AE161" s="20">
        <f t="shared" si="60"/>
        <v>13362.2</v>
      </c>
      <c r="AF161" s="20">
        <f t="shared" si="60"/>
        <v>13762.900000000001</v>
      </c>
      <c r="AG161" s="20">
        <f t="shared" si="60"/>
        <v>14179.95</v>
      </c>
      <c r="AH161" s="20">
        <f t="shared" si="60"/>
        <v>14601.35</v>
      </c>
      <c r="AI161" s="20">
        <f t="shared" si="60"/>
        <v>15037.65</v>
      </c>
      <c r="AJ161" s="20">
        <f t="shared" si="60"/>
        <v>15490.3</v>
      </c>
      <c r="AK161" s="20">
        <f t="shared" si="60"/>
        <v>15959.3</v>
      </c>
      <c r="AL161" s="20">
        <f t="shared" si="60"/>
        <v>16432.650000000001</v>
      </c>
      <c r="AM161" s="20">
        <f t="shared" si="60"/>
        <v>16922.349999999999</v>
      </c>
      <c r="AN161" s="20">
        <f t="shared" si="60"/>
        <v>17428.400000000001</v>
      </c>
      <c r="AO161" s="20">
        <f t="shared" si="60"/>
        <v>17952.25</v>
      </c>
      <c r="AP161" s="20">
        <f t="shared" si="59"/>
        <v>18492.45</v>
      </c>
      <c r="AQ161" s="20">
        <f t="shared" si="59"/>
        <v>19049</v>
      </c>
      <c r="AR161" s="20">
        <f t="shared" si="59"/>
        <v>19623.349999999999</v>
      </c>
      <c r="AS161" s="20">
        <f t="shared" si="59"/>
        <v>20203.5</v>
      </c>
      <c r="AT161" s="20">
        <f t="shared" si="59"/>
        <v>20813.45</v>
      </c>
      <c r="AU161" s="20">
        <f t="shared" si="59"/>
        <v>21439.75</v>
      </c>
      <c r="AV161" s="20">
        <f t="shared" si="59"/>
        <v>22083.85</v>
      </c>
      <c r="AW161" s="20">
        <f t="shared" si="59"/>
        <v>22747.200000000001</v>
      </c>
      <c r="AX161" s="20">
        <f t="shared" si="59"/>
        <v>23428.35</v>
      </c>
      <c r="AY161" s="20">
        <f t="shared" si="59"/>
        <v>24127.3</v>
      </c>
      <c r="AZ161" s="20">
        <f t="shared" si="59"/>
        <v>24857.5</v>
      </c>
      <c r="BA161" s="20">
        <f t="shared" si="59"/>
        <v>25606.95</v>
      </c>
      <c r="BB161" s="20">
        <f t="shared" si="59"/>
        <v>26374.199999999997</v>
      </c>
      <c r="BC161" s="20">
        <f t="shared" si="59"/>
        <v>27160.7</v>
      </c>
      <c r="BD161" s="20">
        <f t="shared" si="59"/>
        <v>27978.45</v>
      </c>
      <c r="BE161" s="20">
        <f t="shared" si="58"/>
        <v>28816.9</v>
      </c>
      <c r="BF161" s="20">
        <f t="shared" si="58"/>
        <v>29674.6</v>
      </c>
      <c r="BG161" s="20">
        <f t="shared" si="58"/>
        <v>30565</v>
      </c>
      <c r="BH161" s="20">
        <f t="shared" si="58"/>
        <v>31486.65</v>
      </c>
    </row>
    <row r="162" spans="1:60" x14ac:dyDescent="0.2">
      <c r="A162">
        <v>146</v>
      </c>
      <c r="B162" s="20">
        <f t="shared" si="57"/>
        <v>5682.66</v>
      </c>
      <c r="C162" s="20">
        <f t="shared" si="57"/>
        <v>5856.68</v>
      </c>
      <c r="D162" s="20">
        <f t="shared" si="57"/>
        <v>6032.16</v>
      </c>
      <c r="E162" s="20">
        <f t="shared" si="57"/>
        <v>6209.1</v>
      </c>
      <c r="F162" s="20">
        <f t="shared" si="57"/>
        <v>6399.5</v>
      </c>
      <c r="G162" s="20">
        <f t="shared" si="57"/>
        <v>6591.3600000000006</v>
      </c>
      <c r="H162" s="20">
        <f t="shared" si="57"/>
        <v>6784.68</v>
      </c>
      <c r="I162" s="20">
        <f t="shared" si="57"/>
        <v>6992.92</v>
      </c>
      <c r="J162" s="20">
        <f t="shared" si="57"/>
        <v>7202.62</v>
      </c>
      <c r="K162" s="20">
        <f t="shared" si="56"/>
        <v>7413.78</v>
      </c>
      <c r="L162" s="20">
        <f t="shared" si="56"/>
        <v>7639.8600000000006</v>
      </c>
      <c r="M162" s="20">
        <f t="shared" si="56"/>
        <v>7867.4</v>
      </c>
      <c r="N162" s="20">
        <f t="shared" si="56"/>
        <v>8097.8600000000006</v>
      </c>
      <c r="O162" s="20">
        <f t="shared" si="56"/>
        <v>8341.7799999999988</v>
      </c>
      <c r="P162" s="20">
        <f t="shared" si="56"/>
        <v>8600.619999999999</v>
      </c>
      <c r="Q162" s="20">
        <f t="shared" si="56"/>
        <v>8848.92</v>
      </c>
      <c r="R162" s="20">
        <f t="shared" si="56"/>
        <v>9124.14</v>
      </c>
      <c r="S162" s="20">
        <f t="shared" si="56"/>
        <v>9390.2799999999988</v>
      </c>
      <c r="T162" s="20">
        <f t="shared" si="56"/>
        <v>9671.34</v>
      </c>
      <c r="U162" s="20">
        <f t="shared" si="56"/>
        <v>9965.86</v>
      </c>
      <c r="V162" s="20">
        <f t="shared" si="56"/>
        <v>10263.299999999999</v>
      </c>
      <c r="W162" s="20">
        <f t="shared" si="56"/>
        <v>10575.66</v>
      </c>
      <c r="X162" s="20">
        <f t="shared" si="56"/>
        <v>10890.94</v>
      </c>
      <c r="Y162" s="20">
        <f t="shared" si="56"/>
        <v>11209.14</v>
      </c>
      <c r="Z162" s="20">
        <f t="shared" si="60"/>
        <v>11554.26</v>
      </c>
      <c r="AA162" s="20">
        <f t="shared" si="60"/>
        <v>11890.3</v>
      </c>
      <c r="AB162" s="20">
        <f t="shared" si="60"/>
        <v>12254.720000000001</v>
      </c>
      <c r="AC162" s="20">
        <f t="shared" si="60"/>
        <v>12622.06</v>
      </c>
      <c r="AD162" s="20">
        <f t="shared" si="60"/>
        <v>13004.32</v>
      </c>
      <c r="AE162" s="20">
        <f t="shared" si="60"/>
        <v>13390.96</v>
      </c>
      <c r="AF162" s="20">
        <f t="shared" si="60"/>
        <v>13792.52</v>
      </c>
      <c r="AG162" s="20">
        <f t="shared" si="60"/>
        <v>14210.46</v>
      </c>
      <c r="AH162" s="20">
        <f t="shared" si="60"/>
        <v>14632.779999999999</v>
      </c>
      <c r="AI162" s="20">
        <f t="shared" si="60"/>
        <v>15070.02</v>
      </c>
      <c r="AJ162" s="20">
        <f t="shared" si="60"/>
        <v>15523.64</v>
      </c>
      <c r="AK162" s="20">
        <f t="shared" si="60"/>
        <v>15993.64</v>
      </c>
      <c r="AL162" s="20">
        <f t="shared" si="60"/>
        <v>16468.02</v>
      </c>
      <c r="AM162" s="20">
        <f t="shared" si="60"/>
        <v>16958.78</v>
      </c>
      <c r="AN162" s="20">
        <f t="shared" si="60"/>
        <v>17465.919999999998</v>
      </c>
      <c r="AO162" s="20">
        <f t="shared" si="60"/>
        <v>17990.900000000001</v>
      </c>
      <c r="AP162" s="20">
        <f t="shared" si="59"/>
        <v>18532.260000000002</v>
      </c>
      <c r="AQ162" s="20">
        <f t="shared" si="59"/>
        <v>19090</v>
      </c>
      <c r="AR162" s="20">
        <f t="shared" si="59"/>
        <v>19665.580000000002</v>
      </c>
      <c r="AS162" s="20">
        <f t="shared" si="59"/>
        <v>20247</v>
      </c>
      <c r="AT162" s="20">
        <f t="shared" si="59"/>
        <v>20858.260000000002</v>
      </c>
      <c r="AU162" s="20">
        <f t="shared" si="59"/>
        <v>21485.9</v>
      </c>
      <c r="AV162" s="20">
        <f t="shared" si="59"/>
        <v>22131.38</v>
      </c>
      <c r="AW162" s="20">
        <f t="shared" si="59"/>
        <v>22796.16</v>
      </c>
      <c r="AX162" s="20">
        <f t="shared" si="59"/>
        <v>23478.78</v>
      </c>
      <c r="AY162" s="20">
        <f t="shared" si="59"/>
        <v>24179.239999999998</v>
      </c>
      <c r="AZ162" s="20">
        <f t="shared" si="59"/>
        <v>24911</v>
      </c>
      <c r="BA162" s="20">
        <f t="shared" si="59"/>
        <v>25662.059999999998</v>
      </c>
      <c r="BB162" s="20">
        <f t="shared" si="59"/>
        <v>26430.959999999999</v>
      </c>
      <c r="BC162" s="20">
        <f t="shared" si="59"/>
        <v>27219.16</v>
      </c>
      <c r="BD162" s="20">
        <f t="shared" si="59"/>
        <v>28038.66</v>
      </c>
      <c r="BE162" s="20">
        <f t="shared" si="58"/>
        <v>28878.92</v>
      </c>
      <c r="BF162" s="20">
        <f t="shared" si="58"/>
        <v>29738.48</v>
      </c>
      <c r="BG162" s="20">
        <f t="shared" si="58"/>
        <v>30630.799999999999</v>
      </c>
      <c r="BH162" s="20">
        <f t="shared" si="58"/>
        <v>31554.42</v>
      </c>
    </row>
    <row r="163" spans="1:60" x14ac:dyDescent="0.2">
      <c r="A163">
        <v>147</v>
      </c>
      <c r="B163" s="20">
        <f t="shared" si="57"/>
        <v>5694.87</v>
      </c>
      <c r="C163" s="20">
        <f t="shared" si="57"/>
        <v>5869.26</v>
      </c>
      <c r="D163" s="20">
        <f t="shared" si="57"/>
        <v>6045.12</v>
      </c>
      <c r="E163" s="20">
        <f t="shared" si="57"/>
        <v>6222.45</v>
      </c>
      <c r="F163" s="20">
        <f t="shared" si="57"/>
        <v>6413.25</v>
      </c>
      <c r="G163" s="20">
        <f t="shared" si="57"/>
        <v>6605.52</v>
      </c>
      <c r="H163" s="20">
        <f t="shared" si="57"/>
        <v>6799.26</v>
      </c>
      <c r="I163" s="20">
        <f t="shared" si="57"/>
        <v>7007.9400000000005</v>
      </c>
      <c r="J163" s="20">
        <f t="shared" si="57"/>
        <v>7218.09</v>
      </c>
      <c r="K163" s="20">
        <f t="shared" si="56"/>
        <v>7429.71</v>
      </c>
      <c r="L163" s="20">
        <f t="shared" si="56"/>
        <v>7656.27</v>
      </c>
      <c r="M163" s="20">
        <f t="shared" si="56"/>
        <v>7884.2999999999993</v>
      </c>
      <c r="N163" s="20">
        <f t="shared" si="56"/>
        <v>8115.27</v>
      </c>
      <c r="O163" s="20">
        <f t="shared" si="56"/>
        <v>8359.7099999999991</v>
      </c>
      <c r="P163" s="20">
        <f t="shared" si="56"/>
        <v>8619.09</v>
      </c>
      <c r="Q163" s="20">
        <f t="shared" si="56"/>
        <v>8867.94</v>
      </c>
      <c r="R163" s="20">
        <f t="shared" si="56"/>
        <v>9143.73</v>
      </c>
      <c r="S163" s="20">
        <f t="shared" si="56"/>
        <v>9410.4599999999991</v>
      </c>
      <c r="T163" s="20">
        <f t="shared" si="56"/>
        <v>9692.1299999999992</v>
      </c>
      <c r="U163" s="20">
        <f t="shared" si="56"/>
        <v>9987.27</v>
      </c>
      <c r="V163" s="20">
        <f t="shared" si="56"/>
        <v>10285.35</v>
      </c>
      <c r="W163" s="20">
        <f t="shared" si="56"/>
        <v>10598.37</v>
      </c>
      <c r="X163" s="20">
        <f t="shared" si="56"/>
        <v>10914.33</v>
      </c>
      <c r="Y163" s="20">
        <f t="shared" si="56"/>
        <v>11233.23</v>
      </c>
      <c r="Z163" s="20">
        <f t="shared" si="60"/>
        <v>11579.07</v>
      </c>
      <c r="AA163" s="20">
        <f t="shared" si="60"/>
        <v>11915.85</v>
      </c>
      <c r="AB163" s="20">
        <f t="shared" si="60"/>
        <v>12281.04</v>
      </c>
      <c r="AC163" s="20">
        <f t="shared" si="60"/>
        <v>12649.17</v>
      </c>
      <c r="AD163" s="20">
        <f t="shared" si="60"/>
        <v>13032.240000000002</v>
      </c>
      <c r="AE163" s="20">
        <f t="shared" si="60"/>
        <v>13419.720000000001</v>
      </c>
      <c r="AF163" s="20">
        <f t="shared" si="60"/>
        <v>13822.14</v>
      </c>
      <c r="AG163" s="20">
        <f t="shared" si="60"/>
        <v>14240.970000000001</v>
      </c>
      <c r="AH163" s="20">
        <f t="shared" si="60"/>
        <v>14664.21</v>
      </c>
      <c r="AI163" s="20">
        <f t="shared" si="60"/>
        <v>15102.39</v>
      </c>
      <c r="AJ163" s="20">
        <f t="shared" si="60"/>
        <v>15556.98</v>
      </c>
      <c r="AK163" s="20">
        <f t="shared" si="60"/>
        <v>16027.98</v>
      </c>
      <c r="AL163" s="20">
        <f t="shared" si="60"/>
        <v>16503.39</v>
      </c>
      <c r="AM163" s="20">
        <f t="shared" si="60"/>
        <v>16995.21</v>
      </c>
      <c r="AN163" s="20">
        <f t="shared" si="60"/>
        <v>17503.440000000002</v>
      </c>
      <c r="AO163" s="20">
        <f t="shared" si="60"/>
        <v>18029.55</v>
      </c>
      <c r="AP163" s="20">
        <f t="shared" si="59"/>
        <v>18572.07</v>
      </c>
      <c r="AQ163" s="20">
        <f t="shared" si="59"/>
        <v>19131</v>
      </c>
      <c r="AR163" s="20">
        <f t="shared" si="59"/>
        <v>19707.809999999998</v>
      </c>
      <c r="AS163" s="20">
        <f t="shared" si="59"/>
        <v>20290.5</v>
      </c>
      <c r="AT163" s="20">
        <f t="shared" si="59"/>
        <v>20903.07</v>
      </c>
      <c r="AU163" s="20">
        <f t="shared" si="59"/>
        <v>21532.05</v>
      </c>
      <c r="AV163" s="20">
        <f t="shared" si="59"/>
        <v>22178.91</v>
      </c>
      <c r="AW163" s="20">
        <f t="shared" si="59"/>
        <v>22845.119999999999</v>
      </c>
      <c r="AX163" s="20">
        <f t="shared" si="59"/>
        <v>23529.21</v>
      </c>
      <c r="AY163" s="20">
        <f t="shared" si="59"/>
        <v>24231.18</v>
      </c>
      <c r="AZ163" s="20">
        <f t="shared" si="59"/>
        <v>24964.5</v>
      </c>
      <c r="BA163" s="20">
        <f t="shared" si="59"/>
        <v>25717.17</v>
      </c>
      <c r="BB163" s="20">
        <f t="shared" si="59"/>
        <v>26487.72</v>
      </c>
      <c r="BC163" s="20">
        <f t="shared" si="59"/>
        <v>27277.620000000003</v>
      </c>
      <c r="BD163" s="20">
        <f t="shared" si="59"/>
        <v>28098.870000000003</v>
      </c>
      <c r="BE163" s="20">
        <f t="shared" si="58"/>
        <v>28940.940000000002</v>
      </c>
      <c r="BF163" s="20">
        <f t="shared" si="58"/>
        <v>29802.36</v>
      </c>
      <c r="BG163" s="20">
        <f t="shared" si="58"/>
        <v>30696.6</v>
      </c>
      <c r="BH163" s="20">
        <f t="shared" si="58"/>
        <v>31622.19</v>
      </c>
    </row>
    <row r="164" spans="1:60" x14ac:dyDescent="0.2">
      <c r="A164">
        <v>148</v>
      </c>
      <c r="B164" s="20">
        <f t="shared" si="57"/>
        <v>5707.08</v>
      </c>
      <c r="C164" s="20">
        <f t="shared" si="57"/>
        <v>5881.84</v>
      </c>
      <c r="D164" s="20">
        <f t="shared" si="57"/>
        <v>6058.08</v>
      </c>
      <c r="E164" s="20">
        <f t="shared" si="57"/>
        <v>6235.8</v>
      </c>
      <c r="F164" s="20">
        <f t="shared" si="57"/>
        <v>6427</v>
      </c>
      <c r="G164" s="20">
        <f t="shared" si="57"/>
        <v>6619.68</v>
      </c>
      <c r="H164" s="20">
        <f t="shared" si="57"/>
        <v>6813.84</v>
      </c>
      <c r="I164" s="20">
        <f t="shared" si="57"/>
        <v>7022.96</v>
      </c>
      <c r="J164" s="20">
        <f t="shared" si="57"/>
        <v>7233.5599999999995</v>
      </c>
      <c r="K164" s="20">
        <f t="shared" si="56"/>
        <v>7445.6399999999994</v>
      </c>
      <c r="L164" s="20">
        <f t="shared" si="56"/>
        <v>7672.68</v>
      </c>
      <c r="M164" s="20">
        <f t="shared" si="56"/>
        <v>7901.2</v>
      </c>
      <c r="N164" s="20">
        <f t="shared" si="56"/>
        <v>8132.68</v>
      </c>
      <c r="O164" s="20">
        <f t="shared" si="56"/>
        <v>8377.64</v>
      </c>
      <c r="P164" s="20">
        <f t="shared" si="56"/>
        <v>8637.56</v>
      </c>
      <c r="Q164" s="20">
        <f t="shared" si="56"/>
        <v>8886.9599999999991</v>
      </c>
      <c r="R164" s="20">
        <f t="shared" si="56"/>
        <v>9163.32</v>
      </c>
      <c r="S164" s="20">
        <f t="shared" si="56"/>
        <v>9430.64</v>
      </c>
      <c r="T164" s="20">
        <f t="shared" si="56"/>
        <v>9712.92</v>
      </c>
      <c r="U164" s="20">
        <f t="shared" si="56"/>
        <v>10008.68</v>
      </c>
      <c r="V164" s="20">
        <f t="shared" si="56"/>
        <v>10307.4</v>
      </c>
      <c r="W164" s="20">
        <f t="shared" si="56"/>
        <v>10621.08</v>
      </c>
      <c r="X164" s="20">
        <f t="shared" si="56"/>
        <v>10937.720000000001</v>
      </c>
      <c r="Y164" s="20">
        <f t="shared" si="56"/>
        <v>11257.32</v>
      </c>
      <c r="Z164" s="20">
        <f t="shared" si="60"/>
        <v>11603.88</v>
      </c>
      <c r="AA164" s="20">
        <f t="shared" si="60"/>
        <v>11941.4</v>
      </c>
      <c r="AB164" s="20">
        <f t="shared" si="60"/>
        <v>12307.36</v>
      </c>
      <c r="AC164" s="20">
        <f t="shared" si="60"/>
        <v>12676.279999999999</v>
      </c>
      <c r="AD164" s="20">
        <f t="shared" si="60"/>
        <v>13060.16</v>
      </c>
      <c r="AE164" s="20">
        <f t="shared" si="60"/>
        <v>13448.48</v>
      </c>
      <c r="AF164" s="20">
        <f t="shared" si="60"/>
        <v>13851.76</v>
      </c>
      <c r="AG164" s="20">
        <f t="shared" si="60"/>
        <v>14271.48</v>
      </c>
      <c r="AH164" s="20">
        <f t="shared" si="60"/>
        <v>14695.64</v>
      </c>
      <c r="AI164" s="20">
        <f t="shared" si="60"/>
        <v>15134.759999999998</v>
      </c>
      <c r="AJ164" s="20">
        <f t="shared" si="60"/>
        <v>15590.32</v>
      </c>
      <c r="AK164" s="20">
        <f t="shared" si="60"/>
        <v>16062.32</v>
      </c>
      <c r="AL164" s="20">
        <f t="shared" si="60"/>
        <v>16538.759999999998</v>
      </c>
      <c r="AM164" s="20">
        <f t="shared" si="60"/>
        <v>17031.64</v>
      </c>
      <c r="AN164" s="20">
        <f t="shared" si="60"/>
        <v>17540.96</v>
      </c>
      <c r="AO164" s="20">
        <f t="shared" si="60"/>
        <v>18068.2</v>
      </c>
      <c r="AP164" s="20">
        <f t="shared" si="59"/>
        <v>18611.88</v>
      </c>
      <c r="AQ164" s="20">
        <f t="shared" si="59"/>
        <v>19172</v>
      </c>
      <c r="AR164" s="20">
        <f t="shared" si="59"/>
        <v>19750.04</v>
      </c>
      <c r="AS164" s="20">
        <f t="shared" si="59"/>
        <v>20334</v>
      </c>
      <c r="AT164" s="20">
        <f t="shared" si="59"/>
        <v>20947.88</v>
      </c>
      <c r="AU164" s="20">
        <f t="shared" si="59"/>
        <v>21578.2</v>
      </c>
      <c r="AV164" s="20">
        <f t="shared" si="59"/>
        <v>22226.440000000002</v>
      </c>
      <c r="AW164" s="20">
        <f t="shared" si="59"/>
        <v>22894.080000000002</v>
      </c>
      <c r="AX164" s="20">
        <f t="shared" si="59"/>
        <v>23579.64</v>
      </c>
      <c r="AY164" s="20">
        <f t="shared" si="59"/>
        <v>24283.119999999999</v>
      </c>
      <c r="AZ164" s="20">
        <f t="shared" si="59"/>
        <v>25018</v>
      </c>
      <c r="BA164" s="20">
        <f t="shared" si="59"/>
        <v>25772.28</v>
      </c>
      <c r="BB164" s="20">
        <f t="shared" si="59"/>
        <v>26544.48</v>
      </c>
      <c r="BC164" s="20">
        <f t="shared" si="59"/>
        <v>27336.080000000002</v>
      </c>
      <c r="BD164" s="20">
        <f t="shared" si="59"/>
        <v>28159.08</v>
      </c>
      <c r="BE164" s="20">
        <f t="shared" si="58"/>
        <v>29002.959999999999</v>
      </c>
      <c r="BF164" s="20">
        <f t="shared" si="58"/>
        <v>29866.239999999998</v>
      </c>
      <c r="BG164" s="20">
        <f t="shared" si="58"/>
        <v>30762.400000000001</v>
      </c>
      <c r="BH164" s="20">
        <f t="shared" si="58"/>
        <v>31689.96</v>
      </c>
    </row>
    <row r="165" spans="1:60" x14ac:dyDescent="0.2">
      <c r="A165">
        <v>149</v>
      </c>
      <c r="B165" s="20">
        <f t="shared" si="57"/>
        <v>5719.29</v>
      </c>
      <c r="C165" s="20">
        <f t="shared" si="57"/>
        <v>5894.42</v>
      </c>
      <c r="D165" s="20">
        <f t="shared" si="57"/>
        <v>6071.04</v>
      </c>
      <c r="E165" s="20">
        <f t="shared" si="57"/>
        <v>6249.15</v>
      </c>
      <c r="F165" s="20">
        <f t="shared" si="57"/>
        <v>6440.75</v>
      </c>
      <c r="G165" s="20">
        <f t="shared" si="57"/>
        <v>6633.84</v>
      </c>
      <c r="H165" s="20">
        <f t="shared" si="57"/>
        <v>6828.42</v>
      </c>
      <c r="I165" s="20">
        <f t="shared" si="57"/>
        <v>7037.98</v>
      </c>
      <c r="J165" s="20">
        <f t="shared" si="57"/>
        <v>7249.0300000000007</v>
      </c>
      <c r="K165" s="20">
        <f t="shared" si="56"/>
        <v>7461.57</v>
      </c>
      <c r="L165" s="20">
        <f t="shared" si="56"/>
        <v>7689.09</v>
      </c>
      <c r="M165" s="20">
        <f t="shared" si="56"/>
        <v>7918.1</v>
      </c>
      <c r="N165" s="20">
        <f t="shared" si="56"/>
        <v>8150.09</v>
      </c>
      <c r="O165" s="20">
        <f t="shared" si="56"/>
        <v>8395.57</v>
      </c>
      <c r="P165" s="20">
        <f t="shared" si="56"/>
        <v>8656.0299999999988</v>
      </c>
      <c r="Q165" s="20">
        <f t="shared" si="56"/>
        <v>8905.98</v>
      </c>
      <c r="R165" s="20">
        <f t="shared" si="56"/>
        <v>9182.91</v>
      </c>
      <c r="S165" s="20">
        <f t="shared" si="56"/>
        <v>9450.82</v>
      </c>
      <c r="T165" s="20">
        <f t="shared" si="56"/>
        <v>9733.7099999999991</v>
      </c>
      <c r="U165" s="20">
        <f t="shared" si="56"/>
        <v>10030.09</v>
      </c>
      <c r="V165" s="20">
        <f t="shared" si="56"/>
        <v>10329.450000000001</v>
      </c>
      <c r="W165" s="20">
        <f t="shared" si="56"/>
        <v>10643.79</v>
      </c>
      <c r="X165" s="20">
        <f t="shared" si="56"/>
        <v>10961.11</v>
      </c>
      <c r="Y165" s="20">
        <f t="shared" si="56"/>
        <v>11281.41</v>
      </c>
      <c r="Z165" s="20">
        <f t="shared" si="60"/>
        <v>11628.689999999999</v>
      </c>
      <c r="AA165" s="20">
        <f t="shared" si="60"/>
        <v>11966.95</v>
      </c>
      <c r="AB165" s="20">
        <f t="shared" si="60"/>
        <v>12333.68</v>
      </c>
      <c r="AC165" s="20">
        <f t="shared" si="60"/>
        <v>12703.39</v>
      </c>
      <c r="AD165" s="20">
        <f t="shared" si="60"/>
        <v>13088.08</v>
      </c>
      <c r="AE165" s="20">
        <f t="shared" si="60"/>
        <v>13477.24</v>
      </c>
      <c r="AF165" s="20">
        <f t="shared" si="60"/>
        <v>13881.380000000001</v>
      </c>
      <c r="AG165" s="20">
        <f t="shared" si="60"/>
        <v>14301.99</v>
      </c>
      <c r="AH165" s="20">
        <f t="shared" si="60"/>
        <v>14727.07</v>
      </c>
      <c r="AI165" s="20">
        <f t="shared" si="60"/>
        <v>15167.13</v>
      </c>
      <c r="AJ165" s="20">
        <f t="shared" si="60"/>
        <v>15623.66</v>
      </c>
      <c r="AK165" s="20">
        <f t="shared" si="60"/>
        <v>16096.66</v>
      </c>
      <c r="AL165" s="20">
        <f t="shared" si="60"/>
        <v>16574.129999999997</v>
      </c>
      <c r="AM165" s="20">
        <f t="shared" si="60"/>
        <v>17068.07</v>
      </c>
      <c r="AN165" s="20">
        <f t="shared" si="60"/>
        <v>17578.48</v>
      </c>
      <c r="AO165" s="20">
        <f t="shared" si="60"/>
        <v>18106.849999999999</v>
      </c>
      <c r="AP165" s="20">
        <f t="shared" si="59"/>
        <v>18651.690000000002</v>
      </c>
      <c r="AQ165" s="20">
        <f t="shared" si="59"/>
        <v>19213</v>
      </c>
      <c r="AR165" s="20">
        <f t="shared" si="59"/>
        <v>19792.27</v>
      </c>
      <c r="AS165" s="20">
        <f t="shared" si="59"/>
        <v>20377.5</v>
      </c>
      <c r="AT165" s="20">
        <f t="shared" si="59"/>
        <v>20992.690000000002</v>
      </c>
      <c r="AU165" s="20">
        <f t="shared" si="59"/>
        <v>21624.35</v>
      </c>
      <c r="AV165" s="20">
        <f t="shared" si="59"/>
        <v>22273.97</v>
      </c>
      <c r="AW165" s="20">
        <f t="shared" si="59"/>
        <v>22943.040000000001</v>
      </c>
      <c r="AX165" s="20">
        <f t="shared" si="59"/>
        <v>23630.07</v>
      </c>
      <c r="AY165" s="20">
        <f t="shared" si="59"/>
        <v>24335.059999999998</v>
      </c>
      <c r="AZ165" s="20">
        <f t="shared" si="59"/>
        <v>25071.5</v>
      </c>
      <c r="BA165" s="20">
        <f t="shared" si="59"/>
        <v>25827.39</v>
      </c>
      <c r="BB165" s="20">
        <f t="shared" si="59"/>
        <v>26601.239999999998</v>
      </c>
      <c r="BC165" s="20">
        <f t="shared" si="59"/>
        <v>27394.54</v>
      </c>
      <c r="BD165" s="20">
        <f t="shared" si="59"/>
        <v>28219.29</v>
      </c>
      <c r="BE165" s="20">
        <f t="shared" si="58"/>
        <v>29064.98</v>
      </c>
      <c r="BF165" s="20">
        <f t="shared" si="58"/>
        <v>29930.120000000003</v>
      </c>
      <c r="BG165" s="20">
        <f t="shared" si="58"/>
        <v>30828.199999999997</v>
      </c>
      <c r="BH165" s="20">
        <f t="shared" si="58"/>
        <v>31757.73</v>
      </c>
    </row>
    <row r="166" spans="1:60" x14ac:dyDescent="0.2">
      <c r="A166">
        <v>150</v>
      </c>
      <c r="B166" s="20">
        <f t="shared" si="57"/>
        <v>5731.5</v>
      </c>
      <c r="C166" s="20">
        <f t="shared" si="57"/>
        <v>5907</v>
      </c>
      <c r="D166" s="20">
        <f t="shared" si="57"/>
        <v>6084</v>
      </c>
      <c r="E166" s="20">
        <f t="shared" si="57"/>
        <v>6262.5</v>
      </c>
      <c r="F166" s="20">
        <f t="shared" si="57"/>
        <v>6454.5</v>
      </c>
      <c r="G166" s="20">
        <f t="shared" si="57"/>
        <v>6648</v>
      </c>
      <c r="H166" s="20">
        <f t="shared" si="57"/>
        <v>6843</v>
      </c>
      <c r="I166" s="20">
        <f t="shared" si="57"/>
        <v>7053</v>
      </c>
      <c r="J166" s="20">
        <f t="shared" si="57"/>
        <v>7264.5</v>
      </c>
      <c r="K166" s="20">
        <f t="shared" si="56"/>
        <v>7477.5</v>
      </c>
      <c r="L166" s="20">
        <f t="shared" si="56"/>
        <v>7705.5</v>
      </c>
      <c r="M166" s="20">
        <f t="shared" si="56"/>
        <v>7935</v>
      </c>
      <c r="N166" s="20">
        <f t="shared" si="56"/>
        <v>8167.5</v>
      </c>
      <c r="O166" s="20">
        <f t="shared" si="56"/>
        <v>8413.5</v>
      </c>
      <c r="P166" s="20">
        <f t="shared" si="56"/>
        <v>8674.5</v>
      </c>
      <c r="Q166" s="20">
        <f t="shared" si="56"/>
        <v>8925</v>
      </c>
      <c r="R166" s="20">
        <f t="shared" si="56"/>
        <v>9202.5</v>
      </c>
      <c r="S166" s="20">
        <f t="shared" si="56"/>
        <v>9471</v>
      </c>
      <c r="T166" s="20">
        <f t="shared" si="56"/>
        <v>9754.5</v>
      </c>
      <c r="U166" s="20">
        <f t="shared" si="56"/>
        <v>10051.5</v>
      </c>
      <c r="V166" s="20">
        <f t="shared" si="56"/>
        <v>10351.5</v>
      </c>
      <c r="W166" s="20">
        <f t="shared" si="56"/>
        <v>10666.5</v>
      </c>
      <c r="X166" s="20">
        <f t="shared" si="56"/>
        <v>10984.5</v>
      </c>
      <c r="Y166" s="20">
        <f t="shared" si="56"/>
        <v>11305.5</v>
      </c>
      <c r="Z166" s="20">
        <f t="shared" si="60"/>
        <v>11653.5</v>
      </c>
      <c r="AA166" s="20">
        <f t="shared" si="60"/>
        <v>11992.5</v>
      </c>
      <c r="AB166" s="20">
        <f t="shared" si="60"/>
        <v>12360</v>
      </c>
      <c r="AC166" s="20">
        <f t="shared" si="60"/>
        <v>12730.5</v>
      </c>
      <c r="AD166" s="20">
        <f t="shared" si="60"/>
        <v>13116</v>
      </c>
      <c r="AE166" s="20">
        <f t="shared" si="60"/>
        <v>13506</v>
      </c>
      <c r="AF166" s="20">
        <f t="shared" si="60"/>
        <v>13911</v>
      </c>
      <c r="AG166" s="20">
        <f t="shared" si="60"/>
        <v>14332.5</v>
      </c>
      <c r="AH166" s="20">
        <f t="shared" si="60"/>
        <v>14758.5</v>
      </c>
      <c r="AI166" s="20">
        <f t="shared" si="60"/>
        <v>15199.5</v>
      </c>
      <c r="AJ166" s="20">
        <f t="shared" si="60"/>
        <v>15657</v>
      </c>
      <c r="AK166" s="20">
        <f t="shared" si="60"/>
        <v>16131</v>
      </c>
      <c r="AL166" s="20">
        <f t="shared" si="60"/>
        <v>16609.5</v>
      </c>
      <c r="AM166" s="20">
        <f t="shared" si="60"/>
        <v>17104.5</v>
      </c>
      <c r="AN166" s="20">
        <f t="shared" si="60"/>
        <v>17616</v>
      </c>
      <c r="AO166" s="20">
        <f t="shared" si="60"/>
        <v>18145.5</v>
      </c>
      <c r="AP166" s="20">
        <f t="shared" si="59"/>
        <v>18691.5</v>
      </c>
      <c r="AQ166" s="20">
        <f t="shared" si="59"/>
        <v>19254</v>
      </c>
      <c r="AR166" s="20">
        <f t="shared" si="59"/>
        <v>19834.5</v>
      </c>
      <c r="AS166" s="20">
        <f t="shared" si="59"/>
        <v>20421</v>
      </c>
      <c r="AT166" s="20">
        <f t="shared" si="59"/>
        <v>21037.5</v>
      </c>
      <c r="AU166" s="20">
        <f t="shared" si="59"/>
        <v>21670.5</v>
      </c>
      <c r="AV166" s="20">
        <f t="shared" si="59"/>
        <v>22321.5</v>
      </c>
      <c r="AW166" s="20">
        <f t="shared" si="59"/>
        <v>22992</v>
      </c>
      <c r="AX166" s="20">
        <f t="shared" si="59"/>
        <v>23680.5</v>
      </c>
      <c r="AY166" s="20">
        <f t="shared" si="59"/>
        <v>24387</v>
      </c>
      <c r="AZ166" s="20">
        <f t="shared" si="59"/>
        <v>25125</v>
      </c>
      <c r="BA166" s="20">
        <f t="shared" si="59"/>
        <v>25882.5</v>
      </c>
      <c r="BB166" s="20">
        <f t="shared" si="59"/>
        <v>26658</v>
      </c>
      <c r="BC166" s="20">
        <f t="shared" si="59"/>
        <v>27453</v>
      </c>
      <c r="BD166" s="20">
        <f t="shared" si="59"/>
        <v>28279.5</v>
      </c>
      <c r="BE166" s="20">
        <f t="shared" si="58"/>
        <v>29127</v>
      </c>
      <c r="BF166" s="20">
        <f t="shared" si="58"/>
        <v>29994</v>
      </c>
      <c r="BG166" s="20">
        <f t="shared" si="58"/>
        <v>30894</v>
      </c>
      <c r="BH166" s="20">
        <f t="shared" si="58"/>
        <v>31825.5</v>
      </c>
    </row>
    <row r="167" spans="1:60" x14ac:dyDescent="0.2">
      <c r="A167">
        <v>151</v>
      </c>
      <c r="B167" s="20">
        <f t="shared" si="57"/>
        <v>5743.71</v>
      </c>
      <c r="C167" s="20">
        <f t="shared" si="57"/>
        <v>5919.58</v>
      </c>
      <c r="D167" s="20">
        <f t="shared" si="57"/>
        <v>6096.96</v>
      </c>
      <c r="E167" s="20">
        <f t="shared" si="57"/>
        <v>6275.85</v>
      </c>
      <c r="F167" s="20">
        <f t="shared" si="57"/>
        <v>6468.25</v>
      </c>
      <c r="G167" s="20">
        <f t="shared" si="57"/>
        <v>6662.16</v>
      </c>
      <c r="H167" s="20">
        <f t="shared" si="57"/>
        <v>6857.58</v>
      </c>
      <c r="I167" s="20">
        <f t="shared" si="57"/>
        <v>7068.02</v>
      </c>
      <c r="J167" s="20">
        <f t="shared" si="57"/>
        <v>7279.97</v>
      </c>
      <c r="K167" s="20">
        <f t="shared" si="56"/>
        <v>7493.43</v>
      </c>
      <c r="L167" s="20">
        <f t="shared" si="56"/>
        <v>7721.91</v>
      </c>
      <c r="M167" s="20">
        <f t="shared" si="56"/>
        <v>7951.9</v>
      </c>
      <c r="N167" s="20">
        <f t="shared" si="56"/>
        <v>8184.91</v>
      </c>
      <c r="O167" s="20">
        <f t="shared" si="56"/>
        <v>8431.43</v>
      </c>
      <c r="P167" s="20">
        <f t="shared" si="56"/>
        <v>8692.9699999999993</v>
      </c>
      <c r="Q167" s="20">
        <f t="shared" si="56"/>
        <v>8944.02</v>
      </c>
      <c r="R167" s="20">
        <f t="shared" si="56"/>
        <v>9222.09</v>
      </c>
      <c r="S167" s="20">
        <f t="shared" si="56"/>
        <v>9491.18</v>
      </c>
      <c r="T167" s="20">
        <f t="shared" si="56"/>
        <v>9775.2900000000009</v>
      </c>
      <c r="U167" s="20">
        <f t="shared" si="56"/>
        <v>10072.91</v>
      </c>
      <c r="V167" s="20">
        <f t="shared" si="56"/>
        <v>10373.549999999999</v>
      </c>
      <c r="W167" s="20">
        <f t="shared" si="56"/>
        <v>10689.21</v>
      </c>
      <c r="X167" s="20">
        <f t="shared" si="56"/>
        <v>11007.89</v>
      </c>
      <c r="Y167" s="20">
        <f t="shared" si="56"/>
        <v>11329.59</v>
      </c>
      <c r="Z167" s="20">
        <f t="shared" si="60"/>
        <v>11678.31</v>
      </c>
      <c r="AA167" s="20">
        <f t="shared" si="60"/>
        <v>12018.05</v>
      </c>
      <c r="AB167" s="20">
        <f t="shared" si="60"/>
        <v>12386.32</v>
      </c>
      <c r="AC167" s="20">
        <f t="shared" si="60"/>
        <v>12757.61</v>
      </c>
      <c r="AD167" s="20">
        <f t="shared" si="60"/>
        <v>13143.92</v>
      </c>
      <c r="AE167" s="20">
        <f t="shared" si="60"/>
        <v>13534.76</v>
      </c>
      <c r="AF167" s="20">
        <f t="shared" si="60"/>
        <v>13940.619999999999</v>
      </c>
      <c r="AG167" s="20">
        <f t="shared" si="60"/>
        <v>14363.01</v>
      </c>
      <c r="AH167" s="20">
        <f t="shared" si="60"/>
        <v>14789.93</v>
      </c>
      <c r="AI167" s="20">
        <f t="shared" si="60"/>
        <v>15231.869999999999</v>
      </c>
      <c r="AJ167" s="20">
        <f t="shared" si="60"/>
        <v>15690.34</v>
      </c>
      <c r="AK167" s="20">
        <f t="shared" si="60"/>
        <v>16165.34</v>
      </c>
      <c r="AL167" s="20">
        <f t="shared" si="60"/>
        <v>16644.87</v>
      </c>
      <c r="AM167" s="20">
        <f t="shared" si="60"/>
        <v>17140.93</v>
      </c>
      <c r="AN167" s="20">
        <f t="shared" si="60"/>
        <v>17653.52</v>
      </c>
      <c r="AO167" s="20">
        <f t="shared" si="60"/>
        <v>18184.150000000001</v>
      </c>
      <c r="AP167" s="20">
        <f t="shared" si="59"/>
        <v>18731.310000000001</v>
      </c>
      <c r="AQ167" s="20">
        <f t="shared" si="59"/>
        <v>19295</v>
      </c>
      <c r="AR167" s="20">
        <f t="shared" si="59"/>
        <v>19876.73</v>
      </c>
      <c r="AS167" s="20">
        <f t="shared" si="59"/>
        <v>20464.5</v>
      </c>
      <c r="AT167" s="20">
        <f t="shared" si="59"/>
        <v>21082.31</v>
      </c>
      <c r="AU167" s="20">
        <f t="shared" si="59"/>
        <v>21716.65</v>
      </c>
      <c r="AV167" s="20">
        <f t="shared" si="59"/>
        <v>22369.03</v>
      </c>
      <c r="AW167" s="20">
        <f t="shared" si="59"/>
        <v>23040.959999999999</v>
      </c>
      <c r="AX167" s="20">
        <f t="shared" si="59"/>
        <v>23730.93</v>
      </c>
      <c r="AY167" s="20">
        <f t="shared" si="59"/>
        <v>24438.94</v>
      </c>
      <c r="AZ167" s="20">
        <f t="shared" si="59"/>
        <v>25178.5</v>
      </c>
      <c r="BA167" s="20">
        <f t="shared" si="59"/>
        <v>25937.61</v>
      </c>
      <c r="BB167" s="20">
        <f t="shared" si="59"/>
        <v>26714.760000000002</v>
      </c>
      <c r="BC167" s="20">
        <f t="shared" si="59"/>
        <v>27511.46</v>
      </c>
      <c r="BD167" s="20">
        <f t="shared" si="59"/>
        <v>28339.71</v>
      </c>
      <c r="BE167" s="20">
        <f t="shared" si="58"/>
        <v>29189.02</v>
      </c>
      <c r="BF167" s="20">
        <f t="shared" si="58"/>
        <v>30057.88</v>
      </c>
      <c r="BG167" s="20">
        <f t="shared" si="58"/>
        <v>30959.8</v>
      </c>
      <c r="BH167" s="20">
        <f t="shared" si="58"/>
        <v>31893.269999999997</v>
      </c>
    </row>
    <row r="168" spans="1:60" x14ac:dyDescent="0.2">
      <c r="A168">
        <v>152</v>
      </c>
      <c r="B168" s="20">
        <f t="shared" si="57"/>
        <v>5755.92</v>
      </c>
      <c r="C168" s="20">
        <f t="shared" si="57"/>
        <v>5932.16</v>
      </c>
      <c r="D168" s="20">
        <f t="shared" si="57"/>
        <v>6109.92</v>
      </c>
      <c r="E168" s="20">
        <f t="shared" si="57"/>
        <v>6289.2</v>
      </c>
      <c r="F168" s="20">
        <f t="shared" si="57"/>
        <v>6482</v>
      </c>
      <c r="G168" s="20">
        <f t="shared" si="57"/>
        <v>6676.32</v>
      </c>
      <c r="H168" s="20">
        <f t="shared" si="57"/>
        <v>6872.16</v>
      </c>
      <c r="I168" s="20">
        <f t="shared" si="57"/>
        <v>7083.04</v>
      </c>
      <c r="J168" s="20">
        <f t="shared" ref="J168:Y183" si="61">IF((J$8+(J$9*$A168))&lt;J$12,J$12,J$8+(J$9*$A168))</f>
        <v>7295.4400000000005</v>
      </c>
      <c r="K168" s="20">
        <f t="shared" si="61"/>
        <v>7509.3600000000006</v>
      </c>
      <c r="L168" s="20">
        <f t="shared" si="61"/>
        <v>7738.32</v>
      </c>
      <c r="M168" s="20">
        <f t="shared" si="61"/>
        <v>7968.7999999999993</v>
      </c>
      <c r="N168" s="20">
        <f t="shared" si="61"/>
        <v>8202.32</v>
      </c>
      <c r="O168" s="20">
        <f t="shared" si="61"/>
        <v>8449.36</v>
      </c>
      <c r="P168" s="20">
        <f t="shared" si="61"/>
        <v>8711.4399999999987</v>
      </c>
      <c r="Q168" s="20">
        <f t="shared" si="61"/>
        <v>8963.0400000000009</v>
      </c>
      <c r="R168" s="20">
        <f t="shared" si="61"/>
        <v>9241.68</v>
      </c>
      <c r="S168" s="20">
        <f t="shared" si="61"/>
        <v>9511.36</v>
      </c>
      <c r="T168" s="20">
        <f t="shared" si="61"/>
        <v>9796.08</v>
      </c>
      <c r="U168" s="20">
        <f t="shared" si="61"/>
        <v>10094.32</v>
      </c>
      <c r="V168" s="20">
        <f t="shared" si="61"/>
        <v>10395.6</v>
      </c>
      <c r="W168" s="20">
        <f t="shared" si="61"/>
        <v>10711.92</v>
      </c>
      <c r="X168" s="20">
        <f t="shared" si="61"/>
        <v>11031.28</v>
      </c>
      <c r="Y168" s="20">
        <f t="shared" si="61"/>
        <v>11353.68</v>
      </c>
      <c r="Z168" s="20">
        <f t="shared" si="60"/>
        <v>11703.119999999999</v>
      </c>
      <c r="AA168" s="20">
        <f t="shared" si="60"/>
        <v>12043.6</v>
      </c>
      <c r="AB168" s="20">
        <f t="shared" si="60"/>
        <v>12412.64</v>
      </c>
      <c r="AC168" s="20">
        <f t="shared" si="60"/>
        <v>12784.720000000001</v>
      </c>
      <c r="AD168" s="20">
        <f t="shared" si="60"/>
        <v>13171.84</v>
      </c>
      <c r="AE168" s="20">
        <f t="shared" si="60"/>
        <v>13563.52</v>
      </c>
      <c r="AF168" s="20">
        <f t="shared" si="60"/>
        <v>13970.24</v>
      </c>
      <c r="AG168" s="20">
        <f t="shared" si="60"/>
        <v>14393.52</v>
      </c>
      <c r="AH168" s="20">
        <f t="shared" si="60"/>
        <v>14821.36</v>
      </c>
      <c r="AI168" s="20">
        <f t="shared" si="60"/>
        <v>15264.24</v>
      </c>
      <c r="AJ168" s="20">
        <f t="shared" si="60"/>
        <v>15723.68</v>
      </c>
      <c r="AK168" s="20">
        <f t="shared" si="60"/>
        <v>16199.68</v>
      </c>
      <c r="AL168" s="20">
        <f t="shared" si="60"/>
        <v>16680.239999999998</v>
      </c>
      <c r="AM168" s="20">
        <f t="shared" si="60"/>
        <v>17177.36</v>
      </c>
      <c r="AN168" s="20">
        <f t="shared" si="60"/>
        <v>17691.04</v>
      </c>
      <c r="AO168" s="20">
        <f t="shared" si="60"/>
        <v>18222.8</v>
      </c>
      <c r="AP168" s="20">
        <f t="shared" si="59"/>
        <v>18771.120000000003</v>
      </c>
      <c r="AQ168" s="20">
        <f t="shared" si="59"/>
        <v>19336</v>
      </c>
      <c r="AR168" s="20">
        <f t="shared" si="59"/>
        <v>19918.96</v>
      </c>
      <c r="AS168" s="20">
        <f t="shared" si="59"/>
        <v>20508</v>
      </c>
      <c r="AT168" s="20">
        <f t="shared" si="59"/>
        <v>21127.120000000003</v>
      </c>
      <c r="AU168" s="20">
        <f t="shared" si="59"/>
        <v>21762.799999999999</v>
      </c>
      <c r="AV168" s="20">
        <f t="shared" si="59"/>
        <v>22416.560000000001</v>
      </c>
      <c r="AW168" s="20">
        <f t="shared" si="59"/>
        <v>23089.919999999998</v>
      </c>
      <c r="AX168" s="20">
        <f t="shared" si="59"/>
        <v>23781.360000000001</v>
      </c>
      <c r="AY168" s="20">
        <f t="shared" si="59"/>
        <v>24490.879999999997</v>
      </c>
      <c r="AZ168" s="20">
        <f t="shared" si="59"/>
        <v>25232</v>
      </c>
      <c r="BA168" s="20">
        <f t="shared" si="59"/>
        <v>25992.720000000001</v>
      </c>
      <c r="BB168" s="20">
        <f t="shared" si="59"/>
        <v>26771.52</v>
      </c>
      <c r="BC168" s="20">
        <f t="shared" si="59"/>
        <v>27569.919999999998</v>
      </c>
      <c r="BD168" s="20">
        <f t="shared" si="59"/>
        <v>28399.919999999998</v>
      </c>
      <c r="BE168" s="20">
        <f t="shared" si="58"/>
        <v>29251.040000000001</v>
      </c>
      <c r="BF168" s="20">
        <f t="shared" si="58"/>
        <v>30121.760000000002</v>
      </c>
      <c r="BG168" s="20">
        <f t="shared" si="58"/>
        <v>31025.599999999999</v>
      </c>
      <c r="BH168" s="20">
        <f t="shared" si="58"/>
        <v>31961.040000000001</v>
      </c>
    </row>
    <row r="169" spans="1:60" x14ac:dyDescent="0.2">
      <c r="A169">
        <v>153</v>
      </c>
      <c r="B169" s="20">
        <f t="shared" ref="B169:J184" si="62">IF((B$8+(B$9*$A169))&lt;B$12,B$12,B$8+(B$9*$A169))</f>
        <v>5768.13</v>
      </c>
      <c r="C169" s="20">
        <f t="shared" si="62"/>
        <v>5944.74</v>
      </c>
      <c r="D169" s="20">
        <f t="shared" si="62"/>
        <v>6122.88</v>
      </c>
      <c r="E169" s="20">
        <f t="shared" si="62"/>
        <v>6302.55</v>
      </c>
      <c r="F169" s="20">
        <f t="shared" si="62"/>
        <v>6495.75</v>
      </c>
      <c r="G169" s="20">
        <f t="shared" si="62"/>
        <v>6690.48</v>
      </c>
      <c r="H169" s="20">
        <f t="shared" si="62"/>
        <v>6886.74</v>
      </c>
      <c r="I169" s="20">
        <f t="shared" si="62"/>
        <v>7098.0599999999995</v>
      </c>
      <c r="J169" s="20">
        <f t="shared" si="62"/>
        <v>7310.91</v>
      </c>
      <c r="K169" s="20">
        <f t="shared" si="61"/>
        <v>7525.29</v>
      </c>
      <c r="L169" s="20">
        <f t="shared" si="61"/>
        <v>7754.73</v>
      </c>
      <c r="M169" s="20">
        <f t="shared" si="61"/>
        <v>7985.7</v>
      </c>
      <c r="N169" s="20">
        <f t="shared" si="61"/>
        <v>8219.73</v>
      </c>
      <c r="O169" s="20">
        <f t="shared" si="61"/>
        <v>8467.2900000000009</v>
      </c>
      <c r="P169" s="20">
        <f t="shared" si="61"/>
        <v>8729.91</v>
      </c>
      <c r="Q169" s="20">
        <f t="shared" si="61"/>
        <v>8982.06</v>
      </c>
      <c r="R169" s="20">
        <f t="shared" si="61"/>
        <v>9261.27</v>
      </c>
      <c r="S169" s="20">
        <f t="shared" si="61"/>
        <v>9531.5400000000009</v>
      </c>
      <c r="T169" s="20">
        <f t="shared" si="61"/>
        <v>9816.869999999999</v>
      </c>
      <c r="U169" s="20">
        <f t="shared" si="61"/>
        <v>10115.73</v>
      </c>
      <c r="V169" s="20">
        <f t="shared" si="61"/>
        <v>10417.65</v>
      </c>
      <c r="W169" s="20">
        <f t="shared" si="61"/>
        <v>10734.630000000001</v>
      </c>
      <c r="X169" s="20">
        <f t="shared" si="61"/>
        <v>11054.67</v>
      </c>
      <c r="Y169" s="20">
        <f t="shared" si="61"/>
        <v>11377.77</v>
      </c>
      <c r="Z169" s="20">
        <f t="shared" si="60"/>
        <v>11727.93</v>
      </c>
      <c r="AA169" s="20">
        <f t="shared" si="60"/>
        <v>12069.15</v>
      </c>
      <c r="AB169" s="20">
        <f t="shared" si="60"/>
        <v>12438.96</v>
      </c>
      <c r="AC169" s="20">
        <f t="shared" si="60"/>
        <v>12811.83</v>
      </c>
      <c r="AD169" s="20">
        <f t="shared" si="60"/>
        <v>13199.76</v>
      </c>
      <c r="AE169" s="20">
        <f t="shared" si="60"/>
        <v>13592.28</v>
      </c>
      <c r="AF169" s="20">
        <f t="shared" si="60"/>
        <v>13999.86</v>
      </c>
      <c r="AG169" s="20">
        <f t="shared" si="60"/>
        <v>14424.03</v>
      </c>
      <c r="AH169" s="20">
        <f t="shared" si="60"/>
        <v>14852.79</v>
      </c>
      <c r="AI169" s="20">
        <f t="shared" si="60"/>
        <v>15296.61</v>
      </c>
      <c r="AJ169" s="20">
        <f t="shared" si="60"/>
        <v>15757.02</v>
      </c>
      <c r="AK169" s="20">
        <f t="shared" si="60"/>
        <v>16234.02</v>
      </c>
      <c r="AL169" s="20">
        <f t="shared" si="60"/>
        <v>16715.61</v>
      </c>
      <c r="AM169" s="20">
        <f t="shared" si="60"/>
        <v>17213.79</v>
      </c>
      <c r="AN169" s="20">
        <f t="shared" si="60"/>
        <v>17728.560000000001</v>
      </c>
      <c r="AO169" s="20">
        <f t="shared" si="60"/>
        <v>18261.45</v>
      </c>
      <c r="AP169" s="20">
        <f t="shared" si="59"/>
        <v>18810.93</v>
      </c>
      <c r="AQ169" s="20">
        <f t="shared" si="59"/>
        <v>19377</v>
      </c>
      <c r="AR169" s="20">
        <f t="shared" si="59"/>
        <v>19961.189999999999</v>
      </c>
      <c r="AS169" s="20">
        <f t="shared" si="59"/>
        <v>20551.5</v>
      </c>
      <c r="AT169" s="20">
        <f t="shared" si="59"/>
        <v>21171.93</v>
      </c>
      <c r="AU169" s="20">
        <f t="shared" si="59"/>
        <v>21808.95</v>
      </c>
      <c r="AV169" s="20">
        <f t="shared" si="59"/>
        <v>22464.09</v>
      </c>
      <c r="AW169" s="20">
        <f t="shared" si="59"/>
        <v>23138.880000000001</v>
      </c>
      <c r="AX169" s="20">
        <f t="shared" si="59"/>
        <v>23831.79</v>
      </c>
      <c r="AY169" s="20">
        <f t="shared" si="59"/>
        <v>24542.82</v>
      </c>
      <c r="AZ169" s="20">
        <f t="shared" si="59"/>
        <v>25285.5</v>
      </c>
      <c r="BA169" s="20">
        <f t="shared" si="59"/>
        <v>26047.83</v>
      </c>
      <c r="BB169" s="20">
        <f t="shared" si="59"/>
        <v>26828.28</v>
      </c>
      <c r="BC169" s="20">
        <f t="shared" si="59"/>
        <v>27628.38</v>
      </c>
      <c r="BD169" s="20">
        <f t="shared" si="59"/>
        <v>28460.13</v>
      </c>
      <c r="BE169" s="20">
        <f t="shared" si="58"/>
        <v>29313.06</v>
      </c>
      <c r="BF169" s="20">
        <f t="shared" si="58"/>
        <v>30185.64</v>
      </c>
      <c r="BG169" s="20">
        <f t="shared" si="58"/>
        <v>31091.4</v>
      </c>
      <c r="BH169" s="20">
        <f t="shared" si="58"/>
        <v>32028.809999999998</v>
      </c>
    </row>
    <row r="170" spans="1:60" x14ac:dyDescent="0.2">
      <c r="A170">
        <v>154</v>
      </c>
      <c r="B170" s="20">
        <f t="shared" si="62"/>
        <v>5780.34</v>
      </c>
      <c r="C170" s="20">
        <f t="shared" si="62"/>
        <v>5957.32</v>
      </c>
      <c r="D170" s="20">
        <f t="shared" si="62"/>
        <v>6135.84</v>
      </c>
      <c r="E170" s="20">
        <f t="shared" si="62"/>
        <v>6315.9</v>
      </c>
      <c r="F170" s="20">
        <f t="shared" si="62"/>
        <v>6509.5</v>
      </c>
      <c r="G170" s="20">
        <f t="shared" si="62"/>
        <v>6704.6399999999994</v>
      </c>
      <c r="H170" s="20">
        <f t="shared" si="62"/>
        <v>6901.32</v>
      </c>
      <c r="I170" s="20">
        <f t="shared" si="62"/>
        <v>7113.08</v>
      </c>
      <c r="J170" s="20">
        <f t="shared" si="62"/>
        <v>7326.38</v>
      </c>
      <c r="K170" s="20">
        <f t="shared" si="61"/>
        <v>7541.2199999999993</v>
      </c>
      <c r="L170" s="20">
        <f t="shared" si="61"/>
        <v>7771.1399999999994</v>
      </c>
      <c r="M170" s="20">
        <f t="shared" si="61"/>
        <v>8002.6</v>
      </c>
      <c r="N170" s="20">
        <f t="shared" si="61"/>
        <v>8237.14</v>
      </c>
      <c r="O170" s="20">
        <f t="shared" si="61"/>
        <v>8485.2199999999993</v>
      </c>
      <c r="P170" s="20">
        <f t="shared" si="61"/>
        <v>8748.3799999999992</v>
      </c>
      <c r="Q170" s="20">
        <f t="shared" si="61"/>
        <v>9001.08</v>
      </c>
      <c r="R170" s="20">
        <f t="shared" si="61"/>
        <v>9280.86</v>
      </c>
      <c r="S170" s="20">
        <f t="shared" si="61"/>
        <v>9551.7199999999993</v>
      </c>
      <c r="T170" s="20">
        <f t="shared" si="61"/>
        <v>9837.66</v>
      </c>
      <c r="U170" s="20">
        <f t="shared" si="61"/>
        <v>10137.14</v>
      </c>
      <c r="V170" s="20">
        <f t="shared" si="61"/>
        <v>10439.700000000001</v>
      </c>
      <c r="W170" s="20">
        <f t="shared" si="61"/>
        <v>10757.34</v>
      </c>
      <c r="X170" s="20">
        <f t="shared" si="61"/>
        <v>11078.06</v>
      </c>
      <c r="Y170" s="20">
        <f t="shared" si="61"/>
        <v>11401.86</v>
      </c>
      <c r="Z170" s="20">
        <f t="shared" si="60"/>
        <v>11752.74</v>
      </c>
      <c r="AA170" s="20">
        <f t="shared" si="60"/>
        <v>12094.7</v>
      </c>
      <c r="AB170" s="20">
        <f t="shared" si="60"/>
        <v>12465.28</v>
      </c>
      <c r="AC170" s="20">
        <f t="shared" si="60"/>
        <v>12838.939999999999</v>
      </c>
      <c r="AD170" s="20">
        <f t="shared" si="60"/>
        <v>13227.68</v>
      </c>
      <c r="AE170" s="20">
        <f t="shared" si="60"/>
        <v>13621.04</v>
      </c>
      <c r="AF170" s="20">
        <f t="shared" si="60"/>
        <v>14029.48</v>
      </c>
      <c r="AG170" s="20">
        <f t="shared" si="60"/>
        <v>14454.54</v>
      </c>
      <c r="AH170" s="20">
        <f t="shared" si="60"/>
        <v>14884.220000000001</v>
      </c>
      <c r="AI170" s="20">
        <f t="shared" si="60"/>
        <v>15328.98</v>
      </c>
      <c r="AJ170" s="20">
        <f t="shared" si="60"/>
        <v>15790.36</v>
      </c>
      <c r="AK170" s="20">
        <f t="shared" si="60"/>
        <v>16268.36</v>
      </c>
      <c r="AL170" s="20">
        <f t="shared" si="60"/>
        <v>16750.98</v>
      </c>
      <c r="AM170" s="20">
        <f t="shared" si="60"/>
        <v>17250.22</v>
      </c>
      <c r="AN170" s="20">
        <f t="shared" si="60"/>
        <v>17766.080000000002</v>
      </c>
      <c r="AO170" s="20">
        <f t="shared" si="60"/>
        <v>18300.099999999999</v>
      </c>
      <c r="AP170" s="20">
        <f t="shared" si="59"/>
        <v>18850.740000000002</v>
      </c>
      <c r="AQ170" s="20">
        <f t="shared" si="59"/>
        <v>19418</v>
      </c>
      <c r="AR170" s="20">
        <f t="shared" si="59"/>
        <v>20003.419999999998</v>
      </c>
      <c r="AS170" s="20">
        <f t="shared" si="59"/>
        <v>20595</v>
      </c>
      <c r="AT170" s="20">
        <f t="shared" si="59"/>
        <v>21216.74</v>
      </c>
      <c r="AU170" s="20">
        <f t="shared" si="59"/>
        <v>21855.1</v>
      </c>
      <c r="AV170" s="20">
        <f t="shared" si="59"/>
        <v>22511.62</v>
      </c>
      <c r="AW170" s="20">
        <f t="shared" si="59"/>
        <v>23187.84</v>
      </c>
      <c r="AX170" s="20">
        <f t="shared" si="59"/>
        <v>23882.22</v>
      </c>
      <c r="AY170" s="20">
        <f t="shared" si="59"/>
        <v>24594.76</v>
      </c>
      <c r="AZ170" s="20">
        <f t="shared" si="59"/>
        <v>25339</v>
      </c>
      <c r="BA170" s="20">
        <f t="shared" si="59"/>
        <v>26102.940000000002</v>
      </c>
      <c r="BB170" s="20">
        <f t="shared" si="59"/>
        <v>26885.040000000001</v>
      </c>
      <c r="BC170" s="20">
        <f t="shared" si="59"/>
        <v>27686.84</v>
      </c>
      <c r="BD170" s="20">
        <f t="shared" si="59"/>
        <v>28520.34</v>
      </c>
      <c r="BE170" s="20">
        <f t="shared" si="58"/>
        <v>29375.08</v>
      </c>
      <c r="BF170" s="20">
        <f t="shared" si="58"/>
        <v>30249.52</v>
      </c>
      <c r="BG170" s="20">
        <f t="shared" si="58"/>
        <v>31157.199999999997</v>
      </c>
      <c r="BH170" s="20">
        <f t="shared" si="58"/>
        <v>32096.58</v>
      </c>
    </row>
    <row r="171" spans="1:60" x14ac:dyDescent="0.2">
      <c r="A171">
        <v>155</v>
      </c>
      <c r="B171" s="20">
        <f t="shared" si="62"/>
        <v>5792.55</v>
      </c>
      <c r="C171" s="20">
        <f t="shared" si="62"/>
        <v>5969.9</v>
      </c>
      <c r="D171" s="20">
        <f t="shared" si="62"/>
        <v>6148.8</v>
      </c>
      <c r="E171" s="20">
        <f t="shared" si="62"/>
        <v>6329.25</v>
      </c>
      <c r="F171" s="20">
        <f t="shared" si="62"/>
        <v>6523.25</v>
      </c>
      <c r="G171" s="20">
        <f t="shared" si="62"/>
        <v>6718.8</v>
      </c>
      <c r="H171" s="20">
        <f t="shared" si="62"/>
        <v>6915.9</v>
      </c>
      <c r="I171" s="20">
        <f t="shared" si="62"/>
        <v>7128.1</v>
      </c>
      <c r="J171" s="20">
        <f t="shared" si="62"/>
        <v>7341.85</v>
      </c>
      <c r="K171" s="20">
        <f t="shared" si="61"/>
        <v>7557.15</v>
      </c>
      <c r="L171" s="20">
        <f t="shared" si="61"/>
        <v>7787.55</v>
      </c>
      <c r="M171" s="20">
        <f t="shared" si="61"/>
        <v>8019.5</v>
      </c>
      <c r="N171" s="20">
        <f t="shared" si="61"/>
        <v>8254.5499999999993</v>
      </c>
      <c r="O171" s="20">
        <f t="shared" si="61"/>
        <v>8503.15</v>
      </c>
      <c r="P171" s="20">
        <f t="shared" si="61"/>
        <v>8766.85</v>
      </c>
      <c r="Q171" s="20">
        <f t="shared" si="61"/>
        <v>9020.1</v>
      </c>
      <c r="R171" s="20">
        <f t="shared" si="61"/>
        <v>9300.4500000000007</v>
      </c>
      <c r="S171" s="20">
        <f t="shared" si="61"/>
        <v>9571.9</v>
      </c>
      <c r="T171" s="20">
        <f t="shared" si="61"/>
        <v>9858.4500000000007</v>
      </c>
      <c r="U171" s="20">
        <f t="shared" si="61"/>
        <v>10158.549999999999</v>
      </c>
      <c r="V171" s="20">
        <f t="shared" si="61"/>
        <v>10461.75</v>
      </c>
      <c r="W171" s="20">
        <f t="shared" si="61"/>
        <v>10780.05</v>
      </c>
      <c r="X171" s="20">
        <f t="shared" si="61"/>
        <v>11101.45</v>
      </c>
      <c r="Y171" s="20">
        <f t="shared" si="61"/>
        <v>11425.95</v>
      </c>
      <c r="Z171" s="20">
        <f t="shared" si="60"/>
        <v>11777.55</v>
      </c>
      <c r="AA171" s="20">
        <f t="shared" si="60"/>
        <v>12120.25</v>
      </c>
      <c r="AB171" s="20">
        <f t="shared" si="60"/>
        <v>12491.6</v>
      </c>
      <c r="AC171" s="20">
        <f t="shared" si="60"/>
        <v>12866.05</v>
      </c>
      <c r="AD171" s="20">
        <f t="shared" si="60"/>
        <v>13255.6</v>
      </c>
      <c r="AE171" s="20">
        <f t="shared" si="60"/>
        <v>13649.8</v>
      </c>
      <c r="AF171" s="20">
        <f t="shared" si="60"/>
        <v>14059.1</v>
      </c>
      <c r="AG171" s="20">
        <f t="shared" si="60"/>
        <v>14485.05</v>
      </c>
      <c r="AH171" s="20">
        <f t="shared" si="60"/>
        <v>14915.65</v>
      </c>
      <c r="AI171" s="20">
        <f t="shared" si="60"/>
        <v>15361.349999999999</v>
      </c>
      <c r="AJ171" s="20">
        <f t="shared" si="60"/>
        <v>15823.7</v>
      </c>
      <c r="AK171" s="20">
        <f t="shared" si="60"/>
        <v>16302.7</v>
      </c>
      <c r="AL171" s="20">
        <f t="shared" si="60"/>
        <v>16786.349999999999</v>
      </c>
      <c r="AM171" s="20">
        <f t="shared" si="60"/>
        <v>17286.650000000001</v>
      </c>
      <c r="AN171" s="20">
        <f t="shared" si="60"/>
        <v>17803.599999999999</v>
      </c>
      <c r="AO171" s="20">
        <f t="shared" ref="AO171:BD186" si="63">IF((AO$8+(AO$9*$A171))&lt;AO$12,AO$12,AO$8+(AO$9*$A171))</f>
        <v>18338.75</v>
      </c>
      <c r="AP171" s="20">
        <f t="shared" si="63"/>
        <v>18890.55</v>
      </c>
      <c r="AQ171" s="20">
        <f t="shared" si="63"/>
        <v>19459</v>
      </c>
      <c r="AR171" s="20">
        <f t="shared" si="63"/>
        <v>20045.650000000001</v>
      </c>
      <c r="AS171" s="20">
        <f t="shared" si="63"/>
        <v>20638.5</v>
      </c>
      <c r="AT171" s="20">
        <f t="shared" si="63"/>
        <v>21261.55</v>
      </c>
      <c r="AU171" s="20">
        <f t="shared" si="63"/>
        <v>21901.25</v>
      </c>
      <c r="AV171" s="20">
        <f t="shared" si="63"/>
        <v>22559.15</v>
      </c>
      <c r="AW171" s="20">
        <f t="shared" si="63"/>
        <v>23236.799999999999</v>
      </c>
      <c r="AX171" s="20">
        <f t="shared" si="63"/>
        <v>23932.65</v>
      </c>
      <c r="AY171" s="20">
        <f t="shared" si="63"/>
        <v>24646.7</v>
      </c>
      <c r="AZ171" s="20">
        <f t="shared" si="63"/>
        <v>25392.5</v>
      </c>
      <c r="BA171" s="20">
        <f t="shared" si="63"/>
        <v>26158.05</v>
      </c>
      <c r="BB171" s="20">
        <f t="shared" si="63"/>
        <v>26941.8</v>
      </c>
      <c r="BC171" s="20">
        <f t="shared" si="63"/>
        <v>27745.3</v>
      </c>
      <c r="BD171" s="20">
        <f t="shared" si="63"/>
        <v>28580.55</v>
      </c>
      <c r="BE171" s="20">
        <f t="shared" si="58"/>
        <v>29437.1</v>
      </c>
      <c r="BF171" s="20">
        <f t="shared" si="58"/>
        <v>30313.4</v>
      </c>
      <c r="BG171" s="20">
        <f t="shared" si="58"/>
        <v>31223</v>
      </c>
      <c r="BH171" s="20">
        <f t="shared" si="58"/>
        <v>32164.35</v>
      </c>
    </row>
    <row r="172" spans="1:60" x14ac:dyDescent="0.2">
      <c r="A172">
        <v>156</v>
      </c>
      <c r="B172" s="20">
        <f t="shared" si="62"/>
        <v>5804.76</v>
      </c>
      <c r="C172" s="20">
        <f t="shared" si="62"/>
        <v>5982.48</v>
      </c>
      <c r="D172" s="20">
        <f t="shared" si="62"/>
        <v>6161.76</v>
      </c>
      <c r="E172" s="20">
        <f t="shared" si="62"/>
        <v>6342.6</v>
      </c>
      <c r="F172" s="20">
        <f t="shared" si="62"/>
        <v>6537</v>
      </c>
      <c r="G172" s="20">
        <f t="shared" si="62"/>
        <v>6732.96</v>
      </c>
      <c r="H172" s="20">
        <f t="shared" si="62"/>
        <v>6930.48</v>
      </c>
      <c r="I172" s="20">
        <f t="shared" si="62"/>
        <v>7143.12</v>
      </c>
      <c r="J172" s="20">
        <f t="shared" si="62"/>
        <v>7357.32</v>
      </c>
      <c r="K172" s="20">
        <f t="shared" si="61"/>
        <v>7573.08</v>
      </c>
      <c r="L172" s="20">
        <f t="shared" si="61"/>
        <v>7803.96</v>
      </c>
      <c r="M172" s="20">
        <f t="shared" si="61"/>
        <v>8036.4</v>
      </c>
      <c r="N172" s="20">
        <f t="shared" si="61"/>
        <v>8271.9599999999991</v>
      </c>
      <c r="O172" s="20">
        <f t="shared" si="61"/>
        <v>8521.08</v>
      </c>
      <c r="P172" s="20">
        <f t="shared" si="61"/>
        <v>8785.32</v>
      </c>
      <c r="Q172" s="20">
        <f t="shared" si="61"/>
        <v>9039.119999999999</v>
      </c>
      <c r="R172" s="20">
        <f t="shared" si="61"/>
        <v>9320.0400000000009</v>
      </c>
      <c r="S172" s="20">
        <f t="shared" si="61"/>
        <v>9592.08</v>
      </c>
      <c r="T172" s="20">
        <f t="shared" si="61"/>
        <v>9879.24</v>
      </c>
      <c r="U172" s="20">
        <f t="shared" si="61"/>
        <v>10179.959999999999</v>
      </c>
      <c r="V172" s="20">
        <f t="shared" si="61"/>
        <v>10483.799999999999</v>
      </c>
      <c r="W172" s="20">
        <f t="shared" si="61"/>
        <v>10802.76</v>
      </c>
      <c r="X172" s="20">
        <f t="shared" si="61"/>
        <v>11124.84</v>
      </c>
      <c r="Y172" s="20">
        <f t="shared" si="61"/>
        <v>11450.04</v>
      </c>
      <c r="Z172" s="20">
        <f t="shared" ref="Z172:AO187" si="64">IF((Z$8+(Z$9*$A172))&lt;Z$12,Z$12,Z$8+(Z$9*$A172))</f>
        <v>11802.36</v>
      </c>
      <c r="AA172" s="20">
        <f t="shared" si="64"/>
        <v>12145.8</v>
      </c>
      <c r="AB172" s="20">
        <f t="shared" si="64"/>
        <v>12517.92</v>
      </c>
      <c r="AC172" s="20">
        <f t="shared" si="64"/>
        <v>12893.16</v>
      </c>
      <c r="AD172" s="20">
        <f t="shared" si="64"/>
        <v>13283.52</v>
      </c>
      <c r="AE172" s="20">
        <f t="shared" si="64"/>
        <v>13678.560000000001</v>
      </c>
      <c r="AF172" s="20">
        <f t="shared" si="64"/>
        <v>14088.720000000001</v>
      </c>
      <c r="AG172" s="20">
        <f t="shared" si="64"/>
        <v>14515.560000000001</v>
      </c>
      <c r="AH172" s="20">
        <f t="shared" si="64"/>
        <v>14947.08</v>
      </c>
      <c r="AI172" s="20">
        <f t="shared" si="64"/>
        <v>15393.72</v>
      </c>
      <c r="AJ172" s="20">
        <f t="shared" si="64"/>
        <v>15857.04</v>
      </c>
      <c r="AK172" s="20">
        <f t="shared" si="64"/>
        <v>16337.04</v>
      </c>
      <c r="AL172" s="20">
        <f t="shared" si="64"/>
        <v>16821.72</v>
      </c>
      <c r="AM172" s="20">
        <f t="shared" si="64"/>
        <v>17323.080000000002</v>
      </c>
      <c r="AN172" s="20">
        <f t="shared" si="64"/>
        <v>17841.120000000003</v>
      </c>
      <c r="AO172" s="20">
        <f t="shared" si="64"/>
        <v>18377.400000000001</v>
      </c>
      <c r="AP172" s="20">
        <f t="shared" si="63"/>
        <v>18930.36</v>
      </c>
      <c r="AQ172" s="20">
        <f t="shared" si="63"/>
        <v>19500</v>
      </c>
      <c r="AR172" s="20">
        <f t="shared" si="63"/>
        <v>20087.879999999997</v>
      </c>
      <c r="AS172" s="20">
        <f t="shared" si="63"/>
        <v>20682</v>
      </c>
      <c r="AT172" s="20">
        <f t="shared" si="63"/>
        <v>21306.36</v>
      </c>
      <c r="AU172" s="20">
        <f t="shared" si="63"/>
        <v>21947.4</v>
      </c>
      <c r="AV172" s="20">
        <f t="shared" si="63"/>
        <v>22606.68</v>
      </c>
      <c r="AW172" s="20">
        <f t="shared" si="63"/>
        <v>23285.760000000002</v>
      </c>
      <c r="AX172" s="20">
        <f t="shared" si="63"/>
        <v>23983.08</v>
      </c>
      <c r="AY172" s="20">
        <f t="shared" si="63"/>
        <v>24698.639999999999</v>
      </c>
      <c r="AZ172" s="20">
        <f t="shared" si="63"/>
        <v>25446</v>
      </c>
      <c r="BA172" s="20">
        <f t="shared" si="63"/>
        <v>26213.16</v>
      </c>
      <c r="BB172" s="20">
        <f t="shared" si="63"/>
        <v>26998.559999999998</v>
      </c>
      <c r="BC172" s="20">
        <f t="shared" si="63"/>
        <v>27803.760000000002</v>
      </c>
      <c r="BD172" s="20">
        <f t="shared" si="63"/>
        <v>28640.760000000002</v>
      </c>
      <c r="BE172" s="20">
        <f t="shared" si="58"/>
        <v>29499.120000000003</v>
      </c>
      <c r="BF172" s="20">
        <f t="shared" si="58"/>
        <v>30377.279999999999</v>
      </c>
      <c r="BG172" s="20">
        <f t="shared" si="58"/>
        <v>31288.799999999999</v>
      </c>
      <c r="BH172" s="20">
        <f t="shared" si="58"/>
        <v>32232.12</v>
      </c>
    </row>
    <row r="173" spans="1:60" x14ac:dyDescent="0.2">
      <c r="A173">
        <v>157</v>
      </c>
      <c r="B173" s="20">
        <f t="shared" si="62"/>
        <v>5816.97</v>
      </c>
      <c r="C173" s="20">
        <f t="shared" si="62"/>
        <v>5995.0599999999995</v>
      </c>
      <c r="D173" s="20">
        <f t="shared" si="62"/>
        <v>6174.72</v>
      </c>
      <c r="E173" s="20">
        <f t="shared" si="62"/>
        <v>6355.95</v>
      </c>
      <c r="F173" s="20">
        <f t="shared" si="62"/>
        <v>6550.75</v>
      </c>
      <c r="G173" s="20">
        <f t="shared" si="62"/>
        <v>6747.12</v>
      </c>
      <c r="H173" s="20">
        <f t="shared" si="62"/>
        <v>6945.0599999999995</v>
      </c>
      <c r="I173" s="20">
        <f t="shared" si="62"/>
        <v>7158.1399999999994</v>
      </c>
      <c r="J173" s="20">
        <f t="shared" si="62"/>
        <v>7372.79</v>
      </c>
      <c r="K173" s="20">
        <f t="shared" si="61"/>
        <v>7589.01</v>
      </c>
      <c r="L173" s="20">
        <f t="shared" si="61"/>
        <v>7820.37</v>
      </c>
      <c r="M173" s="20">
        <f t="shared" si="61"/>
        <v>8053.2999999999993</v>
      </c>
      <c r="N173" s="20">
        <f t="shared" si="61"/>
        <v>8289.369999999999</v>
      </c>
      <c r="O173" s="20">
        <f t="shared" si="61"/>
        <v>8539.01</v>
      </c>
      <c r="P173" s="20">
        <f t="shared" si="61"/>
        <v>8803.7900000000009</v>
      </c>
      <c r="Q173" s="20">
        <f t="shared" si="61"/>
        <v>9058.14</v>
      </c>
      <c r="R173" s="20">
        <f t="shared" si="61"/>
        <v>9339.630000000001</v>
      </c>
      <c r="S173" s="20">
        <f t="shared" si="61"/>
        <v>9612.26</v>
      </c>
      <c r="T173" s="20">
        <f t="shared" si="61"/>
        <v>9900.0299999999988</v>
      </c>
      <c r="U173" s="20">
        <f t="shared" si="61"/>
        <v>10201.369999999999</v>
      </c>
      <c r="V173" s="20">
        <f t="shared" si="61"/>
        <v>10505.85</v>
      </c>
      <c r="W173" s="20">
        <f t="shared" si="61"/>
        <v>10825.470000000001</v>
      </c>
      <c r="X173" s="20">
        <f t="shared" si="61"/>
        <v>11148.23</v>
      </c>
      <c r="Y173" s="20">
        <f t="shared" si="61"/>
        <v>11474.130000000001</v>
      </c>
      <c r="Z173" s="20">
        <f t="shared" si="64"/>
        <v>11827.17</v>
      </c>
      <c r="AA173" s="20">
        <f t="shared" si="64"/>
        <v>12171.35</v>
      </c>
      <c r="AB173" s="20">
        <f t="shared" si="64"/>
        <v>12544.24</v>
      </c>
      <c r="AC173" s="20">
        <f t="shared" si="64"/>
        <v>12920.27</v>
      </c>
      <c r="AD173" s="20">
        <f t="shared" si="64"/>
        <v>13311.44</v>
      </c>
      <c r="AE173" s="20">
        <f t="shared" si="64"/>
        <v>13707.32</v>
      </c>
      <c r="AF173" s="20">
        <f t="shared" si="64"/>
        <v>14118.34</v>
      </c>
      <c r="AG173" s="20">
        <f t="shared" si="64"/>
        <v>14546.07</v>
      </c>
      <c r="AH173" s="20">
        <f t="shared" si="64"/>
        <v>14978.51</v>
      </c>
      <c r="AI173" s="20">
        <f t="shared" si="64"/>
        <v>15426.09</v>
      </c>
      <c r="AJ173" s="20">
        <f t="shared" si="64"/>
        <v>15890.380000000001</v>
      </c>
      <c r="AK173" s="20">
        <f t="shared" si="64"/>
        <v>16371.380000000001</v>
      </c>
      <c r="AL173" s="20">
        <f t="shared" si="64"/>
        <v>16857.09</v>
      </c>
      <c r="AM173" s="20">
        <f t="shared" si="64"/>
        <v>17359.510000000002</v>
      </c>
      <c r="AN173" s="20">
        <f t="shared" si="64"/>
        <v>17878.64</v>
      </c>
      <c r="AO173" s="20">
        <f t="shared" si="64"/>
        <v>18416.05</v>
      </c>
      <c r="AP173" s="20">
        <f t="shared" si="63"/>
        <v>18970.169999999998</v>
      </c>
      <c r="AQ173" s="20">
        <f t="shared" si="63"/>
        <v>19541</v>
      </c>
      <c r="AR173" s="20">
        <f t="shared" si="63"/>
        <v>20130.11</v>
      </c>
      <c r="AS173" s="20">
        <f t="shared" si="63"/>
        <v>20725.5</v>
      </c>
      <c r="AT173" s="20">
        <f t="shared" si="63"/>
        <v>21351.17</v>
      </c>
      <c r="AU173" s="20">
        <f t="shared" si="63"/>
        <v>21993.55</v>
      </c>
      <c r="AV173" s="20">
        <f t="shared" si="63"/>
        <v>22654.21</v>
      </c>
      <c r="AW173" s="20">
        <f t="shared" si="63"/>
        <v>23334.720000000001</v>
      </c>
      <c r="AX173" s="20">
        <f t="shared" si="63"/>
        <v>24033.510000000002</v>
      </c>
      <c r="AY173" s="20">
        <f t="shared" si="63"/>
        <v>24750.58</v>
      </c>
      <c r="AZ173" s="20">
        <f t="shared" si="63"/>
        <v>25499.5</v>
      </c>
      <c r="BA173" s="20">
        <f t="shared" si="63"/>
        <v>26268.27</v>
      </c>
      <c r="BB173" s="20">
        <f t="shared" si="63"/>
        <v>27055.32</v>
      </c>
      <c r="BC173" s="20">
        <f t="shared" si="63"/>
        <v>27862.22</v>
      </c>
      <c r="BD173" s="20">
        <f t="shared" si="63"/>
        <v>28700.97</v>
      </c>
      <c r="BE173" s="20">
        <f t="shared" si="58"/>
        <v>29561.14</v>
      </c>
      <c r="BF173" s="20">
        <f t="shared" si="58"/>
        <v>30441.16</v>
      </c>
      <c r="BG173" s="20">
        <f t="shared" si="58"/>
        <v>31354.6</v>
      </c>
      <c r="BH173" s="20">
        <f t="shared" si="58"/>
        <v>32299.89</v>
      </c>
    </row>
    <row r="174" spans="1:60" x14ac:dyDescent="0.2">
      <c r="A174">
        <v>158</v>
      </c>
      <c r="B174" s="20">
        <f t="shared" si="62"/>
        <v>5829.18</v>
      </c>
      <c r="C174" s="20">
        <f t="shared" si="62"/>
        <v>6007.64</v>
      </c>
      <c r="D174" s="20">
        <f t="shared" si="62"/>
        <v>6187.68</v>
      </c>
      <c r="E174" s="20">
        <f t="shared" si="62"/>
        <v>6369.2999999999993</v>
      </c>
      <c r="F174" s="20">
        <f t="shared" si="62"/>
        <v>6564.5</v>
      </c>
      <c r="G174" s="20">
        <f t="shared" si="62"/>
        <v>6761.2800000000007</v>
      </c>
      <c r="H174" s="20">
        <f t="shared" si="62"/>
        <v>6959.6399999999994</v>
      </c>
      <c r="I174" s="20">
        <f t="shared" si="62"/>
        <v>7173.16</v>
      </c>
      <c r="J174" s="20">
        <f t="shared" si="62"/>
        <v>7388.26</v>
      </c>
      <c r="K174" s="20">
        <f t="shared" si="61"/>
        <v>7604.9400000000005</v>
      </c>
      <c r="L174" s="20">
        <f t="shared" si="61"/>
        <v>7836.7800000000007</v>
      </c>
      <c r="M174" s="20">
        <f t="shared" si="61"/>
        <v>8070.2</v>
      </c>
      <c r="N174" s="20">
        <f t="shared" si="61"/>
        <v>8306.7800000000007</v>
      </c>
      <c r="O174" s="20">
        <f t="shared" si="61"/>
        <v>8556.94</v>
      </c>
      <c r="P174" s="20">
        <f t="shared" si="61"/>
        <v>8822.26</v>
      </c>
      <c r="Q174" s="20">
        <f t="shared" si="61"/>
        <v>9077.16</v>
      </c>
      <c r="R174" s="20">
        <f t="shared" si="61"/>
        <v>9359.2199999999993</v>
      </c>
      <c r="S174" s="20">
        <f t="shared" si="61"/>
        <v>9632.44</v>
      </c>
      <c r="T174" s="20">
        <f t="shared" si="61"/>
        <v>9920.82</v>
      </c>
      <c r="U174" s="20">
        <f t="shared" si="61"/>
        <v>10222.780000000001</v>
      </c>
      <c r="V174" s="20">
        <f t="shared" si="61"/>
        <v>10527.9</v>
      </c>
      <c r="W174" s="20">
        <f t="shared" si="61"/>
        <v>10848.18</v>
      </c>
      <c r="X174" s="20">
        <f t="shared" si="61"/>
        <v>11171.619999999999</v>
      </c>
      <c r="Y174" s="20">
        <f t="shared" si="61"/>
        <v>11498.22</v>
      </c>
      <c r="Z174" s="20">
        <f t="shared" si="64"/>
        <v>11851.98</v>
      </c>
      <c r="AA174" s="20">
        <f t="shared" si="64"/>
        <v>12196.9</v>
      </c>
      <c r="AB174" s="20">
        <f t="shared" si="64"/>
        <v>12570.560000000001</v>
      </c>
      <c r="AC174" s="20">
        <f t="shared" si="64"/>
        <v>12947.380000000001</v>
      </c>
      <c r="AD174" s="20">
        <f t="shared" si="64"/>
        <v>13339.36</v>
      </c>
      <c r="AE174" s="20">
        <f t="shared" si="64"/>
        <v>13736.08</v>
      </c>
      <c r="AF174" s="20">
        <f t="shared" si="64"/>
        <v>14147.96</v>
      </c>
      <c r="AG174" s="20">
        <f t="shared" si="64"/>
        <v>14576.58</v>
      </c>
      <c r="AH174" s="20">
        <f t="shared" si="64"/>
        <v>15009.939999999999</v>
      </c>
      <c r="AI174" s="20">
        <f t="shared" si="64"/>
        <v>15458.46</v>
      </c>
      <c r="AJ174" s="20">
        <f t="shared" si="64"/>
        <v>15923.720000000001</v>
      </c>
      <c r="AK174" s="20">
        <f t="shared" si="64"/>
        <v>16405.72</v>
      </c>
      <c r="AL174" s="20">
        <f t="shared" si="64"/>
        <v>16892.46</v>
      </c>
      <c r="AM174" s="20">
        <f t="shared" si="64"/>
        <v>17395.939999999999</v>
      </c>
      <c r="AN174" s="20">
        <f t="shared" si="64"/>
        <v>17916.16</v>
      </c>
      <c r="AO174" s="20">
        <f t="shared" si="64"/>
        <v>18454.7</v>
      </c>
      <c r="AP174" s="20">
        <f t="shared" si="63"/>
        <v>19009.98</v>
      </c>
      <c r="AQ174" s="20">
        <f t="shared" si="63"/>
        <v>19582</v>
      </c>
      <c r="AR174" s="20">
        <f t="shared" si="63"/>
        <v>20172.34</v>
      </c>
      <c r="AS174" s="20">
        <f t="shared" si="63"/>
        <v>20769</v>
      </c>
      <c r="AT174" s="20">
        <f t="shared" si="63"/>
        <v>21395.98</v>
      </c>
      <c r="AU174" s="20">
        <f t="shared" si="63"/>
        <v>22039.7</v>
      </c>
      <c r="AV174" s="20">
        <f t="shared" si="63"/>
        <v>22701.739999999998</v>
      </c>
      <c r="AW174" s="20">
        <f t="shared" si="63"/>
        <v>23383.68</v>
      </c>
      <c r="AX174" s="20">
        <f t="shared" si="63"/>
        <v>24083.94</v>
      </c>
      <c r="AY174" s="20">
        <f t="shared" si="63"/>
        <v>24802.52</v>
      </c>
      <c r="AZ174" s="20">
        <f t="shared" si="63"/>
        <v>25553</v>
      </c>
      <c r="BA174" s="20">
        <f t="shared" si="63"/>
        <v>26323.379999999997</v>
      </c>
      <c r="BB174" s="20">
        <f t="shared" si="63"/>
        <v>27112.080000000002</v>
      </c>
      <c r="BC174" s="20">
        <f t="shared" si="63"/>
        <v>27920.68</v>
      </c>
      <c r="BD174" s="20">
        <f t="shared" si="63"/>
        <v>28761.18</v>
      </c>
      <c r="BE174" s="20">
        <f t="shared" si="58"/>
        <v>29623.16</v>
      </c>
      <c r="BF174" s="20">
        <f t="shared" si="58"/>
        <v>30505.040000000001</v>
      </c>
      <c r="BG174" s="20">
        <f t="shared" si="58"/>
        <v>31420.400000000001</v>
      </c>
      <c r="BH174" s="20">
        <f t="shared" si="58"/>
        <v>32367.66</v>
      </c>
    </row>
    <row r="175" spans="1:60" x14ac:dyDescent="0.2">
      <c r="A175">
        <v>159</v>
      </c>
      <c r="B175" s="20">
        <f t="shared" si="62"/>
        <v>5841.39</v>
      </c>
      <c r="C175" s="20">
        <f t="shared" si="62"/>
        <v>6020.22</v>
      </c>
      <c r="D175" s="20">
        <f t="shared" si="62"/>
        <v>6200.64</v>
      </c>
      <c r="E175" s="20">
        <f t="shared" si="62"/>
        <v>6382.65</v>
      </c>
      <c r="F175" s="20">
        <f t="shared" si="62"/>
        <v>6578.25</v>
      </c>
      <c r="G175" s="20">
        <f t="shared" si="62"/>
        <v>6775.4400000000005</v>
      </c>
      <c r="H175" s="20">
        <f t="shared" si="62"/>
        <v>6974.2199999999993</v>
      </c>
      <c r="I175" s="20">
        <f t="shared" si="62"/>
        <v>7188.18</v>
      </c>
      <c r="J175" s="20">
        <f t="shared" si="62"/>
        <v>7403.73</v>
      </c>
      <c r="K175" s="20">
        <f t="shared" si="61"/>
        <v>7620.87</v>
      </c>
      <c r="L175" s="20">
        <f t="shared" si="61"/>
        <v>7853.1900000000005</v>
      </c>
      <c r="M175" s="20">
        <f t="shared" si="61"/>
        <v>8087.1</v>
      </c>
      <c r="N175" s="20">
        <f t="shared" si="61"/>
        <v>8324.19</v>
      </c>
      <c r="O175" s="20">
        <f t="shared" si="61"/>
        <v>8574.869999999999</v>
      </c>
      <c r="P175" s="20">
        <f t="shared" si="61"/>
        <v>8840.73</v>
      </c>
      <c r="Q175" s="20">
        <f t="shared" si="61"/>
        <v>9096.18</v>
      </c>
      <c r="R175" s="20">
        <f t="shared" si="61"/>
        <v>9378.81</v>
      </c>
      <c r="S175" s="20">
        <f t="shared" si="61"/>
        <v>9652.619999999999</v>
      </c>
      <c r="T175" s="20">
        <f t="shared" si="61"/>
        <v>9941.61</v>
      </c>
      <c r="U175" s="20">
        <f t="shared" si="61"/>
        <v>10244.19</v>
      </c>
      <c r="V175" s="20">
        <f t="shared" si="61"/>
        <v>10549.95</v>
      </c>
      <c r="W175" s="20">
        <f t="shared" si="61"/>
        <v>10870.89</v>
      </c>
      <c r="X175" s="20">
        <f t="shared" si="61"/>
        <v>11195.01</v>
      </c>
      <c r="Y175" s="20">
        <f t="shared" si="61"/>
        <v>11522.31</v>
      </c>
      <c r="Z175" s="20">
        <f t="shared" si="64"/>
        <v>11876.79</v>
      </c>
      <c r="AA175" s="20">
        <f t="shared" si="64"/>
        <v>12222.45</v>
      </c>
      <c r="AB175" s="20">
        <f t="shared" si="64"/>
        <v>12596.880000000001</v>
      </c>
      <c r="AC175" s="20">
        <f t="shared" si="64"/>
        <v>12974.49</v>
      </c>
      <c r="AD175" s="20">
        <f t="shared" si="64"/>
        <v>13367.28</v>
      </c>
      <c r="AE175" s="20">
        <f t="shared" si="64"/>
        <v>13764.84</v>
      </c>
      <c r="AF175" s="20">
        <f t="shared" si="64"/>
        <v>14177.58</v>
      </c>
      <c r="AG175" s="20">
        <f t="shared" si="64"/>
        <v>14607.09</v>
      </c>
      <c r="AH175" s="20">
        <f t="shared" si="64"/>
        <v>15041.369999999999</v>
      </c>
      <c r="AI175" s="20">
        <f t="shared" si="64"/>
        <v>15490.83</v>
      </c>
      <c r="AJ175" s="20">
        <f t="shared" si="64"/>
        <v>15957.060000000001</v>
      </c>
      <c r="AK175" s="20">
        <f t="shared" si="64"/>
        <v>16440.060000000001</v>
      </c>
      <c r="AL175" s="20">
        <f t="shared" si="64"/>
        <v>16927.830000000002</v>
      </c>
      <c r="AM175" s="20">
        <f t="shared" si="64"/>
        <v>17432.37</v>
      </c>
      <c r="AN175" s="20">
        <f t="shared" si="64"/>
        <v>17953.68</v>
      </c>
      <c r="AO175" s="20">
        <f t="shared" si="64"/>
        <v>18493.349999999999</v>
      </c>
      <c r="AP175" s="20">
        <f t="shared" si="63"/>
        <v>19049.79</v>
      </c>
      <c r="AQ175" s="20">
        <f t="shared" si="63"/>
        <v>19623</v>
      </c>
      <c r="AR175" s="20">
        <f t="shared" si="63"/>
        <v>20214.57</v>
      </c>
      <c r="AS175" s="20">
        <f t="shared" si="63"/>
        <v>20812.5</v>
      </c>
      <c r="AT175" s="20">
        <f t="shared" si="63"/>
        <v>21440.79</v>
      </c>
      <c r="AU175" s="20">
        <f t="shared" si="63"/>
        <v>22085.85</v>
      </c>
      <c r="AV175" s="20">
        <f t="shared" si="63"/>
        <v>22749.27</v>
      </c>
      <c r="AW175" s="20">
        <f t="shared" si="63"/>
        <v>23432.639999999999</v>
      </c>
      <c r="AX175" s="20">
        <f t="shared" si="63"/>
        <v>24134.37</v>
      </c>
      <c r="AY175" s="20">
        <f t="shared" si="63"/>
        <v>24854.46</v>
      </c>
      <c r="AZ175" s="20">
        <f t="shared" si="63"/>
        <v>25606.5</v>
      </c>
      <c r="BA175" s="20">
        <f t="shared" si="63"/>
        <v>26378.489999999998</v>
      </c>
      <c r="BB175" s="20">
        <f t="shared" si="63"/>
        <v>27168.84</v>
      </c>
      <c r="BC175" s="20">
        <f t="shared" si="63"/>
        <v>27979.14</v>
      </c>
      <c r="BD175" s="20">
        <f t="shared" si="63"/>
        <v>28821.39</v>
      </c>
      <c r="BE175" s="20">
        <f t="shared" si="58"/>
        <v>29685.18</v>
      </c>
      <c r="BF175" s="20">
        <f t="shared" si="58"/>
        <v>30568.92</v>
      </c>
      <c r="BG175" s="20">
        <f t="shared" si="58"/>
        <v>31486.199999999997</v>
      </c>
      <c r="BH175" s="20">
        <f t="shared" si="58"/>
        <v>32435.43</v>
      </c>
    </row>
    <row r="176" spans="1:60" x14ac:dyDescent="0.2">
      <c r="A176">
        <v>160</v>
      </c>
      <c r="B176" s="20">
        <f t="shared" si="62"/>
        <v>5853.6</v>
      </c>
      <c r="C176" s="20">
        <f t="shared" si="62"/>
        <v>6032.8</v>
      </c>
      <c r="D176" s="20">
        <f t="shared" si="62"/>
        <v>6213.6</v>
      </c>
      <c r="E176" s="20">
        <f t="shared" si="62"/>
        <v>6396</v>
      </c>
      <c r="F176" s="20">
        <f t="shared" si="62"/>
        <v>6592</v>
      </c>
      <c r="G176" s="20">
        <f t="shared" si="62"/>
        <v>6789.6</v>
      </c>
      <c r="H176" s="20">
        <f t="shared" si="62"/>
        <v>6988.8</v>
      </c>
      <c r="I176" s="20">
        <f t="shared" si="62"/>
        <v>7203.2</v>
      </c>
      <c r="J176" s="20">
        <f t="shared" si="62"/>
        <v>7419.2000000000007</v>
      </c>
      <c r="K176" s="20">
        <f t="shared" si="61"/>
        <v>7636.8</v>
      </c>
      <c r="L176" s="20">
        <f t="shared" si="61"/>
        <v>7869.6</v>
      </c>
      <c r="M176" s="20">
        <f t="shared" si="61"/>
        <v>8104</v>
      </c>
      <c r="N176" s="20">
        <f t="shared" si="61"/>
        <v>8341.6</v>
      </c>
      <c r="O176" s="20">
        <f t="shared" si="61"/>
        <v>8592.7999999999993</v>
      </c>
      <c r="P176" s="20">
        <f t="shared" si="61"/>
        <v>8859.2000000000007</v>
      </c>
      <c r="Q176" s="20">
        <f t="shared" si="61"/>
        <v>9115.2000000000007</v>
      </c>
      <c r="R176" s="20">
        <f t="shared" si="61"/>
        <v>9398.4</v>
      </c>
      <c r="S176" s="20">
        <f t="shared" si="61"/>
        <v>9672.7999999999993</v>
      </c>
      <c r="T176" s="20">
        <f t="shared" si="61"/>
        <v>9962.4</v>
      </c>
      <c r="U176" s="20">
        <f t="shared" si="61"/>
        <v>10265.6</v>
      </c>
      <c r="V176" s="20">
        <f t="shared" si="61"/>
        <v>10572</v>
      </c>
      <c r="W176" s="20">
        <f t="shared" si="61"/>
        <v>10893.6</v>
      </c>
      <c r="X176" s="20">
        <f t="shared" si="61"/>
        <v>11218.4</v>
      </c>
      <c r="Y176" s="20">
        <f t="shared" si="61"/>
        <v>11546.4</v>
      </c>
      <c r="Z176" s="20">
        <f t="shared" si="64"/>
        <v>11901.6</v>
      </c>
      <c r="AA176" s="20">
        <f t="shared" si="64"/>
        <v>12248</v>
      </c>
      <c r="AB176" s="20">
        <f t="shared" si="64"/>
        <v>12623.2</v>
      </c>
      <c r="AC176" s="20">
        <f t="shared" si="64"/>
        <v>13001.6</v>
      </c>
      <c r="AD176" s="20">
        <f t="shared" si="64"/>
        <v>13395.2</v>
      </c>
      <c r="AE176" s="20">
        <f t="shared" si="64"/>
        <v>13793.6</v>
      </c>
      <c r="AF176" s="20">
        <f t="shared" si="64"/>
        <v>14207.2</v>
      </c>
      <c r="AG176" s="20">
        <f t="shared" si="64"/>
        <v>14637.6</v>
      </c>
      <c r="AH176" s="20">
        <f t="shared" si="64"/>
        <v>15072.8</v>
      </c>
      <c r="AI176" s="20">
        <f t="shared" si="64"/>
        <v>15523.2</v>
      </c>
      <c r="AJ176" s="20">
        <f t="shared" si="64"/>
        <v>15990.400000000001</v>
      </c>
      <c r="AK176" s="20">
        <f t="shared" si="64"/>
        <v>16474.400000000001</v>
      </c>
      <c r="AL176" s="20">
        <f t="shared" si="64"/>
        <v>16963.2</v>
      </c>
      <c r="AM176" s="20">
        <f t="shared" si="64"/>
        <v>17468.8</v>
      </c>
      <c r="AN176" s="20">
        <f t="shared" si="64"/>
        <v>17991.2</v>
      </c>
      <c r="AO176" s="20">
        <f t="shared" si="64"/>
        <v>18532</v>
      </c>
      <c r="AP176" s="20">
        <f t="shared" si="63"/>
        <v>19089.599999999999</v>
      </c>
      <c r="AQ176" s="20">
        <f t="shared" si="63"/>
        <v>19664</v>
      </c>
      <c r="AR176" s="20">
        <f t="shared" si="63"/>
        <v>20256.8</v>
      </c>
      <c r="AS176" s="20">
        <f t="shared" si="63"/>
        <v>20856</v>
      </c>
      <c r="AT176" s="20">
        <f t="shared" si="63"/>
        <v>21485.599999999999</v>
      </c>
      <c r="AU176" s="20">
        <f t="shared" si="63"/>
        <v>22132</v>
      </c>
      <c r="AV176" s="20">
        <f t="shared" si="63"/>
        <v>22796.799999999999</v>
      </c>
      <c r="AW176" s="20">
        <f t="shared" si="63"/>
        <v>23481.599999999999</v>
      </c>
      <c r="AX176" s="20">
        <f t="shared" si="63"/>
        <v>24184.799999999999</v>
      </c>
      <c r="AY176" s="20">
        <f t="shared" si="63"/>
        <v>24906.400000000001</v>
      </c>
      <c r="AZ176" s="20">
        <f t="shared" si="63"/>
        <v>25660</v>
      </c>
      <c r="BA176" s="20">
        <f t="shared" si="63"/>
        <v>26433.599999999999</v>
      </c>
      <c r="BB176" s="20">
        <f t="shared" si="63"/>
        <v>27225.599999999999</v>
      </c>
      <c r="BC176" s="20">
        <f t="shared" si="63"/>
        <v>28037.599999999999</v>
      </c>
      <c r="BD176" s="20">
        <f t="shared" si="63"/>
        <v>28881.599999999999</v>
      </c>
      <c r="BE176" s="20">
        <f t="shared" si="58"/>
        <v>29747.200000000001</v>
      </c>
      <c r="BF176" s="20">
        <f t="shared" si="58"/>
        <v>30632.800000000003</v>
      </c>
      <c r="BG176" s="20">
        <f t="shared" si="58"/>
        <v>31552</v>
      </c>
      <c r="BH176" s="20">
        <f t="shared" si="58"/>
        <v>32503.199999999997</v>
      </c>
    </row>
    <row r="177" spans="1:60" x14ac:dyDescent="0.2">
      <c r="A177">
        <v>161</v>
      </c>
      <c r="B177" s="20">
        <f t="shared" si="62"/>
        <v>5865.81</v>
      </c>
      <c r="C177" s="20">
        <f t="shared" si="62"/>
        <v>6045.38</v>
      </c>
      <c r="D177" s="20">
        <f t="shared" si="62"/>
        <v>6226.5599999999995</v>
      </c>
      <c r="E177" s="20">
        <f t="shared" si="62"/>
        <v>6409.35</v>
      </c>
      <c r="F177" s="20">
        <f t="shared" si="62"/>
        <v>6605.75</v>
      </c>
      <c r="G177" s="20">
        <f t="shared" si="62"/>
        <v>6803.76</v>
      </c>
      <c r="H177" s="20">
        <f t="shared" si="62"/>
        <v>7003.38</v>
      </c>
      <c r="I177" s="20">
        <f t="shared" si="62"/>
        <v>7218.2199999999993</v>
      </c>
      <c r="J177" s="20">
        <f t="shared" si="62"/>
        <v>7434.67</v>
      </c>
      <c r="K177" s="20">
        <f t="shared" si="61"/>
        <v>7652.73</v>
      </c>
      <c r="L177" s="20">
        <f t="shared" si="61"/>
        <v>7886.01</v>
      </c>
      <c r="M177" s="20">
        <f t="shared" si="61"/>
        <v>8120.9</v>
      </c>
      <c r="N177" s="20">
        <f t="shared" si="61"/>
        <v>8359.01</v>
      </c>
      <c r="O177" s="20">
        <f t="shared" si="61"/>
        <v>8610.73</v>
      </c>
      <c r="P177" s="20">
        <f t="shared" si="61"/>
        <v>8877.67</v>
      </c>
      <c r="Q177" s="20">
        <f t="shared" si="61"/>
        <v>9134.2199999999993</v>
      </c>
      <c r="R177" s="20">
        <f t="shared" si="61"/>
        <v>9417.99</v>
      </c>
      <c r="S177" s="20">
        <f t="shared" si="61"/>
        <v>9692.98</v>
      </c>
      <c r="T177" s="20">
        <f t="shared" si="61"/>
        <v>9983.19</v>
      </c>
      <c r="U177" s="20">
        <f t="shared" si="61"/>
        <v>10287.01</v>
      </c>
      <c r="V177" s="20">
        <f t="shared" si="61"/>
        <v>10594.05</v>
      </c>
      <c r="W177" s="20">
        <f t="shared" si="61"/>
        <v>10916.31</v>
      </c>
      <c r="X177" s="20">
        <f t="shared" si="61"/>
        <v>11241.79</v>
      </c>
      <c r="Y177" s="20">
        <f t="shared" si="61"/>
        <v>11570.49</v>
      </c>
      <c r="Z177" s="20">
        <f t="shared" si="64"/>
        <v>11926.41</v>
      </c>
      <c r="AA177" s="20">
        <f t="shared" si="64"/>
        <v>12273.55</v>
      </c>
      <c r="AB177" s="20">
        <f t="shared" si="64"/>
        <v>12649.52</v>
      </c>
      <c r="AC177" s="20">
        <f t="shared" si="64"/>
        <v>13028.71</v>
      </c>
      <c r="AD177" s="20">
        <f t="shared" si="64"/>
        <v>13423.119999999999</v>
      </c>
      <c r="AE177" s="20">
        <f t="shared" si="64"/>
        <v>13822.36</v>
      </c>
      <c r="AF177" s="20">
        <f t="shared" si="64"/>
        <v>14236.82</v>
      </c>
      <c r="AG177" s="20">
        <f t="shared" si="64"/>
        <v>14668.11</v>
      </c>
      <c r="AH177" s="20">
        <f t="shared" si="64"/>
        <v>15104.23</v>
      </c>
      <c r="AI177" s="20">
        <f t="shared" si="64"/>
        <v>15555.57</v>
      </c>
      <c r="AJ177" s="20">
        <f t="shared" si="64"/>
        <v>16023.740000000002</v>
      </c>
      <c r="AK177" s="20">
        <f t="shared" si="64"/>
        <v>16508.740000000002</v>
      </c>
      <c r="AL177" s="20">
        <f t="shared" si="64"/>
        <v>16998.57</v>
      </c>
      <c r="AM177" s="20">
        <f t="shared" si="64"/>
        <v>17505.23</v>
      </c>
      <c r="AN177" s="20">
        <f t="shared" si="64"/>
        <v>18028.72</v>
      </c>
      <c r="AO177" s="20">
        <f t="shared" si="64"/>
        <v>18570.650000000001</v>
      </c>
      <c r="AP177" s="20">
        <f t="shared" si="63"/>
        <v>19129.41</v>
      </c>
      <c r="AQ177" s="20">
        <f t="shared" si="63"/>
        <v>19705</v>
      </c>
      <c r="AR177" s="20">
        <f t="shared" si="63"/>
        <v>20299.03</v>
      </c>
      <c r="AS177" s="20">
        <f t="shared" si="63"/>
        <v>20899.5</v>
      </c>
      <c r="AT177" s="20">
        <f t="shared" si="63"/>
        <v>21530.41</v>
      </c>
      <c r="AU177" s="20">
        <f t="shared" si="63"/>
        <v>22178.15</v>
      </c>
      <c r="AV177" s="20">
        <f t="shared" si="63"/>
        <v>22844.33</v>
      </c>
      <c r="AW177" s="20">
        <f t="shared" si="63"/>
        <v>23530.560000000001</v>
      </c>
      <c r="AX177" s="20">
        <f t="shared" si="63"/>
        <v>24235.23</v>
      </c>
      <c r="AY177" s="20">
        <f t="shared" si="63"/>
        <v>24958.34</v>
      </c>
      <c r="AZ177" s="20">
        <f t="shared" si="63"/>
        <v>25713.5</v>
      </c>
      <c r="BA177" s="20">
        <f t="shared" si="63"/>
        <v>26488.71</v>
      </c>
      <c r="BB177" s="20">
        <f t="shared" si="63"/>
        <v>27282.36</v>
      </c>
      <c r="BC177" s="20">
        <f t="shared" si="63"/>
        <v>28096.059999999998</v>
      </c>
      <c r="BD177" s="20">
        <f t="shared" si="63"/>
        <v>28941.809999999998</v>
      </c>
      <c r="BE177" s="20">
        <f t="shared" si="58"/>
        <v>29809.22</v>
      </c>
      <c r="BF177" s="20">
        <f t="shared" si="58"/>
        <v>30696.68</v>
      </c>
      <c r="BG177" s="20">
        <f t="shared" si="58"/>
        <v>31617.8</v>
      </c>
      <c r="BH177" s="20">
        <f t="shared" si="58"/>
        <v>32570.97</v>
      </c>
    </row>
    <row r="178" spans="1:60" x14ac:dyDescent="0.2">
      <c r="A178">
        <v>162</v>
      </c>
      <c r="B178" s="20">
        <f t="shared" si="62"/>
        <v>5878.02</v>
      </c>
      <c r="C178" s="20">
        <f t="shared" si="62"/>
        <v>6057.96</v>
      </c>
      <c r="D178" s="20">
        <f t="shared" si="62"/>
        <v>6239.52</v>
      </c>
      <c r="E178" s="20">
        <f t="shared" si="62"/>
        <v>6422.7</v>
      </c>
      <c r="F178" s="20">
        <f t="shared" si="62"/>
        <v>6619.5</v>
      </c>
      <c r="G178" s="20">
        <f t="shared" si="62"/>
        <v>6817.92</v>
      </c>
      <c r="H178" s="20">
        <f t="shared" si="62"/>
        <v>7017.96</v>
      </c>
      <c r="I178" s="20">
        <f t="shared" si="62"/>
        <v>7233.24</v>
      </c>
      <c r="J178" s="20">
        <f t="shared" si="62"/>
        <v>7450.14</v>
      </c>
      <c r="K178" s="20">
        <f t="shared" si="61"/>
        <v>7668.66</v>
      </c>
      <c r="L178" s="20">
        <f t="shared" si="61"/>
        <v>7902.42</v>
      </c>
      <c r="M178" s="20">
        <f t="shared" si="61"/>
        <v>8137.7999999999993</v>
      </c>
      <c r="N178" s="20">
        <f t="shared" si="61"/>
        <v>8376.42</v>
      </c>
      <c r="O178" s="20">
        <f t="shared" si="61"/>
        <v>8628.66</v>
      </c>
      <c r="P178" s="20">
        <f t="shared" si="61"/>
        <v>8896.14</v>
      </c>
      <c r="Q178" s="20">
        <f t="shared" si="61"/>
        <v>9153.24</v>
      </c>
      <c r="R178" s="20">
        <f t="shared" si="61"/>
        <v>9437.58</v>
      </c>
      <c r="S178" s="20">
        <f t="shared" si="61"/>
        <v>9713.16</v>
      </c>
      <c r="T178" s="20">
        <f t="shared" si="61"/>
        <v>10003.98</v>
      </c>
      <c r="U178" s="20">
        <f t="shared" si="61"/>
        <v>10308.42</v>
      </c>
      <c r="V178" s="20">
        <f t="shared" si="61"/>
        <v>10616.1</v>
      </c>
      <c r="W178" s="20">
        <f t="shared" si="61"/>
        <v>10939.02</v>
      </c>
      <c r="X178" s="20">
        <f t="shared" si="61"/>
        <v>11265.18</v>
      </c>
      <c r="Y178" s="20">
        <f t="shared" si="61"/>
        <v>11594.58</v>
      </c>
      <c r="Z178" s="20">
        <f t="shared" si="64"/>
        <v>11951.22</v>
      </c>
      <c r="AA178" s="20">
        <f t="shared" si="64"/>
        <v>12299.1</v>
      </c>
      <c r="AB178" s="20">
        <f t="shared" si="64"/>
        <v>12675.84</v>
      </c>
      <c r="AC178" s="20">
        <f t="shared" si="64"/>
        <v>13055.82</v>
      </c>
      <c r="AD178" s="20">
        <f t="shared" si="64"/>
        <v>13451.04</v>
      </c>
      <c r="AE178" s="20">
        <f t="shared" si="64"/>
        <v>13851.119999999999</v>
      </c>
      <c r="AF178" s="20">
        <f t="shared" si="64"/>
        <v>14266.44</v>
      </c>
      <c r="AG178" s="20">
        <f t="shared" si="64"/>
        <v>14698.619999999999</v>
      </c>
      <c r="AH178" s="20">
        <f t="shared" si="64"/>
        <v>15135.66</v>
      </c>
      <c r="AI178" s="20">
        <f t="shared" si="64"/>
        <v>15587.939999999999</v>
      </c>
      <c r="AJ178" s="20">
        <f t="shared" si="64"/>
        <v>16057.080000000002</v>
      </c>
      <c r="AK178" s="20">
        <f t="shared" si="64"/>
        <v>16543.080000000002</v>
      </c>
      <c r="AL178" s="20">
        <f t="shared" si="64"/>
        <v>17033.939999999999</v>
      </c>
      <c r="AM178" s="20">
        <f t="shared" si="64"/>
        <v>17541.66</v>
      </c>
      <c r="AN178" s="20">
        <f t="shared" si="64"/>
        <v>18066.240000000002</v>
      </c>
      <c r="AO178" s="20">
        <f t="shared" si="64"/>
        <v>18609.3</v>
      </c>
      <c r="AP178" s="20">
        <f t="shared" si="63"/>
        <v>19169.22</v>
      </c>
      <c r="AQ178" s="20">
        <f t="shared" si="63"/>
        <v>19746</v>
      </c>
      <c r="AR178" s="20">
        <f t="shared" si="63"/>
        <v>20341.259999999998</v>
      </c>
      <c r="AS178" s="20">
        <f t="shared" si="63"/>
        <v>20943</v>
      </c>
      <c r="AT178" s="20">
        <f t="shared" si="63"/>
        <v>21575.22</v>
      </c>
      <c r="AU178" s="20">
        <f t="shared" si="63"/>
        <v>22224.3</v>
      </c>
      <c r="AV178" s="20">
        <f t="shared" si="63"/>
        <v>22891.86</v>
      </c>
      <c r="AW178" s="20">
        <f t="shared" si="63"/>
        <v>23579.52</v>
      </c>
      <c r="AX178" s="20">
        <f t="shared" si="63"/>
        <v>24285.66</v>
      </c>
      <c r="AY178" s="20">
        <f t="shared" si="63"/>
        <v>25010.28</v>
      </c>
      <c r="AZ178" s="20">
        <f t="shared" si="63"/>
        <v>25767</v>
      </c>
      <c r="BA178" s="20">
        <f t="shared" si="63"/>
        <v>26543.82</v>
      </c>
      <c r="BB178" s="20">
        <f t="shared" si="63"/>
        <v>27339.119999999999</v>
      </c>
      <c r="BC178" s="20">
        <f t="shared" si="63"/>
        <v>28154.52</v>
      </c>
      <c r="BD178" s="20">
        <f t="shared" si="63"/>
        <v>29002.02</v>
      </c>
      <c r="BE178" s="20">
        <f t="shared" si="58"/>
        <v>29871.239999999998</v>
      </c>
      <c r="BF178" s="20">
        <f t="shared" si="58"/>
        <v>30760.560000000001</v>
      </c>
      <c r="BG178" s="20">
        <f t="shared" si="58"/>
        <v>31683.599999999999</v>
      </c>
      <c r="BH178" s="20">
        <f t="shared" si="58"/>
        <v>32638.739999999998</v>
      </c>
    </row>
    <row r="179" spans="1:60" x14ac:dyDescent="0.2">
      <c r="A179">
        <v>163</v>
      </c>
      <c r="B179" s="20">
        <f t="shared" si="62"/>
        <v>5890.2300000000005</v>
      </c>
      <c r="C179" s="20">
        <f t="shared" si="62"/>
        <v>6070.54</v>
      </c>
      <c r="D179" s="20">
        <f t="shared" si="62"/>
        <v>6252.48</v>
      </c>
      <c r="E179" s="20">
        <f t="shared" si="62"/>
        <v>6436.0499999999993</v>
      </c>
      <c r="F179" s="20">
        <f t="shared" si="62"/>
        <v>6633.25</v>
      </c>
      <c r="G179" s="20">
        <f t="shared" si="62"/>
        <v>6832.08</v>
      </c>
      <c r="H179" s="20">
        <f t="shared" si="62"/>
        <v>7032.54</v>
      </c>
      <c r="I179" s="20">
        <f t="shared" si="62"/>
        <v>7248.26</v>
      </c>
      <c r="J179" s="20">
        <f t="shared" si="62"/>
        <v>7465.6100000000006</v>
      </c>
      <c r="K179" s="20">
        <f t="shared" si="61"/>
        <v>7684.59</v>
      </c>
      <c r="L179" s="20">
        <f t="shared" si="61"/>
        <v>7918.83</v>
      </c>
      <c r="M179" s="20">
        <f t="shared" si="61"/>
        <v>8154.7</v>
      </c>
      <c r="N179" s="20">
        <f t="shared" si="61"/>
        <v>8393.83</v>
      </c>
      <c r="O179" s="20">
        <f t="shared" si="61"/>
        <v>8646.59</v>
      </c>
      <c r="P179" s="20">
        <f t="shared" si="61"/>
        <v>8914.61</v>
      </c>
      <c r="Q179" s="20">
        <f t="shared" si="61"/>
        <v>9172.26</v>
      </c>
      <c r="R179" s="20">
        <f t="shared" si="61"/>
        <v>9457.17</v>
      </c>
      <c r="S179" s="20">
        <f t="shared" si="61"/>
        <v>9733.34</v>
      </c>
      <c r="T179" s="20">
        <f t="shared" si="61"/>
        <v>10024.77</v>
      </c>
      <c r="U179" s="20">
        <f t="shared" si="61"/>
        <v>10329.83</v>
      </c>
      <c r="V179" s="20">
        <f t="shared" si="61"/>
        <v>10638.15</v>
      </c>
      <c r="W179" s="20">
        <f t="shared" si="61"/>
        <v>10961.73</v>
      </c>
      <c r="X179" s="20">
        <f t="shared" si="61"/>
        <v>11288.57</v>
      </c>
      <c r="Y179" s="20">
        <f t="shared" si="61"/>
        <v>11618.67</v>
      </c>
      <c r="Z179" s="20">
        <f t="shared" si="64"/>
        <v>11976.029999999999</v>
      </c>
      <c r="AA179" s="20">
        <f t="shared" si="64"/>
        <v>12324.650000000001</v>
      </c>
      <c r="AB179" s="20">
        <f t="shared" si="64"/>
        <v>12702.16</v>
      </c>
      <c r="AC179" s="20">
        <f t="shared" si="64"/>
        <v>13082.93</v>
      </c>
      <c r="AD179" s="20">
        <f t="shared" si="64"/>
        <v>13478.96</v>
      </c>
      <c r="AE179" s="20">
        <f t="shared" si="64"/>
        <v>13879.880000000001</v>
      </c>
      <c r="AF179" s="20">
        <f t="shared" si="64"/>
        <v>14296.060000000001</v>
      </c>
      <c r="AG179" s="20">
        <f t="shared" si="64"/>
        <v>14729.130000000001</v>
      </c>
      <c r="AH179" s="20">
        <f t="shared" si="64"/>
        <v>15167.09</v>
      </c>
      <c r="AI179" s="20">
        <f t="shared" si="64"/>
        <v>15620.31</v>
      </c>
      <c r="AJ179" s="20">
        <f t="shared" si="64"/>
        <v>16090.420000000002</v>
      </c>
      <c r="AK179" s="20">
        <f t="shared" si="64"/>
        <v>16577.420000000002</v>
      </c>
      <c r="AL179" s="20">
        <f t="shared" si="64"/>
        <v>17069.309999999998</v>
      </c>
      <c r="AM179" s="20">
        <f t="shared" si="64"/>
        <v>17578.09</v>
      </c>
      <c r="AN179" s="20">
        <f t="shared" si="64"/>
        <v>18103.760000000002</v>
      </c>
      <c r="AO179" s="20">
        <f t="shared" si="64"/>
        <v>18647.95</v>
      </c>
      <c r="AP179" s="20">
        <f t="shared" si="63"/>
        <v>19209.03</v>
      </c>
      <c r="AQ179" s="20">
        <f t="shared" si="63"/>
        <v>19787</v>
      </c>
      <c r="AR179" s="20">
        <f t="shared" si="63"/>
        <v>20383.489999999998</v>
      </c>
      <c r="AS179" s="20">
        <f t="shared" si="63"/>
        <v>20986.5</v>
      </c>
      <c r="AT179" s="20">
        <f t="shared" si="63"/>
        <v>21620.03</v>
      </c>
      <c r="AU179" s="20">
        <f t="shared" si="63"/>
        <v>22270.45</v>
      </c>
      <c r="AV179" s="20">
        <f t="shared" si="63"/>
        <v>22939.39</v>
      </c>
      <c r="AW179" s="20">
        <f t="shared" si="63"/>
        <v>23628.48</v>
      </c>
      <c r="AX179" s="20">
        <f t="shared" si="63"/>
        <v>24336.09</v>
      </c>
      <c r="AY179" s="20">
        <f t="shared" si="63"/>
        <v>25062.22</v>
      </c>
      <c r="AZ179" s="20">
        <f t="shared" si="63"/>
        <v>25820.5</v>
      </c>
      <c r="BA179" s="20">
        <f t="shared" si="63"/>
        <v>26598.93</v>
      </c>
      <c r="BB179" s="20">
        <f t="shared" si="63"/>
        <v>27395.879999999997</v>
      </c>
      <c r="BC179" s="20">
        <f t="shared" si="63"/>
        <v>28212.98</v>
      </c>
      <c r="BD179" s="20">
        <f t="shared" si="63"/>
        <v>29062.23</v>
      </c>
      <c r="BE179" s="20">
        <f t="shared" si="58"/>
        <v>29933.260000000002</v>
      </c>
      <c r="BF179" s="20">
        <f t="shared" si="58"/>
        <v>30824.440000000002</v>
      </c>
      <c r="BG179" s="20">
        <f t="shared" si="58"/>
        <v>31749.4</v>
      </c>
      <c r="BH179" s="20">
        <f t="shared" si="58"/>
        <v>32706.510000000002</v>
      </c>
    </row>
    <row r="180" spans="1:60" x14ac:dyDescent="0.2">
      <c r="A180">
        <v>164</v>
      </c>
      <c r="B180" s="20">
        <f t="shared" si="62"/>
        <v>5902.4400000000005</v>
      </c>
      <c r="C180" s="20">
        <f t="shared" si="62"/>
        <v>6083.12</v>
      </c>
      <c r="D180" s="20">
        <f t="shared" si="62"/>
        <v>6265.4400000000005</v>
      </c>
      <c r="E180" s="20">
        <f t="shared" si="62"/>
        <v>6449.4</v>
      </c>
      <c r="F180" s="20">
        <f t="shared" si="62"/>
        <v>6647</v>
      </c>
      <c r="G180" s="20">
        <f t="shared" si="62"/>
        <v>6846.24</v>
      </c>
      <c r="H180" s="20">
        <f t="shared" si="62"/>
        <v>7047.12</v>
      </c>
      <c r="I180" s="20">
        <f t="shared" si="62"/>
        <v>7263.28</v>
      </c>
      <c r="J180" s="20">
        <f t="shared" si="62"/>
        <v>7481.08</v>
      </c>
      <c r="K180" s="20">
        <f t="shared" si="61"/>
        <v>7700.52</v>
      </c>
      <c r="L180" s="20">
        <f t="shared" si="61"/>
        <v>7935.24</v>
      </c>
      <c r="M180" s="20">
        <f t="shared" si="61"/>
        <v>8171.6</v>
      </c>
      <c r="N180" s="20">
        <f t="shared" si="61"/>
        <v>8411.24</v>
      </c>
      <c r="O180" s="20">
        <f t="shared" si="61"/>
        <v>8664.52</v>
      </c>
      <c r="P180" s="20">
        <f t="shared" si="61"/>
        <v>8933.08</v>
      </c>
      <c r="Q180" s="20">
        <f t="shared" si="61"/>
        <v>9191.2799999999988</v>
      </c>
      <c r="R180" s="20">
        <f t="shared" si="61"/>
        <v>9476.76</v>
      </c>
      <c r="S180" s="20">
        <f t="shared" si="61"/>
        <v>9753.52</v>
      </c>
      <c r="T180" s="20">
        <f t="shared" si="61"/>
        <v>10045.56</v>
      </c>
      <c r="U180" s="20">
        <f t="shared" si="61"/>
        <v>10351.24</v>
      </c>
      <c r="V180" s="20">
        <f t="shared" si="61"/>
        <v>10660.2</v>
      </c>
      <c r="W180" s="20">
        <f t="shared" si="61"/>
        <v>10984.44</v>
      </c>
      <c r="X180" s="20">
        <f t="shared" si="61"/>
        <v>11311.96</v>
      </c>
      <c r="Y180" s="20">
        <f t="shared" si="61"/>
        <v>11642.76</v>
      </c>
      <c r="Z180" s="20">
        <f t="shared" si="64"/>
        <v>12000.84</v>
      </c>
      <c r="AA180" s="20">
        <f t="shared" si="64"/>
        <v>12350.2</v>
      </c>
      <c r="AB180" s="20">
        <f t="shared" si="64"/>
        <v>12728.48</v>
      </c>
      <c r="AC180" s="20">
        <f t="shared" si="64"/>
        <v>13110.04</v>
      </c>
      <c r="AD180" s="20">
        <f t="shared" si="64"/>
        <v>13506.880000000001</v>
      </c>
      <c r="AE180" s="20">
        <f t="shared" si="64"/>
        <v>13908.64</v>
      </c>
      <c r="AF180" s="20">
        <f t="shared" si="64"/>
        <v>14325.68</v>
      </c>
      <c r="AG180" s="20">
        <f t="shared" si="64"/>
        <v>14759.64</v>
      </c>
      <c r="AH180" s="20">
        <f t="shared" si="64"/>
        <v>15198.52</v>
      </c>
      <c r="AI180" s="20">
        <f t="shared" si="64"/>
        <v>15652.68</v>
      </c>
      <c r="AJ180" s="20">
        <f t="shared" si="64"/>
        <v>16123.76</v>
      </c>
      <c r="AK180" s="20">
        <f t="shared" si="64"/>
        <v>16611.760000000002</v>
      </c>
      <c r="AL180" s="20">
        <f t="shared" si="64"/>
        <v>17104.68</v>
      </c>
      <c r="AM180" s="20">
        <f t="shared" si="64"/>
        <v>17614.52</v>
      </c>
      <c r="AN180" s="20">
        <f t="shared" si="64"/>
        <v>18141.28</v>
      </c>
      <c r="AO180" s="20">
        <f t="shared" si="64"/>
        <v>18686.599999999999</v>
      </c>
      <c r="AP180" s="20">
        <f t="shared" si="63"/>
        <v>19248.84</v>
      </c>
      <c r="AQ180" s="20">
        <f t="shared" si="63"/>
        <v>19828</v>
      </c>
      <c r="AR180" s="20">
        <f t="shared" si="63"/>
        <v>20425.72</v>
      </c>
      <c r="AS180" s="20">
        <f t="shared" si="63"/>
        <v>21030</v>
      </c>
      <c r="AT180" s="20">
        <f t="shared" si="63"/>
        <v>21664.84</v>
      </c>
      <c r="AU180" s="20">
        <f t="shared" si="63"/>
        <v>22316.6</v>
      </c>
      <c r="AV180" s="20">
        <f t="shared" si="63"/>
        <v>22986.92</v>
      </c>
      <c r="AW180" s="20">
        <f t="shared" si="63"/>
        <v>23677.440000000002</v>
      </c>
      <c r="AX180" s="20">
        <f t="shared" si="63"/>
        <v>24386.52</v>
      </c>
      <c r="AY180" s="20">
        <f t="shared" si="63"/>
        <v>25114.16</v>
      </c>
      <c r="AZ180" s="20">
        <f t="shared" si="63"/>
        <v>25874</v>
      </c>
      <c r="BA180" s="20">
        <f t="shared" si="63"/>
        <v>26654.04</v>
      </c>
      <c r="BB180" s="20">
        <f t="shared" si="63"/>
        <v>27452.639999999999</v>
      </c>
      <c r="BC180" s="20">
        <f t="shared" si="63"/>
        <v>28271.440000000002</v>
      </c>
      <c r="BD180" s="20">
        <f t="shared" si="63"/>
        <v>29122.440000000002</v>
      </c>
      <c r="BE180" s="20">
        <f t="shared" si="58"/>
        <v>29995.279999999999</v>
      </c>
      <c r="BF180" s="20">
        <f t="shared" si="58"/>
        <v>30888.32</v>
      </c>
      <c r="BG180" s="20">
        <f t="shared" si="58"/>
        <v>31815.199999999997</v>
      </c>
      <c r="BH180" s="20">
        <f t="shared" si="58"/>
        <v>32774.28</v>
      </c>
    </row>
    <row r="181" spans="1:60" x14ac:dyDescent="0.2">
      <c r="A181">
        <v>165</v>
      </c>
      <c r="B181" s="20">
        <f t="shared" si="62"/>
        <v>5914.65</v>
      </c>
      <c r="C181" s="20">
        <f t="shared" si="62"/>
        <v>6095.7</v>
      </c>
      <c r="D181" s="20">
        <f t="shared" si="62"/>
        <v>6278.4</v>
      </c>
      <c r="E181" s="20">
        <f t="shared" si="62"/>
        <v>6462.75</v>
      </c>
      <c r="F181" s="20">
        <f t="shared" si="62"/>
        <v>6660.75</v>
      </c>
      <c r="G181" s="20">
        <f t="shared" si="62"/>
        <v>6860.4</v>
      </c>
      <c r="H181" s="20">
        <f t="shared" si="62"/>
        <v>7061.7</v>
      </c>
      <c r="I181" s="20">
        <f t="shared" si="62"/>
        <v>7278.2999999999993</v>
      </c>
      <c r="J181" s="20">
        <f t="shared" si="62"/>
        <v>7496.55</v>
      </c>
      <c r="K181" s="20">
        <f t="shared" si="61"/>
        <v>7716.45</v>
      </c>
      <c r="L181" s="20">
        <f t="shared" si="61"/>
        <v>7951.65</v>
      </c>
      <c r="M181" s="20">
        <f t="shared" si="61"/>
        <v>8188.5</v>
      </c>
      <c r="N181" s="20">
        <f t="shared" si="61"/>
        <v>8428.65</v>
      </c>
      <c r="O181" s="20">
        <f t="shared" si="61"/>
        <v>8682.4500000000007</v>
      </c>
      <c r="P181" s="20">
        <f t="shared" si="61"/>
        <v>8951.5499999999993</v>
      </c>
      <c r="Q181" s="20">
        <f t="shared" si="61"/>
        <v>9210.2999999999993</v>
      </c>
      <c r="R181" s="20">
        <f t="shared" si="61"/>
        <v>9496.35</v>
      </c>
      <c r="S181" s="20">
        <f t="shared" si="61"/>
        <v>9773.7000000000007</v>
      </c>
      <c r="T181" s="20">
        <f t="shared" si="61"/>
        <v>10066.35</v>
      </c>
      <c r="U181" s="20">
        <f t="shared" si="61"/>
        <v>10372.65</v>
      </c>
      <c r="V181" s="20">
        <f t="shared" si="61"/>
        <v>10682.25</v>
      </c>
      <c r="W181" s="20">
        <f t="shared" si="61"/>
        <v>11007.15</v>
      </c>
      <c r="X181" s="20">
        <f t="shared" si="61"/>
        <v>11335.35</v>
      </c>
      <c r="Y181" s="20">
        <f t="shared" si="61"/>
        <v>11666.85</v>
      </c>
      <c r="Z181" s="20">
        <f t="shared" si="64"/>
        <v>12025.65</v>
      </c>
      <c r="AA181" s="20">
        <f t="shared" si="64"/>
        <v>12375.75</v>
      </c>
      <c r="AB181" s="20">
        <f t="shared" si="64"/>
        <v>12754.8</v>
      </c>
      <c r="AC181" s="20">
        <f t="shared" si="64"/>
        <v>13137.15</v>
      </c>
      <c r="AD181" s="20">
        <f t="shared" si="64"/>
        <v>13534.8</v>
      </c>
      <c r="AE181" s="20">
        <f t="shared" si="64"/>
        <v>13937.400000000001</v>
      </c>
      <c r="AF181" s="20">
        <f t="shared" si="64"/>
        <v>14355.3</v>
      </c>
      <c r="AG181" s="20">
        <f t="shared" si="64"/>
        <v>14790.150000000001</v>
      </c>
      <c r="AH181" s="20">
        <f t="shared" si="64"/>
        <v>15229.95</v>
      </c>
      <c r="AI181" s="20">
        <f t="shared" si="64"/>
        <v>15685.05</v>
      </c>
      <c r="AJ181" s="20">
        <f t="shared" si="64"/>
        <v>16157.1</v>
      </c>
      <c r="AK181" s="20">
        <f t="shared" si="64"/>
        <v>16646.099999999999</v>
      </c>
      <c r="AL181" s="20">
        <f t="shared" si="64"/>
        <v>17140.05</v>
      </c>
      <c r="AM181" s="20">
        <f t="shared" si="64"/>
        <v>17650.95</v>
      </c>
      <c r="AN181" s="20">
        <f t="shared" si="64"/>
        <v>18178.8</v>
      </c>
      <c r="AO181" s="20">
        <f t="shared" si="64"/>
        <v>18725.25</v>
      </c>
      <c r="AP181" s="20">
        <f t="shared" si="63"/>
        <v>19288.650000000001</v>
      </c>
      <c r="AQ181" s="20">
        <f t="shared" si="63"/>
        <v>19869</v>
      </c>
      <c r="AR181" s="20">
        <f t="shared" si="63"/>
        <v>20467.95</v>
      </c>
      <c r="AS181" s="20">
        <f t="shared" si="63"/>
        <v>21073.5</v>
      </c>
      <c r="AT181" s="20">
        <f t="shared" si="63"/>
        <v>21709.65</v>
      </c>
      <c r="AU181" s="20">
        <f t="shared" si="63"/>
        <v>22362.75</v>
      </c>
      <c r="AV181" s="20">
        <f t="shared" si="63"/>
        <v>23034.45</v>
      </c>
      <c r="AW181" s="20">
        <f t="shared" si="63"/>
        <v>23726.400000000001</v>
      </c>
      <c r="AX181" s="20">
        <f t="shared" si="63"/>
        <v>24436.95</v>
      </c>
      <c r="AY181" s="20">
        <f t="shared" si="63"/>
        <v>25166.1</v>
      </c>
      <c r="AZ181" s="20">
        <f t="shared" si="63"/>
        <v>25927.5</v>
      </c>
      <c r="BA181" s="20">
        <f t="shared" si="63"/>
        <v>26709.15</v>
      </c>
      <c r="BB181" s="20">
        <f t="shared" si="63"/>
        <v>27509.4</v>
      </c>
      <c r="BC181" s="20">
        <f t="shared" si="63"/>
        <v>28329.9</v>
      </c>
      <c r="BD181" s="20">
        <f t="shared" si="63"/>
        <v>29182.65</v>
      </c>
      <c r="BE181" s="20">
        <f t="shared" si="58"/>
        <v>30057.300000000003</v>
      </c>
      <c r="BF181" s="20">
        <f t="shared" si="58"/>
        <v>30952.2</v>
      </c>
      <c r="BG181" s="20">
        <f t="shared" si="58"/>
        <v>31881</v>
      </c>
      <c r="BH181" s="20">
        <f t="shared" si="58"/>
        <v>32842.050000000003</v>
      </c>
    </row>
    <row r="182" spans="1:60" x14ac:dyDescent="0.2">
      <c r="A182">
        <v>166</v>
      </c>
      <c r="B182" s="20">
        <f t="shared" si="62"/>
        <v>5926.8600000000006</v>
      </c>
      <c r="C182" s="20">
        <f t="shared" si="62"/>
        <v>6108.2800000000007</v>
      </c>
      <c r="D182" s="20">
        <f t="shared" si="62"/>
        <v>6291.3600000000006</v>
      </c>
      <c r="E182" s="20">
        <f t="shared" si="62"/>
        <v>6476.1</v>
      </c>
      <c r="F182" s="20">
        <f t="shared" si="62"/>
        <v>6674.5</v>
      </c>
      <c r="G182" s="20">
        <f t="shared" si="62"/>
        <v>6874.5599999999995</v>
      </c>
      <c r="H182" s="20">
        <f t="shared" si="62"/>
        <v>7076.2800000000007</v>
      </c>
      <c r="I182" s="20">
        <f t="shared" si="62"/>
        <v>7293.32</v>
      </c>
      <c r="J182" s="20">
        <f t="shared" si="62"/>
        <v>7512.02</v>
      </c>
      <c r="K182" s="20">
        <f t="shared" si="61"/>
        <v>7732.38</v>
      </c>
      <c r="L182" s="20">
        <f t="shared" si="61"/>
        <v>7968.0599999999995</v>
      </c>
      <c r="M182" s="20">
        <f t="shared" si="61"/>
        <v>8205.4</v>
      </c>
      <c r="N182" s="20">
        <f t="shared" si="61"/>
        <v>8446.06</v>
      </c>
      <c r="O182" s="20">
        <f t="shared" si="61"/>
        <v>8700.380000000001</v>
      </c>
      <c r="P182" s="20">
        <f t="shared" si="61"/>
        <v>8970.02</v>
      </c>
      <c r="Q182" s="20">
        <f t="shared" si="61"/>
        <v>9229.32</v>
      </c>
      <c r="R182" s="20">
        <f t="shared" si="61"/>
        <v>9515.94</v>
      </c>
      <c r="S182" s="20">
        <f t="shared" si="61"/>
        <v>9793.880000000001</v>
      </c>
      <c r="T182" s="20">
        <f t="shared" si="61"/>
        <v>10087.14</v>
      </c>
      <c r="U182" s="20">
        <f t="shared" si="61"/>
        <v>10394.06</v>
      </c>
      <c r="V182" s="20">
        <f t="shared" si="61"/>
        <v>10704.3</v>
      </c>
      <c r="W182" s="20">
        <f t="shared" si="61"/>
        <v>11029.86</v>
      </c>
      <c r="X182" s="20">
        <f t="shared" si="61"/>
        <v>11358.74</v>
      </c>
      <c r="Y182" s="20">
        <f t="shared" si="61"/>
        <v>11690.94</v>
      </c>
      <c r="Z182" s="20">
        <f t="shared" si="64"/>
        <v>12050.46</v>
      </c>
      <c r="AA182" s="20">
        <f t="shared" si="64"/>
        <v>12401.3</v>
      </c>
      <c r="AB182" s="20">
        <f t="shared" si="64"/>
        <v>12781.119999999999</v>
      </c>
      <c r="AC182" s="20">
        <f t="shared" si="64"/>
        <v>13164.26</v>
      </c>
      <c r="AD182" s="20">
        <f t="shared" si="64"/>
        <v>13562.720000000001</v>
      </c>
      <c r="AE182" s="20">
        <f t="shared" si="64"/>
        <v>13966.16</v>
      </c>
      <c r="AF182" s="20">
        <f t="shared" si="64"/>
        <v>14384.92</v>
      </c>
      <c r="AG182" s="20">
        <f t="shared" si="64"/>
        <v>14820.66</v>
      </c>
      <c r="AH182" s="20">
        <f t="shared" si="64"/>
        <v>15261.380000000001</v>
      </c>
      <c r="AI182" s="20">
        <f t="shared" si="64"/>
        <v>15717.419999999998</v>
      </c>
      <c r="AJ182" s="20">
        <f t="shared" si="64"/>
        <v>16190.44</v>
      </c>
      <c r="AK182" s="20">
        <f t="shared" si="64"/>
        <v>16680.440000000002</v>
      </c>
      <c r="AL182" s="20">
        <f t="shared" si="64"/>
        <v>17175.419999999998</v>
      </c>
      <c r="AM182" s="20">
        <f t="shared" si="64"/>
        <v>17687.38</v>
      </c>
      <c r="AN182" s="20">
        <f t="shared" si="64"/>
        <v>18216.32</v>
      </c>
      <c r="AO182" s="20">
        <f t="shared" si="64"/>
        <v>18763.900000000001</v>
      </c>
      <c r="AP182" s="20">
        <f t="shared" si="63"/>
        <v>19328.46</v>
      </c>
      <c r="AQ182" s="20">
        <f t="shared" si="63"/>
        <v>19910</v>
      </c>
      <c r="AR182" s="20">
        <f t="shared" si="63"/>
        <v>20510.18</v>
      </c>
      <c r="AS182" s="20">
        <f t="shared" si="63"/>
        <v>21117</v>
      </c>
      <c r="AT182" s="20">
        <f t="shared" si="63"/>
        <v>21754.46</v>
      </c>
      <c r="AU182" s="20">
        <f t="shared" si="63"/>
        <v>22408.9</v>
      </c>
      <c r="AV182" s="20">
        <f t="shared" si="63"/>
        <v>23081.98</v>
      </c>
      <c r="AW182" s="20">
        <f t="shared" si="63"/>
        <v>23775.360000000001</v>
      </c>
      <c r="AX182" s="20">
        <f t="shared" si="63"/>
        <v>24487.379999999997</v>
      </c>
      <c r="AY182" s="20">
        <f t="shared" si="63"/>
        <v>25218.04</v>
      </c>
      <c r="AZ182" s="20">
        <f t="shared" si="63"/>
        <v>25981</v>
      </c>
      <c r="BA182" s="20">
        <f t="shared" si="63"/>
        <v>26764.260000000002</v>
      </c>
      <c r="BB182" s="20">
        <f t="shared" si="63"/>
        <v>27566.16</v>
      </c>
      <c r="BC182" s="20">
        <f t="shared" si="63"/>
        <v>28388.36</v>
      </c>
      <c r="BD182" s="20">
        <f t="shared" si="63"/>
        <v>29242.86</v>
      </c>
      <c r="BE182" s="20">
        <f t="shared" si="58"/>
        <v>30119.32</v>
      </c>
      <c r="BF182" s="20">
        <f t="shared" si="58"/>
        <v>31016.080000000002</v>
      </c>
      <c r="BG182" s="20">
        <f t="shared" si="58"/>
        <v>31946.799999999999</v>
      </c>
      <c r="BH182" s="20">
        <f t="shared" si="58"/>
        <v>32909.82</v>
      </c>
    </row>
    <row r="183" spans="1:60" x14ac:dyDescent="0.2">
      <c r="A183">
        <v>167</v>
      </c>
      <c r="B183" s="20">
        <f t="shared" si="62"/>
        <v>5939.07</v>
      </c>
      <c r="C183" s="20">
        <f t="shared" si="62"/>
        <v>6120.8600000000006</v>
      </c>
      <c r="D183" s="20">
        <f t="shared" si="62"/>
        <v>6304.32</v>
      </c>
      <c r="E183" s="20">
        <f t="shared" si="62"/>
        <v>6489.45</v>
      </c>
      <c r="F183" s="20">
        <f t="shared" si="62"/>
        <v>6688.25</v>
      </c>
      <c r="G183" s="20">
        <f t="shared" si="62"/>
        <v>6888.7199999999993</v>
      </c>
      <c r="H183" s="20">
        <f t="shared" si="62"/>
        <v>7090.8600000000006</v>
      </c>
      <c r="I183" s="20">
        <f t="shared" si="62"/>
        <v>7308.34</v>
      </c>
      <c r="J183" s="20">
        <f t="shared" si="62"/>
        <v>7527.49</v>
      </c>
      <c r="K183" s="20">
        <f t="shared" si="61"/>
        <v>7748.3099999999995</v>
      </c>
      <c r="L183" s="20">
        <f t="shared" si="61"/>
        <v>7984.4699999999993</v>
      </c>
      <c r="M183" s="20">
        <f t="shared" si="61"/>
        <v>8222.2999999999993</v>
      </c>
      <c r="N183" s="20">
        <f t="shared" si="61"/>
        <v>8463.4699999999993</v>
      </c>
      <c r="O183" s="20">
        <f t="shared" si="61"/>
        <v>8718.31</v>
      </c>
      <c r="P183" s="20">
        <f t="shared" si="61"/>
        <v>8988.49</v>
      </c>
      <c r="Q183" s="20">
        <f t="shared" si="61"/>
        <v>9248.34</v>
      </c>
      <c r="R183" s="20">
        <f t="shared" si="61"/>
        <v>9535.5300000000007</v>
      </c>
      <c r="S183" s="20">
        <f t="shared" si="61"/>
        <v>9814.06</v>
      </c>
      <c r="T183" s="20">
        <f t="shared" si="61"/>
        <v>10107.93</v>
      </c>
      <c r="U183" s="20">
        <f t="shared" si="61"/>
        <v>10415.469999999999</v>
      </c>
      <c r="V183" s="20">
        <f t="shared" si="61"/>
        <v>10726.35</v>
      </c>
      <c r="W183" s="20">
        <f t="shared" si="61"/>
        <v>11052.57</v>
      </c>
      <c r="X183" s="20">
        <f t="shared" si="61"/>
        <v>11382.130000000001</v>
      </c>
      <c r="Y183" s="20">
        <f t="shared" si="61"/>
        <v>11715.03</v>
      </c>
      <c r="Z183" s="20">
        <f t="shared" si="64"/>
        <v>12075.27</v>
      </c>
      <c r="AA183" s="20">
        <f t="shared" si="64"/>
        <v>12426.85</v>
      </c>
      <c r="AB183" s="20">
        <f t="shared" si="64"/>
        <v>12807.439999999999</v>
      </c>
      <c r="AC183" s="20">
        <f t="shared" si="64"/>
        <v>13191.369999999999</v>
      </c>
      <c r="AD183" s="20">
        <f t="shared" si="64"/>
        <v>13590.64</v>
      </c>
      <c r="AE183" s="20">
        <f t="shared" si="64"/>
        <v>13994.92</v>
      </c>
      <c r="AF183" s="20">
        <f t="shared" si="64"/>
        <v>14414.54</v>
      </c>
      <c r="AG183" s="20">
        <f t="shared" si="64"/>
        <v>14851.17</v>
      </c>
      <c r="AH183" s="20">
        <f t="shared" si="64"/>
        <v>15292.810000000001</v>
      </c>
      <c r="AI183" s="20">
        <f t="shared" si="64"/>
        <v>15749.79</v>
      </c>
      <c r="AJ183" s="20">
        <f t="shared" si="64"/>
        <v>16223.78</v>
      </c>
      <c r="AK183" s="20">
        <f t="shared" si="64"/>
        <v>16714.78</v>
      </c>
      <c r="AL183" s="20">
        <f t="shared" si="64"/>
        <v>17210.79</v>
      </c>
      <c r="AM183" s="20">
        <f t="shared" si="64"/>
        <v>17723.810000000001</v>
      </c>
      <c r="AN183" s="20">
        <f t="shared" si="64"/>
        <v>18253.84</v>
      </c>
      <c r="AO183" s="20">
        <f t="shared" si="64"/>
        <v>18802.55</v>
      </c>
      <c r="AP183" s="20">
        <f t="shared" si="63"/>
        <v>19368.27</v>
      </c>
      <c r="AQ183" s="20">
        <f t="shared" si="63"/>
        <v>19951</v>
      </c>
      <c r="AR183" s="20">
        <f t="shared" si="63"/>
        <v>20552.41</v>
      </c>
      <c r="AS183" s="20">
        <f t="shared" si="63"/>
        <v>21160.5</v>
      </c>
      <c r="AT183" s="20">
        <f t="shared" si="63"/>
        <v>21799.27</v>
      </c>
      <c r="AU183" s="20">
        <f t="shared" si="63"/>
        <v>22455.05</v>
      </c>
      <c r="AV183" s="20">
        <f t="shared" si="63"/>
        <v>23129.510000000002</v>
      </c>
      <c r="AW183" s="20">
        <f t="shared" si="63"/>
        <v>23824.32</v>
      </c>
      <c r="AX183" s="20">
        <f t="shared" si="63"/>
        <v>24537.809999999998</v>
      </c>
      <c r="AY183" s="20">
        <f t="shared" si="63"/>
        <v>25269.98</v>
      </c>
      <c r="AZ183" s="20">
        <f t="shared" si="63"/>
        <v>26034.5</v>
      </c>
      <c r="BA183" s="20">
        <f t="shared" si="63"/>
        <v>26819.370000000003</v>
      </c>
      <c r="BB183" s="20">
        <f t="shared" si="63"/>
        <v>27622.92</v>
      </c>
      <c r="BC183" s="20">
        <f t="shared" si="63"/>
        <v>28446.82</v>
      </c>
      <c r="BD183" s="20">
        <f t="shared" si="63"/>
        <v>29303.07</v>
      </c>
      <c r="BE183" s="20">
        <f t="shared" si="58"/>
        <v>30181.34</v>
      </c>
      <c r="BF183" s="20">
        <f t="shared" si="58"/>
        <v>31079.96</v>
      </c>
      <c r="BG183" s="20">
        <f t="shared" si="58"/>
        <v>32012.6</v>
      </c>
      <c r="BH183" s="20">
        <f t="shared" si="58"/>
        <v>32977.589999999997</v>
      </c>
    </row>
    <row r="184" spans="1:60" x14ac:dyDescent="0.2">
      <c r="A184">
        <v>168</v>
      </c>
      <c r="B184" s="20">
        <f t="shared" si="62"/>
        <v>5951.2800000000007</v>
      </c>
      <c r="C184" s="20">
        <f t="shared" si="62"/>
        <v>6133.4400000000005</v>
      </c>
      <c r="D184" s="20">
        <f t="shared" si="62"/>
        <v>6317.2800000000007</v>
      </c>
      <c r="E184" s="20">
        <f t="shared" si="62"/>
        <v>6502.7999999999993</v>
      </c>
      <c r="F184" s="20">
        <f t="shared" si="62"/>
        <v>6702</v>
      </c>
      <c r="G184" s="20">
        <f t="shared" si="62"/>
        <v>6902.88</v>
      </c>
      <c r="H184" s="20">
        <f t="shared" si="62"/>
        <v>7105.4400000000005</v>
      </c>
      <c r="I184" s="20">
        <f t="shared" si="62"/>
        <v>7323.3600000000006</v>
      </c>
      <c r="J184" s="20">
        <f t="shared" ref="J184:Y199" si="65">IF((J$8+(J$9*$A184))&lt;J$12,J$12,J$8+(J$9*$A184))</f>
        <v>7542.96</v>
      </c>
      <c r="K184" s="20">
        <f t="shared" si="65"/>
        <v>7764.24</v>
      </c>
      <c r="L184" s="20">
        <f t="shared" si="65"/>
        <v>8000.88</v>
      </c>
      <c r="M184" s="20">
        <f t="shared" si="65"/>
        <v>8239.2000000000007</v>
      </c>
      <c r="N184" s="20">
        <f t="shared" si="65"/>
        <v>8480.880000000001</v>
      </c>
      <c r="O184" s="20">
        <f t="shared" si="65"/>
        <v>8736.24</v>
      </c>
      <c r="P184" s="20">
        <f t="shared" si="65"/>
        <v>9006.9599999999991</v>
      </c>
      <c r="Q184" s="20">
        <f t="shared" si="65"/>
        <v>9267.36</v>
      </c>
      <c r="R184" s="20">
        <f t="shared" si="65"/>
        <v>9555.119999999999</v>
      </c>
      <c r="S184" s="20">
        <f t="shared" si="65"/>
        <v>9834.24</v>
      </c>
      <c r="T184" s="20">
        <f t="shared" si="65"/>
        <v>10128.719999999999</v>
      </c>
      <c r="U184" s="20">
        <f t="shared" si="65"/>
        <v>10436.880000000001</v>
      </c>
      <c r="V184" s="20">
        <f t="shared" si="65"/>
        <v>10748.4</v>
      </c>
      <c r="W184" s="20">
        <f t="shared" si="65"/>
        <v>11075.28</v>
      </c>
      <c r="X184" s="20">
        <f t="shared" si="65"/>
        <v>11405.52</v>
      </c>
      <c r="Y184" s="20">
        <f t="shared" si="65"/>
        <v>11739.119999999999</v>
      </c>
      <c r="Z184" s="20">
        <f t="shared" si="64"/>
        <v>12100.08</v>
      </c>
      <c r="AA184" s="20">
        <f t="shared" si="64"/>
        <v>12452.400000000001</v>
      </c>
      <c r="AB184" s="20">
        <f t="shared" si="64"/>
        <v>12833.76</v>
      </c>
      <c r="AC184" s="20">
        <f t="shared" si="64"/>
        <v>13218.48</v>
      </c>
      <c r="AD184" s="20">
        <f t="shared" si="64"/>
        <v>13618.560000000001</v>
      </c>
      <c r="AE184" s="20">
        <f t="shared" si="64"/>
        <v>14023.68</v>
      </c>
      <c r="AF184" s="20">
        <f t="shared" si="64"/>
        <v>14444.16</v>
      </c>
      <c r="AG184" s="20">
        <f t="shared" si="64"/>
        <v>14881.68</v>
      </c>
      <c r="AH184" s="20">
        <f t="shared" si="64"/>
        <v>15324.24</v>
      </c>
      <c r="AI184" s="20">
        <f t="shared" si="64"/>
        <v>15782.16</v>
      </c>
      <c r="AJ184" s="20">
        <f t="shared" si="64"/>
        <v>16257.12</v>
      </c>
      <c r="AK184" s="20">
        <f t="shared" si="64"/>
        <v>16749.120000000003</v>
      </c>
      <c r="AL184" s="20">
        <f t="shared" si="64"/>
        <v>17246.16</v>
      </c>
      <c r="AM184" s="20">
        <f t="shared" si="64"/>
        <v>17760.239999999998</v>
      </c>
      <c r="AN184" s="20">
        <f t="shared" si="64"/>
        <v>18291.36</v>
      </c>
      <c r="AO184" s="20">
        <f t="shared" si="64"/>
        <v>18841.2</v>
      </c>
      <c r="AP184" s="20">
        <f t="shared" si="63"/>
        <v>19408.080000000002</v>
      </c>
      <c r="AQ184" s="20">
        <f t="shared" si="63"/>
        <v>19992</v>
      </c>
      <c r="AR184" s="20">
        <f t="shared" si="63"/>
        <v>20594.64</v>
      </c>
      <c r="AS184" s="20">
        <f t="shared" si="63"/>
        <v>21204</v>
      </c>
      <c r="AT184" s="20">
        <f t="shared" si="63"/>
        <v>21844.080000000002</v>
      </c>
      <c r="AU184" s="20">
        <f t="shared" si="63"/>
        <v>22501.200000000001</v>
      </c>
      <c r="AV184" s="20">
        <f t="shared" si="63"/>
        <v>23177.040000000001</v>
      </c>
      <c r="AW184" s="20">
        <f t="shared" si="63"/>
        <v>23873.279999999999</v>
      </c>
      <c r="AX184" s="20">
        <f t="shared" si="63"/>
        <v>24588.239999999998</v>
      </c>
      <c r="AY184" s="20">
        <f t="shared" si="63"/>
        <v>25321.919999999998</v>
      </c>
      <c r="AZ184" s="20">
        <f t="shared" si="63"/>
        <v>26088</v>
      </c>
      <c r="BA184" s="20">
        <f t="shared" si="63"/>
        <v>26874.48</v>
      </c>
      <c r="BB184" s="20">
        <f t="shared" si="63"/>
        <v>27679.68</v>
      </c>
      <c r="BC184" s="20">
        <f t="shared" si="63"/>
        <v>28505.279999999999</v>
      </c>
      <c r="BD184" s="20">
        <f t="shared" si="63"/>
        <v>29363.279999999999</v>
      </c>
      <c r="BE184" s="20">
        <f t="shared" si="58"/>
        <v>30243.360000000001</v>
      </c>
      <c r="BF184" s="20">
        <f t="shared" si="58"/>
        <v>31143.84</v>
      </c>
      <c r="BG184" s="20">
        <f t="shared" si="58"/>
        <v>32078.400000000001</v>
      </c>
      <c r="BH184" s="20">
        <f t="shared" si="58"/>
        <v>33045.360000000001</v>
      </c>
    </row>
    <row r="185" spans="1:60" x14ac:dyDescent="0.2">
      <c r="A185">
        <v>169</v>
      </c>
      <c r="B185" s="20">
        <f t="shared" ref="B185:J200" si="66">IF((B$8+(B$9*$A185))&lt;B$12,B$12,B$8+(B$9*$A185))</f>
        <v>5963.49</v>
      </c>
      <c r="C185" s="20">
        <f t="shared" si="66"/>
        <v>6146.02</v>
      </c>
      <c r="D185" s="20">
        <f t="shared" si="66"/>
        <v>6330.24</v>
      </c>
      <c r="E185" s="20">
        <f t="shared" si="66"/>
        <v>6516.15</v>
      </c>
      <c r="F185" s="20">
        <f t="shared" si="66"/>
        <v>6715.75</v>
      </c>
      <c r="G185" s="20">
        <f t="shared" si="66"/>
        <v>6917.04</v>
      </c>
      <c r="H185" s="20">
        <f t="shared" si="66"/>
        <v>7120.02</v>
      </c>
      <c r="I185" s="20">
        <f t="shared" si="66"/>
        <v>7338.38</v>
      </c>
      <c r="J185" s="20">
        <f t="shared" si="66"/>
        <v>7558.43</v>
      </c>
      <c r="K185" s="20">
        <f t="shared" si="65"/>
        <v>7780.17</v>
      </c>
      <c r="L185" s="20">
        <f t="shared" si="65"/>
        <v>8017.29</v>
      </c>
      <c r="M185" s="20">
        <f t="shared" si="65"/>
        <v>8256.1</v>
      </c>
      <c r="N185" s="20">
        <f t="shared" si="65"/>
        <v>8498.2900000000009</v>
      </c>
      <c r="O185" s="20">
        <f t="shared" si="65"/>
        <v>8754.17</v>
      </c>
      <c r="P185" s="20">
        <f t="shared" si="65"/>
        <v>9025.43</v>
      </c>
      <c r="Q185" s="20">
        <f t="shared" si="65"/>
        <v>9286.380000000001</v>
      </c>
      <c r="R185" s="20">
        <f t="shared" si="65"/>
        <v>9574.7099999999991</v>
      </c>
      <c r="S185" s="20">
        <f t="shared" si="65"/>
        <v>9854.42</v>
      </c>
      <c r="T185" s="20">
        <f t="shared" si="65"/>
        <v>10149.51</v>
      </c>
      <c r="U185" s="20">
        <f t="shared" si="65"/>
        <v>10458.290000000001</v>
      </c>
      <c r="V185" s="20">
        <f t="shared" si="65"/>
        <v>10770.45</v>
      </c>
      <c r="W185" s="20">
        <f t="shared" si="65"/>
        <v>11097.99</v>
      </c>
      <c r="X185" s="20">
        <f t="shared" si="65"/>
        <v>11428.91</v>
      </c>
      <c r="Y185" s="20">
        <f t="shared" si="65"/>
        <v>11763.21</v>
      </c>
      <c r="Z185" s="20">
        <f t="shared" si="64"/>
        <v>12124.89</v>
      </c>
      <c r="AA185" s="20">
        <f t="shared" si="64"/>
        <v>12477.95</v>
      </c>
      <c r="AB185" s="20">
        <f t="shared" si="64"/>
        <v>12860.08</v>
      </c>
      <c r="AC185" s="20">
        <f t="shared" si="64"/>
        <v>13245.59</v>
      </c>
      <c r="AD185" s="20">
        <f t="shared" si="64"/>
        <v>13646.48</v>
      </c>
      <c r="AE185" s="20">
        <f t="shared" si="64"/>
        <v>14052.44</v>
      </c>
      <c r="AF185" s="20">
        <f t="shared" si="64"/>
        <v>14473.779999999999</v>
      </c>
      <c r="AG185" s="20">
        <f t="shared" si="64"/>
        <v>14912.19</v>
      </c>
      <c r="AH185" s="20">
        <f t="shared" si="64"/>
        <v>15355.67</v>
      </c>
      <c r="AI185" s="20">
        <f t="shared" si="64"/>
        <v>15814.529999999999</v>
      </c>
      <c r="AJ185" s="20">
        <f t="shared" si="64"/>
        <v>16290.460000000001</v>
      </c>
      <c r="AK185" s="20">
        <f t="shared" si="64"/>
        <v>16783.46</v>
      </c>
      <c r="AL185" s="20">
        <f t="shared" si="64"/>
        <v>17281.53</v>
      </c>
      <c r="AM185" s="20">
        <f t="shared" si="64"/>
        <v>17796.669999999998</v>
      </c>
      <c r="AN185" s="20">
        <f t="shared" si="64"/>
        <v>18328.88</v>
      </c>
      <c r="AO185" s="20">
        <f t="shared" si="64"/>
        <v>18879.849999999999</v>
      </c>
      <c r="AP185" s="20">
        <f t="shared" si="63"/>
        <v>19447.89</v>
      </c>
      <c r="AQ185" s="20">
        <f t="shared" si="63"/>
        <v>20033</v>
      </c>
      <c r="AR185" s="20">
        <f t="shared" si="63"/>
        <v>20636.87</v>
      </c>
      <c r="AS185" s="20">
        <f t="shared" si="63"/>
        <v>21247.5</v>
      </c>
      <c r="AT185" s="20">
        <f t="shared" si="63"/>
        <v>21888.89</v>
      </c>
      <c r="AU185" s="20">
        <f t="shared" si="63"/>
        <v>22547.35</v>
      </c>
      <c r="AV185" s="20">
        <f t="shared" si="63"/>
        <v>23224.57</v>
      </c>
      <c r="AW185" s="20">
        <f t="shared" si="63"/>
        <v>23922.239999999998</v>
      </c>
      <c r="AX185" s="20">
        <f t="shared" si="63"/>
        <v>24638.67</v>
      </c>
      <c r="AY185" s="20">
        <f t="shared" si="63"/>
        <v>25373.86</v>
      </c>
      <c r="AZ185" s="20">
        <f t="shared" si="63"/>
        <v>26141.5</v>
      </c>
      <c r="BA185" s="20">
        <f t="shared" si="63"/>
        <v>26929.59</v>
      </c>
      <c r="BB185" s="20">
        <f t="shared" si="63"/>
        <v>27736.440000000002</v>
      </c>
      <c r="BC185" s="20">
        <f t="shared" si="63"/>
        <v>28563.739999999998</v>
      </c>
      <c r="BD185" s="20">
        <f t="shared" si="63"/>
        <v>29423.489999999998</v>
      </c>
      <c r="BE185" s="20">
        <f t="shared" si="58"/>
        <v>30305.38</v>
      </c>
      <c r="BF185" s="20">
        <f t="shared" si="58"/>
        <v>31207.72</v>
      </c>
      <c r="BG185" s="20">
        <f t="shared" si="58"/>
        <v>32144.199999999997</v>
      </c>
      <c r="BH185" s="20">
        <f t="shared" si="58"/>
        <v>33113.129999999997</v>
      </c>
    </row>
    <row r="186" spans="1:60" x14ac:dyDescent="0.2">
      <c r="A186">
        <v>170</v>
      </c>
      <c r="B186" s="20">
        <f t="shared" si="66"/>
        <v>5975.7000000000007</v>
      </c>
      <c r="C186" s="20">
        <f t="shared" si="66"/>
        <v>6158.6</v>
      </c>
      <c r="D186" s="20">
        <f t="shared" si="66"/>
        <v>6343.2000000000007</v>
      </c>
      <c r="E186" s="20">
        <f t="shared" si="66"/>
        <v>6529.5</v>
      </c>
      <c r="F186" s="20">
        <f t="shared" si="66"/>
        <v>6729.5</v>
      </c>
      <c r="G186" s="20">
        <f t="shared" si="66"/>
        <v>6931.2</v>
      </c>
      <c r="H186" s="20">
        <f t="shared" si="66"/>
        <v>7134.6</v>
      </c>
      <c r="I186" s="20">
        <f t="shared" si="66"/>
        <v>7353.4</v>
      </c>
      <c r="J186" s="20">
        <f t="shared" si="66"/>
        <v>7573.9</v>
      </c>
      <c r="K186" s="20">
        <f t="shared" si="65"/>
        <v>7796.1</v>
      </c>
      <c r="L186" s="20">
        <f t="shared" si="65"/>
        <v>8033.7</v>
      </c>
      <c r="M186" s="20">
        <f t="shared" si="65"/>
        <v>8273</v>
      </c>
      <c r="N186" s="20">
        <f t="shared" si="65"/>
        <v>8515.7000000000007</v>
      </c>
      <c r="O186" s="20">
        <f t="shared" si="65"/>
        <v>8772.1</v>
      </c>
      <c r="P186" s="20">
        <f t="shared" si="65"/>
        <v>9043.9</v>
      </c>
      <c r="Q186" s="20">
        <f t="shared" si="65"/>
        <v>9305.4</v>
      </c>
      <c r="R186" s="20">
        <f t="shared" si="65"/>
        <v>9594.2999999999993</v>
      </c>
      <c r="S186" s="20">
        <f t="shared" si="65"/>
        <v>9874.6</v>
      </c>
      <c r="T186" s="20">
        <f t="shared" si="65"/>
        <v>10170.299999999999</v>
      </c>
      <c r="U186" s="20">
        <f t="shared" si="65"/>
        <v>10479.700000000001</v>
      </c>
      <c r="V186" s="20">
        <f t="shared" si="65"/>
        <v>10792.5</v>
      </c>
      <c r="W186" s="20">
        <f t="shared" si="65"/>
        <v>11120.7</v>
      </c>
      <c r="X186" s="20">
        <f t="shared" si="65"/>
        <v>11452.3</v>
      </c>
      <c r="Y186" s="20">
        <f t="shared" si="65"/>
        <v>11787.3</v>
      </c>
      <c r="Z186" s="20">
        <f t="shared" si="64"/>
        <v>12149.7</v>
      </c>
      <c r="AA186" s="20">
        <f t="shared" si="64"/>
        <v>12503.5</v>
      </c>
      <c r="AB186" s="20">
        <f t="shared" si="64"/>
        <v>12886.4</v>
      </c>
      <c r="AC186" s="20">
        <f t="shared" si="64"/>
        <v>13272.7</v>
      </c>
      <c r="AD186" s="20">
        <f t="shared" si="64"/>
        <v>13674.400000000001</v>
      </c>
      <c r="AE186" s="20">
        <f t="shared" si="64"/>
        <v>14081.2</v>
      </c>
      <c r="AF186" s="20">
        <f t="shared" si="64"/>
        <v>14503.400000000001</v>
      </c>
      <c r="AG186" s="20">
        <f t="shared" si="64"/>
        <v>14942.7</v>
      </c>
      <c r="AH186" s="20">
        <f t="shared" si="64"/>
        <v>15387.1</v>
      </c>
      <c r="AI186" s="20">
        <f t="shared" si="64"/>
        <v>15846.9</v>
      </c>
      <c r="AJ186" s="20">
        <f t="shared" si="64"/>
        <v>16323.8</v>
      </c>
      <c r="AK186" s="20">
        <f t="shared" si="64"/>
        <v>16817.8</v>
      </c>
      <c r="AL186" s="20">
        <f t="shared" si="64"/>
        <v>17316.900000000001</v>
      </c>
      <c r="AM186" s="20">
        <f t="shared" si="64"/>
        <v>17833.099999999999</v>
      </c>
      <c r="AN186" s="20">
        <f t="shared" si="64"/>
        <v>18366.400000000001</v>
      </c>
      <c r="AO186" s="20">
        <f t="shared" si="64"/>
        <v>18918.5</v>
      </c>
      <c r="AP186" s="20">
        <f t="shared" si="63"/>
        <v>19487.7</v>
      </c>
      <c r="AQ186" s="20">
        <f t="shared" si="63"/>
        <v>20074</v>
      </c>
      <c r="AR186" s="20">
        <f t="shared" si="63"/>
        <v>20679.099999999999</v>
      </c>
      <c r="AS186" s="20">
        <f t="shared" si="63"/>
        <v>21291</v>
      </c>
      <c r="AT186" s="20">
        <f t="shared" si="63"/>
        <v>21933.7</v>
      </c>
      <c r="AU186" s="20">
        <f t="shared" si="63"/>
        <v>22593.5</v>
      </c>
      <c r="AV186" s="20">
        <f t="shared" si="63"/>
        <v>23272.1</v>
      </c>
      <c r="AW186" s="20">
        <f t="shared" si="63"/>
        <v>23971.200000000001</v>
      </c>
      <c r="AX186" s="20">
        <f t="shared" si="63"/>
        <v>24689.1</v>
      </c>
      <c r="AY186" s="20">
        <f t="shared" si="63"/>
        <v>25425.8</v>
      </c>
      <c r="AZ186" s="20">
        <f t="shared" si="63"/>
        <v>26195</v>
      </c>
      <c r="BA186" s="20">
        <f t="shared" si="63"/>
        <v>26984.7</v>
      </c>
      <c r="BB186" s="20">
        <f t="shared" si="63"/>
        <v>27793.199999999997</v>
      </c>
      <c r="BC186" s="20">
        <f t="shared" si="63"/>
        <v>28622.2</v>
      </c>
      <c r="BD186" s="20">
        <f t="shared" si="63"/>
        <v>29483.7</v>
      </c>
      <c r="BE186" s="20">
        <f t="shared" si="58"/>
        <v>30367.4</v>
      </c>
      <c r="BF186" s="20">
        <f t="shared" si="58"/>
        <v>31271.599999999999</v>
      </c>
      <c r="BG186" s="20">
        <f t="shared" si="58"/>
        <v>32210</v>
      </c>
      <c r="BH186" s="20">
        <f t="shared" si="58"/>
        <v>33180.9</v>
      </c>
    </row>
    <row r="187" spans="1:60" x14ac:dyDescent="0.2">
      <c r="A187">
        <v>171</v>
      </c>
      <c r="B187" s="20">
        <f t="shared" si="66"/>
        <v>5987.91</v>
      </c>
      <c r="C187" s="20">
        <f t="shared" si="66"/>
        <v>6171.18</v>
      </c>
      <c r="D187" s="20">
        <f t="shared" si="66"/>
        <v>6356.16</v>
      </c>
      <c r="E187" s="20">
        <f t="shared" si="66"/>
        <v>6542.85</v>
      </c>
      <c r="F187" s="20">
        <f t="shared" si="66"/>
        <v>6743.25</v>
      </c>
      <c r="G187" s="20">
        <f t="shared" si="66"/>
        <v>6945.3600000000006</v>
      </c>
      <c r="H187" s="20">
        <f t="shared" si="66"/>
        <v>7149.18</v>
      </c>
      <c r="I187" s="20">
        <f t="shared" si="66"/>
        <v>7368.42</v>
      </c>
      <c r="J187" s="20">
        <f t="shared" si="66"/>
        <v>7589.37</v>
      </c>
      <c r="K187" s="20">
        <f t="shared" si="65"/>
        <v>7812.03</v>
      </c>
      <c r="L187" s="20">
        <f t="shared" si="65"/>
        <v>8050.1100000000006</v>
      </c>
      <c r="M187" s="20">
        <f t="shared" si="65"/>
        <v>8289.9</v>
      </c>
      <c r="N187" s="20">
        <f t="shared" si="65"/>
        <v>8533.11</v>
      </c>
      <c r="O187" s="20">
        <f t="shared" si="65"/>
        <v>8790.0299999999988</v>
      </c>
      <c r="P187" s="20">
        <f t="shared" si="65"/>
        <v>9062.369999999999</v>
      </c>
      <c r="Q187" s="20">
        <f t="shared" si="65"/>
        <v>9324.42</v>
      </c>
      <c r="R187" s="20">
        <f t="shared" si="65"/>
        <v>9613.89</v>
      </c>
      <c r="S187" s="20">
        <f t="shared" si="65"/>
        <v>9894.7799999999988</v>
      </c>
      <c r="T187" s="20">
        <f t="shared" si="65"/>
        <v>10191.09</v>
      </c>
      <c r="U187" s="20">
        <f t="shared" si="65"/>
        <v>10501.11</v>
      </c>
      <c r="V187" s="20">
        <f t="shared" si="65"/>
        <v>10814.55</v>
      </c>
      <c r="W187" s="20">
        <f t="shared" si="65"/>
        <v>11143.41</v>
      </c>
      <c r="X187" s="20">
        <f t="shared" si="65"/>
        <v>11475.69</v>
      </c>
      <c r="Y187" s="20">
        <f t="shared" si="65"/>
        <v>11811.39</v>
      </c>
      <c r="Z187" s="20">
        <f t="shared" si="64"/>
        <v>12174.51</v>
      </c>
      <c r="AA187" s="20">
        <f t="shared" si="64"/>
        <v>12529.05</v>
      </c>
      <c r="AB187" s="20">
        <f t="shared" si="64"/>
        <v>12912.720000000001</v>
      </c>
      <c r="AC187" s="20">
        <f t="shared" si="64"/>
        <v>13299.81</v>
      </c>
      <c r="AD187" s="20">
        <f t="shared" si="64"/>
        <v>13702.32</v>
      </c>
      <c r="AE187" s="20">
        <f t="shared" si="64"/>
        <v>14109.96</v>
      </c>
      <c r="AF187" s="20">
        <f t="shared" si="64"/>
        <v>14533.02</v>
      </c>
      <c r="AG187" s="20">
        <f t="shared" si="64"/>
        <v>14973.21</v>
      </c>
      <c r="AH187" s="20">
        <f t="shared" si="64"/>
        <v>15418.529999999999</v>
      </c>
      <c r="AI187" s="20">
        <f t="shared" si="64"/>
        <v>15879.27</v>
      </c>
      <c r="AJ187" s="20">
        <f t="shared" si="64"/>
        <v>16357.14</v>
      </c>
      <c r="AK187" s="20">
        <f t="shared" si="64"/>
        <v>16852.14</v>
      </c>
      <c r="AL187" s="20">
        <f t="shared" si="64"/>
        <v>17352.27</v>
      </c>
      <c r="AM187" s="20">
        <f t="shared" si="64"/>
        <v>17869.53</v>
      </c>
      <c r="AN187" s="20">
        <f t="shared" si="64"/>
        <v>18403.920000000002</v>
      </c>
      <c r="AO187" s="20">
        <f t="shared" ref="AO187:BD202" si="67">IF((AO$8+(AO$9*$A187))&lt;AO$12,AO$12,AO$8+(AO$9*$A187))</f>
        <v>18957.150000000001</v>
      </c>
      <c r="AP187" s="20">
        <f t="shared" si="67"/>
        <v>19527.510000000002</v>
      </c>
      <c r="AQ187" s="20">
        <f t="shared" si="67"/>
        <v>20115</v>
      </c>
      <c r="AR187" s="20">
        <f t="shared" si="67"/>
        <v>20721.329999999998</v>
      </c>
      <c r="AS187" s="20">
        <f t="shared" si="67"/>
        <v>21334.5</v>
      </c>
      <c r="AT187" s="20">
        <f t="shared" si="67"/>
        <v>21978.510000000002</v>
      </c>
      <c r="AU187" s="20">
        <f t="shared" si="67"/>
        <v>22639.65</v>
      </c>
      <c r="AV187" s="20">
        <f t="shared" si="67"/>
        <v>23319.63</v>
      </c>
      <c r="AW187" s="20">
        <f t="shared" si="67"/>
        <v>24020.16</v>
      </c>
      <c r="AX187" s="20">
        <f t="shared" si="67"/>
        <v>24739.53</v>
      </c>
      <c r="AY187" s="20">
        <f t="shared" si="67"/>
        <v>25477.739999999998</v>
      </c>
      <c r="AZ187" s="20">
        <f t="shared" si="67"/>
        <v>26248.5</v>
      </c>
      <c r="BA187" s="20">
        <f t="shared" si="67"/>
        <v>27039.809999999998</v>
      </c>
      <c r="BB187" s="20">
        <f t="shared" si="67"/>
        <v>27849.96</v>
      </c>
      <c r="BC187" s="20">
        <f t="shared" si="67"/>
        <v>28680.66</v>
      </c>
      <c r="BD187" s="20">
        <f t="shared" si="67"/>
        <v>29543.91</v>
      </c>
      <c r="BE187" s="20">
        <f t="shared" si="58"/>
        <v>30429.42</v>
      </c>
      <c r="BF187" s="20">
        <f t="shared" si="58"/>
        <v>31335.48</v>
      </c>
      <c r="BG187" s="20">
        <f t="shared" si="58"/>
        <v>32275.8</v>
      </c>
      <c r="BH187" s="20">
        <f t="shared" si="58"/>
        <v>33248.67</v>
      </c>
    </row>
    <row r="188" spans="1:60" x14ac:dyDescent="0.2">
      <c r="A188">
        <v>172</v>
      </c>
      <c r="B188" s="20">
        <f t="shared" si="66"/>
        <v>6000.1200000000008</v>
      </c>
      <c r="C188" s="20">
        <f t="shared" si="66"/>
        <v>6183.76</v>
      </c>
      <c r="D188" s="20">
        <f t="shared" si="66"/>
        <v>6369.1200000000008</v>
      </c>
      <c r="E188" s="20">
        <f t="shared" si="66"/>
        <v>6556.2</v>
      </c>
      <c r="F188" s="20">
        <f t="shared" si="66"/>
        <v>6757</v>
      </c>
      <c r="G188" s="20">
        <f t="shared" si="66"/>
        <v>6959.52</v>
      </c>
      <c r="H188" s="20">
        <f t="shared" si="66"/>
        <v>7163.76</v>
      </c>
      <c r="I188" s="20">
        <f t="shared" si="66"/>
        <v>7383.4400000000005</v>
      </c>
      <c r="J188" s="20">
        <f t="shared" si="66"/>
        <v>7604.84</v>
      </c>
      <c r="K188" s="20">
        <f t="shared" si="65"/>
        <v>7827.96</v>
      </c>
      <c r="L188" s="20">
        <f t="shared" si="65"/>
        <v>8066.52</v>
      </c>
      <c r="M188" s="20">
        <f t="shared" si="65"/>
        <v>8306.7999999999993</v>
      </c>
      <c r="N188" s="20">
        <f t="shared" si="65"/>
        <v>8550.52</v>
      </c>
      <c r="O188" s="20">
        <f t="shared" si="65"/>
        <v>8807.9599999999991</v>
      </c>
      <c r="P188" s="20">
        <f t="shared" si="65"/>
        <v>9080.84</v>
      </c>
      <c r="Q188" s="20">
        <f t="shared" si="65"/>
        <v>9343.44</v>
      </c>
      <c r="R188" s="20">
        <f t="shared" si="65"/>
        <v>9633.48</v>
      </c>
      <c r="S188" s="20">
        <f t="shared" si="65"/>
        <v>9914.9599999999991</v>
      </c>
      <c r="T188" s="20">
        <f t="shared" si="65"/>
        <v>10211.879999999999</v>
      </c>
      <c r="U188" s="20">
        <f t="shared" si="65"/>
        <v>10522.52</v>
      </c>
      <c r="V188" s="20">
        <f t="shared" si="65"/>
        <v>10836.6</v>
      </c>
      <c r="W188" s="20">
        <f t="shared" si="65"/>
        <v>11166.12</v>
      </c>
      <c r="X188" s="20">
        <f t="shared" si="65"/>
        <v>11499.08</v>
      </c>
      <c r="Y188" s="20">
        <f t="shared" si="65"/>
        <v>11835.48</v>
      </c>
      <c r="Z188" s="20">
        <f t="shared" ref="Z188:AO203" si="68">IF((Z$8+(Z$9*$A188))&lt;Z$12,Z$12,Z$8+(Z$9*$A188))</f>
        <v>12199.32</v>
      </c>
      <c r="AA188" s="20">
        <f t="shared" si="68"/>
        <v>12554.6</v>
      </c>
      <c r="AB188" s="20">
        <f t="shared" si="68"/>
        <v>12939.04</v>
      </c>
      <c r="AC188" s="20">
        <f t="shared" si="68"/>
        <v>13326.92</v>
      </c>
      <c r="AD188" s="20">
        <f t="shared" si="68"/>
        <v>13730.240000000002</v>
      </c>
      <c r="AE188" s="20">
        <f t="shared" si="68"/>
        <v>14138.720000000001</v>
      </c>
      <c r="AF188" s="20">
        <f t="shared" si="68"/>
        <v>14562.64</v>
      </c>
      <c r="AG188" s="20">
        <f t="shared" si="68"/>
        <v>15003.720000000001</v>
      </c>
      <c r="AH188" s="20">
        <f t="shared" si="68"/>
        <v>15449.96</v>
      </c>
      <c r="AI188" s="20">
        <f t="shared" si="68"/>
        <v>15911.64</v>
      </c>
      <c r="AJ188" s="20">
        <f t="shared" si="68"/>
        <v>16390.48</v>
      </c>
      <c r="AK188" s="20">
        <f t="shared" si="68"/>
        <v>16886.48</v>
      </c>
      <c r="AL188" s="20">
        <f t="shared" si="68"/>
        <v>17387.64</v>
      </c>
      <c r="AM188" s="20">
        <f t="shared" si="68"/>
        <v>17905.96</v>
      </c>
      <c r="AN188" s="20">
        <f t="shared" si="68"/>
        <v>18441.440000000002</v>
      </c>
      <c r="AO188" s="20">
        <f t="shared" si="68"/>
        <v>18995.8</v>
      </c>
      <c r="AP188" s="20">
        <f t="shared" si="67"/>
        <v>19567.32</v>
      </c>
      <c r="AQ188" s="20">
        <f t="shared" si="67"/>
        <v>20156</v>
      </c>
      <c r="AR188" s="20">
        <f t="shared" si="67"/>
        <v>20763.559999999998</v>
      </c>
      <c r="AS188" s="20">
        <f t="shared" si="67"/>
        <v>21378</v>
      </c>
      <c r="AT188" s="20">
        <f t="shared" si="67"/>
        <v>22023.32</v>
      </c>
      <c r="AU188" s="20">
        <f t="shared" si="67"/>
        <v>22685.8</v>
      </c>
      <c r="AV188" s="20">
        <f t="shared" si="67"/>
        <v>23367.16</v>
      </c>
      <c r="AW188" s="20">
        <f t="shared" si="67"/>
        <v>24069.120000000003</v>
      </c>
      <c r="AX188" s="20">
        <f t="shared" si="67"/>
        <v>24789.96</v>
      </c>
      <c r="AY188" s="20">
        <f t="shared" si="67"/>
        <v>25529.68</v>
      </c>
      <c r="AZ188" s="20">
        <f t="shared" si="67"/>
        <v>26302</v>
      </c>
      <c r="BA188" s="20">
        <f t="shared" si="67"/>
        <v>27094.92</v>
      </c>
      <c r="BB188" s="20">
        <f t="shared" si="67"/>
        <v>27906.720000000001</v>
      </c>
      <c r="BC188" s="20">
        <f t="shared" si="67"/>
        <v>28739.120000000003</v>
      </c>
      <c r="BD188" s="20">
        <f t="shared" si="67"/>
        <v>29604.120000000003</v>
      </c>
      <c r="BE188" s="20">
        <f t="shared" si="58"/>
        <v>30491.440000000002</v>
      </c>
      <c r="BF188" s="20">
        <f t="shared" si="58"/>
        <v>31399.360000000001</v>
      </c>
      <c r="BG188" s="20">
        <f t="shared" si="58"/>
        <v>32341.599999999999</v>
      </c>
      <c r="BH188" s="20">
        <f t="shared" si="58"/>
        <v>33316.44</v>
      </c>
    </row>
    <row r="189" spans="1:60" x14ac:dyDescent="0.2">
      <c r="A189">
        <v>173</v>
      </c>
      <c r="B189" s="20">
        <f t="shared" si="66"/>
        <v>6012.33</v>
      </c>
      <c r="C189" s="20">
        <f t="shared" si="66"/>
        <v>6196.34</v>
      </c>
      <c r="D189" s="20">
        <f t="shared" si="66"/>
        <v>6382.08</v>
      </c>
      <c r="E189" s="20">
        <f t="shared" si="66"/>
        <v>6569.5499999999993</v>
      </c>
      <c r="F189" s="20">
        <f t="shared" si="66"/>
        <v>6770.75</v>
      </c>
      <c r="G189" s="20">
        <f t="shared" si="66"/>
        <v>6973.68</v>
      </c>
      <c r="H189" s="20">
        <f t="shared" si="66"/>
        <v>7178.34</v>
      </c>
      <c r="I189" s="20">
        <f t="shared" si="66"/>
        <v>7398.46</v>
      </c>
      <c r="J189" s="20">
        <f t="shared" si="66"/>
        <v>7620.3099999999995</v>
      </c>
      <c r="K189" s="20">
        <f t="shared" si="65"/>
        <v>7843.8899999999994</v>
      </c>
      <c r="L189" s="20">
        <f t="shared" si="65"/>
        <v>8082.93</v>
      </c>
      <c r="M189" s="20">
        <f t="shared" si="65"/>
        <v>8323.7000000000007</v>
      </c>
      <c r="N189" s="20">
        <f t="shared" si="65"/>
        <v>8567.93</v>
      </c>
      <c r="O189" s="20">
        <f t="shared" si="65"/>
        <v>8825.89</v>
      </c>
      <c r="P189" s="20">
        <f t="shared" si="65"/>
        <v>9099.31</v>
      </c>
      <c r="Q189" s="20">
        <f t="shared" si="65"/>
        <v>9362.4599999999991</v>
      </c>
      <c r="R189" s="20">
        <f t="shared" si="65"/>
        <v>9653.07</v>
      </c>
      <c r="S189" s="20">
        <f t="shared" si="65"/>
        <v>9935.14</v>
      </c>
      <c r="T189" s="20">
        <f t="shared" si="65"/>
        <v>10232.67</v>
      </c>
      <c r="U189" s="20">
        <f t="shared" si="65"/>
        <v>10543.93</v>
      </c>
      <c r="V189" s="20">
        <f t="shared" si="65"/>
        <v>10858.65</v>
      </c>
      <c r="W189" s="20">
        <f t="shared" si="65"/>
        <v>11188.83</v>
      </c>
      <c r="X189" s="20">
        <f t="shared" si="65"/>
        <v>11522.470000000001</v>
      </c>
      <c r="Y189" s="20">
        <f t="shared" si="65"/>
        <v>11859.57</v>
      </c>
      <c r="Z189" s="20">
        <f t="shared" si="68"/>
        <v>12224.130000000001</v>
      </c>
      <c r="AA189" s="20">
        <f t="shared" si="68"/>
        <v>12580.150000000001</v>
      </c>
      <c r="AB189" s="20">
        <f t="shared" si="68"/>
        <v>12965.36</v>
      </c>
      <c r="AC189" s="20">
        <f t="shared" si="68"/>
        <v>13354.029999999999</v>
      </c>
      <c r="AD189" s="20">
        <f t="shared" si="68"/>
        <v>13758.16</v>
      </c>
      <c r="AE189" s="20">
        <f t="shared" si="68"/>
        <v>14167.48</v>
      </c>
      <c r="AF189" s="20">
        <f t="shared" si="68"/>
        <v>14592.26</v>
      </c>
      <c r="AG189" s="20">
        <f t="shared" si="68"/>
        <v>15034.23</v>
      </c>
      <c r="AH189" s="20">
        <f t="shared" si="68"/>
        <v>15481.39</v>
      </c>
      <c r="AI189" s="20">
        <f t="shared" si="68"/>
        <v>15944.009999999998</v>
      </c>
      <c r="AJ189" s="20">
        <f t="shared" si="68"/>
        <v>16423.82</v>
      </c>
      <c r="AK189" s="20">
        <f t="shared" si="68"/>
        <v>16920.82</v>
      </c>
      <c r="AL189" s="20">
        <f t="shared" si="68"/>
        <v>17423.009999999998</v>
      </c>
      <c r="AM189" s="20">
        <f t="shared" si="68"/>
        <v>17942.39</v>
      </c>
      <c r="AN189" s="20">
        <f t="shared" si="68"/>
        <v>18478.96</v>
      </c>
      <c r="AO189" s="20">
        <f t="shared" si="68"/>
        <v>19034.45</v>
      </c>
      <c r="AP189" s="20">
        <f t="shared" si="67"/>
        <v>19607.13</v>
      </c>
      <c r="AQ189" s="20">
        <f t="shared" si="67"/>
        <v>20197</v>
      </c>
      <c r="AR189" s="20">
        <f t="shared" si="67"/>
        <v>20805.79</v>
      </c>
      <c r="AS189" s="20">
        <f t="shared" si="67"/>
        <v>21421.5</v>
      </c>
      <c r="AT189" s="20">
        <f t="shared" si="67"/>
        <v>22068.13</v>
      </c>
      <c r="AU189" s="20">
        <f t="shared" si="67"/>
        <v>22731.95</v>
      </c>
      <c r="AV189" s="20">
        <f t="shared" si="67"/>
        <v>23414.690000000002</v>
      </c>
      <c r="AW189" s="20">
        <f t="shared" si="67"/>
        <v>24118.080000000002</v>
      </c>
      <c r="AX189" s="20">
        <f t="shared" si="67"/>
        <v>24840.39</v>
      </c>
      <c r="AY189" s="20">
        <f t="shared" si="67"/>
        <v>25581.62</v>
      </c>
      <c r="AZ189" s="20">
        <f t="shared" si="67"/>
        <v>26355.5</v>
      </c>
      <c r="BA189" s="20">
        <f t="shared" si="67"/>
        <v>27150.03</v>
      </c>
      <c r="BB189" s="20">
        <f t="shared" si="67"/>
        <v>27963.48</v>
      </c>
      <c r="BC189" s="20">
        <f t="shared" si="67"/>
        <v>28797.58</v>
      </c>
      <c r="BD189" s="20">
        <f t="shared" si="67"/>
        <v>29664.33</v>
      </c>
      <c r="BE189" s="20">
        <f t="shared" si="58"/>
        <v>30553.46</v>
      </c>
      <c r="BF189" s="20">
        <f t="shared" si="58"/>
        <v>31463.239999999998</v>
      </c>
      <c r="BG189" s="20">
        <f t="shared" si="58"/>
        <v>32407.4</v>
      </c>
      <c r="BH189" s="20">
        <f t="shared" si="58"/>
        <v>33384.21</v>
      </c>
    </row>
    <row r="190" spans="1:60" x14ac:dyDescent="0.2">
      <c r="A190">
        <v>174</v>
      </c>
      <c r="B190" s="20">
        <f t="shared" si="66"/>
        <v>6024.54</v>
      </c>
      <c r="C190" s="20">
        <f t="shared" si="66"/>
        <v>6208.92</v>
      </c>
      <c r="D190" s="20">
        <f t="shared" si="66"/>
        <v>6395.04</v>
      </c>
      <c r="E190" s="20">
        <f t="shared" si="66"/>
        <v>6582.9</v>
      </c>
      <c r="F190" s="20">
        <f t="shared" si="66"/>
        <v>6784.5</v>
      </c>
      <c r="G190" s="20">
        <f t="shared" si="66"/>
        <v>6987.84</v>
      </c>
      <c r="H190" s="20">
        <f t="shared" si="66"/>
        <v>7192.92</v>
      </c>
      <c r="I190" s="20">
        <f t="shared" si="66"/>
        <v>7413.48</v>
      </c>
      <c r="J190" s="20">
        <f t="shared" si="66"/>
        <v>7635.7800000000007</v>
      </c>
      <c r="K190" s="20">
        <f t="shared" si="65"/>
        <v>7859.82</v>
      </c>
      <c r="L190" s="20">
        <f t="shared" si="65"/>
        <v>8099.34</v>
      </c>
      <c r="M190" s="20">
        <f t="shared" si="65"/>
        <v>8340.6</v>
      </c>
      <c r="N190" s="20">
        <f t="shared" si="65"/>
        <v>8585.34</v>
      </c>
      <c r="O190" s="20">
        <f t="shared" si="65"/>
        <v>8843.82</v>
      </c>
      <c r="P190" s="20">
        <f t="shared" si="65"/>
        <v>9117.7799999999988</v>
      </c>
      <c r="Q190" s="20">
        <f t="shared" si="65"/>
        <v>9381.48</v>
      </c>
      <c r="R190" s="20">
        <f t="shared" si="65"/>
        <v>9672.66</v>
      </c>
      <c r="S190" s="20">
        <f t="shared" si="65"/>
        <v>9955.32</v>
      </c>
      <c r="T190" s="20">
        <f t="shared" si="65"/>
        <v>10253.459999999999</v>
      </c>
      <c r="U190" s="20">
        <f t="shared" si="65"/>
        <v>10565.34</v>
      </c>
      <c r="V190" s="20">
        <f t="shared" si="65"/>
        <v>10880.7</v>
      </c>
      <c r="W190" s="20">
        <f t="shared" si="65"/>
        <v>11211.54</v>
      </c>
      <c r="X190" s="20">
        <f t="shared" si="65"/>
        <v>11545.86</v>
      </c>
      <c r="Y190" s="20">
        <f t="shared" si="65"/>
        <v>11883.66</v>
      </c>
      <c r="Z190" s="20">
        <f t="shared" si="68"/>
        <v>12248.939999999999</v>
      </c>
      <c r="AA190" s="20">
        <f t="shared" si="68"/>
        <v>12605.7</v>
      </c>
      <c r="AB190" s="20">
        <f t="shared" si="68"/>
        <v>12991.68</v>
      </c>
      <c r="AC190" s="20">
        <f t="shared" si="68"/>
        <v>13381.14</v>
      </c>
      <c r="AD190" s="20">
        <f t="shared" si="68"/>
        <v>13786.08</v>
      </c>
      <c r="AE190" s="20">
        <f t="shared" si="68"/>
        <v>14196.240000000002</v>
      </c>
      <c r="AF190" s="20">
        <f t="shared" si="68"/>
        <v>14621.880000000001</v>
      </c>
      <c r="AG190" s="20">
        <f t="shared" si="68"/>
        <v>15064.740000000002</v>
      </c>
      <c r="AH190" s="20">
        <f t="shared" si="68"/>
        <v>15512.82</v>
      </c>
      <c r="AI190" s="20">
        <f t="shared" si="68"/>
        <v>15976.38</v>
      </c>
      <c r="AJ190" s="20">
        <f t="shared" si="68"/>
        <v>16457.16</v>
      </c>
      <c r="AK190" s="20">
        <f t="shared" si="68"/>
        <v>16955.16</v>
      </c>
      <c r="AL190" s="20">
        <f t="shared" si="68"/>
        <v>17458.379999999997</v>
      </c>
      <c r="AM190" s="20">
        <f t="shared" si="68"/>
        <v>17978.82</v>
      </c>
      <c r="AN190" s="20">
        <f t="shared" si="68"/>
        <v>18516.48</v>
      </c>
      <c r="AO190" s="20">
        <f t="shared" si="68"/>
        <v>19073.099999999999</v>
      </c>
      <c r="AP190" s="20">
        <f t="shared" si="67"/>
        <v>19646.940000000002</v>
      </c>
      <c r="AQ190" s="20">
        <f t="shared" si="67"/>
        <v>20238</v>
      </c>
      <c r="AR190" s="20">
        <f t="shared" si="67"/>
        <v>20848.02</v>
      </c>
      <c r="AS190" s="20">
        <f t="shared" si="67"/>
        <v>21465</v>
      </c>
      <c r="AT190" s="20">
        <f t="shared" si="67"/>
        <v>22112.940000000002</v>
      </c>
      <c r="AU190" s="20">
        <f t="shared" si="67"/>
        <v>22778.1</v>
      </c>
      <c r="AV190" s="20">
        <f t="shared" si="67"/>
        <v>23462.22</v>
      </c>
      <c r="AW190" s="20">
        <f t="shared" si="67"/>
        <v>24167.040000000001</v>
      </c>
      <c r="AX190" s="20">
        <f t="shared" si="67"/>
        <v>24890.82</v>
      </c>
      <c r="AY190" s="20">
        <f t="shared" si="67"/>
        <v>25633.559999999998</v>
      </c>
      <c r="AZ190" s="20">
        <f t="shared" si="67"/>
        <v>26409</v>
      </c>
      <c r="BA190" s="20">
        <f t="shared" si="67"/>
        <v>27205.14</v>
      </c>
      <c r="BB190" s="20">
        <f t="shared" si="67"/>
        <v>28020.239999999998</v>
      </c>
      <c r="BC190" s="20">
        <f t="shared" si="67"/>
        <v>28856.04</v>
      </c>
      <c r="BD190" s="20">
        <f t="shared" si="67"/>
        <v>29724.54</v>
      </c>
      <c r="BE190" s="20">
        <f t="shared" si="58"/>
        <v>30615.480000000003</v>
      </c>
      <c r="BF190" s="20">
        <f t="shared" si="58"/>
        <v>31527.120000000003</v>
      </c>
      <c r="BG190" s="20">
        <f t="shared" si="58"/>
        <v>32473.199999999997</v>
      </c>
      <c r="BH190" s="20">
        <f t="shared" si="58"/>
        <v>33451.979999999996</v>
      </c>
    </row>
    <row r="191" spans="1:60" x14ac:dyDescent="0.2">
      <c r="A191">
        <v>175</v>
      </c>
      <c r="B191" s="20">
        <f t="shared" si="66"/>
        <v>6036.75</v>
      </c>
      <c r="C191" s="20">
        <f t="shared" si="66"/>
        <v>6221.5</v>
      </c>
      <c r="D191" s="20">
        <f t="shared" si="66"/>
        <v>6408</v>
      </c>
      <c r="E191" s="20">
        <f t="shared" si="66"/>
        <v>6596.25</v>
      </c>
      <c r="F191" s="20">
        <f t="shared" si="66"/>
        <v>6798.25</v>
      </c>
      <c r="G191" s="20">
        <f t="shared" si="66"/>
        <v>7002</v>
      </c>
      <c r="H191" s="20">
        <f t="shared" si="66"/>
        <v>7207.5</v>
      </c>
      <c r="I191" s="20">
        <f t="shared" si="66"/>
        <v>7428.5</v>
      </c>
      <c r="J191" s="20">
        <f t="shared" si="66"/>
        <v>7651.25</v>
      </c>
      <c r="K191" s="20">
        <f t="shared" si="65"/>
        <v>7875.75</v>
      </c>
      <c r="L191" s="20">
        <f t="shared" si="65"/>
        <v>8115.75</v>
      </c>
      <c r="M191" s="20">
        <f t="shared" si="65"/>
        <v>8357.5</v>
      </c>
      <c r="N191" s="20">
        <f t="shared" si="65"/>
        <v>8602.75</v>
      </c>
      <c r="O191" s="20">
        <f t="shared" si="65"/>
        <v>8861.75</v>
      </c>
      <c r="P191" s="20">
        <f t="shared" si="65"/>
        <v>9136.25</v>
      </c>
      <c r="Q191" s="20">
        <f t="shared" si="65"/>
        <v>9400.5</v>
      </c>
      <c r="R191" s="20">
        <f t="shared" si="65"/>
        <v>9692.25</v>
      </c>
      <c r="S191" s="20">
        <f t="shared" si="65"/>
        <v>9975.5</v>
      </c>
      <c r="T191" s="20">
        <f t="shared" si="65"/>
        <v>10274.25</v>
      </c>
      <c r="U191" s="20">
        <f t="shared" si="65"/>
        <v>10586.75</v>
      </c>
      <c r="V191" s="20">
        <f t="shared" si="65"/>
        <v>10902.75</v>
      </c>
      <c r="W191" s="20">
        <f t="shared" si="65"/>
        <v>11234.25</v>
      </c>
      <c r="X191" s="20">
        <f t="shared" si="65"/>
        <v>11569.25</v>
      </c>
      <c r="Y191" s="20">
        <f t="shared" si="65"/>
        <v>11907.75</v>
      </c>
      <c r="Z191" s="20">
        <f t="shared" si="68"/>
        <v>12273.75</v>
      </c>
      <c r="AA191" s="20">
        <f t="shared" si="68"/>
        <v>12631.25</v>
      </c>
      <c r="AB191" s="20">
        <f t="shared" si="68"/>
        <v>13018</v>
      </c>
      <c r="AC191" s="20">
        <f t="shared" si="68"/>
        <v>13408.25</v>
      </c>
      <c r="AD191" s="20">
        <f t="shared" si="68"/>
        <v>13814</v>
      </c>
      <c r="AE191" s="20">
        <f t="shared" si="68"/>
        <v>14225</v>
      </c>
      <c r="AF191" s="20">
        <f t="shared" si="68"/>
        <v>14651.5</v>
      </c>
      <c r="AG191" s="20">
        <f t="shared" si="68"/>
        <v>15095.25</v>
      </c>
      <c r="AH191" s="20">
        <f t="shared" si="68"/>
        <v>15544.25</v>
      </c>
      <c r="AI191" s="20">
        <f t="shared" si="68"/>
        <v>16008.75</v>
      </c>
      <c r="AJ191" s="20">
        <f t="shared" si="68"/>
        <v>16490.5</v>
      </c>
      <c r="AK191" s="20">
        <f t="shared" si="68"/>
        <v>16989.5</v>
      </c>
      <c r="AL191" s="20">
        <f t="shared" si="68"/>
        <v>17493.75</v>
      </c>
      <c r="AM191" s="20">
        <f t="shared" si="68"/>
        <v>18015.25</v>
      </c>
      <c r="AN191" s="20">
        <f t="shared" si="68"/>
        <v>18554</v>
      </c>
      <c r="AO191" s="20">
        <f t="shared" si="68"/>
        <v>19111.75</v>
      </c>
      <c r="AP191" s="20">
        <f t="shared" si="67"/>
        <v>19686.75</v>
      </c>
      <c r="AQ191" s="20">
        <f t="shared" si="67"/>
        <v>20279</v>
      </c>
      <c r="AR191" s="20">
        <f t="shared" si="67"/>
        <v>20890.25</v>
      </c>
      <c r="AS191" s="20">
        <f t="shared" si="67"/>
        <v>21508.5</v>
      </c>
      <c r="AT191" s="20">
        <f t="shared" si="67"/>
        <v>22157.75</v>
      </c>
      <c r="AU191" s="20">
        <f t="shared" si="67"/>
        <v>22824.25</v>
      </c>
      <c r="AV191" s="20">
        <f t="shared" si="67"/>
        <v>23509.75</v>
      </c>
      <c r="AW191" s="20">
        <f t="shared" si="67"/>
        <v>24216</v>
      </c>
      <c r="AX191" s="20">
        <f t="shared" si="67"/>
        <v>24941.25</v>
      </c>
      <c r="AY191" s="20">
        <f t="shared" si="67"/>
        <v>25685.5</v>
      </c>
      <c r="AZ191" s="20">
        <f t="shared" si="67"/>
        <v>26462.5</v>
      </c>
      <c r="BA191" s="20">
        <f t="shared" si="67"/>
        <v>27260.25</v>
      </c>
      <c r="BB191" s="20">
        <f t="shared" si="67"/>
        <v>28077</v>
      </c>
      <c r="BC191" s="20">
        <f t="shared" si="67"/>
        <v>28914.5</v>
      </c>
      <c r="BD191" s="20">
        <f t="shared" si="67"/>
        <v>29784.75</v>
      </c>
      <c r="BE191" s="20">
        <f t="shared" si="58"/>
        <v>30677.5</v>
      </c>
      <c r="BF191" s="20">
        <f t="shared" si="58"/>
        <v>31591</v>
      </c>
      <c r="BG191" s="20">
        <f t="shared" si="58"/>
        <v>32539</v>
      </c>
      <c r="BH191" s="20">
        <f t="shared" si="58"/>
        <v>33519.75</v>
      </c>
    </row>
    <row r="192" spans="1:60" x14ac:dyDescent="0.2">
      <c r="A192">
        <v>176</v>
      </c>
      <c r="B192" s="20">
        <f t="shared" si="66"/>
        <v>6048.96</v>
      </c>
      <c r="C192" s="20">
        <f t="shared" si="66"/>
        <v>6234.08</v>
      </c>
      <c r="D192" s="20">
        <f t="shared" si="66"/>
        <v>6420.96</v>
      </c>
      <c r="E192" s="20">
        <f t="shared" si="66"/>
        <v>6609.6</v>
      </c>
      <c r="F192" s="20">
        <f t="shared" si="66"/>
        <v>6812</v>
      </c>
      <c r="G192" s="20">
        <f t="shared" si="66"/>
        <v>7016.16</v>
      </c>
      <c r="H192" s="20">
        <f t="shared" si="66"/>
        <v>7222.08</v>
      </c>
      <c r="I192" s="20">
        <f t="shared" si="66"/>
        <v>7443.52</v>
      </c>
      <c r="J192" s="20">
        <f t="shared" si="66"/>
        <v>7666.72</v>
      </c>
      <c r="K192" s="20">
        <f t="shared" si="65"/>
        <v>7891.68</v>
      </c>
      <c r="L192" s="20">
        <f t="shared" si="65"/>
        <v>8132.16</v>
      </c>
      <c r="M192" s="20">
        <f t="shared" si="65"/>
        <v>8374.4</v>
      </c>
      <c r="N192" s="20">
        <f t="shared" si="65"/>
        <v>8620.16</v>
      </c>
      <c r="O192" s="20">
        <f t="shared" si="65"/>
        <v>8879.68</v>
      </c>
      <c r="P192" s="20">
        <f t="shared" si="65"/>
        <v>9154.7199999999993</v>
      </c>
      <c r="Q192" s="20">
        <f t="shared" si="65"/>
        <v>9419.52</v>
      </c>
      <c r="R192" s="20">
        <f t="shared" si="65"/>
        <v>9711.84</v>
      </c>
      <c r="S192" s="20">
        <f t="shared" si="65"/>
        <v>9995.68</v>
      </c>
      <c r="T192" s="20">
        <f t="shared" si="65"/>
        <v>10295.040000000001</v>
      </c>
      <c r="U192" s="20">
        <f t="shared" si="65"/>
        <v>10608.16</v>
      </c>
      <c r="V192" s="20">
        <f t="shared" si="65"/>
        <v>10924.8</v>
      </c>
      <c r="W192" s="20">
        <f t="shared" si="65"/>
        <v>11256.96</v>
      </c>
      <c r="X192" s="20">
        <f t="shared" si="65"/>
        <v>11592.64</v>
      </c>
      <c r="Y192" s="20">
        <f t="shared" si="65"/>
        <v>11931.84</v>
      </c>
      <c r="Z192" s="20">
        <f t="shared" si="68"/>
        <v>12298.56</v>
      </c>
      <c r="AA192" s="20">
        <f t="shared" si="68"/>
        <v>12656.8</v>
      </c>
      <c r="AB192" s="20">
        <f t="shared" si="68"/>
        <v>13044.32</v>
      </c>
      <c r="AC192" s="20">
        <f t="shared" si="68"/>
        <v>13435.36</v>
      </c>
      <c r="AD192" s="20">
        <f t="shared" si="68"/>
        <v>13841.92</v>
      </c>
      <c r="AE192" s="20">
        <f t="shared" si="68"/>
        <v>14253.76</v>
      </c>
      <c r="AF192" s="20">
        <f t="shared" si="68"/>
        <v>14681.119999999999</v>
      </c>
      <c r="AG192" s="20">
        <f t="shared" si="68"/>
        <v>15125.76</v>
      </c>
      <c r="AH192" s="20">
        <f t="shared" si="68"/>
        <v>15575.68</v>
      </c>
      <c r="AI192" s="20">
        <f t="shared" si="68"/>
        <v>16041.119999999999</v>
      </c>
      <c r="AJ192" s="20">
        <f t="shared" si="68"/>
        <v>16523.84</v>
      </c>
      <c r="AK192" s="20">
        <f t="shared" si="68"/>
        <v>17023.84</v>
      </c>
      <c r="AL192" s="20">
        <f t="shared" si="68"/>
        <v>17529.12</v>
      </c>
      <c r="AM192" s="20">
        <f t="shared" si="68"/>
        <v>18051.68</v>
      </c>
      <c r="AN192" s="20">
        <f t="shared" si="68"/>
        <v>18591.52</v>
      </c>
      <c r="AO192" s="20">
        <f t="shared" si="68"/>
        <v>19150.400000000001</v>
      </c>
      <c r="AP192" s="20">
        <f t="shared" si="67"/>
        <v>19726.560000000001</v>
      </c>
      <c r="AQ192" s="20">
        <f t="shared" si="67"/>
        <v>20320</v>
      </c>
      <c r="AR192" s="20">
        <f t="shared" si="67"/>
        <v>20932.48</v>
      </c>
      <c r="AS192" s="20">
        <f t="shared" si="67"/>
        <v>21552</v>
      </c>
      <c r="AT192" s="20">
        <f t="shared" si="67"/>
        <v>22202.560000000001</v>
      </c>
      <c r="AU192" s="20">
        <f t="shared" si="67"/>
        <v>22870.400000000001</v>
      </c>
      <c r="AV192" s="20">
        <f t="shared" si="67"/>
        <v>23557.279999999999</v>
      </c>
      <c r="AW192" s="20">
        <f t="shared" si="67"/>
        <v>24264.959999999999</v>
      </c>
      <c r="AX192" s="20">
        <f t="shared" si="67"/>
        <v>24991.68</v>
      </c>
      <c r="AY192" s="20">
        <f t="shared" si="67"/>
        <v>25737.439999999999</v>
      </c>
      <c r="AZ192" s="20">
        <f t="shared" si="67"/>
        <v>26516</v>
      </c>
      <c r="BA192" s="20">
        <f t="shared" si="67"/>
        <v>27315.360000000001</v>
      </c>
      <c r="BB192" s="20">
        <f t="shared" si="67"/>
        <v>28133.760000000002</v>
      </c>
      <c r="BC192" s="20">
        <f t="shared" si="67"/>
        <v>28972.959999999999</v>
      </c>
      <c r="BD192" s="20">
        <f t="shared" si="67"/>
        <v>29844.959999999999</v>
      </c>
      <c r="BE192" s="20">
        <f t="shared" si="58"/>
        <v>30739.52</v>
      </c>
      <c r="BF192" s="20">
        <f t="shared" si="58"/>
        <v>31654.880000000001</v>
      </c>
      <c r="BG192" s="20">
        <f t="shared" si="58"/>
        <v>32604.799999999999</v>
      </c>
      <c r="BH192" s="20">
        <f t="shared" si="58"/>
        <v>33587.519999999997</v>
      </c>
    </row>
    <row r="193" spans="1:60" x14ac:dyDescent="0.2">
      <c r="A193">
        <v>177</v>
      </c>
      <c r="B193" s="20">
        <f t="shared" si="66"/>
        <v>6061.17</v>
      </c>
      <c r="C193" s="20">
        <f t="shared" si="66"/>
        <v>6246.66</v>
      </c>
      <c r="D193" s="20">
        <f t="shared" si="66"/>
        <v>6433.92</v>
      </c>
      <c r="E193" s="20">
        <f t="shared" si="66"/>
        <v>6622.95</v>
      </c>
      <c r="F193" s="20">
        <f t="shared" si="66"/>
        <v>6825.75</v>
      </c>
      <c r="G193" s="20">
        <f t="shared" si="66"/>
        <v>7030.32</v>
      </c>
      <c r="H193" s="20">
        <f t="shared" si="66"/>
        <v>7236.66</v>
      </c>
      <c r="I193" s="20">
        <f t="shared" si="66"/>
        <v>7458.54</v>
      </c>
      <c r="J193" s="20">
        <f t="shared" si="66"/>
        <v>7682.1900000000005</v>
      </c>
      <c r="K193" s="20">
        <f t="shared" si="65"/>
        <v>7907.6100000000006</v>
      </c>
      <c r="L193" s="20">
        <f t="shared" si="65"/>
        <v>8148.57</v>
      </c>
      <c r="M193" s="20">
        <f t="shared" si="65"/>
        <v>8391.2999999999993</v>
      </c>
      <c r="N193" s="20">
        <f t="shared" si="65"/>
        <v>8637.57</v>
      </c>
      <c r="O193" s="20">
        <f t="shared" si="65"/>
        <v>8897.61</v>
      </c>
      <c r="P193" s="20">
        <f t="shared" si="65"/>
        <v>9173.1899999999987</v>
      </c>
      <c r="Q193" s="20">
        <f t="shared" si="65"/>
        <v>9438.5400000000009</v>
      </c>
      <c r="R193" s="20">
        <f t="shared" si="65"/>
        <v>9731.43</v>
      </c>
      <c r="S193" s="20">
        <f t="shared" si="65"/>
        <v>10015.86</v>
      </c>
      <c r="T193" s="20">
        <f t="shared" si="65"/>
        <v>10315.83</v>
      </c>
      <c r="U193" s="20">
        <f t="shared" si="65"/>
        <v>10629.57</v>
      </c>
      <c r="V193" s="20">
        <f t="shared" si="65"/>
        <v>10946.85</v>
      </c>
      <c r="W193" s="20">
        <f t="shared" si="65"/>
        <v>11279.67</v>
      </c>
      <c r="X193" s="20">
        <f t="shared" si="65"/>
        <v>11616.029999999999</v>
      </c>
      <c r="Y193" s="20">
        <f t="shared" si="65"/>
        <v>11955.93</v>
      </c>
      <c r="Z193" s="20">
        <f t="shared" si="68"/>
        <v>12323.369999999999</v>
      </c>
      <c r="AA193" s="20">
        <f t="shared" si="68"/>
        <v>12682.35</v>
      </c>
      <c r="AB193" s="20">
        <f t="shared" si="68"/>
        <v>13070.64</v>
      </c>
      <c r="AC193" s="20">
        <f t="shared" si="68"/>
        <v>13462.470000000001</v>
      </c>
      <c r="AD193" s="20">
        <f t="shared" si="68"/>
        <v>13869.84</v>
      </c>
      <c r="AE193" s="20">
        <f t="shared" si="68"/>
        <v>14282.52</v>
      </c>
      <c r="AF193" s="20">
        <f t="shared" si="68"/>
        <v>14710.74</v>
      </c>
      <c r="AG193" s="20">
        <f t="shared" si="68"/>
        <v>15156.27</v>
      </c>
      <c r="AH193" s="20">
        <f t="shared" si="68"/>
        <v>15607.11</v>
      </c>
      <c r="AI193" s="20">
        <f t="shared" si="68"/>
        <v>16073.49</v>
      </c>
      <c r="AJ193" s="20">
        <f t="shared" si="68"/>
        <v>16557.18</v>
      </c>
      <c r="AK193" s="20">
        <f t="shared" si="68"/>
        <v>17058.18</v>
      </c>
      <c r="AL193" s="20">
        <f t="shared" si="68"/>
        <v>17564.489999999998</v>
      </c>
      <c r="AM193" s="20">
        <f t="shared" si="68"/>
        <v>18088.11</v>
      </c>
      <c r="AN193" s="20">
        <f t="shared" si="68"/>
        <v>18629.04</v>
      </c>
      <c r="AO193" s="20">
        <f t="shared" si="68"/>
        <v>19189.05</v>
      </c>
      <c r="AP193" s="20">
        <f t="shared" si="67"/>
        <v>19766.370000000003</v>
      </c>
      <c r="AQ193" s="20">
        <f t="shared" si="67"/>
        <v>20361</v>
      </c>
      <c r="AR193" s="20">
        <f t="shared" si="67"/>
        <v>20974.71</v>
      </c>
      <c r="AS193" s="20">
        <f t="shared" si="67"/>
        <v>21595.5</v>
      </c>
      <c r="AT193" s="20">
        <f t="shared" si="67"/>
        <v>22247.370000000003</v>
      </c>
      <c r="AU193" s="20">
        <f t="shared" si="67"/>
        <v>22916.55</v>
      </c>
      <c r="AV193" s="20">
        <f t="shared" si="67"/>
        <v>23604.809999999998</v>
      </c>
      <c r="AW193" s="20">
        <f t="shared" si="67"/>
        <v>24313.919999999998</v>
      </c>
      <c r="AX193" s="20">
        <f t="shared" si="67"/>
        <v>25042.11</v>
      </c>
      <c r="AY193" s="20">
        <f t="shared" si="67"/>
        <v>25789.379999999997</v>
      </c>
      <c r="AZ193" s="20">
        <f t="shared" si="67"/>
        <v>26569.5</v>
      </c>
      <c r="BA193" s="20">
        <f t="shared" si="67"/>
        <v>27370.47</v>
      </c>
      <c r="BB193" s="20">
        <f t="shared" si="67"/>
        <v>28190.52</v>
      </c>
      <c r="BC193" s="20">
        <f t="shared" si="67"/>
        <v>29031.42</v>
      </c>
      <c r="BD193" s="20">
        <f t="shared" si="67"/>
        <v>29905.17</v>
      </c>
      <c r="BE193" s="20">
        <f t="shared" si="58"/>
        <v>30801.54</v>
      </c>
      <c r="BF193" s="20">
        <f t="shared" si="58"/>
        <v>31718.760000000002</v>
      </c>
      <c r="BG193" s="20">
        <f t="shared" si="58"/>
        <v>32670.6</v>
      </c>
      <c r="BH193" s="20">
        <f t="shared" si="58"/>
        <v>33655.29</v>
      </c>
    </row>
    <row r="194" spans="1:60" x14ac:dyDescent="0.2">
      <c r="A194">
        <v>178</v>
      </c>
      <c r="B194" s="20">
        <f t="shared" si="66"/>
        <v>6073.38</v>
      </c>
      <c r="C194" s="20">
        <f t="shared" si="66"/>
        <v>6259.24</v>
      </c>
      <c r="D194" s="20">
        <f t="shared" si="66"/>
        <v>6446.88</v>
      </c>
      <c r="E194" s="20">
        <f t="shared" si="66"/>
        <v>6636.2999999999993</v>
      </c>
      <c r="F194" s="20">
        <f t="shared" si="66"/>
        <v>6839.5</v>
      </c>
      <c r="G194" s="20">
        <f t="shared" si="66"/>
        <v>7044.48</v>
      </c>
      <c r="H194" s="20">
        <f t="shared" si="66"/>
        <v>7251.24</v>
      </c>
      <c r="I194" s="20">
        <f t="shared" si="66"/>
        <v>7473.5599999999995</v>
      </c>
      <c r="J194" s="20">
        <f t="shared" si="66"/>
        <v>7697.66</v>
      </c>
      <c r="K194" s="20">
        <f t="shared" si="65"/>
        <v>7923.54</v>
      </c>
      <c r="L194" s="20">
        <f t="shared" si="65"/>
        <v>8164.98</v>
      </c>
      <c r="M194" s="20">
        <f t="shared" si="65"/>
        <v>8408.2000000000007</v>
      </c>
      <c r="N194" s="20">
        <f t="shared" si="65"/>
        <v>8654.98</v>
      </c>
      <c r="O194" s="20">
        <f t="shared" si="65"/>
        <v>8915.5400000000009</v>
      </c>
      <c r="P194" s="20">
        <f t="shared" si="65"/>
        <v>9191.66</v>
      </c>
      <c r="Q194" s="20">
        <f t="shared" si="65"/>
        <v>9457.56</v>
      </c>
      <c r="R194" s="20">
        <f t="shared" si="65"/>
        <v>9751.02</v>
      </c>
      <c r="S194" s="20">
        <f t="shared" si="65"/>
        <v>10036.040000000001</v>
      </c>
      <c r="T194" s="20">
        <f t="shared" si="65"/>
        <v>10336.619999999999</v>
      </c>
      <c r="U194" s="20">
        <f t="shared" si="65"/>
        <v>10650.98</v>
      </c>
      <c r="V194" s="20">
        <f t="shared" si="65"/>
        <v>10968.9</v>
      </c>
      <c r="W194" s="20">
        <f t="shared" si="65"/>
        <v>11302.380000000001</v>
      </c>
      <c r="X194" s="20">
        <f t="shared" si="65"/>
        <v>11639.42</v>
      </c>
      <c r="Y194" s="20">
        <f t="shared" si="65"/>
        <v>11980.02</v>
      </c>
      <c r="Z194" s="20">
        <f t="shared" si="68"/>
        <v>12348.18</v>
      </c>
      <c r="AA194" s="20">
        <f t="shared" si="68"/>
        <v>12707.900000000001</v>
      </c>
      <c r="AB194" s="20">
        <f t="shared" si="68"/>
        <v>13096.96</v>
      </c>
      <c r="AC194" s="20">
        <f t="shared" si="68"/>
        <v>13489.58</v>
      </c>
      <c r="AD194" s="20">
        <f t="shared" si="68"/>
        <v>13897.76</v>
      </c>
      <c r="AE194" s="20">
        <f t="shared" si="68"/>
        <v>14311.28</v>
      </c>
      <c r="AF194" s="20">
        <f t="shared" si="68"/>
        <v>14740.36</v>
      </c>
      <c r="AG194" s="20">
        <f t="shared" si="68"/>
        <v>15186.78</v>
      </c>
      <c r="AH194" s="20">
        <f t="shared" si="68"/>
        <v>15638.54</v>
      </c>
      <c r="AI194" s="20">
        <f t="shared" si="68"/>
        <v>16105.86</v>
      </c>
      <c r="AJ194" s="20">
        <f t="shared" si="68"/>
        <v>16590.52</v>
      </c>
      <c r="AK194" s="20">
        <f t="shared" si="68"/>
        <v>17092.52</v>
      </c>
      <c r="AL194" s="20">
        <f t="shared" si="68"/>
        <v>17599.86</v>
      </c>
      <c r="AM194" s="20">
        <f t="shared" si="68"/>
        <v>18124.54</v>
      </c>
      <c r="AN194" s="20">
        <f t="shared" si="68"/>
        <v>18666.560000000001</v>
      </c>
      <c r="AO194" s="20">
        <f t="shared" si="68"/>
        <v>19227.7</v>
      </c>
      <c r="AP194" s="20">
        <f t="shared" si="67"/>
        <v>19806.18</v>
      </c>
      <c r="AQ194" s="20">
        <f t="shared" si="67"/>
        <v>20402</v>
      </c>
      <c r="AR194" s="20">
        <f t="shared" si="67"/>
        <v>21016.94</v>
      </c>
      <c r="AS194" s="20">
        <f t="shared" si="67"/>
        <v>21639</v>
      </c>
      <c r="AT194" s="20">
        <f t="shared" si="67"/>
        <v>22292.18</v>
      </c>
      <c r="AU194" s="20">
        <f t="shared" si="67"/>
        <v>22962.699999999997</v>
      </c>
      <c r="AV194" s="20">
        <f t="shared" si="67"/>
        <v>23652.34</v>
      </c>
      <c r="AW194" s="20">
        <f t="shared" si="67"/>
        <v>24362.880000000001</v>
      </c>
      <c r="AX194" s="20">
        <f t="shared" si="67"/>
        <v>25092.54</v>
      </c>
      <c r="AY194" s="20">
        <f t="shared" si="67"/>
        <v>25841.32</v>
      </c>
      <c r="AZ194" s="20">
        <f t="shared" si="67"/>
        <v>26623</v>
      </c>
      <c r="BA194" s="20">
        <f t="shared" si="67"/>
        <v>27425.58</v>
      </c>
      <c r="BB194" s="20">
        <f t="shared" si="67"/>
        <v>28247.279999999999</v>
      </c>
      <c r="BC194" s="20">
        <f t="shared" si="67"/>
        <v>29089.88</v>
      </c>
      <c r="BD194" s="20">
        <f t="shared" si="67"/>
        <v>29965.38</v>
      </c>
      <c r="BE194" s="20">
        <f t="shared" si="58"/>
        <v>30863.56</v>
      </c>
      <c r="BF194" s="20">
        <f t="shared" si="58"/>
        <v>31782.639999999999</v>
      </c>
      <c r="BG194" s="20">
        <f t="shared" si="58"/>
        <v>32736.400000000001</v>
      </c>
      <c r="BH194" s="20">
        <f t="shared" si="58"/>
        <v>33723.06</v>
      </c>
    </row>
    <row r="195" spans="1:60" x14ac:dyDescent="0.2">
      <c r="A195">
        <v>179</v>
      </c>
      <c r="B195" s="20">
        <f t="shared" si="66"/>
        <v>6085.59</v>
      </c>
      <c r="C195" s="20">
        <f t="shared" si="66"/>
        <v>6271.82</v>
      </c>
      <c r="D195" s="20">
        <f t="shared" si="66"/>
        <v>6459.84</v>
      </c>
      <c r="E195" s="20">
        <f t="shared" si="66"/>
        <v>6649.65</v>
      </c>
      <c r="F195" s="20">
        <f t="shared" si="66"/>
        <v>6853.25</v>
      </c>
      <c r="G195" s="20">
        <f t="shared" si="66"/>
        <v>7058.6399999999994</v>
      </c>
      <c r="H195" s="20">
        <f t="shared" si="66"/>
        <v>7265.82</v>
      </c>
      <c r="I195" s="20">
        <f t="shared" si="66"/>
        <v>7488.58</v>
      </c>
      <c r="J195" s="20">
        <f t="shared" si="66"/>
        <v>7713.13</v>
      </c>
      <c r="K195" s="20">
        <f t="shared" si="65"/>
        <v>7939.4699999999993</v>
      </c>
      <c r="L195" s="20">
        <f t="shared" si="65"/>
        <v>8181.3899999999994</v>
      </c>
      <c r="M195" s="20">
        <f t="shared" si="65"/>
        <v>8425.1</v>
      </c>
      <c r="N195" s="20">
        <f t="shared" si="65"/>
        <v>8672.39</v>
      </c>
      <c r="O195" s="20">
        <f t="shared" si="65"/>
        <v>8933.4699999999993</v>
      </c>
      <c r="P195" s="20">
        <f t="shared" si="65"/>
        <v>9210.1299999999992</v>
      </c>
      <c r="Q195" s="20">
        <f t="shared" si="65"/>
        <v>9476.58</v>
      </c>
      <c r="R195" s="20">
        <f t="shared" si="65"/>
        <v>9770.61</v>
      </c>
      <c r="S195" s="20">
        <f t="shared" si="65"/>
        <v>10056.219999999999</v>
      </c>
      <c r="T195" s="20">
        <f t="shared" si="65"/>
        <v>10357.41</v>
      </c>
      <c r="U195" s="20">
        <f t="shared" si="65"/>
        <v>10672.39</v>
      </c>
      <c r="V195" s="20">
        <f t="shared" si="65"/>
        <v>10990.95</v>
      </c>
      <c r="W195" s="20">
        <f t="shared" si="65"/>
        <v>11325.09</v>
      </c>
      <c r="X195" s="20">
        <f t="shared" si="65"/>
        <v>11662.810000000001</v>
      </c>
      <c r="Y195" s="20">
        <f t="shared" si="65"/>
        <v>12004.11</v>
      </c>
      <c r="Z195" s="20">
        <f t="shared" si="68"/>
        <v>12372.99</v>
      </c>
      <c r="AA195" s="20">
        <f t="shared" si="68"/>
        <v>12733.45</v>
      </c>
      <c r="AB195" s="20">
        <f t="shared" si="68"/>
        <v>13123.279999999999</v>
      </c>
      <c r="AC195" s="20">
        <f t="shared" si="68"/>
        <v>13516.689999999999</v>
      </c>
      <c r="AD195" s="20">
        <f t="shared" si="68"/>
        <v>13925.68</v>
      </c>
      <c r="AE195" s="20">
        <f t="shared" si="68"/>
        <v>14340.04</v>
      </c>
      <c r="AF195" s="20">
        <f t="shared" si="68"/>
        <v>14769.98</v>
      </c>
      <c r="AG195" s="20">
        <f t="shared" si="68"/>
        <v>15217.29</v>
      </c>
      <c r="AH195" s="20">
        <f t="shared" si="68"/>
        <v>15669.970000000001</v>
      </c>
      <c r="AI195" s="20">
        <f t="shared" si="68"/>
        <v>16138.23</v>
      </c>
      <c r="AJ195" s="20">
        <f t="shared" si="68"/>
        <v>16623.86</v>
      </c>
      <c r="AK195" s="20">
        <f t="shared" si="68"/>
        <v>17126.86</v>
      </c>
      <c r="AL195" s="20">
        <f t="shared" si="68"/>
        <v>17635.23</v>
      </c>
      <c r="AM195" s="20">
        <f t="shared" si="68"/>
        <v>18160.97</v>
      </c>
      <c r="AN195" s="20">
        <f t="shared" si="68"/>
        <v>18704.080000000002</v>
      </c>
      <c r="AO195" s="20">
        <f t="shared" si="68"/>
        <v>19266.349999999999</v>
      </c>
      <c r="AP195" s="20">
        <f t="shared" si="67"/>
        <v>19845.990000000002</v>
      </c>
      <c r="AQ195" s="20">
        <f t="shared" si="67"/>
        <v>20443</v>
      </c>
      <c r="AR195" s="20">
        <f t="shared" si="67"/>
        <v>21059.17</v>
      </c>
      <c r="AS195" s="20">
        <f t="shared" si="67"/>
        <v>21682.5</v>
      </c>
      <c r="AT195" s="20">
        <f t="shared" si="67"/>
        <v>22336.99</v>
      </c>
      <c r="AU195" s="20">
        <f t="shared" si="67"/>
        <v>23008.85</v>
      </c>
      <c r="AV195" s="20">
        <f t="shared" si="67"/>
        <v>23699.870000000003</v>
      </c>
      <c r="AW195" s="20">
        <f t="shared" si="67"/>
        <v>24411.84</v>
      </c>
      <c r="AX195" s="20">
        <f t="shared" si="67"/>
        <v>25142.97</v>
      </c>
      <c r="AY195" s="20">
        <f t="shared" si="67"/>
        <v>25893.260000000002</v>
      </c>
      <c r="AZ195" s="20">
        <f t="shared" si="67"/>
        <v>26676.5</v>
      </c>
      <c r="BA195" s="20">
        <f t="shared" si="67"/>
        <v>27480.690000000002</v>
      </c>
      <c r="BB195" s="20">
        <f t="shared" si="67"/>
        <v>28304.04</v>
      </c>
      <c r="BC195" s="20">
        <f t="shared" si="67"/>
        <v>29148.34</v>
      </c>
      <c r="BD195" s="20">
        <f t="shared" si="67"/>
        <v>30025.59</v>
      </c>
      <c r="BE195" s="20">
        <f t="shared" si="58"/>
        <v>30925.58</v>
      </c>
      <c r="BF195" s="20">
        <f t="shared" si="58"/>
        <v>31846.52</v>
      </c>
      <c r="BG195" s="20">
        <f t="shared" si="58"/>
        <v>32802.199999999997</v>
      </c>
      <c r="BH195" s="20">
        <f t="shared" si="58"/>
        <v>33790.83</v>
      </c>
    </row>
    <row r="196" spans="1:60" x14ac:dyDescent="0.2">
      <c r="A196">
        <v>180</v>
      </c>
      <c r="B196" s="20">
        <f t="shared" si="66"/>
        <v>6097.8</v>
      </c>
      <c r="C196" s="20">
        <f t="shared" si="66"/>
        <v>6284.4</v>
      </c>
      <c r="D196" s="20">
        <f t="shared" si="66"/>
        <v>6472.8</v>
      </c>
      <c r="E196" s="20">
        <f t="shared" si="66"/>
        <v>6663</v>
      </c>
      <c r="F196" s="20">
        <f t="shared" si="66"/>
        <v>6867</v>
      </c>
      <c r="G196" s="20">
        <f t="shared" si="66"/>
        <v>7072.8</v>
      </c>
      <c r="H196" s="20">
        <f t="shared" si="66"/>
        <v>7280.4</v>
      </c>
      <c r="I196" s="20">
        <f t="shared" si="66"/>
        <v>7503.6</v>
      </c>
      <c r="J196" s="20">
        <f t="shared" si="66"/>
        <v>7728.6</v>
      </c>
      <c r="K196" s="20">
        <f t="shared" si="65"/>
        <v>7955.4</v>
      </c>
      <c r="L196" s="20">
        <f t="shared" si="65"/>
        <v>8197.7999999999993</v>
      </c>
      <c r="M196" s="20">
        <f t="shared" si="65"/>
        <v>8442</v>
      </c>
      <c r="N196" s="20">
        <f t="shared" si="65"/>
        <v>8689.7999999999993</v>
      </c>
      <c r="O196" s="20">
        <f t="shared" si="65"/>
        <v>8951.4</v>
      </c>
      <c r="P196" s="20">
        <f t="shared" si="65"/>
        <v>9228.6</v>
      </c>
      <c r="Q196" s="20">
        <f t="shared" si="65"/>
        <v>9495.6</v>
      </c>
      <c r="R196" s="20">
        <f t="shared" si="65"/>
        <v>9790.2000000000007</v>
      </c>
      <c r="S196" s="20">
        <f t="shared" si="65"/>
        <v>10076.4</v>
      </c>
      <c r="T196" s="20">
        <f t="shared" si="65"/>
        <v>10378.200000000001</v>
      </c>
      <c r="U196" s="20">
        <f t="shared" si="65"/>
        <v>10693.8</v>
      </c>
      <c r="V196" s="20">
        <f t="shared" si="65"/>
        <v>11013</v>
      </c>
      <c r="W196" s="20">
        <f t="shared" si="65"/>
        <v>11347.8</v>
      </c>
      <c r="X196" s="20">
        <f t="shared" si="65"/>
        <v>11686.2</v>
      </c>
      <c r="Y196" s="20">
        <f t="shared" si="65"/>
        <v>12028.2</v>
      </c>
      <c r="Z196" s="20">
        <f t="shared" si="68"/>
        <v>12397.8</v>
      </c>
      <c r="AA196" s="20">
        <f t="shared" si="68"/>
        <v>12759</v>
      </c>
      <c r="AB196" s="20">
        <f t="shared" si="68"/>
        <v>13149.6</v>
      </c>
      <c r="AC196" s="20">
        <f t="shared" si="68"/>
        <v>13543.8</v>
      </c>
      <c r="AD196" s="20">
        <f t="shared" si="68"/>
        <v>13953.6</v>
      </c>
      <c r="AE196" s="20">
        <f t="shared" si="68"/>
        <v>14368.8</v>
      </c>
      <c r="AF196" s="20">
        <f t="shared" si="68"/>
        <v>14799.6</v>
      </c>
      <c r="AG196" s="20">
        <f t="shared" si="68"/>
        <v>15247.8</v>
      </c>
      <c r="AH196" s="20">
        <f t="shared" si="68"/>
        <v>15701.4</v>
      </c>
      <c r="AI196" s="20">
        <f t="shared" si="68"/>
        <v>16170.599999999999</v>
      </c>
      <c r="AJ196" s="20">
        <f t="shared" si="68"/>
        <v>16657.2</v>
      </c>
      <c r="AK196" s="20">
        <f t="shared" si="68"/>
        <v>17161.2</v>
      </c>
      <c r="AL196" s="20">
        <f t="shared" si="68"/>
        <v>17670.599999999999</v>
      </c>
      <c r="AM196" s="20">
        <f t="shared" si="68"/>
        <v>18197.400000000001</v>
      </c>
      <c r="AN196" s="20">
        <f t="shared" si="68"/>
        <v>18741.599999999999</v>
      </c>
      <c r="AO196" s="20">
        <f t="shared" si="68"/>
        <v>19305</v>
      </c>
      <c r="AP196" s="20">
        <f t="shared" si="67"/>
        <v>19885.8</v>
      </c>
      <c r="AQ196" s="20">
        <f t="shared" si="67"/>
        <v>20484</v>
      </c>
      <c r="AR196" s="20">
        <f t="shared" si="67"/>
        <v>21101.4</v>
      </c>
      <c r="AS196" s="20">
        <f t="shared" si="67"/>
        <v>21726</v>
      </c>
      <c r="AT196" s="20">
        <f t="shared" si="67"/>
        <v>22381.8</v>
      </c>
      <c r="AU196" s="20">
        <f t="shared" si="67"/>
        <v>23055</v>
      </c>
      <c r="AV196" s="20">
        <f t="shared" si="67"/>
        <v>23747.4</v>
      </c>
      <c r="AW196" s="20">
        <f t="shared" si="67"/>
        <v>24460.799999999999</v>
      </c>
      <c r="AX196" s="20">
        <f t="shared" si="67"/>
        <v>25193.4</v>
      </c>
      <c r="AY196" s="20">
        <f t="shared" si="67"/>
        <v>25945.199999999997</v>
      </c>
      <c r="AZ196" s="20">
        <f t="shared" si="67"/>
        <v>26730</v>
      </c>
      <c r="BA196" s="20">
        <f t="shared" si="67"/>
        <v>27535.8</v>
      </c>
      <c r="BB196" s="20">
        <f t="shared" si="67"/>
        <v>28360.799999999999</v>
      </c>
      <c r="BC196" s="20">
        <f t="shared" si="67"/>
        <v>29206.799999999999</v>
      </c>
      <c r="BD196" s="20">
        <f t="shared" si="67"/>
        <v>30085.8</v>
      </c>
      <c r="BE196" s="20">
        <f t="shared" si="58"/>
        <v>30987.599999999999</v>
      </c>
      <c r="BF196" s="20">
        <f t="shared" si="58"/>
        <v>31910.400000000001</v>
      </c>
      <c r="BG196" s="20">
        <f t="shared" si="58"/>
        <v>32868</v>
      </c>
      <c r="BH196" s="20">
        <f t="shared" si="58"/>
        <v>33858.6</v>
      </c>
    </row>
    <row r="197" spans="1:60" x14ac:dyDescent="0.2">
      <c r="A197">
        <v>181</v>
      </c>
      <c r="B197" s="20">
        <f t="shared" si="66"/>
        <v>6110.01</v>
      </c>
      <c r="C197" s="20">
        <f t="shared" si="66"/>
        <v>6296.98</v>
      </c>
      <c r="D197" s="20">
        <f t="shared" si="66"/>
        <v>6485.76</v>
      </c>
      <c r="E197" s="20">
        <f t="shared" si="66"/>
        <v>6676.35</v>
      </c>
      <c r="F197" s="20">
        <f t="shared" si="66"/>
        <v>6880.75</v>
      </c>
      <c r="G197" s="20">
        <f t="shared" si="66"/>
        <v>7086.96</v>
      </c>
      <c r="H197" s="20">
        <f t="shared" si="66"/>
        <v>7294.98</v>
      </c>
      <c r="I197" s="20">
        <f t="shared" si="66"/>
        <v>7518.62</v>
      </c>
      <c r="J197" s="20">
        <f t="shared" si="66"/>
        <v>7744.07</v>
      </c>
      <c r="K197" s="20">
        <f t="shared" si="65"/>
        <v>7971.33</v>
      </c>
      <c r="L197" s="20">
        <f t="shared" si="65"/>
        <v>8214.2099999999991</v>
      </c>
      <c r="M197" s="20">
        <f t="shared" si="65"/>
        <v>8458.9</v>
      </c>
      <c r="N197" s="20">
        <f t="shared" si="65"/>
        <v>8707.2099999999991</v>
      </c>
      <c r="O197" s="20">
        <f t="shared" si="65"/>
        <v>8969.33</v>
      </c>
      <c r="P197" s="20">
        <f t="shared" si="65"/>
        <v>9247.07</v>
      </c>
      <c r="Q197" s="20">
        <f t="shared" si="65"/>
        <v>9514.619999999999</v>
      </c>
      <c r="R197" s="20">
        <f t="shared" si="65"/>
        <v>9809.7900000000009</v>
      </c>
      <c r="S197" s="20">
        <f t="shared" si="65"/>
        <v>10096.58</v>
      </c>
      <c r="T197" s="20">
        <f t="shared" si="65"/>
        <v>10398.99</v>
      </c>
      <c r="U197" s="20">
        <f t="shared" si="65"/>
        <v>10715.21</v>
      </c>
      <c r="V197" s="20">
        <f t="shared" si="65"/>
        <v>11035.05</v>
      </c>
      <c r="W197" s="20">
        <f t="shared" si="65"/>
        <v>11370.51</v>
      </c>
      <c r="X197" s="20">
        <f t="shared" si="65"/>
        <v>11709.59</v>
      </c>
      <c r="Y197" s="20">
        <f t="shared" si="65"/>
        <v>12052.29</v>
      </c>
      <c r="Z197" s="20">
        <f t="shared" si="68"/>
        <v>12422.61</v>
      </c>
      <c r="AA197" s="20">
        <f t="shared" si="68"/>
        <v>12784.55</v>
      </c>
      <c r="AB197" s="20">
        <f t="shared" si="68"/>
        <v>13175.92</v>
      </c>
      <c r="AC197" s="20">
        <f t="shared" si="68"/>
        <v>13570.91</v>
      </c>
      <c r="AD197" s="20">
        <f t="shared" si="68"/>
        <v>13981.52</v>
      </c>
      <c r="AE197" s="20">
        <f t="shared" si="68"/>
        <v>14397.560000000001</v>
      </c>
      <c r="AF197" s="20">
        <f t="shared" si="68"/>
        <v>14829.220000000001</v>
      </c>
      <c r="AG197" s="20">
        <f t="shared" si="68"/>
        <v>15278.310000000001</v>
      </c>
      <c r="AH197" s="20">
        <f t="shared" si="68"/>
        <v>15732.83</v>
      </c>
      <c r="AI197" s="20">
        <f t="shared" si="68"/>
        <v>16202.97</v>
      </c>
      <c r="AJ197" s="20">
        <f t="shared" si="68"/>
        <v>16690.54</v>
      </c>
      <c r="AK197" s="20">
        <f t="shared" si="68"/>
        <v>17195.54</v>
      </c>
      <c r="AL197" s="20">
        <f t="shared" si="68"/>
        <v>17705.97</v>
      </c>
      <c r="AM197" s="20">
        <f t="shared" si="68"/>
        <v>18233.830000000002</v>
      </c>
      <c r="AN197" s="20">
        <f t="shared" si="68"/>
        <v>18779.120000000003</v>
      </c>
      <c r="AO197" s="20">
        <f t="shared" si="68"/>
        <v>19343.650000000001</v>
      </c>
      <c r="AP197" s="20">
        <f t="shared" si="67"/>
        <v>19925.61</v>
      </c>
      <c r="AQ197" s="20">
        <f t="shared" si="67"/>
        <v>20525</v>
      </c>
      <c r="AR197" s="20">
        <f t="shared" si="67"/>
        <v>21143.629999999997</v>
      </c>
      <c r="AS197" s="20">
        <f t="shared" si="67"/>
        <v>21769.5</v>
      </c>
      <c r="AT197" s="20">
        <f t="shared" si="67"/>
        <v>22426.61</v>
      </c>
      <c r="AU197" s="20">
        <f t="shared" si="67"/>
        <v>23101.15</v>
      </c>
      <c r="AV197" s="20">
        <f t="shared" si="67"/>
        <v>23794.93</v>
      </c>
      <c r="AW197" s="20">
        <f t="shared" si="67"/>
        <v>24509.760000000002</v>
      </c>
      <c r="AX197" s="20">
        <f t="shared" si="67"/>
        <v>25243.83</v>
      </c>
      <c r="AY197" s="20">
        <f t="shared" si="67"/>
        <v>25997.14</v>
      </c>
      <c r="AZ197" s="20">
        <f t="shared" si="67"/>
        <v>26783.5</v>
      </c>
      <c r="BA197" s="20">
        <f t="shared" si="67"/>
        <v>27590.91</v>
      </c>
      <c r="BB197" s="20">
        <f t="shared" si="67"/>
        <v>28417.559999999998</v>
      </c>
      <c r="BC197" s="20">
        <f t="shared" si="67"/>
        <v>29265.260000000002</v>
      </c>
      <c r="BD197" s="20">
        <f t="shared" si="67"/>
        <v>30146.010000000002</v>
      </c>
      <c r="BE197" s="20">
        <f t="shared" si="58"/>
        <v>31049.620000000003</v>
      </c>
      <c r="BF197" s="20">
        <f t="shared" si="58"/>
        <v>31974.28</v>
      </c>
      <c r="BG197" s="20">
        <f t="shared" si="58"/>
        <v>32933.800000000003</v>
      </c>
      <c r="BH197" s="20">
        <f t="shared" si="58"/>
        <v>33926.369999999995</v>
      </c>
    </row>
    <row r="198" spans="1:60" x14ac:dyDescent="0.2">
      <c r="A198">
        <v>182</v>
      </c>
      <c r="B198" s="20">
        <f t="shared" si="66"/>
        <v>6122.22</v>
      </c>
      <c r="C198" s="20">
        <f t="shared" si="66"/>
        <v>6309.5599999999995</v>
      </c>
      <c r="D198" s="20">
        <f t="shared" si="66"/>
        <v>6498.72</v>
      </c>
      <c r="E198" s="20">
        <f t="shared" si="66"/>
        <v>6689.7</v>
      </c>
      <c r="F198" s="20">
        <f t="shared" si="66"/>
        <v>6894.5</v>
      </c>
      <c r="G198" s="20">
        <f t="shared" si="66"/>
        <v>7101.12</v>
      </c>
      <c r="H198" s="20">
        <f t="shared" si="66"/>
        <v>7309.5599999999995</v>
      </c>
      <c r="I198" s="20">
        <f t="shared" si="66"/>
        <v>7533.6399999999994</v>
      </c>
      <c r="J198" s="20">
        <f t="shared" si="66"/>
        <v>7759.54</v>
      </c>
      <c r="K198" s="20">
        <f t="shared" si="65"/>
        <v>7987.26</v>
      </c>
      <c r="L198" s="20">
        <f t="shared" si="65"/>
        <v>8230.619999999999</v>
      </c>
      <c r="M198" s="20">
        <f t="shared" si="65"/>
        <v>8475.7999999999993</v>
      </c>
      <c r="N198" s="20">
        <f t="shared" si="65"/>
        <v>8724.619999999999</v>
      </c>
      <c r="O198" s="20">
        <f t="shared" si="65"/>
        <v>8987.26</v>
      </c>
      <c r="P198" s="20">
        <f t="shared" si="65"/>
        <v>9265.5400000000009</v>
      </c>
      <c r="Q198" s="20">
        <f t="shared" si="65"/>
        <v>9533.64</v>
      </c>
      <c r="R198" s="20">
        <f t="shared" si="65"/>
        <v>9829.380000000001</v>
      </c>
      <c r="S198" s="20">
        <f t="shared" si="65"/>
        <v>10116.76</v>
      </c>
      <c r="T198" s="20">
        <f t="shared" si="65"/>
        <v>10419.779999999999</v>
      </c>
      <c r="U198" s="20">
        <f t="shared" si="65"/>
        <v>10736.619999999999</v>
      </c>
      <c r="V198" s="20">
        <f t="shared" si="65"/>
        <v>11057.1</v>
      </c>
      <c r="W198" s="20">
        <f t="shared" si="65"/>
        <v>11393.220000000001</v>
      </c>
      <c r="X198" s="20">
        <f t="shared" si="65"/>
        <v>11732.98</v>
      </c>
      <c r="Y198" s="20">
        <f t="shared" si="65"/>
        <v>12076.380000000001</v>
      </c>
      <c r="Z198" s="20">
        <f t="shared" si="68"/>
        <v>12447.42</v>
      </c>
      <c r="AA198" s="20">
        <f t="shared" si="68"/>
        <v>12810.1</v>
      </c>
      <c r="AB198" s="20">
        <f t="shared" si="68"/>
        <v>13202.24</v>
      </c>
      <c r="AC198" s="20">
        <f t="shared" si="68"/>
        <v>13598.02</v>
      </c>
      <c r="AD198" s="20">
        <f t="shared" si="68"/>
        <v>14009.44</v>
      </c>
      <c r="AE198" s="20">
        <f t="shared" si="68"/>
        <v>14426.32</v>
      </c>
      <c r="AF198" s="20">
        <f t="shared" si="68"/>
        <v>14858.84</v>
      </c>
      <c r="AG198" s="20">
        <f t="shared" si="68"/>
        <v>15308.82</v>
      </c>
      <c r="AH198" s="20">
        <f t="shared" si="68"/>
        <v>15764.26</v>
      </c>
      <c r="AI198" s="20">
        <f t="shared" si="68"/>
        <v>16235.34</v>
      </c>
      <c r="AJ198" s="20">
        <f t="shared" si="68"/>
        <v>16723.88</v>
      </c>
      <c r="AK198" s="20">
        <f t="shared" si="68"/>
        <v>17229.88</v>
      </c>
      <c r="AL198" s="20">
        <f t="shared" si="68"/>
        <v>17741.34</v>
      </c>
      <c r="AM198" s="20">
        <f t="shared" si="68"/>
        <v>18270.260000000002</v>
      </c>
      <c r="AN198" s="20">
        <f t="shared" si="68"/>
        <v>18816.64</v>
      </c>
      <c r="AO198" s="20">
        <f t="shared" si="68"/>
        <v>19382.3</v>
      </c>
      <c r="AP198" s="20">
        <f t="shared" si="67"/>
        <v>19965.419999999998</v>
      </c>
      <c r="AQ198" s="20">
        <f t="shared" si="67"/>
        <v>20566</v>
      </c>
      <c r="AR198" s="20">
        <f t="shared" si="67"/>
        <v>21185.86</v>
      </c>
      <c r="AS198" s="20">
        <f t="shared" si="67"/>
        <v>21813</v>
      </c>
      <c r="AT198" s="20">
        <f t="shared" si="67"/>
        <v>22471.42</v>
      </c>
      <c r="AU198" s="20">
        <f t="shared" si="67"/>
        <v>23147.3</v>
      </c>
      <c r="AV198" s="20">
        <f t="shared" si="67"/>
        <v>23842.46</v>
      </c>
      <c r="AW198" s="20">
        <f t="shared" si="67"/>
        <v>24558.720000000001</v>
      </c>
      <c r="AX198" s="20">
        <f t="shared" si="67"/>
        <v>25294.260000000002</v>
      </c>
      <c r="AY198" s="20">
        <f t="shared" si="67"/>
        <v>26049.08</v>
      </c>
      <c r="AZ198" s="20">
        <f t="shared" si="67"/>
        <v>26837</v>
      </c>
      <c r="BA198" s="20">
        <f t="shared" si="67"/>
        <v>27646.02</v>
      </c>
      <c r="BB198" s="20">
        <f t="shared" si="67"/>
        <v>28474.32</v>
      </c>
      <c r="BC198" s="20">
        <f t="shared" si="67"/>
        <v>29323.72</v>
      </c>
      <c r="BD198" s="20">
        <f t="shared" si="67"/>
        <v>30206.22</v>
      </c>
      <c r="BE198" s="20">
        <f t="shared" si="58"/>
        <v>31111.64</v>
      </c>
      <c r="BF198" s="20">
        <f t="shared" si="58"/>
        <v>32038.16</v>
      </c>
      <c r="BG198" s="20">
        <f t="shared" si="58"/>
        <v>32999.599999999999</v>
      </c>
      <c r="BH198" s="20">
        <f t="shared" si="58"/>
        <v>33994.14</v>
      </c>
    </row>
    <row r="199" spans="1:60" x14ac:dyDescent="0.2">
      <c r="A199">
        <v>183</v>
      </c>
      <c r="B199" s="20">
        <f t="shared" si="66"/>
        <v>6134.43</v>
      </c>
      <c r="C199" s="20">
        <f t="shared" si="66"/>
        <v>6322.1399999999994</v>
      </c>
      <c r="D199" s="20">
        <f t="shared" si="66"/>
        <v>6511.68</v>
      </c>
      <c r="E199" s="20">
        <f t="shared" si="66"/>
        <v>6703.0499999999993</v>
      </c>
      <c r="F199" s="20">
        <f t="shared" si="66"/>
        <v>6908.25</v>
      </c>
      <c r="G199" s="20">
        <f t="shared" si="66"/>
        <v>7115.2800000000007</v>
      </c>
      <c r="H199" s="20">
        <f t="shared" si="66"/>
        <v>7324.1399999999994</v>
      </c>
      <c r="I199" s="20">
        <f t="shared" si="66"/>
        <v>7548.66</v>
      </c>
      <c r="J199" s="20">
        <f t="shared" si="66"/>
        <v>7775.01</v>
      </c>
      <c r="K199" s="20">
        <f t="shared" si="65"/>
        <v>8003.1900000000005</v>
      </c>
      <c r="L199" s="20">
        <f t="shared" si="65"/>
        <v>8247.0300000000007</v>
      </c>
      <c r="M199" s="20">
        <f t="shared" si="65"/>
        <v>8492.7000000000007</v>
      </c>
      <c r="N199" s="20">
        <f t="shared" si="65"/>
        <v>8742.0300000000007</v>
      </c>
      <c r="O199" s="20">
        <f t="shared" si="65"/>
        <v>9005.19</v>
      </c>
      <c r="P199" s="20">
        <f t="shared" si="65"/>
        <v>9284.01</v>
      </c>
      <c r="Q199" s="20">
        <f t="shared" si="65"/>
        <v>9552.66</v>
      </c>
      <c r="R199" s="20">
        <f t="shared" si="65"/>
        <v>9848.9699999999993</v>
      </c>
      <c r="S199" s="20">
        <f t="shared" si="65"/>
        <v>10136.94</v>
      </c>
      <c r="T199" s="20">
        <f t="shared" si="65"/>
        <v>10440.57</v>
      </c>
      <c r="U199" s="20">
        <f t="shared" si="65"/>
        <v>10758.03</v>
      </c>
      <c r="V199" s="20">
        <f t="shared" si="65"/>
        <v>11079.15</v>
      </c>
      <c r="W199" s="20">
        <f t="shared" si="65"/>
        <v>11415.93</v>
      </c>
      <c r="X199" s="20">
        <f t="shared" si="65"/>
        <v>11756.369999999999</v>
      </c>
      <c r="Y199" s="20">
        <f t="shared" si="65"/>
        <v>12100.470000000001</v>
      </c>
      <c r="Z199" s="20">
        <f t="shared" si="68"/>
        <v>12472.23</v>
      </c>
      <c r="AA199" s="20">
        <f t="shared" si="68"/>
        <v>12835.650000000001</v>
      </c>
      <c r="AB199" s="20">
        <f t="shared" si="68"/>
        <v>13228.560000000001</v>
      </c>
      <c r="AC199" s="20">
        <f t="shared" si="68"/>
        <v>13625.130000000001</v>
      </c>
      <c r="AD199" s="20">
        <f t="shared" si="68"/>
        <v>14037.36</v>
      </c>
      <c r="AE199" s="20">
        <f t="shared" si="68"/>
        <v>14455.08</v>
      </c>
      <c r="AF199" s="20">
        <f t="shared" si="68"/>
        <v>14888.46</v>
      </c>
      <c r="AG199" s="20">
        <f t="shared" si="68"/>
        <v>15339.33</v>
      </c>
      <c r="AH199" s="20">
        <f t="shared" si="68"/>
        <v>15795.689999999999</v>
      </c>
      <c r="AI199" s="20">
        <f t="shared" si="68"/>
        <v>16267.71</v>
      </c>
      <c r="AJ199" s="20">
        <f t="shared" si="68"/>
        <v>16757.22</v>
      </c>
      <c r="AK199" s="20">
        <f t="shared" si="68"/>
        <v>17264.22</v>
      </c>
      <c r="AL199" s="20">
        <f t="shared" si="68"/>
        <v>17776.71</v>
      </c>
      <c r="AM199" s="20">
        <f t="shared" si="68"/>
        <v>18306.689999999999</v>
      </c>
      <c r="AN199" s="20">
        <f t="shared" si="68"/>
        <v>18854.16</v>
      </c>
      <c r="AO199" s="20">
        <f t="shared" si="68"/>
        <v>19420.95</v>
      </c>
      <c r="AP199" s="20">
        <f t="shared" si="67"/>
        <v>20005.23</v>
      </c>
      <c r="AQ199" s="20">
        <f t="shared" si="67"/>
        <v>20607</v>
      </c>
      <c r="AR199" s="20">
        <f t="shared" si="67"/>
        <v>21228.09</v>
      </c>
      <c r="AS199" s="20">
        <f t="shared" si="67"/>
        <v>21856.5</v>
      </c>
      <c r="AT199" s="20">
        <f t="shared" si="67"/>
        <v>22516.23</v>
      </c>
      <c r="AU199" s="20">
        <f t="shared" si="67"/>
        <v>23193.449999999997</v>
      </c>
      <c r="AV199" s="20">
        <f t="shared" si="67"/>
        <v>23889.989999999998</v>
      </c>
      <c r="AW199" s="20">
        <f t="shared" si="67"/>
        <v>24607.68</v>
      </c>
      <c r="AX199" s="20">
        <f t="shared" si="67"/>
        <v>25344.690000000002</v>
      </c>
      <c r="AY199" s="20">
        <f t="shared" si="67"/>
        <v>26101.02</v>
      </c>
      <c r="AZ199" s="20">
        <f t="shared" si="67"/>
        <v>26890.5</v>
      </c>
      <c r="BA199" s="20">
        <f t="shared" si="67"/>
        <v>27701.129999999997</v>
      </c>
      <c r="BB199" s="20">
        <f t="shared" si="67"/>
        <v>28531.08</v>
      </c>
      <c r="BC199" s="20">
        <f t="shared" si="67"/>
        <v>29382.18</v>
      </c>
      <c r="BD199" s="20">
        <f t="shared" si="67"/>
        <v>30266.43</v>
      </c>
      <c r="BE199" s="20">
        <f t="shared" si="58"/>
        <v>31173.66</v>
      </c>
      <c r="BF199" s="20">
        <f t="shared" si="58"/>
        <v>32102.04</v>
      </c>
      <c r="BG199" s="20">
        <f t="shared" si="58"/>
        <v>33065.4</v>
      </c>
      <c r="BH199" s="20">
        <f t="shared" si="58"/>
        <v>34061.910000000003</v>
      </c>
    </row>
    <row r="200" spans="1:60" x14ac:dyDescent="0.2">
      <c r="A200">
        <v>184</v>
      </c>
      <c r="B200" s="20">
        <f t="shared" si="66"/>
        <v>6146.64</v>
      </c>
      <c r="C200" s="20">
        <f t="shared" si="66"/>
        <v>6334.7199999999993</v>
      </c>
      <c r="D200" s="20">
        <f t="shared" si="66"/>
        <v>6524.64</v>
      </c>
      <c r="E200" s="20">
        <f t="shared" si="66"/>
        <v>6716.4</v>
      </c>
      <c r="F200" s="20">
        <f t="shared" si="66"/>
        <v>6922</v>
      </c>
      <c r="G200" s="20">
        <f t="shared" si="66"/>
        <v>7129.4400000000005</v>
      </c>
      <c r="H200" s="20">
        <f t="shared" si="66"/>
        <v>7338.7199999999993</v>
      </c>
      <c r="I200" s="20">
        <f t="shared" si="66"/>
        <v>7563.68</v>
      </c>
      <c r="J200" s="20">
        <f t="shared" ref="J200:Y215" si="69">IF((J$8+(J$9*$A200))&lt;J$12,J$12,J$8+(J$9*$A200))</f>
        <v>7790.48</v>
      </c>
      <c r="K200" s="20">
        <f t="shared" si="69"/>
        <v>8019.12</v>
      </c>
      <c r="L200" s="20">
        <f t="shared" si="69"/>
        <v>8263.44</v>
      </c>
      <c r="M200" s="20">
        <f t="shared" si="69"/>
        <v>8509.6</v>
      </c>
      <c r="N200" s="20">
        <f t="shared" si="69"/>
        <v>8759.44</v>
      </c>
      <c r="O200" s="20">
        <f t="shared" si="69"/>
        <v>9023.119999999999</v>
      </c>
      <c r="P200" s="20">
        <f t="shared" si="69"/>
        <v>9302.48</v>
      </c>
      <c r="Q200" s="20">
        <f t="shared" si="69"/>
        <v>9571.68</v>
      </c>
      <c r="R200" s="20">
        <f t="shared" si="69"/>
        <v>9868.56</v>
      </c>
      <c r="S200" s="20">
        <f t="shared" si="69"/>
        <v>10157.119999999999</v>
      </c>
      <c r="T200" s="20">
        <f t="shared" si="69"/>
        <v>10461.36</v>
      </c>
      <c r="U200" s="20">
        <f t="shared" si="69"/>
        <v>10779.44</v>
      </c>
      <c r="V200" s="20">
        <f t="shared" si="69"/>
        <v>11101.2</v>
      </c>
      <c r="W200" s="20">
        <f t="shared" si="69"/>
        <v>11438.64</v>
      </c>
      <c r="X200" s="20">
        <f t="shared" si="69"/>
        <v>11779.76</v>
      </c>
      <c r="Y200" s="20">
        <f t="shared" si="69"/>
        <v>12124.560000000001</v>
      </c>
      <c r="Z200" s="20">
        <f t="shared" si="68"/>
        <v>12497.04</v>
      </c>
      <c r="AA200" s="20">
        <f t="shared" si="68"/>
        <v>12861.2</v>
      </c>
      <c r="AB200" s="20">
        <f t="shared" si="68"/>
        <v>13254.880000000001</v>
      </c>
      <c r="AC200" s="20">
        <f t="shared" si="68"/>
        <v>13652.24</v>
      </c>
      <c r="AD200" s="20">
        <f t="shared" si="68"/>
        <v>14065.28</v>
      </c>
      <c r="AE200" s="20">
        <f t="shared" si="68"/>
        <v>14483.84</v>
      </c>
      <c r="AF200" s="20">
        <f t="shared" si="68"/>
        <v>14918.08</v>
      </c>
      <c r="AG200" s="20">
        <f t="shared" si="68"/>
        <v>15369.84</v>
      </c>
      <c r="AH200" s="20">
        <f t="shared" si="68"/>
        <v>15827.119999999999</v>
      </c>
      <c r="AI200" s="20">
        <f t="shared" si="68"/>
        <v>16300.08</v>
      </c>
      <c r="AJ200" s="20">
        <f t="shared" si="68"/>
        <v>16790.560000000001</v>
      </c>
      <c r="AK200" s="20">
        <f t="shared" si="68"/>
        <v>17298.560000000001</v>
      </c>
      <c r="AL200" s="20">
        <f t="shared" si="68"/>
        <v>17812.080000000002</v>
      </c>
      <c r="AM200" s="20">
        <f t="shared" si="68"/>
        <v>18343.12</v>
      </c>
      <c r="AN200" s="20">
        <f t="shared" si="68"/>
        <v>18891.68</v>
      </c>
      <c r="AO200" s="20">
        <f t="shared" si="68"/>
        <v>19459.599999999999</v>
      </c>
      <c r="AP200" s="20">
        <f t="shared" si="67"/>
        <v>20045.04</v>
      </c>
      <c r="AQ200" s="20">
        <f t="shared" si="67"/>
        <v>20648</v>
      </c>
      <c r="AR200" s="20">
        <f t="shared" si="67"/>
        <v>21270.32</v>
      </c>
      <c r="AS200" s="20">
        <f t="shared" si="67"/>
        <v>21900</v>
      </c>
      <c r="AT200" s="20">
        <f t="shared" si="67"/>
        <v>22561.040000000001</v>
      </c>
      <c r="AU200" s="20">
        <f t="shared" si="67"/>
        <v>23239.599999999999</v>
      </c>
      <c r="AV200" s="20">
        <f t="shared" si="67"/>
        <v>23937.52</v>
      </c>
      <c r="AW200" s="20">
        <f t="shared" si="67"/>
        <v>24656.639999999999</v>
      </c>
      <c r="AX200" s="20">
        <f t="shared" si="67"/>
        <v>25395.120000000003</v>
      </c>
      <c r="AY200" s="20">
        <f t="shared" si="67"/>
        <v>26152.959999999999</v>
      </c>
      <c r="AZ200" s="20">
        <f t="shared" si="67"/>
        <v>26944</v>
      </c>
      <c r="BA200" s="20">
        <f t="shared" si="67"/>
        <v>27756.239999999998</v>
      </c>
      <c r="BB200" s="20">
        <f t="shared" si="67"/>
        <v>28587.84</v>
      </c>
      <c r="BC200" s="20">
        <f t="shared" si="67"/>
        <v>29440.639999999999</v>
      </c>
      <c r="BD200" s="20">
        <f t="shared" si="67"/>
        <v>30326.639999999999</v>
      </c>
      <c r="BE200" s="20">
        <f t="shared" si="58"/>
        <v>31235.68</v>
      </c>
      <c r="BF200" s="20">
        <f t="shared" si="58"/>
        <v>32165.919999999998</v>
      </c>
      <c r="BG200" s="20">
        <f t="shared" si="58"/>
        <v>33131.199999999997</v>
      </c>
      <c r="BH200" s="20">
        <f t="shared" si="58"/>
        <v>34129.68</v>
      </c>
    </row>
    <row r="201" spans="1:60" x14ac:dyDescent="0.2">
      <c r="A201">
        <v>185</v>
      </c>
      <c r="B201" s="20">
        <f t="shared" ref="B201:J216" si="70">IF((B$8+(B$9*$A201))&lt;B$12,B$12,B$8+(B$9*$A201))</f>
        <v>6158.85</v>
      </c>
      <c r="C201" s="20">
        <f t="shared" si="70"/>
        <v>6347.3</v>
      </c>
      <c r="D201" s="20">
        <f t="shared" si="70"/>
        <v>6537.6</v>
      </c>
      <c r="E201" s="20">
        <f t="shared" si="70"/>
        <v>6729.75</v>
      </c>
      <c r="F201" s="20">
        <f t="shared" si="70"/>
        <v>6935.75</v>
      </c>
      <c r="G201" s="20">
        <f t="shared" si="70"/>
        <v>7143.6</v>
      </c>
      <c r="H201" s="20">
        <f t="shared" si="70"/>
        <v>7353.3</v>
      </c>
      <c r="I201" s="20">
        <f t="shared" si="70"/>
        <v>7578.7</v>
      </c>
      <c r="J201" s="20">
        <f t="shared" si="70"/>
        <v>7805.9500000000007</v>
      </c>
      <c r="K201" s="20">
        <f t="shared" si="69"/>
        <v>8035.0499999999993</v>
      </c>
      <c r="L201" s="20">
        <f t="shared" si="69"/>
        <v>8279.85</v>
      </c>
      <c r="M201" s="20">
        <f t="shared" si="69"/>
        <v>8526.5</v>
      </c>
      <c r="N201" s="20">
        <f t="shared" si="69"/>
        <v>8776.85</v>
      </c>
      <c r="O201" s="20">
        <f t="shared" si="69"/>
        <v>9041.0499999999993</v>
      </c>
      <c r="P201" s="20">
        <f t="shared" si="69"/>
        <v>9320.9500000000007</v>
      </c>
      <c r="Q201" s="20">
        <f t="shared" si="69"/>
        <v>9590.7000000000007</v>
      </c>
      <c r="R201" s="20">
        <f t="shared" si="69"/>
        <v>9888.15</v>
      </c>
      <c r="S201" s="20">
        <f t="shared" si="69"/>
        <v>10177.299999999999</v>
      </c>
      <c r="T201" s="20">
        <f t="shared" si="69"/>
        <v>10482.15</v>
      </c>
      <c r="U201" s="20">
        <f t="shared" si="69"/>
        <v>10800.85</v>
      </c>
      <c r="V201" s="20">
        <f t="shared" si="69"/>
        <v>11123.25</v>
      </c>
      <c r="W201" s="20">
        <f t="shared" si="69"/>
        <v>11461.35</v>
      </c>
      <c r="X201" s="20">
        <f t="shared" si="69"/>
        <v>11803.150000000001</v>
      </c>
      <c r="Y201" s="20">
        <f t="shared" si="69"/>
        <v>12148.65</v>
      </c>
      <c r="Z201" s="20">
        <f t="shared" si="68"/>
        <v>12521.849999999999</v>
      </c>
      <c r="AA201" s="20">
        <f t="shared" si="68"/>
        <v>12886.75</v>
      </c>
      <c r="AB201" s="20">
        <f t="shared" si="68"/>
        <v>13281.2</v>
      </c>
      <c r="AC201" s="20">
        <f t="shared" si="68"/>
        <v>13679.349999999999</v>
      </c>
      <c r="AD201" s="20">
        <f t="shared" si="68"/>
        <v>14093.2</v>
      </c>
      <c r="AE201" s="20">
        <f t="shared" si="68"/>
        <v>14512.6</v>
      </c>
      <c r="AF201" s="20">
        <f t="shared" si="68"/>
        <v>14947.7</v>
      </c>
      <c r="AG201" s="20">
        <f t="shared" si="68"/>
        <v>15400.35</v>
      </c>
      <c r="AH201" s="20">
        <f t="shared" si="68"/>
        <v>15858.55</v>
      </c>
      <c r="AI201" s="20">
        <f t="shared" si="68"/>
        <v>16332.45</v>
      </c>
      <c r="AJ201" s="20">
        <f t="shared" si="68"/>
        <v>16823.900000000001</v>
      </c>
      <c r="AK201" s="20">
        <f t="shared" si="68"/>
        <v>17332.900000000001</v>
      </c>
      <c r="AL201" s="20">
        <f t="shared" si="68"/>
        <v>17847.45</v>
      </c>
      <c r="AM201" s="20">
        <f t="shared" si="68"/>
        <v>18379.55</v>
      </c>
      <c r="AN201" s="20">
        <f t="shared" si="68"/>
        <v>18929.2</v>
      </c>
      <c r="AO201" s="20">
        <f t="shared" si="68"/>
        <v>19498.25</v>
      </c>
      <c r="AP201" s="20">
        <f t="shared" si="67"/>
        <v>20084.849999999999</v>
      </c>
      <c r="AQ201" s="20">
        <f t="shared" si="67"/>
        <v>20689</v>
      </c>
      <c r="AR201" s="20">
        <f t="shared" si="67"/>
        <v>21312.55</v>
      </c>
      <c r="AS201" s="20">
        <f t="shared" si="67"/>
        <v>21943.5</v>
      </c>
      <c r="AT201" s="20">
        <f t="shared" si="67"/>
        <v>22605.85</v>
      </c>
      <c r="AU201" s="20">
        <f t="shared" si="67"/>
        <v>23285.75</v>
      </c>
      <c r="AV201" s="20">
        <f t="shared" si="67"/>
        <v>23985.050000000003</v>
      </c>
      <c r="AW201" s="20">
        <f t="shared" si="67"/>
        <v>24705.599999999999</v>
      </c>
      <c r="AX201" s="20">
        <f t="shared" si="67"/>
        <v>25445.55</v>
      </c>
      <c r="AY201" s="20">
        <f t="shared" si="67"/>
        <v>26204.9</v>
      </c>
      <c r="AZ201" s="20">
        <f t="shared" si="67"/>
        <v>26997.5</v>
      </c>
      <c r="BA201" s="20">
        <f t="shared" si="67"/>
        <v>27811.35</v>
      </c>
      <c r="BB201" s="20">
        <f t="shared" si="67"/>
        <v>28644.6</v>
      </c>
      <c r="BC201" s="20">
        <f t="shared" si="67"/>
        <v>29499.1</v>
      </c>
      <c r="BD201" s="20">
        <f t="shared" si="67"/>
        <v>30386.85</v>
      </c>
      <c r="BE201" s="20">
        <f t="shared" si="58"/>
        <v>31297.7</v>
      </c>
      <c r="BF201" s="20">
        <f t="shared" si="58"/>
        <v>32229.800000000003</v>
      </c>
      <c r="BG201" s="20">
        <f t="shared" si="58"/>
        <v>33197</v>
      </c>
      <c r="BH201" s="20">
        <f t="shared" si="58"/>
        <v>34197.449999999997</v>
      </c>
    </row>
    <row r="202" spans="1:60" x14ac:dyDescent="0.2">
      <c r="A202">
        <v>186</v>
      </c>
      <c r="B202" s="20">
        <f t="shared" si="70"/>
        <v>6171.0599999999995</v>
      </c>
      <c r="C202" s="20">
        <f t="shared" si="70"/>
        <v>6359.88</v>
      </c>
      <c r="D202" s="20">
        <f t="shared" si="70"/>
        <v>6550.5599999999995</v>
      </c>
      <c r="E202" s="20">
        <f t="shared" si="70"/>
        <v>6743.1</v>
      </c>
      <c r="F202" s="20">
        <f t="shared" si="70"/>
        <v>6949.5</v>
      </c>
      <c r="G202" s="20">
        <f t="shared" si="70"/>
        <v>7157.76</v>
      </c>
      <c r="H202" s="20">
        <f t="shared" si="70"/>
        <v>7367.88</v>
      </c>
      <c r="I202" s="20">
        <f t="shared" si="70"/>
        <v>7593.7199999999993</v>
      </c>
      <c r="J202" s="20">
        <f t="shared" si="70"/>
        <v>7821.42</v>
      </c>
      <c r="K202" s="20">
        <f t="shared" si="69"/>
        <v>8050.98</v>
      </c>
      <c r="L202" s="20">
        <f t="shared" si="69"/>
        <v>8296.26</v>
      </c>
      <c r="M202" s="20">
        <f t="shared" si="69"/>
        <v>8543.4</v>
      </c>
      <c r="N202" s="20">
        <f t="shared" si="69"/>
        <v>8794.26</v>
      </c>
      <c r="O202" s="20">
        <f t="shared" si="69"/>
        <v>9058.98</v>
      </c>
      <c r="P202" s="20">
        <f t="shared" si="69"/>
        <v>9339.42</v>
      </c>
      <c r="Q202" s="20">
        <f t="shared" si="69"/>
        <v>9609.7199999999993</v>
      </c>
      <c r="R202" s="20">
        <f t="shared" si="69"/>
        <v>9907.74</v>
      </c>
      <c r="S202" s="20">
        <f t="shared" si="69"/>
        <v>10197.48</v>
      </c>
      <c r="T202" s="20">
        <f t="shared" si="69"/>
        <v>10502.94</v>
      </c>
      <c r="U202" s="20">
        <f t="shared" si="69"/>
        <v>10822.26</v>
      </c>
      <c r="V202" s="20">
        <f t="shared" si="69"/>
        <v>11145.3</v>
      </c>
      <c r="W202" s="20">
        <f t="shared" si="69"/>
        <v>11484.060000000001</v>
      </c>
      <c r="X202" s="20">
        <f t="shared" si="69"/>
        <v>11826.54</v>
      </c>
      <c r="Y202" s="20">
        <f t="shared" si="69"/>
        <v>12172.74</v>
      </c>
      <c r="Z202" s="20">
        <f t="shared" si="68"/>
        <v>12546.66</v>
      </c>
      <c r="AA202" s="20">
        <f t="shared" si="68"/>
        <v>12912.3</v>
      </c>
      <c r="AB202" s="20">
        <f t="shared" si="68"/>
        <v>13307.52</v>
      </c>
      <c r="AC202" s="20">
        <f t="shared" si="68"/>
        <v>13706.46</v>
      </c>
      <c r="AD202" s="20">
        <f t="shared" si="68"/>
        <v>14121.119999999999</v>
      </c>
      <c r="AE202" s="20">
        <f t="shared" si="68"/>
        <v>14541.36</v>
      </c>
      <c r="AF202" s="20">
        <f t="shared" si="68"/>
        <v>14977.32</v>
      </c>
      <c r="AG202" s="20">
        <f t="shared" si="68"/>
        <v>15430.86</v>
      </c>
      <c r="AH202" s="20">
        <f t="shared" si="68"/>
        <v>15889.98</v>
      </c>
      <c r="AI202" s="20">
        <f t="shared" si="68"/>
        <v>16364.82</v>
      </c>
      <c r="AJ202" s="20">
        <f t="shared" si="68"/>
        <v>16857.240000000002</v>
      </c>
      <c r="AK202" s="20">
        <f t="shared" si="68"/>
        <v>17367.240000000002</v>
      </c>
      <c r="AL202" s="20">
        <f t="shared" si="68"/>
        <v>17882.82</v>
      </c>
      <c r="AM202" s="20">
        <f t="shared" si="68"/>
        <v>18415.98</v>
      </c>
      <c r="AN202" s="20">
        <f t="shared" si="68"/>
        <v>18966.72</v>
      </c>
      <c r="AO202" s="20">
        <f t="shared" si="68"/>
        <v>19536.900000000001</v>
      </c>
      <c r="AP202" s="20">
        <f t="shared" si="67"/>
        <v>20124.66</v>
      </c>
      <c r="AQ202" s="20">
        <f t="shared" si="67"/>
        <v>20730</v>
      </c>
      <c r="AR202" s="20">
        <f t="shared" si="67"/>
        <v>21354.78</v>
      </c>
      <c r="AS202" s="20">
        <f t="shared" si="67"/>
        <v>21987</v>
      </c>
      <c r="AT202" s="20">
        <f t="shared" si="67"/>
        <v>22650.66</v>
      </c>
      <c r="AU202" s="20">
        <f t="shared" si="67"/>
        <v>23331.9</v>
      </c>
      <c r="AV202" s="20">
        <f t="shared" si="67"/>
        <v>24032.58</v>
      </c>
      <c r="AW202" s="20">
        <f t="shared" si="67"/>
        <v>24754.559999999998</v>
      </c>
      <c r="AX202" s="20">
        <f t="shared" si="67"/>
        <v>25495.98</v>
      </c>
      <c r="AY202" s="20">
        <f t="shared" si="67"/>
        <v>26256.84</v>
      </c>
      <c r="AZ202" s="20">
        <f t="shared" si="67"/>
        <v>27051</v>
      </c>
      <c r="BA202" s="20">
        <f t="shared" si="67"/>
        <v>27866.46</v>
      </c>
      <c r="BB202" s="20">
        <f t="shared" si="67"/>
        <v>28701.360000000001</v>
      </c>
      <c r="BC202" s="20">
        <f t="shared" si="67"/>
        <v>29557.559999999998</v>
      </c>
      <c r="BD202" s="20">
        <f t="shared" si="67"/>
        <v>30447.059999999998</v>
      </c>
      <c r="BE202" s="20">
        <f t="shared" si="58"/>
        <v>31359.72</v>
      </c>
      <c r="BF202" s="20">
        <f t="shared" si="58"/>
        <v>32293.68</v>
      </c>
      <c r="BG202" s="20">
        <f t="shared" si="58"/>
        <v>33262.800000000003</v>
      </c>
      <c r="BH202" s="20">
        <f t="shared" si="58"/>
        <v>34265.22</v>
      </c>
    </row>
    <row r="203" spans="1:60" x14ac:dyDescent="0.2">
      <c r="A203">
        <v>187</v>
      </c>
      <c r="B203" s="20">
        <f t="shared" si="70"/>
        <v>6183.27</v>
      </c>
      <c r="C203" s="20">
        <f t="shared" si="70"/>
        <v>6372.46</v>
      </c>
      <c r="D203" s="20">
        <f t="shared" si="70"/>
        <v>6563.52</v>
      </c>
      <c r="E203" s="20">
        <f t="shared" si="70"/>
        <v>6756.45</v>
      </c>
      <c r="F203" s="20">
        <f t="shared" si="70"/>
        <v>6963.25</v>
      </c>
      <c r="G203" s="20">
        <f t="shared" si="70"/>
        <v>7171.92</v>
      </c>
      <c r="H203" s="20">
        <f t="shared" si="70"/>
        <v>7382.46</v>
      </c>
      <c r="I203" s="20">
        <f t="shared" si="70"/>
        <v>7608.74</v>
      </c>
      <c r="J203" s="20">
        <f t="shared" si="70"/>
        <v>7836.89</v>
      </c>
      <c r="K203" s="20">
        <f t="shared" si="69"/>
        <v>8066.91</v>
      </c>
      <c r="L203" s="20">
        <f t="shared" si="69"/>
        <v>8312.67</v>
      </c>
      <c r="M203" s="20">
        <f t="shared" si="69"/>
        <v>8560.2999999999993</v>
      </c>
      <c r="N203" s="20">
        <f t="shared" si="69"/>
        <v>8811.67</v>
      </c>
      <c r="O203" s="20">
        <f t="shared" si="69"/>
        <v>9076.91</v>
      </c>
      <c r="P203" s="20">
        <f t="shared" si="69"/>
        <v>9357.89</v>
      </c>
      <c r="Q203" s="20">
        <f t="shared" si="69"/>
        <v>9628.74</v>
      </c>
      <c r="R203" s="20">
        <f t="shared" si="69"/>
        <v>9927.33</v>
      </c>
      <c r="S203" s="20">
        <f t="shared" si="69"/>
        <v>10217.66</v>
      </c>
      <c r="T203" s="20">
        <f t="shared" si="69"/>
        <v>10523.73</v>
      </c>
      <c r="U203" s="20">
        <f t="shared" si="69"/>
        <v>10843.67</v>
      </c>
      <c r="V203" s="20">
        <f t="shared" si="69"/>
        <v>11167.35</v>
      </c>
      <c r="W203" s="20">
        <f t="shared" si="69"/>
        <v>11506.77</v>
      </c>
      <c r="X203" s="20">
        <f t="shared" si="69"/>
        <v>11849.93</v>
      </c>
      <c r="Y203" s="20">
        <f t="shared" si="69"/>
        <v>12196.83</v>
      </c>
      <c r="Z203" s="20">
        <f t="shared" si="68"/>
        <v>12571.47</v>
      </c>
      <c r="AA203" s="20">
        <f t="shared" si="68"/>
        <v>12937.85</v>
      </c>
      <c r="AB203" s="20">
        <f t="shared" si="68"/>
        <v>13333.84</v>
      </c>
      <c r="AC203" s="20">
        <f t="shared" si="68"/>
        <v>13733.57</v>
      </c>
      <c r="AD203" s="20">
        <f t="shared" si="68"/>
        <v>14149.04</v>
      </c>
      <c r="AE203" s="20">
        <f t="shared" si="68"/>
        <v>14570.119999999999</v>
      </c>
      <c r="AF203" s="20">
        <f t="shared" si="68"/>
        <v>15006.94</v>
      </c>
      <c r="AG203" s="20">
        <f t="shared" si="68"/>
        <v>15461.369999999999</v>
      </c>
      <c r="AH203" s="20">
        <f t="shared" si="68"/>
        <v>15921.41</v>
      </c>
      <c r="AI203" s="20">
        <f t="shared" si="68"/>
        <v>16397.189999999999</v>
      </c>
      <c r="AJ203" s="20">
        <f t="shared" si="68"/>
        <v>16890.580000000002</v>
      </c>
      <c r="AK203" s="20">
        <f t="shared" si="68"/>
        <v>17401.580000000002</v>
      </c>
      <c r="AL203" s="20">
        <f t="shared" si="68"/>
        <v>17918.189999999999</v>
      </c>
      <c r="AM203" s="20">
        <f t="shared" si="68"/>
        <v>18452.41</v>
      </c>
      <c r="AN203" s="20">
        <f t="shared" si="68"/>
        <v>19004.240000000002</v>
      </c>
      <c r="AO203" s="20">
        <f t="shared" ref="AO203:BD218" si="71">IF((AO$8+(AO$9*$A203))&lt;AO$12,AO$12,AO$8+(AO$9*$A203))</f>
        <v>19575.55</v>
      </c>
      <c r="AP203" s="20">
        <f t="shared" si="71"/>
        <v>20164.47</v>
      </c>
      <c r="AQ203" s="20">
        <f t="shared" si="71"/>
        <v>20771</v>
      </c>
      <c r="AR203" s="20">
        <f t="shared" si="71"/>
        <v>21397.01</v>
      </c>
      <c r="AS203" s="20">
        <f t="shared" si="71"/>
        <v>22030.5</v>
      </c>
      <c r="AT203" s="20">
        <f t="shared" si="71"/>
        <v>22695.47</v>
      </c>
      <c r="AU203" s="20">
        <f t="shared" si="71"/>
        <v>23378.05</v>
      </c>
      <c r="AV203" s="20">
        <f t="shared" si="71"/>
        <v>24080.11</v>
      </c>
      <c r="AW203" s="20">
        <f t="shared" si="71"/>
        <v>24803.52</v>
      </c>
      <c r="AX203" s="20">
        <f t="shared" si="71"/>
        <v>25546.41</v>
      </c>
      <c r="AY203" s="20">
        <f t="shared" si="71"/>
        <v>26308.78</v>
      </c>
      <c r="AZ203" s="20">
        <f t="shared" si="71"/>
        <v>27104.5</v>
      </c>
      <c r="BA203" s="20">
        <f t="shared" si="71"/>
        <v>27921.57</v>
      </c>
      <c r="BB203" s="20">
        <f t="shared" si="71"/>
        <v>28758.12</v>
      </c>
      <c r="BC203" s="20">
        <f t="shared" si="71"/>
        <v>29616.02</v>
      </c>
      <c r="BD203" s="20">
        <f t="shared" si="71"/>
        <v>30507.27</v>
      </c>
      <c r="BE203" s="20">
        <f t="shared" si="58"/>
        <v>31421.739999999998</v>
      </c>
      <c r="BF203" s="20">
        <f t="shared" si="58"/>
        <v>32357.56</v>
      </c>
      <c r="BG203" s="20">
        <f t="shared" si="58"/>
        <v>33328.6</v>
      </c>
      <c r="BH203" s="20">
        <f t="shared" si="58"/>
        <v>34332.99</v>
      </c>
    </row>
    <row r="204" spans="1:60" x14ac:dyDescent="0.2">
      <c r="A204">
        <v>188</v>
      </c>
      <c r="B204" s="20">
        <f t="shared" si="70"/>
        <v>6195.48</v>
      </c>
      <c r="C204" s="20">
        <f t="shared" si="70"/>
        <v>6385.04</v>
      </c>
      <c r="D204" s="20">
        <f t="shared" si="70"/>
        <v>6576.48</v>
      </c>
      <c r="E204" s="20">
        <f t="shared" si="70"/>
        <v>6769.7999999999993</v>
      </c>
      <c r="F204" s="20">
        <f t="shared" si="70"/>
        <v>6977</v>
      </c>
      <c r="G204" s="20">
        <f t="shared" si="70"/>
        <v>7186.08</v>
      </c>
      <c r="H204" s="20">
        <f t="shared" si="70"/>
        <v>7397.04</v>
      </c>
      <c r="I204" s="20">
        <f t="shared" si="70"/>
        <v>7623.76</v>
      </c>
      <c r="J204" s="20">
        <f t="shared" si="70"/>
        <v>7852.3600000000006</v>
      </c>
      <c r="K204" s="20">
        <f t="shared" si="69"/>
        <v>8082.84</v>
      </c>
      <c r="L204" s="20">
        <f t="shared" si="69"/>
        <v>8329.08</v>
      </c>
      <c r="M204" s="20">
        <f t="shared" si="69"/>
        <v>8577.2000000000007</v>
      </c>
      <c r="N204" s="20">
        <f t="shared" si="69"/>
        <v>8829.08</v>
      </c>
      <c r="O204" s="20">
        <f t="shared" si="69"/>
        <v>9094.84</v>
      </c>
      <c r="P204" s="20">
        <f t="shared" si="69"/>
        <v>9376.36</v>
      </c>
      <c r="Q204" s="20">
        <f t="shared" si="69"/>
        <v>9647.76</v>
      </c>
      <c r="R204" s="20">
        <f t="shared" si="69"/>
        <v>9946.92</v>
      </c>
      <c r="S204" s="20">
        <f t="shared" si="69"/>
        <v>10237.84</v>
      </c>
      <c r="T204" s="20">
        <f t="shared" si="69"/>
        <v>10544.52</v>
      </c>
      <c r="U204" s="20">
        <f t="shared" si="69"/>
        <v>10865.08</v>
      </c>
      <c r="V204" s="20">
        <f t="shared" si="69"/>
        <v>11189.400000000001</v>
      </c>
      <c r="W204" s="20">
        <f t="shared" si="69"/>
        <v>11529.48</v>
      </c>
      <c r="X204" s="20">
        <f t="shared" si="69"/>
        <v>11873.32</v>
      </c>
      <c r="Y204" s="20">
        <f t="shared" si="69"/>
        <v>12220.92</v>
      </c>
      <c r="Z204" s="20">
        <f t="shared" ref="Z204:AO219" si="72">IF((Z$8+(Z$9*$A204))&lt;Z$12,Z$12,Z$8+(Z$9*$A204))</f>
        <v>12596.279999999999</v>
      </c>
      <c r="AA204" s="20">
        <f t="shared" si="72"/>
        <v>12963.400000000001</v>
      </c>
      <c r="AB204" s="20">
        <f t="shared" si="72"/>
        <v>13360.16</v>
      </c>
      <c r="AC204" s="20">
        <f t="shared" si="72"/>
        <v>13760.68</v>
      </c>
      <c r="AD204" s="20">
        <f t="shared" si="72"/>
        <v>14176.96</v>
      </c>
      <c r="AE204" s="20">
        <f t="shared" si="72"/>
        <v>14598.880000000001</v>
      </c>
      <c r="AF204" s="20">
        <f t="shared" si="72"/>
        <v>15036.560000000001</v>
      </c>
      <c r="AG204" s="20">
        <f t="shared" si="72"/>
        <v>15491.880000000001</v>
      </c>
      <c r="AH204" s="20">
        <f t="shared" si="72"/>
        <v>15952.84</v>
      </c>
      <c r="AI204" s="20">
        <f t="shared" si="72"/>
        <v>16429.559999999998</v>
      </c>
      <c r="AJ204" s="20">
        <f t="shared" si="72"/>
        <v>16923.920000000002</v>
      </c>
      <c r="AK204" s="20">
        <f t="shared" si="72"/>
        <v>17435.920000000002</v>
      </c>
      <c r="AL204" s="20">
        <f t="shared" si="72"/>
        <v>17953.559999999998</v>
      </c>
      <c r="AM204" s="20">
        <f t="shared" si="72"/>
        <v>18488.84</v>
      </c>
      <c r="AN204" s="20">
        <f t="shared" si="72"/>
        <v>19041.760000000002</v>
      </c>
      <c r="AO204" s="20">
        <f t="shared" si="72"/>
        <v>19614.2</v>
      </c>
      <c r="AP204" s="20">
        <f t="shared" si="71"/>
        <v>20204.28</v>
      </c>
      <c r="AQ204" s="20">
        <f t="shared" si="71"/>
        <v>20812</v>
      </c>
      <c r="AR204" s="20">
        <f t="shared" si="71"/>
        <v>21439.239999999998</v>
      </c>
      <c r="AS204" s="20">
        <f t="shared" si="71"/>
        <v>22074</v>
      </c>
      <c r="AT204" s="20">
        <f t="shared" si="71"/>
        <v>22740.28</v>
      </c>
      <c r="AU204" s="20">
        <f t="shared" si="71"/>
        <v>23424.199999999997</v>
      </c>
      <c r="AV204" s="20">
        <f t="shared" si="71"/>
        <v>24127.64</v>
      </c>
      <c r="AW204" s="20">
        <f t="shared" si="71"/>
        <v>24852.48</v>
      </c>
      <c r="AX204" s="20">
        <f t="shared" si="71"/>
        <v>25596.84</v>
      </c>
      <c r="AY204" s="20">
        <f t="shared" si="71"/>
        <v>26360.720000000001</v>
      </c>
      <c r="AZ204" s="20">
        <f t="shared" si="71"/>
        <v>27158</v>
      </c>
      <c r="BA204" s="20">
        <f t="shared" si="71"/>
        <v>27976.68</v>
      </c>
      <c r="BB204" s="20">
        <f t="shared" si="71"/>
        <v>28814.879999999997</v>
      </c>
      <c r="BC204" s="20">
        <f t="shared" si="71"/>
        <v>29674.48</v>
      </c>
      <c r="BD204" s="20">
        <f t="shared" si="71"/>
        <v>30567.48</v>
      </c>
      <c r="BE204" s="20">
        <f t="shared" si="58"/>
        <v>31483.760000000002</v>
      </c>
      <c r="BF204" s="20">
        <f t="shared" si="58"/>
        <v>32421.440000000002</v>
      </c>
      <c r="BG204" s="20">
        <f t="shared" si="58"/>
        <v>33394.400000000001</v>
      </c>
      <c r="BH204" s="20">
        <f t="shared" si="58"/>
        <v>34400.759999999995</v>
      </c>
    </row>
    <row r="205" spans="1:60" x14ac:dyDescent="0.2">
      <c r="A205">
        <v>189</v>
      </c>
      <c r="B205" s="20">
        <f t="shared" si="70"/>
        <v>6207.6900000000005</v>
      </c>
      <c r="C205" s="20">
        <f t="shared" si="70"/>
        <v>6397.62</v>
      </c>
      <c r="D205" s="20">
        <f t="shared" si="70"/>
        <v>6589.4400000000005</v>
      </c>
      <c r="E205" s="20">
        <f t="shared" si="70"/>
        <v>6783.15</v>
      </c>
      <c r="F205" s="20">
        <f t="shared" si="70"/>
        <v>6990.75</v>
      </c>
      <c r="G205" s="20">
        <f t="shared" si="70"/>
        <v>7200.24</v>
      </c>
      <c r="H205" s="20">
        <f t="shared" si="70"/>
        <v>7411.62</v>
      </c>
      <c r="I205" s="20">
        <f t="shared" si="70"/>
        <v>7638.78</v>
      </c>
      <c r="J205" s="20">
        <f t="shared" si="70"/>
        <v>7867.83</v>
      </c>
      <c r="K205" s="20">
        <f t="shared" si="69"/>
        <v>8098.77</v>
      </c>
      <c r="L205" s="20">
        <f t="shared" si="69"/>
        <v>8345.49</v>
      </c>
      <c r="M205" s="20">
        <f t="shared" si="69"/>
        <v>8594.1</v>
      </c>
      <c r="N205" s="20">
        <f t="shared" si="69"/>
        <v>8846.49</v>
      </c>
      <c r="O205" s="20">
        <f t="shared" si="69"/>
        <v>9112.77</v>
      </c>
      <c r="P205" s="20">
        <f t="shared" si="69"/>
        <v>9394.83</v>
      </c>
      <c r="Q205" s="20">
        <f t="shared" si="69"/>
        <v>9666.7799999999988</v>
      </c>
      <c r="R205" s="20">
        <f t="shared" si="69"/>
        <v>9966.51</v>
      </c>
      <c r="S205" s="20">
        <f t="shared" si="69"/>
        <v>10258.02</v>
      </c>
      <c r="T205" s="20">
        <f t="shared" si="69"/>
        <v>10565.31</v>
      </c>
      <c r="U205" s="20">
        <f t="shared" si="69"/>
        <v>10886.49</v>
      </c>
      <c r="V205" s="20">
        <f t="shared" si="69"/>
        <v>11211.45</v>
      </c>
      <c r="W205" s="20">
        <f t="shared" si="69"/>
        <v>11552.19</v>
      </c>
      <c r="X205" s="20">
        <f t="shared" si="69"/>
        <v>11896.71</v>
      </c>
      <c r="Y205" s="20">
        <f t="shared" si="69"/>
        <v>12245.01</v>
      </c>
      <c r="Z205" s="20">
        <f t="shared" si="72"/>
        <v>12621.09</v>
      </c>
      <c r="AA205" s="20">
        <f t="shared" si="72"/>
        <v>12988.95</v>
      </c>
      <c r="AB205" s="20">
        <f t="shared" si="72"/>
        <v>13386.48</v>
      </c>
      <c r="AC205" s="20">
        <f t="shared" si="72"/>
        <v>13787.79</v>
      </c>
      <c r="AD205" s="20">
        <f t="shared" si="72"/>
        <v>14204.880000000001</v>
      </c>
      <c r="AE205" s="20">
        <f t="shared" si="72"/>
        <v>14627.64</v>
      </c>
      <c r="AF205" s="20">
        <f t="shared" si="72"/>
        <v>15066.18</v>
      </c>
      <c r="AG205" s="20">
        <f t="shared" si="72"/>
        <v>15522.39</v>
      </c>
      <c r="AH205" s="20">
        <f t="shared" si="72"/>
        <v>15984.27</v>
      </c>
      <c r="AI205" s="20">
        <f t="shared" si="72"/>
        <v>16461.93</v>
      </c>
      <c r="AJ205" s="20">
        <f t="shared" si="72"/>
        <v>16957.260000000002</v>
      </c>
      <c r="AK205" s="20">
        <f t="shared" si="72"/>
        <v>17470.260000000002</v>
      </c>
      <c r="AL205" s="20">
        <f t="shared" si="72"/>
        <v>17988.93</v>
      </c>
      <c r="AM205" s="20">
        <f t="shared" si="72"/>
        <v>18525.27</v>
      </c>
      <c r="AN205" s="20">
        <f t="shared" si="72"/>
        <v>19079.28</v>
      </c>
      <c r="AO205" s="20">
        <f t="shared" si="72"/>
        <v>19652.849999999999</v>
      </c>
      <c r="AP205" s="20">
        <f t="shared" si="71"/>
        <v>20244.09</v>
      </c>
      <c r="AQ205" s="20">
        <f t="shared" si="71"/>
        <v>20853</v>
      </c>
      <c r="AR205" s="20">
        <f t="shared" si="71"/>
        <v>21481.47</v>
      </c>
      <c r="AS205" s="20">
        <f t="shared" si="71"/>
        <v>22117.5</v>
      </c>
      <c r="AT205" s="20">
        <f t="shared" si="71"/>
        <v>22785.09</v>
      </c>
      <c r="AU205" s="20">
        <f t="shared" si="71"/>
        <v>23470.35</v>
      </c>
      <c r="AV205" s="20">
        <f t="shared" si="71"/>
        <v>24175.17</v>
      </c>
      <c r="AW205" s="20">
        <f t="shared" si="71"/>
        <v>24901.440000000002</v>
      </c>
      <c r="AX205" s="20">
        <f t="shared" si="71"/>
        <v>25647.27</v>
      </c>
      <c r="AY205" s="20">
        <f t="shared" si="71"/>
        <v>26412.66</v>
      </c>
      <c r="AZ205" s="20">
        <f t="shared" si="71"/>
        <v>27211.5</v>
      </c>
      <c r="BA205" s="20">
        <f t="shared" si="71"/>
        <v>28031.79</v>
      </c>
      <c r="BB205" s="20">
        <f t="shared" si="71"/>
        <v>28871.64</v>
      </c>
      <c r="BC205" s="20">
        <f t="shared" si="71"/>
        <v>29732.940000000002</v>
      </c>
      <c r="BD205" s="20">
        <f t="shared" si="71"/>
        <v>30627.690000000002</v>
      </c>
      <c r="BE205" s="20">
        <f t="shared" si="58"/>
        <v>31545.78</v>
      </c>
      <c r="BF205" s="20">
        <f t="shared" si="58"/>
        <v>32485.32</v>
      </c>
      <c r="BG205" s="20">
        <f t="shared" si="58"/>
        <v>33460.199999999997</v>
      </c>
      <c r="BH205" s="20">
        <f t="shared" si="58"/>
        <v>34468.53</v>
      </c>
    </row>
    <row r="206" spans="1:60" x14ac:dyDescent="0.2">
      <c r="A206">
        <v>190</v>
      </c>
      <c r="B206" s="20">
        <f t="shared" si="70"/>
        <v>6219.9</v>
      </c>
      <c r="C206" s="20">
        <f t="shared" si="70"/>
        <v>6410.2</v>
      </c>
      <c r="D206" s="20">
        <f t="shared" si="70"/>
        <v>6602.4</v>
      </c>
      <c r="E206" s="20">
        <f t="shared" si="70"/>
        <v>6796.5</v>
      </c>
      <c r="F206" s="20">
        <f t="shared" si="70"/>
        <v>7004.5</v>
      </c>
      <c r="G206" s="20">
        <f t="shared" si="70"/>
        <v>7214.4</v>
      </c>
      <c r="H206" s="20">
        <f t="shared" si="70"/>
        <v>7426.2</v>
      </c>
      <c r="I206" s="20">
        <f t="shared" si="70"/>
        <v>7653.7999999999993</v>
      </c>
      <c r="J206" s="20">
        <f t="shared" si="70"/>
        <v>7883.3</v>
      </c>
      <c r="K206" s="20">
        <f t="shared" si="69"/>
        <v>8114.7</v>
      </c>
      <c r="L206" s="20">
        <f t="shared" si="69"/>
        <v>8361.9</v>
      </c>
      <c r="M206" s="20">
        <f t="shared" si="69"/>
        <v>8611</v>
      </c>
      <c r="N206" s="20">
        <f t="shared" si="69"/>
        <v>8863.9</v>
      </c>
      <c r="O206" s="20">
        <f t="shared" si="69"/>
        <v>9130.7000000000007</v>
      </c>
      <c r="P206" s="20">
        <f t="shared" si="69"/>
        <v>9413.2999999999993</v>
      </c>
      <c r="Q206" s="20">
        <f t="shared" si="69"/>
        <v>9685.7999999999993</v>
      </c>
      <c r="R206" s="20">
        <f t="shared" si="69"/>
        <v>9986.1</v>
      </c>
      <c r="S206" s="20">
        <f t="shared" si="69"/>
        <v>10278.200000000001</v>
      </c>
      <c r="T206" s="20">
        <f t="shared" si="69"/>
        <v>10586.1</v>
      </c>
      <c r="U206" s="20">
        <f t="shared" si="69"/>
        <v>10907.9</v>
      </c>
      <c r="V206" s="20">
        <f t="shared" si="69"/>
        <v>11233.5</v>
      </c>
      <c r="W206" s="20">
        <f t="shared" si="69"/>
        <v>11574.900000000001</v>
      </c>
      <c r="X206" s="20">
        <f t="shared" si="69"/>
        <v>11920.1</v>
      </c>
      <c r="Y206" s="20">
        <f t="shared" si="69"/>
        <v>12269.1</v>
      </c>
      <c r="Z206" s="20">
        <f t="shared" si="72"/>
        <v>12645.9</v>
      </c>
      <c r="AA206" s="20">
        <f t="shared" si="72"/>
        <v>13014.5</v>
      </c>
      <c r="AB206" s="20">
        <f t="shared" si="72"/>
        <v>13412.8</v>
      </c>
      <c r="AC206" s="20">
        <f t="shared" si="72"/>
        <v>13814.9</v>
      </c>
      <c r="AD206" s="20">
        <f t="shared" si="72"/>
        <v>14232.8</v>
      </c>
      <c r="AE206" s="20">
        <f t="shared" si="72"/>
        <v>14656.400000000001</v>
      </c>
      <c r="AF206" s="20">
        <f t="shared" si="72"/>
        <v>15095.8</v>
      </c>
      <c r="AG206" s="20">
        <f t="shared" si="72"/>
        <v>15552.900000000001</v>
      </c>
      <c r="AH206" s="20">
        <f t="shared" si="72"/>
        <v>16015.7</v>
      </c>
      <c r="AI206" s="20">
        <f t="shared" si="72"/>
        <v>16494.3</v>
      </c>
      <c r="AJ206" s="20">
        <f t="shared" si="72"/>
        <v>16990.599999999999</v>
      </c>
      <c r="AK206" s="20">
        <f t="shared" si="72"/>
        <v>17504.599999999999</v>
      </c>
      <c r="AL206" s="20">
        <f t="shared" si="72"/>
        <v>18024.3</v>
      </c>
      <c r="AM206" s="20">
        <f t="shared" si="72"/>
        <v>18561.7</v>
      </c>
      <c r="AN206" s="20">
        <f t="shared" si="72"/>
        <v>19116.8</v>
      </c>
      <c r="AO206" s="20">
        <f t="shared" si="72"/>
        <v>19691.5</v>
      </c>
      <c r="AP206" s="20">
        <f t="shared" si="71"/>
        <v>20283.900000000001</v>
      </c>
      <c r="AQ206" s="20">
        <f t="shared" si="71"/>
        <v>20894</v>
      </c>
      <c r="AR206" s="20">
        <f t="shared" si="71"/>
        <v>21523.7</v>
      </c>
      <c r="AS206" s="20">
        <f t="shared" si="71"/>
        <v>22161</v>
      </c>
      <c r="AT206" s="20">
        <f t="shared" si="71"/>
        <v>22829.9</v>
      </c>
      <c r="AU206" s="20">
        <f t="shared" si="71"/>
        <v>23516.5</v>
      </c>
      <c r="AV206" s="20">
        <f t="shared" si="71"/>
        <v>24222.7</v>
      </c>
      <c r="AW206" s="20">
        <f t="shared" si="71"/>
        <v>24950.400000000001</v>
      </c>
      <c r="AX206" s="20">
        <f t="shared" si="71"/>
        <v>25697.7</v>
      </c>
      <c r="AY206" s="20">
        <f t="shared" si="71"/>
        <v>26464.6</v>
      </c>
      <c r="AZ206" s="20">
        <f t="shared" si="71"/>
        <v>27265</v>
      </c>
      <c r="BA206" s="20">
        <f t="shared" si="71"/>
        <v>28086.9</v>
      </c>
      <c r="BB206" s="20">
        <f t="shared" si="71"/>
        <v>28928.400000000001</v>
      </c>
      <c r="BC206" s="20">
        <f t="shared" si="71"/>
        <v>29791.4</v>
      </c>
      <c r="BD206" s="20">
        <f t="shared" si="71"/>
        <v>30687.9</v>
      </c>
      <c r="BE206" s="20">
        <f t="shared" si="58"/>
        <v>31607.800000000003</v>
      </c>
      <c r="BF206" s="20">
        <f t="shared" si="58"/>
        <v>32549.200000000001</v>
      </c>
      <c r="BG206" s="20">
        <f t="shared" si="58"/>
        <v>33526</v>
      </c>
      <c r="BH206" s="20">
        <f t="shared" si="58"/>
        <v>34536.300000000003</v>
      </c>
    </row>
    <row r="207" spans="1:60" x14ac:dyDescent="0.2">
      <c r="A207">
        <v>191</v>
      </c>
      <c r="B207" s="20">
        <f t="shared" si="70"/>
        <v>6232.1100000000006</v>
      </c>
      <c r="C207" s="20">
        <f t="shared" si="70"/>
        <v>6422.7800000000007</v>
      </c>
      <c r="D207" s="20">
        <f t="shared" si="70"/>
        <v>6615.3600000000006</v>
      </c>
      <c r="E207" s="20">
        <f t="shared" si="70"/>
        <v>6809.85</v>
      </c>
      <c r="F207" s="20">
        <f t="shared" si="70"/>
        <v>7018.25</v>
      </c>
      <c r="G207" s="20">
        <f t="shared" si="70"/>
        <v>7228.5599999999995</v>
      </c>
      <c r="H207" s="20">
        <f t="shared" si="70"/>
        <v>7440.7800000000007</v>
      </c>
      <c r="I207" s="20">
        <f t="shared" si="70"/>
        <v>7668.82</v>
      </c>
      <c r="J207" s="20">
        <f t="shared" si="70"/>
        <v>7898.77</v>
      </c>
      <c r="K207" s="20">
        <f t="shared" si="69"/>
        <v>8130.63</v>
      </c>
      <c r="L207" s="20">
        <f t="shared" si="69"/>
        <v>8378.31</v>
      </c>
      <c r="M207" s="20">
        <f t="shared" si="69"/>
        <v>8627.9</v>
      </c>
      <c r="N207" s="20">
        <f t="shared" si="69"/>
        <v>8881.31</v>
      </c>
      <c r="O207" s="20">
        <f t="shared" si="69"/>
        <v>9148.630000000001</v>
      </c>
      <c r="P207" s="20">
        <f t="shared" si="69"/>
        <v>9431.77</v>
      </c>
      <c r="Q207" s="20">
        <f t="shared" si="69"/>
        <v>9704.82</v>
      </c>
      <c r="R207" s="20">
        <f t="shared" si="69"/>
        <v>10005.69</v>
      </c>
      <c r="S207" s="20">
        <f t="shared" si="69"/>
        <v>10298.380000000001</v>
      </c>
      <c r="T207" s="20">
        <f t="shared" si="69"/>
        <v>10606.89</v>
      </c>
      <c r="U207" s="20">
        <f t="shared" si="69"/>
        <v>10929.31</v>
      </c>
      <c r="V207" s="20">
        <f t="shared" si="69"/>
        <v>11255.55</v>
      </c>
      <c r="W207" s="20">
        <f t="shared" si="69"/>
        <v>11597.61</v>
      </c>
      <c r="X207" s="20">
        <f t="shared" si="69"/>
        <v>11943.49</v>
      </c>
      <c r="Y207" s="20">
        <f t="shared" si="69"/>
        <v>12293.189999999999</v>
      </c>
      <c r="Z207" s="20">
        <f t="shared" si="72"/>
        <v>12670.71</v>
      </c>
      <c r="AA207" s="20">
        <f t="shared" si="72"/>
        <v>13040.05</v>
      </c>
      <c r="AB207" s="20">
        <f t="shared" si="72"/>
        <v>13439.119999999999</v>
      </c>
      <c r="AC207" s="20">
        <f t="shared" si="72"/>
        <v>13842.01</v>
      </c>
      <c r="AD207" s="20">
        <f t="shared" si="72"/>
        <v>14260.720000000001</v>
      </c>
      <c r="AE207" s="20">
        <f t="shared" si="72"/>
        <v>14685.16</v>
      </c>
      <c r="AF207" s="20">
        <f t="shared" si="72"/>
        <v>15125.42</v>
      </c>
      <c r="AG207" s="20">
        <f t="shared" si="72"/>
        <v>15583.41</v>
      </c>
      <c r="AH207" s="20">
        <f t="shared" si="72"/>
        <v>16047.130000000001</v>
      </c>
      <c r="AI207" s="20">
        <f t="shared" si="72"/>
        <v>16526.669999999998</v>
      </c>
      <c r="AJ207" s="20">
        <f t="shared" si="72"/>
        <v>17023.940000000002</v>
      </c>
      <c r="AK207" s="20">
        <f t="shared" si="72"/>
        <v>17538.940000000002</v>
      </c>
      <c r="AL207" s="20">
        <f t="shared" si="72"/>
        <v>18059.669999999998</v>
      </c>
      <c r="AM207" s="20">
        <f t="shared" si="72"/>
        <v>18598.13</v>
      </c>
      <c r="AN207" s="20">
        <f t="shared" si="72"/>
        <v>19154.32</v>
      </c>
      <c r="AO207" s="20">
        <f t="shared" si="72"/>
        <v>19730.150000000001</v>
      </c>
      <c r="AP207" s="20">
        <f t="shared" si="71"/>
        <v>20323.71</v>
      </c>
      <c r="AQ207" s="20">
        <f t="shared" si="71"/>
        <v>20935</v>
      </c>
      <c r="AR207" s="20">
        <f t="shared" si="71"/>
        <v>21565.93</v>
      </c>
      <c r="AS207" s="20">
        <f t="shared" si="71"/>
        <v>22204.5</v>
      </c>
      <c r="AT207" s="20">
        <f t="shared" si="71"/>
        <v>22874.71</v>
      </c>
      <c r="AU207" s="20">
        <f t="shared" si="71"/>
        <v>23562.65</v>
      </c>
      <c r="AV207" s="20">
        <f t="shared" si="71"/>
        <v>24270.23</v>
      </c>
      <c r="AW207" s="20">
        <f t="shared" si="71"/>
        <v>24999.360000000001</v>
      </c>
      <c r="AX207" s="20">
        <f t="shared" si="71"/>
        <v>25748.129999999997</v>
      </c>
      <c r="AY207" s="20">
        <f t="shared" si="71"/>
        <v>26516.54</v>
      </c>
      <c r="AZ207" s="20">
        <f t="shared" si="71"/>
        <v>27318.5</v>
      </c>
      <c r="BA207" s="20">
        <f t="shared" si="71"/>
        <v>28142.010000000002</v>
      </c>
      <c r="BB207" s="20">
        <f t="shared" si="71"/>
        <v>28985.16</v>
      </c>
      <c r="BC207" s="20">
        <f t="shared" si="71"/>
        <v>29849.86</v>
      </c>
      <c r="BD207" s="20">
        <f t="shared" si="71"/>
        <v>30748.11</v>
      </c>
      <c r="BE207" s="20">
        <f t="shared" si="58"/>
        <v>31669.82</v>
      </c>
      <c r="BF207" s="20">
        <f t="shared" si="58"/>
        <v>32613.08</v>
      </c>
      <c r="BG207" s="20">
        <f t="shared" si="58"/>
        <v>33591.800000000003</v>
      </c>
      <c r="BH207" s="20">
        <f t="shared" si="58"/>
        <v>34604.07</v>
      </c>
    </row>
    <row r="208" spans="1:60" x14ac:dyDescent="0.2">
      <c r="A208">
        <v>192</v>
      </c>
      <c r="B208" s="20">
        <f t="shared" si="70"/>
        <v>6244.32</v>
      </c>
      <c r="C208" s="20">
        <f t="shared" si="70"/>
        <v>6435.3600000000006</v>
      </c>
      <c r="D208" s="20">
        <f t="shared" si="70"/>
        <v>6628.32</v>
      </c>
      <c r="E208" s="20">
        <f t="shared" si="70"/>
        <v>6823.2</v>
      </c>
      <c r="F208" s="20">
        <f t="shared" si="70"/>
        <v>7032</v>
      </c>
      <c r="G208" s="20">
        <f t="shared" si="70"/>
        <v>7242.72</v>
      </c>
      <c r="H208" s="20">
        <f t="shared" si="70"/>
        <v>7455.3600000000006</v>
      </c>
      <c r="I208" s="20">
        <f t="shared" si="70"/>
        <v>7683.84</v>
      </c>
      <c r="J208" s="20">
        <f t="shared" si="70"/>
        <v>7914.24</v>
      </c>
      <c r="K208" s="20">
        <f t="shared" si="69"/>
        <v>8146.5599999999995</v>
      </c>
      <c r="L208" s="20">
        <f t="shared" si="69"/>
        <v>8394.7200000000012</v>
      </c>
      <c r="M208" s="20">
        <f t="shared" si="69"/>
        <v>8644.7999999999993</v>
      </c>
      <c r="N208" s="20">
        <f t="shared" si="69"/>
        <v>8898.7200000000012</v>
      </c>
      <c r="O208" s="20">
        <f t="shared" si="69"/>
        <v>9166.56</v>
      </c>
      <c r="P208" s="20">
        <f t="shared" si="69"/>
        <v>9450.24</v>
      </c>
      <c r="Q208" s="20">
        <f t="shared" si="69"/>
        <v>9723.84</v>
      </c>
      <c r="R208" s="20">
        <f t="shared" si="69"/>
        <v>10025.279999999999</v>
      </c>
      <c r="S208" s="20">
        <f t="shared" si="69"/>
        <v>10318.56</v>
      </c>
      <c r="T208" s="20">
        <f t="shared" si="69"/>
        <v>10627.68</v>
      </c>
      <c r="U208" s="20">
        <f t="shared" si="69"/>
        <v>10950.720000000001</v>
      </c>
      <c r="V208" s="20">
        <f t="shared" si="69"/>
        <v>11277.6</v>
      </c>
      <c r="W208" s="20">
        <f t="shared" si="69"/>
        <v>11620.32</v>
      </c>
      <c r="X208" s="20">
        <f t="shared" si="69"/>
        <v>11966.880000000001</v>
      </c>
      <c r="Y208" s="20">
        <f t="shared" si="69"/>
        <v>12317.279999999999</v>
      </c>
      <c r="Z208" s="20">
        <f t="shared" si="72"/>
        <v>12695.52</v>
      </c>
      <c r="AA208" s="20">
        <f t="shared" si="72"/>
        <v>13065.6</v>
      </c>
      <c r="AB208" s="20">
        <f t="shared" si="72"/>
        <v>13465.44</v>
      </c>
      <c r="AC208" s="20">
        <f t="shared" si="72"/>
        <v>13869.119999999999</v>
      </c>
      <c r="AD208" s="20">
        <f t="shared" si="72"/>
        <v>14288.64</v>
      </c>
      <c r="AE208" s="20">
        <f t="shared" si="72"/>
        <v>14713.92</v>
      </c>
      <c r="AF208" s="20">
        <f t="shared" si="72"/>
        <v>15155.04</v>
      </c>
      <c r="AG208" s="20">
        <f t="shared" si="72"/>
        <v>15613.92</v>
      </c>
      <c r="AH208" s="20">
        <f t="shared" si="72"/>
        <v>16078.56</v>
      </c>
      <c r="AI208" s="20">
        <f t="shared" si="72"/>
        <v>16559.04</v>
      </c>
      <c r="AJ208" s="20">
        <f t="shared" si="72"/>
        <v>17057.28</v>
      </c>
      <c r="AK208" s="20">
        <f t="shared" si="72"/>
        <v>17573.28</v>
      </c>
      <c r="AL208" s="20">
        <f t="shared" si="72"/>
        <v>18095.04</v>
      </c>
      <c r="AM208" s="20">
        <f t="shared" si="72"/>
        <v>18634.559999999998</v>
      </c>
      <c r="AN208" s="20">
        <f t="shared" si="72"/>
        <v>19191.84</v>
      </c>
      <c r="AO208" s="20">
        <f t="shared" si="72"/>
        <v>19768.8</v>
      </c>
      <c r="AP208" s="20">
        <f t="shared" si="71"/>
        <v>20363.52</v>
      </c>
      <c r="AQ208" s="20">
        <f t="shared" si="71"/>
        <v>20976</v>
      </c>
      <c r="AR208" s="20">
        <f t="shared" si="71"/>
        <v>21608.16</v>
      </c>
      <c r="AS208" s="20">
        <f t="shared" si="71"/>
        <v>22248</v>
      </c>
      <c r="AT208" s="20">
        <f t="shared" si="71"/>
        <v>22919.52</v>
      </c>
      <c r="AU208" s="20">
        <f t="shared" si="71"/>
        <v>23608.799999999999</v>
      </c>
      <c r="AV208" s="20">
        <f t="shared" si="71"/>
        <v>24317.760000000002</v>
      </c>
      <c r="AW208" s="20">
        <f t="shared" si="71"/>
        <v>25048.32</v>
      </c>
      <c r="AX208" s="20">
        <f t="shared" si="71"/>
        <v>25798.559999999998</v>
      </c>
      <c r="AY208" s="20">
        <f t="shared" si="71"/>
        <v>26568.48</v>
      </c>
      <c r="AZ208" s="20">
        <f t="shared" si="71"/>
        <v>27372</v>
      </c>
      <c r="BA208" s="20">
        <f t="shared" si="71"/>
        <v>28197.119999999999</v>
      </c>
      <c r="BB208" s="20">
        <f t="shared" si="71"/>
        <v>29041.919999999998</v>
      </c>
      <c r="BC208" s="20">
        <f t="shared" si="71"/>
        <v>29908.32</v>
      </c>
      <c r="BD208" s="20">
        <f t="shared" si="71"/>
        <v>30808.32</v>
      </c>
      <c r="BE208" s="20">
        <f t="shared" si="58"/>
        <v>31731.84</v>
      </c>
      <c r="BF208" s="20">
        <f t="shared" si="58"/>
        <v>32676.959999999999</v>
      </c>
      <c r="BG208" s="20">
        <f t="shared" si="58"/>
        <v>33657.599999999999</v>
      </c>
      <c r="BH208" s="20">
        <f t="shared" si="58"/>
        <v>34671.839999999997</v>
      </c>
    </row>
    <row r="209" spans="1:60" x14ac:dyDescent="0.2">
      <c r="A209">
        <v>193</v>
      </c>
      <c r="B209" s="20">
        <f t="shared" si="70"/>
        <v>6256.5300000000007</v>
      </c>
      <c r="C209" s="20">
        <f t="shared" si="70"/>
        <v>6447.9400000000005</v>
      </c>
      <c r="D209" s="20">
        <f t="shared" si="70"/>
        <v>6641.2800000000007</v>
      </c>
      <c r="E209" s="20">
        <f t="shared" si="70"/>
        <v>6836.5499999999993</v>
      </c>
      <c r="F209" s="20">
        <f t="shared" si="70"/>
        <v>7045.75</v>
      </c>
      <c r="G209" s="20">
        <f t="shared" si="70"/>
        <v>7256.88</v>
      </c>
      <c r="H209" s="20">
        <f t="shared" si="70"/>
        <v>7469.9400000000005</v>
      </c>
      <c r="I209" s="20">
        <f t="shared" si="70"/>
        <v>7698.8600000000006</v>
      </c>
      <c r="J209" s="20">
        <f t="shared" si="70"/>
        <v>7929.71</v>
      </c>
      <c r="K209" s="20">
        <f t="shared" si="69"/>
        <v>8162.49</v>
      </c>
      <c r="L209" s="20">
        <f t="shared" si="69"/>
        <v>8411.130000000001</v>
      </c>
      <c r="M209" s="20">
        <f t="shared" si="69"/>
        <v>8661.7000000000007</v>
      </c>
      <c r="N209" s="20">
        <f t="shared" si="69"/>
        <v>8916.130000000001</v>
      </c>
      <c r="O209" s="20">
        <f t="shared" si="69"/>
        <v>9184.49</v>
      </c>
      <c r="P209" s="20">
        <f t="shared" si="69"/>
        <v>9468.7099999999991</v>
      </c>
      <c r="Q209" s="20">
        <f t="shared" si="69"/>
        <v>9742.86</v>
      </c>
      <c r="R209" s="20">
        <f t="shared" si="69"/>
        <v>10044.869999999999</v>
      </c>
      <c r="S209" s="20">
        <f t="shared" si="69"/>
        <v>10338.74</v>
      </c>
      <c r="T209" s="20">
        <f t="shared" si="69"/>
        <v>10648.47</v>
      </c>
      <c r="U209" s="20">
        <f t="shared" si="69"/>
        <v>10972.130000000001</v>
      </c>
      <c r="V209" s="20">
        <f t="shared" si="69"/>
        <v>11299.650000000001</v>
      </c>
      <c r="W209" s="20">
        <f t="shared" si="69"/>
        <v>11643.029999999999</v>
      </c>
      <c r="X209" s="20">
        <f t="shared" si="69"/>
        <v>11990.27</v>
      </c>
      <c r="Y209" s="20">
        <f t="shared" si="69"/>
        <v>12341.369999999999</v>
      </c>
      <c r="Z209" s="20">
        <f t="shared" si="72"/>
        <v>12720.33</v>
      </c>
      <c r="AA209" s="20">
        <f t="shared" si="72"/>
        <v>13091.150000000001</v>
      </c>
      <c r="AB209" s="20">
        <f t="shared" si="72"/>
        <v>13491.76</v>
      </c>
      <c r="AC209" s="20">
        <f t="shared" si="72"/>
        <v>13896.23</v>
      </c>
      <c r="AD209" s="20">
        <f t="shared" si="72"/>
        <v>14316.560000000001</v>
      </c>
      <c r="AE209" s="20">
        <f t="shared" si="72"/>
        <v>14742.68</v>
      </c>
      <c r="AF209" s="20">
        <f t="shared" si="72"/>
        <v>15184.66</v>
      </c>
      <c r="AG209" s="20">
        <f t="shared" si="72"/>
        <v>15644.43</v>
      </c>
      <c r="AH209" s="20">
        <f t="shared" si="72"/>
        <v>16109.99</v>
      </c>
      <c r="AI209" s="20">
        <f t="shared" si="72"/>
        <v>16591.41</v>
      </c>
      <c r="AJ209" s="20">
        <f t="shared" si="72"/>
        <v>17090.620000000003</v>
      </c>
      <c r="AK209" s="20">
        <f t="shared" si="72"/>
        <v>17607.620000000003</v>
      </c>
      <c r="AL209" s="20">
        <f t="shared" si="72"/>
        <v>18130.41</v>
      </c>
      <c r="AM209" s="20">
        <f t="shared" si="72"/>
        <v>18670.989999999998</v>
      </c>
      <c r="AN209" s="20">
        <f t="shared" si="72"/>
        <v>19229.36</v>
      </c>
      <c r="AO209" s="20">
        <f t="shared" si="72"/>
        <v>19807.45</v>
      </c>
      <c r="AP209" s="20">
        <f t="shared" si="71"/>
        <v>20403.330000000002</v>
      </c>
      <c r="AQ209" s="20">
        <f t="shared" si="71"/>
        <v>21017</v>
      </c>
      <c r="AR209" s="20">
        <f t="shared" si="71"/>
        <v>21650.39</v>
      </c>
      <c r="AS209" s="20">
        <f t="shared" si="71"/>
        <v>22291.5</v>
      </c>
      <c r="AT209" s="20">
        <f t="shared" si="71"/>
        <v>22964.33</v>
      </c>
      <c r="AU209" s="20">
        <f t="shared" si="71"/>
        <v>23654.949999999997</v>
      </c>
      <c r="AV209" s="20">
        <f t="shared" si="71"/>
        <v>24365.29</v>
      </c>
      <c r="AW209" s="20">
        <f t="shared" si="71"/>
        <v>25097.279999999999</v>
      </c>
      <c r="AX209" s="20">
        <f t="shared" si="71"/>
        <v>25848.989999999998</v>
      </c>
      <c r="AY209" s="20">
        <f t="shared" si="71"/>
        <v>26620.42</v>
      </c>
      <c r="AZ209" s="20">
        <f t="shared" si="71"/>
        <v>27425.5</v>
      </c>
      <c r="BA209" s="20">
        <f t="shared" si="71"/>
        <v>28252.23</v>
      </c>
      <c r="BB209" s="20">
        <f t="shared" si="71"/>
        <v>29098.68</v>
      </c>
      <c r="BC209" s="20">
        <f t="shared" si="71"/>
        <v>29966.78</v>
      </c>
      <c r="BD209" s="20">
        <f t="shared" si="71"/>
        <v>30868.53</v>
      </c>
      <c r="BE209" s="20">
        <f t="shared" si="58"/>
        <v>31793.86</v>
      </c>
      <c r="BF209" s="20">
        <f t="shared" si="58"/>
        <v>32740.84</v>
      </c>
      <c r="BG209" s="20">
        <f t="shared" si="58"/>
        <v>33723.4</v>
      </c>
      <c r="BH209" s="20">
        <f t="shared" si="58"/>
        <v>34739.61</v>
      </c>
    </row>
    <row r="210" spans="1:60" x14ac:dyDescent="0.2">
      <c r="A210">
        <v>194</v>
      </c>
      <c r="B210" s="20">
        <f t="shared" si="70"/>
        <v>6268.74</v>
      </c>
      <c r="C210" s="20">
        <f t="shared" si="70"/>
        <v>6460.52</v>
      </c>
      <c r="D210" s="20">
        <f t="shared" si="70"/>
        <v>6654.24</v>
      </c>
      <c r="E210" s="20">
        <f t="shared" si="70"/>
        <v>6849.9</v>
      </c>
      <c r="F210" s="20">
        <f t="shared" si="70"/>
        <v>7059.5</v>
      </c>
      <c r="G210" s="20">
        <f t="shared" si="70"/>
        <v>7271.04</v>
      </c>
      <c r="H210" s="20">
        <f t="shared" si="70"/>
        <v>7484.52</v>
      </c>
      <c r="I210" s="20">
        <f t="shared" si="70"/>
        <v>7713.88</v>
      </c>
      <c r="J210" s="20">
        <f t="shared" si="70"/>
        <v>7945.18</v>
      </c>
      <c r="K210" s="20">
        <f t="shared" si="69"/>
        <v>8178.42</v>
      </c>
      <c r="L210" s="20">
        <f t="shared" si="69"/>
        <v>8427.5400000000009</v>
      </c>
      <c r="M210" s="20">
        <f t="shared" si="69"/>
        <v>8678.6</v>
      </c>
      <c r="N210" s="20">
        <f t="shared" si="69"/>
        <v>8933.5400000000009</v>
      </c>
      <c r="O210" s="20">
        <f t="shared" si="69"/>
        <v>9202.42</v>
      </c>
      <c r="P210" s="20">
        <f t="shared" si="69"/>
        <v>9487.18</v>
      </c>
      <c r="Q210" s="20">
        <f t="shared" si="69"/>
        <v>9761.880000000001</v>
      </c>
      <c r="R210" s="20">
        <f t="shared" si="69"/>
        <v>10064.459999999999</v>
      </c>
      <c r="S210" s="20">
        <f t="shared" si="69"/>
        <v>10358.92</v>
      </c>
      <c r="T210" s="20">
        <f t="shared" si="69"/>
        <v>10669.26</v>
      </c>
      <c r="U210" s="20">
        <f t="shared" si="69"/>
        <v>10993.54</v>
      </c>
      <c r="V210" s="20">
        <f t="shared" si="69"/>
        <v>11321.7</v>
      </c>
      <c r="W210" s="20">
        <f t="shared" si="69"/>
        <v>11665.74</v>
      </c>
      <c r="X210" s="20">
        <f t="shared" si="69"/>
        <v>12013.66</v>
      </c>
      <c r="Y210" s="20">
        <f t="shared" si="69"/>
        <v>12365.46</v>
      </c>
      <c r="Z210" s="20">
        <f t="shared" si="72"/>
        <v>12745.14</v>
      </c>
      <c r="AA210" s="20">
        <f t="shared" si="72"/>
        <v>13116.7</v>
      </c>
      <c r="AB210" s="20">
        <f t="shared" si="72"/>
        <v>13518.08</v>
      </c>
      <c r="AC210" s="20">
        <f t="shared" si="72"/>
        <v>13923.34</v>
      </c>
      <c r="AD210" s="20">
        <f t="shared" si="72"/>
        <v>14344.48</v>
      </c>
      <c r="AE210" s="20">
        <f t="shared" si="72"/>
        <v>14771.44</v>
      </c>
      <c r="AF210" s="20">
        <f t="shared" si="72"/>
        <v>15214.279999999999</v>
      </c>
      <c r="AG210" s="20">
        <f t="shared" si="72"/>
        <v>15674.94</v>
      </c>
      <c r="AH210" s="20">
        <f t="shared" si="72"/>
        <v>16141.42</v>
      </c>
      <c r="AI210" s="20">
        <f t="shared" si="72"/>
        <v>16623.78</v>
      </c>
      <c r="AJ210" s="20">
        <f t="shared" si="72"/>
        <v>17123.96</v>
      </c>
      <c r="AK210" s="20">
        <f t="shared" si="72"/>
        <v>17641.96</v>
      </c>
      <c r="AL210" s="20">
        <f t="shared" si="72"/>
        <v>18165.78</v>
      </c>
      <c r="AM210" s="20">
        <f t="shared" si="72"/>
        <v>18707.419999999998</v>
      </c>
      <c r="AN210" s="20">
        <f t="shared" si="72"/>
        <v>19266.88</v>
      </c>
      <c r="AO210" s="20">
        <f t="shared" si="72"/>
        <v>19846.099999999999</v>
      </c>
      <c r="AP210" s="20">
        <f t="shared" si="71"/>
        <v>20443.14</v>
      </c>
      <c r="AQ210" s="20">
        <f t="shared" si="71"/>
        <v>21058</v>
      </c>
      <c r="AR210" s="20">
        <f t="shared" si="71"/>
        <v>21692.62</v>
      </c>
      <c r="AS210" s="20">
        <f t="shared" si="71"/>
        <v>22335</v>
      </c>
      <c r="AT210" s="20">
        <f t="shared" si="71"/>
        <v>23009.14</v>
      </c>
      <c r="AU210" s="20">
        <f t="shared" si="71"/>
        <v>23701.1</v>
      </c>
      <c r="AV210" s="20">
        <f t="shared" si="71"/>
        <v>24412.82</v>
      </c>
      <c r="AW210" s="20">
        <f t="shared" si="71"/>
        <v>25146.239999999998</v>
      </c>
      <c r="AX210" s="20">
        <f t="shared" si="71"/>
        <v>25899.42</v>
      </c>
      <c r="AY210" s="20">
        <f t="shared" si="71"/>
        <v>26672.36</v>
      </c>
      <c r="AZ210" s="20">
        <f t="shared" si="71"/>
        <v>27479</v>
      </c>
      <c r="BA210" s="20">
        <f t="shared" si="71"/>
        <v>28307.34</v>
      </c>
      <c r="BB210" s="20">
        <f t="shared" si="71"/>
        <v>29155.440000000002</v>
      </c>
      <c r="BC210" s="20">
        <f t="shared" si="71"/>
        <v>30025.239999999998</v>
      </c>
      <c r="BD210" s="20">
        <f t="shared" si="71"/>
        <v>30928.739999999998</v>
      </c>
      <c r="BE210" s="20">
        <f t="shared" si="58"/>
        <v>31855.88</v>
      </c>
      <c r="BF210" s="20">
        <f t="shared" si="58"/>
        <v>32804.720000000001</v>
      </c>
      <c r="BG210" s="20">
        <f t="shared" si="58"/>
        <v>33789.199999999997</v>
      </c>
      <c r="BH210" s="20">
        <f t="shared" si="58"/>
        <v>34807.379999999997</v>
      </c>
    </row>
    <row r="211" spans="1:60" x14ac:dyDescent="0.2">
      <c r="A211">
        <v>195</v>
      </c>
      <c r="B211" s="20">
        <f t="shared" si="70"/>
        <v>6280.9500000000007</v>
      </c>
      <c r="C211" s="20">
        <f t="shared" si="70"/>
        <v>6473.1</v>
      </c>
      <c r="D211" s="20">
        <f t="shared" si="70"/>
        <v>6667.2000000000007</v>
      </c>
      <c r="E211" s="20">
        <f t="shared" si="70"/>
        <v>6863.25</v>
      </c>
      <c r="F211" s="20">
        <f t="shared" si="70"/>
        <v>7073.25</v>
      </c>
      <c r="G211" s="20">
        <f t="shared" si="70"/>
        <v>7285.2</v>
      </c>
      <c r="H211" s="20">
        <f t="shared" si="70"/>
        <v>7499.1</v>
      </c>
      <c r="I211" s="20">
        <f t="shared" si="70"/>
        <v>7728.9</v>
      </c>
      <c r="J211" s="20">
        <f t="shared" si="70"/>
        <v>7960.65</v>
      </c>
      <c r="K211" s="20">
        <f t="shared" si="69"/>
        <v>8194.35</v>
      </c>
      <c r="L211" s="20">
        <f t="shared" si="69"/>
        <v>8443.9500000000007</v>
      </c>
      <c r="M211" s="20">
        <f t="shared" si="69"/>
        <v>8695.5</v>
      </c>
      <c r="N211" s="20">
        <f t="shared" si="69"/>
        <v>8950.9500000000007</v>
      </c>
      <c r="O211" s="20">
        <f t="shared" si="69"/>
        <v>9220.35</v>
      </c>
      <c r="P211" s="20">
        <f t="shared" si="69"/>
        <v>9505.65</v>
      </c>
      <c r="Q211" s="20">
        <f t="shared" si="69"/>
        <v>9780.9</v>
      </c>
      <c r="R211" s="20">
        <f t="shared" si="69"/>
        <v>10084.049999999999</v>
      </c>
      <c r="S211" s="20">
        <f t="shared" si="69"/>
        <v>10379.1</v>
      </c>
      <c r="T211" s="20">
        <f t="shared" si="69"/>
        <v>10690.05</v>
      </c>
      <c r="U211" s="20">
        <f t="shared" si="69"/>
        <v>11014.95</v>
      </c>
      <c r="V211" s="20">
        <f t="shared" si="69"/>
        <v>11343.75</v>
      </c>
      <c r="W211" s="20">
        <f t="shared" si="69"/>
        <v>11688.45</v>
      </c>
      <c r="X211" s="20">
        <f t="shared" si="69"/>
        <v>12037.05</v>
      </c>
      <c r="Y211" s="20">
        <f t="shared" si="69"/>
        <v>12389.55</v>
      </c>
      <c r="Z211" s="20">
        <f t="shared" si="72"/>
        <v>12769.95</v>
      </c>
      <c r="AA211" s="20">
        <f t="shared" si="72"/>
        <v>13142.25</v>
      </c>
      <c r="AB211" s="20">
        <f t="shared" si="72"/>
        <v>13544.4</v>
      </c>
      <c r="AC211" s="20">
        <f t="shared" si="72"/>
        <v>13950.45</v>
      </c>
      <c r="AD211" s="20">
        <f t="shared" si="72"/>
        <v>14372.400000000001</v>
      </c>
      <c r="AE211" s="20">
        <f t="shared" si="72"/>
        <v>14800.2</v>
      </c>
      <c r="AF211" s="20">
        <f t="shared" si="72"/>
        <v>15243.900000000001</v>
      </c>
      <c r="AG211" s="20">
        <f t="shared" si="72"/>
        <v>15705.45</v>
      </c>
      <c r="AH211" s="20">
        <f t="shared" si="72"/>
        <v>16172.85</v>
      </c>
      <c r="AI211" s="20">
        <f t="shared" si="72"/>
        <v>16656.150000000001</v>
      </c>
      <c r="AJ211" s="20">
        <f t="shared" si="72"/>
        <v>17157.300000000003</v>
      </c>
      <c r="AK211" s="20">
        <f t="shared" si="72"/>
        <v>17676.300000000003</v>
      </c>
      <c r="AL211" s="20">
        <f t="shared" si="72"/>
        <v>18201.150000000001</v>
      </c>
      <c r="AM211" s="20">
        <f t="shared" si="72"/>
        <v>18743.849999999999</v>
      </c>
      <c r="AN211" s="20">
        <f t="shared" si="72"/>
        <v>19304.400000000001</v>
      </c>
      <c r="AO211" s="20">
        <f t="shared" si="72"/>
        <v>19884.75</v>
      </c>
      <c r="AP211" s="20">
        <f t="shared" si="71"/>
        <v>20482.95</v>
      </c>
      <c r="AQ211" s="20">
        <f t="shared" si="71"/>
        <v>21099</v>
      </c>
      <c r="AR211" s="20">
        <f t="shared" si="71"/>
        <v>21734.85</v>
      </c>
      <c r="AS211" s="20">
        <f t="shared" si="71"/>
        <v>22378.5</v>
      </c>
      <c r="AT211" s="20">
        <f t="shared" si="71"/>
        <v>23053.95</v>
      </c>
      <c r="AU211" s="20">
        <f t="shared" si="71"/>
        <v>23747.25</v>
      </c>
      <c r="AV211" s="20">
        <f t="shared" si="71"/>
        <v>24460.35</v>
      </c>
      <c r="AW211" s="20">
        <f t="shared" si="71"/>
        <v>25195.200000000001</v>
      </c>
      <c r="AX211" s="20">
        <f t="shared" si="71"/>
        <v>25949.85</v>
      </c>
      <c r="AY211" s="20">
        <f t="shared" si="71"/>
        <v>26724.3</v>
      </c>
      <c r="AZ211" s="20">
        <f t="shared" si="71"/>
        <v>27532.5</v>
      </c>
      <c r="BA211" s="20">
        <f t="shared" si="71"/>
        <v>28362.45</v>
      </c>
      <c r="BB211" s="20">
        <f t="shared" si="71"/>
        <v>29212.199999999997</v>
      </c>
      <c r="BC211" s="20">
        <f t="shared" si="71"/>
        <v>30083.7</v>
      </c>
      <c r="BD211" s="20">
        <f t="shared" si="71"/>
        <v>30988.95</v>
      </c>
      <c r="BE211" s="20">
        <f t="shared" si="58"/>
        <v>31917.9</v>
      </c>
      <c r="BF211" s="20">
        <f t="shared" si="58"/>
        <v>32868.6</v>
      </c>
      <c r="BG211" s="20">
        <f t="shared" si="58"/>
        <v>33855</v>
      </c>
      <c r="BH211" s="20">
        <f t="shared" si="58"/>
        <v>34875.15</v>
      </c>
    </row>
    <row r="212" spans="1:60" x14ac:dyDescent="0.2">
      <c r="A212">
        <v>196</v>
      </c>
      <c r="B212" s="20">
        <f t="shared" si="70"/>
        <v>6293.16</v>
      </c>
      <c r="C212" s="20">
        <f t="shared" si="70"/>
        <v>6485.68</v>
      </c>
      <c r="D212" s="20">
        <f t="shared" si="70"/>
        <v>6680.16</v>
      </c>
      <c r="E212" s="20">
        <f t="shared" si="70"/>
        <v>6876.6</v>
      </c>
      <c r="F212" s="20">
        <f t="shared" si="70"/>
        <v>7087</v>
      </c>
      <c r="G212" s="20">
        <f t="shared" si="70"/>
        <v>7299.3600000000006</v>
      </c>
      <c r="H212" s="20">
        <f t="shared" si="70"/>
        <v>7513.68</v>
      </c>
      <c r="I212" s="20">
        <f t="shared" si="70"/>
        <v>7743.92</v>
      </c>
      <c r="J212" s="20">
        <f t="shared" si="70"/>
        <v>7976.1200000000008</v>
      </c>
      <c r="K212" s="20">
        <f t="shared" si="69"/>
        <v>8210.2799999999988</v>
      </c>
      <c r="L212" s="20">
        <f t="shared" si="69"/>
        <v>8460.36</v>
      </c>
      <c r="M212" s="20">
        <f t="shared" si="69"/>
        <v>8712.4</v>
      </c>
      <c r="N212" s="20">
        <f t="shared" si="69"/>
        <v>8968.36</v>
      </c>
      <c r="O212" s="20">
        <f t="shared" si="69"/>
        <v>9238.2799999999988</v>
      </c>
      <c r="P212" s="20">
        <f t="shared" si="69"/>
        <v>9524.119999999999</v>
      </c>
      <c r="Q212" s="20">
        <f t="shared" si="69"/>
        <v>9799.92</v>
      </c>
      <c r="R212" s="20">
        <f t="shared" si="69"/>
        <v>10103.64</v>
      </c>
      <c r="S212" s="20">
        <f t="shared" si="69"/>
        <v>10399.279999999999</v>
      </c>
      <c r="T212" s="20">
        <f t="shared" si="69"/>
        <v>10710.84</v>
      </c>
      <c r="U212" s="20">
        <f t="shared" si="69"/>
        <v>11036.36</v>
      </c>
      <c r="V212" s="20">
        <f t="shared" si="69"/>
        <v>11365.8</v>
      </c>
      <c r="W212" s="20">
        <f t="shared" si="69"/>
        <v>11711.16</v>
      </c>
      <c r="X212" s="20">
        <f t="shared" si="69"/>
        <v>12060.44</v>
      </c>
      <c r="Y212" s="20">
        <f t="shared" si="69"/>
        <v>12413.64</v>
      </c>
      <c r="Z212" s="20">
        <f t="shared" si="72"/>
        <v>12794.759999999998</v>
      </c>
      <c r="AA212" s="20">
        <f t="shared" si="72"/>
        <v>13167.8</v>
      </c>
      <c r="AB212" s="20">
        <f t="shared" si="72"/>
        <v>13570.720000000001</v>
      </c>
      <c r="AC212" s="20">
        <f t="shared" si="72"/>
        <v>13977.56</v>
      </c>
      <c r="AD212" s="20">
        <f t="shared" si="72"/>
        <v>14400.32</v>
      </c>
      <c r="AE212" s="20">
        <f t="shared" si="72"/>
        <v>14828.96</v>
      </c>
      <c r="AF212" s="20">
        <f t="shared" si="72"/>
        <v>15273.52</v>
      </c>
      <c r="AG212" s="20">
        <f t="shared" si="72"/>
        <v>15735.96</v>
      </c>
      <c r="AH212" s="20">
        <f t="shared" si="72"/>
        <v>16204.279999999999</v>
      </c>
      <c r="AI212" s="20">
        <f t="shared" si="72"/>
        <v>16688.52</v>
      </c>
      <c r="AJ212" s="20">
        <f t="shared" si="72"/>
        <v>17190.64</v>
      </c>
      <c r="AK212" s="20">
        <f t="shared" si="72"/>
        <v>17710.64</v>
      </c>
      <c r="AL212" s="20">
        <f t="shared" si="72"/>
        <v>18236.52</v>
      </c>
      <c r="AM212" s="20">
        <f t="shared" si="72"/>
        <v>18780.28</v>
      </c>
      <c r="AN212" s="20">
        <f t="shared" si="72"/>
        <v>19341.920000000002</v>
      </c>
      <c r="AO212" s="20">
        <f t="shared" si="72"/>
        <v>19923.400000000001</v>
      </c>
      <c r="AP212" s="20">
        <f t="shared" si="71"/>
        <v>20522.760000000002</v>
      </c>
      <c r="AQ212" s="20">
        <f t="shared" si="71"/>
        <v>21140</v>
      </c>
      <c r="AR212" s="20">
        <f t="shared" si="71"/>
        <v>21777.08</v>
      </c>
      <c r="AS212" s="20">
        <f t="shared" si="71"/>
        <v>22422</v>
      </c>
      <c r="AT212" s="20">
        <f t="shared" si="71"/>
        <v>23098.760000000002</v>
      </c>
      <c r="AU212" s="20">
        <f t="shared" si="71"/>
        <v>23793.4</v>
      </c>
      <c r="AV212" s="20">
        <f t="shared" si="71"/>
        <v>24507.88</v>
      </c>
      <c r="AW212" s="20">
        <f t="shared" si="71"/>
        <v>25244.16</v>
      </c>
      <c r="AX212" s="20">
        <f t="shared" si="71"/>
        <v>26000.28</v>
      </c>
      <c r="AY212" s="20">
        <f t="shared" si="71"/>
        <v>26776.239999999998</v>
      </c>
      <c r="AZ212" s="20">
        <f t="shared" si="71"/>
        <v>27586</v>
      </c>
      <c r="BA212" s="20">
        <f t="shared" si="71"/>
        <v>28417.559999999998</v>
      </c>
      <c r="BB212" s="20">
        <f t="shared" si="71"/>
        <v>29268.959999999999</v>
      </c>
      <c r="BC212" s="20">
        <f t="shared" si="71"/>
        <v>30142.16</v>
      </c>
      <c r="BD212" s="20">
        <f t="shared" si="71"/>
        <v>31049.16</v>
      </c>
      <c r="BE212" s="20">
        <f t="shared" si="58"/>
        <v>31979.919999999998</v>
      </c>
      <c r="BF212" s="20">
        <f t="shared" si="58"/>
        <v>32932.480000000003</v>
      </c>
      <c r="BG212" s="20">
        <f t="shared" si="58"/>
        <v>33920.800000000003</v>
      </c>
      <c r="BH212" s="20">
        <f t="shared" si="58"/>
        <v>34942.92</v>
      </c>
    </row>
    <row r="213" spans="1:60" x14ac:dyDescent="0.2">
      <c r="A213">
        <v>197</v>
      </c>
      <c r="B213" s="20">
        <f t="shared" si="70"/>
        <v>6305.3700000000008</v>
      </c>
      <c r="C213" s="20">
        <f t="shared" si="70"/>
        <v>6498.26</v>
      </c>
      <c r="D213" s="20">
        <f t="shared" si="70"/>
        <v>6693.1200000000008</v>
      </c>
      <c r="E213" s="20">
        <f t="shared" si="70"/>
        <v>6889.95</v>
      </c>
      <c r="F213" s="20">
        <f t="shared" si="70"/>
        <v>7100.75</v>
      </c>
      <c r="G213" s="20">
        <f t="shared" si="70"/>
        <v>7313.52</v>
      </c>
      <c r="H213" s="20">
        <f t="shared" si="70"/>
        <v>7528.26</v>
      </c>
      <c r="I213" s="20">
        <f t="shared" si="70"/>
        <v>7758.9400000000005</v>
      </c>
      <c r="J213" s="20">
        <f t="shared" si="70"/>
        <v>7991.59</v>
      </c>
      <c r="K213" s="20">
        <f t="shared" si="69"/>
        <v>8226.2099999999991</v>
      </c>
      <c r="L213" s="20">
        <f t="shared" si="69"/>
        <v>8476.77</v>
      </c>
      <c r="M213" s="20">
        <f t="shared" si="69"/>
        <v>8729.2999999999993</v>
      </c>
      <c r="N213" s="20">
        <f t="shared" si="69"/>
        <v>8985.77</v>
      </c>
      <c r="O213" s="20">
        <f t="shared" si="69"/>
        <v>9256.2099999999991</v>
      </c>
      <c r="P213" s="20">
        <f t="shared" si="69"/>
        <v>9542.59</v>
      </c>
      <c r="Q213" s="20">
        <f t="shared" si="69"/>
        <v>9818.94</v>
      </c>
      <c r="R213" s="20">
        <f t="shared" si="69"/>
        <v>10123.23</v>
      </c>
      <c r="S213" s="20">
        <f t="shared" si="69"/>
        <v>10419.459999999999</v>
      </c>
      <c r="T213" s="20">
        <f t="shared" si="69"/>
        <v>10731.63</v>
      </c>
      <c r="U213" s="20">
        <f t="shared" si="69"/>
        <v>11057.77</v>
      </c>
      <c r="V213" s="20">
        <f t="shared" si="69"/>
        <v>11387.85</v>
      </c>
      <c r="W213" s="20">
        <f t="shared" si="69"/>
        <v>11733.869999999999</v>
      </c>
      <c r="X213" s="20">
        <f t="shared" si="69"/>
        <v>12083.83</v>
      </c>
      <c r="Y213" s="20">
        <f t="shared" si="69"/>
        <v>12437.73</v>
      </c>
      <c r="Z213" s="20">
        <f t="shared" si="72"/>
        <v>12819.57</v>
      </c>
      <c r="AA213" s="20">
        <f t="shared" si="72"/>
        <v>13193.35</v>
      </c>
      <c r="AB213" s="20">
        <f t="shared" si="72"/>
        <v>13597.04</v>
      </c>
      <c r="AC213" s="20">
        <f t="shared" si="72"/>
        <v>14004.67</v>
      </c>
      <c r="AD213" s="20">
        <f t="shared" si="72"/>
        <v>14428.240000000002</v>
      </c>
      <c r="AE213" s="20">
        <f t="shared" si="72"/>
        <v>14857.720000000001</v>
      </c>
      <c r="AF213" s="20">
        <f t="shared" si="72"/>
        <v>15303.14</v>
      </c>
      <c r="AG213" s="20">
        <f t="shared" si="72"/>
        <v>15766.470000000001</v>
      </c>
      <c r="AH213" s="20">
        <f t="shared" si="72"/>
        <v>16235.71</v>
      </c>
      <c r="AI213" s="20">
        <f t="shared" si="72"/>
        <v>16720.89</v>
      </c>
      <c r="AJ213" s="20">
        <f t="shared" si="72"/>
        <v>17223.98</v>
      </c>
      <c r="AK213" s="20">
        <f t="shared" si="72"/>
        <v>17744.98</v>
      </c>
      <c r="AL213" s="20">
        <f t="shared" si="72"/>
        <v>18271.89</v>
      </c>
      <c r="AM213" s="20">
        <f t="shared" si="72"/>
        <v>18816.71</v>
      </c>
      <c r="AN213" s="20">
        <f t="shared" si="72"/>
        <v>19379.440000000002</v>
      </c>
      <c r="AO213" s="20">
        <f t="shared" si="72"/>
        <v>19962.05</v>
      </c>
      <c r="AP213" s="20">
        <f t="shared" si="71"/>
        <v>20562.57</v>
      </c>
      <c r="AQ213" s="20">
        <f t="shared" si="71"/>
        <v>21181</v>
      </c>
      <c r="AR213" s="20">
        <f t="shared" si="71"/>
        <v>21819.309999999998</v>
      </c>
      <c r="AS213" s="20">
        <f t="shared" si="71"/>
        <v>22465.5</v>
      </c>
      <c r="AT213" s="20">
        <f t="shared" si="71"/>
        <v>23143.57</v>
      </c>
      <c r="AU213" s="20">
        <f t="shared" si="71"/>
        <v>23839.55</v>
      </c>
      <c r="AV213" s="20">
        <f t="shared" si="71"/>
        <v>24555.41</v>
      </c>
      <c r="AW213" s="20">
        <f t="shared" si="71"/>
        <v>25293.120000000003</v>
      </c>
      <c r="AX213" s="20">
        <f t="shared" si="71"/>
        <v>26050.71</v>
      </c>
      <c r="AY213" s="20">
        <f t="shared" si="71"/>
        <v>26828.18</v>
      </c>
      <c r="AZ213" s="20">
        <f t="shared" si="71"/>
        <v>27639.5</v>
      </c>
      <c r="BA213" s="20">
        <f t="shared" si="71"/>
        <v>28472.67</v>
      </c>
      <c r="BB213" s="20">
        <f t="shared" si="71"/>
        <v>29325.72</v>
      </c>
      <c r="BC213" s="20">
        <f t="shared" si="71"/>
        <v>30200.620000000003</v>
      </c>
      <c r="BD213" s="20">
        <f t="shared" si="71"/>
        <v>31109.370000000003</v>
      </c>
      <c r="BE213" s="20">
        <f t="shared" si="58"/>
        <v>32041.940000000002</v>
      </c>
      <c r="BF213" s="20">
        <f t="shared" si="58"/>
        <v>32996.36</v>
      </c>
      <c r="BG213" s="20">
        <f t="shared" si="58"/>
        <v>33986.6</v>
      </c>
      <c r="BH213" s="20">
        <f t="shared" si="58"/>
        <v>35010.69</v>
      </c>
    </row>
    <row r="214" spans="1:60" x14ac:dyDescent="0.2">
      <c r="A214">
        <v>198</v>
      </c>
      <c r="B214" s="20">
        <f t="shared" si="70"/>
        <v>6317.58</v>
      </c>
      <c r="C214" s="20">
        <f t="shared" si="70"/>
        <v>6510.84</v>
      </c>
      <c r="D214" s="20">
        <f t="shared" si="70"/>
        <v>6706.08</v>
      </c>
      <c r="E214" s="20">
        <f t="shared" si="70"/>
        <v>6903.2999999999993</v>
      </c>
      <c r="F214" s="20">
        <f t="shared" si="70"/>
        <v>7114.5</v>
      </c>
      <c r="G214" s="20">
        <f t="shared" si="70"/>
        <v>7327.68</v>
      </c>
      <c r="H214" s="20">
        <f t="shared" si="70"/>
        <v>7542.84</v>
      </c>
      <c r="I214" s="20">
        <f t="shared" si="70"/>
        <v>7773.96</v>
      </c>
      <c r="J214" s="20">
        <f t="shared" si="70"/>
        <v>8007.0599999999995</v>
      </c>
      <c r="K214" s="20">
        <f t="shared" si="69"/>
        <v>8242.14</v>
      </c>
      <c r="L214" s="20">
        <f t="shared" si="69"/>
        <v>8493.18</v>
      </c>
      <c r="M214" s="20">
        <f t="shared" si="69"/>
        <v>8746.2000000000007</v>
      </c>
      <c r="N214" s="20">
        <f t="shared" si="69"/>
        <v>9003.18</v>
      </c>
      <c r="O214" s="20">
        <f t="shared" si="69"/>
        <v>9274.14</v>
      </c>
      <c r="P214" s="20">
        <f t="shared" si="69"/>
        <v>9561.06</v>
      </c>
      <c r="Q214" s="20">
        <f t="shared" si="69"/>
        <v>9837.9599999999991</v>
      </c>
      <c r="R214" s="20">
        <f t="shared" si="69"/>
        <v>10142.82</v>
      </c>
      <c r="S214" s="20">
        <f t="shared" si="69"/>
        <v>10439.64</v>
      </c>
      <c r="T214" s="20">
        <f t="shared" si="69"/>
        <v>10752.42</v>
      </c>
      <c r="U214" s="20">
        <f t="shared" si="69"/>
        <v>11079.18</v>
      </c>
      <c r="V214" s="20">
        <f t="shared" si="69"/>
        <v>11409.900000000001</v>
      </c>
      <c r="W214" s="20">
        <f t="shared" si="69"/>
        <v>11756.58</v>
      </c>
      <c r="X214" s="20">
        <f t="shared" si="69"/>
        <v>12107.220000000001</v>
      </c>
      <c r="Y214" s="20">
        <f t="shared" si="69"/>
        <v>12461.82</v>
      </c>
      <c r="Z214" s="20">
        <f t="shared" si="72"/>
        <v>12844.380000000001</v>
      </c>
      <c r="AA214" s="20">
        <f t="shared" si="72"/>
        <v>13218.900000000001</v>
      </c>
      <c r="AB214" s="20">
        <f t="shared" si="72"/>
        <v>13623.36</v>
      </c>
      <c r="AC214" s="20">
        <f t="shared" si="72"/>
        <v>14031.779999999999</v>
      </c>
      <c r="AD214" s="20">
        <f t="shared" si="72"/>
        <v>14456.16</v>
      </c>
      <c r="AE214" s="20">
        <f t="shared" si="72"/>
        <v>14886.48</v>
      </c>
      <c r="AF214" s="20">
        <f t="shared" si="72"/>
        <v>15332.76</v>
      </c>
      <c r="AG214" s="20">
        <f t="shared" si="72"/>
        <v>15796.98</v>
      </c>
      <c r="AH214" s="20">
        <f t="shared" si="72"/>
        <v>16267.14</v>
      </c>
      <c r="AI214" s="20">
        <f t="shared" si="72"/>
        <v>16753.259999999998</v>
      </c>
      <c r="AJ214" s="20">
        <f t="shared" si="72"/>
        <v>17257.32</v>
      </c>
      <c r="AK214" s="20">
        <f t="shared" si="72"/>
        <v>17779.32</v>
      </c>
      <c r="AL214" s="20">
        <f t="shared" si="72"/>
        <v>18307.259999999998</v>
      </c>
      <c r="AM214" s="20">
        <f t="shared" si="72"/>
        <v>18853.14</v>
      </c>
      <c r="AN214" s="20">
        <f t="shared" si="72"/>
        <v>19416.96</v>
      </c>
      <c r="AO214" s="20">
        <f t="shared" si="72"/>
        <v>20000.7</v>
      </c>
      <c r="AP214" s="20">
        <f t="shared" si="71"/>
        <v>20602.38</v>
      </c>
      <c r="AQ214" s="20">
        <f t="shared" si="71"/>
        <v>21222</v>
      </c>
      <c r="AR214" s="20">
        <f t="shared" si="71"/>
        <v>21861.54</v>
      </c>
      <c r="AS214" s="20">
        <f t="shared" si="71"/>
        <v>22509</v>
      </c>
      <c r="AT214" s="20">
        <f t="shared" si="71"/>
        <v>23188.38</v>
      </c>
      <c r="AU214" s="20">
        <f t="shared" si="71"/>
        <v>23885.699999999997</v>
      </c>
      <c r="AV214" s="20">
        <f t="shared" si="71"/>
        <v>24602.940000000002</v>
      </c>
      <c r="AW214" s="20">
        <f t="shared" si="71"/>
        <v>25342.080000000002</v>
      </c>
      <c r="AX214" s="20">
        <f t="shared" si="71"/>
        <v>26101.14</v>
      </c>
      <c r="AY214" s="20">
        <f t="shared" si="71"/>
        <v>26880.12</v>
      </c>
      <c r="AZ214" s="20">
        <f t="shared" si="71"/>
        <v>27693</v>
      </c>
      <c r="BA214" s="20">
        <f t="shared" si="71"/>
        <v>28527.78</v>
      </c>
      <c r="BB214" s="20">
        <f t="shared" si="71"/>
        <v>29382.48</v>
      </c>
      <c r="BC214" s="20">
        <f t="shared" si="71"/>
        <v>30259.08</v>
      </c>
      <c r="BD214" s="20">
        <f t="shared" si="71"/>
        <v>31169.58</v>
      </c>
      <c r="BE214" s="20">
        <f t="shared" si="58"/>
        <v>32103.96</v>
      </c>
      <c r="BF214" s="20">
        <f t="shared" si="58"/>
        <v>33060.239999999998</v>
      </c>
      <c r="BG214" s="20">
        <f t="shared" si="58"/>
        <v>34052.400000000001</v>
      </c>
      <c r="BH214" s="20">
        <f t="shared" si="58"/>
        <v>35078.46</v>
      </c>
    </row>
    <row r="215" spans="1:60" x14ac:dyDescent="0.2">
      <c r="A215">
        <v>199</v>
      </c>
      <c r="B215" s="20">
        <f t="shared" si="70"/>
        <v>6329.79</v>
      </c>
      <c r="C215" s="20">
        <f t="shared" si="70"/>
        <v>6523.42</v>
      </c>
      <c r="D215" s="20">
        <f t="shared" si="70"/>
        <v>6719.04</v>
      </c>
      <c r="E215" s="20">
        <f t="shared" si="70"/>
        <v>6916.65</v>
      </c>
      <c r="F215" s="20">
        <f t="shared" si="70"/>
        <v>7128.25</v>
      </c>
      <c r="G215" s="20">
        <f t="shared" si="70"/>
        <v>7341.84</v>
      </c>
      <c r="H215" s="20">
        <f t="shared" si="70"/>
        <v>7557.42</v>
      </c>
      <c r="I215" s="20">
        <f t="shared" si="70"/>
        <v>7788.98</v>
      </c>
      <c r="J215" s="20">
        <f t="shared" si="70"/>
        <v>8022.5300000000007</v>
      </c>
      <c r="K215" s="20">
        <f t="shared" si="69"/>
        <v>8258.07</v>
      </c>
      <c r="L215" s="20">
        <f t="shared" si="69"/>
        <v>8509.59</v>
      </c>
      <c r="M215" s="20">
        <f t="shared" si="69"/>
        <v>8763.1</v>
      </c>
      <c r="N215" s="20">
        <f t="shared" si="69"/>
        <v>9020.59</v>
      </c>
      <c r="O215" s="20">
        <f t="shared" si="69"/>
        <v>9292.07</v>
      </c>
      <c r="P215" s="20">
        <f t="shared" si="69"/>
        <v>9579.5299999999988</v>
      </c>
      <c r="Q215" s="20">
        <f t="shared" si="69"/>
        <v>9856.98</v>
      </c>
      <c r="R215" s="20">
        <f t="shared" si="69"/>
        <v>10162.41</v>
      </c>
      <c r="S215" s="20">
        <f t="shared" si="69"/>
        <v>10459.82</v>
      </c>
      <c r="T215" s="20">
        <f t="shared" si="69"/>
        <v>10773.21</v>
      </c>
      <c r="U215" s="20">
        <f t="shared" si="69"/>
        <v>11100.59</v>
      </c>
      <c r="V215" s="20">
        <f t="shared" si="69"/>
        <v>11431.95</v>
      </c>
      <c r="W215" s="20">
        <f t="shared" si="69"/>
        <v>11779.29</v>
      </c>
      <c r="X215" s="20">
        <f t="shared" si="69"/>
        <v>12130.61</v>
      </c>
      <c r="Y215" s="20">
        <f t="shared" si="69"/>
        <v>12485.91</v>
      </c>
      <c r="Z215" s="20">
        <f t="shared" si="72"/>
        <v>12869.189999999999</v>
      </c>
      <c r="AA215" s="20">
        <f t="shared" si="72"/>
        <v>13244.45</v>
      </c>
      <c r="AB215" s="20">
        <f t="shared" si="72"/>
        <v>13649.68</v>
      </c>
      <c r="AC215" s="20">
        <f t="shared" si="72"/>
        <v>14058.89</v>
      </c>
      <c r="AD215" s="20">
        <f t="shared" si="72"/>
        <v>14484.08</v>
      </c>
      <c r="AE215" s="20">
        <f t="shared" si="72"/>
        <v>14915.240000000002</v>
      </c>
      <c r="AF215" s="20">
        <f t="shared" si="72"/>
        <v>15362.380000000001</v>
      </c>
      <c r="AG215" s="20">
        <f t="shared" si="72"/>
        <v>15827.490000000002</v>
      </c>
      <c r="AH215" s="20">
        <f t="shared" si="72"/>
        <v>16298.57</v>
      </c>
      <c r="AI215" s="20">
        <f t="shared" si="72"/>
        <v>16785.629999999997</v>
      </c>
      <c r="AJ215" s="20">
        <f t="shared" si="72"/>
        <v>17290.66</v>
      </c>
      <c r="AK215" s="20">
        <f t="shared" si="72"/>
        <v>17813.66</v>
      </c>
      <c r="AL215" s="20">
        <f t="shared" si="72"/>
        <v>18342.629999999997</v>
      </c>
      <c r="AM215" s="20">
        <f t="shared" si="72"/>
        <v>18889.57</v>
      </c>
      <c r="AN215" s="20">
        <f t="shared" si="72"/>
        <v>19454.48</v>
      </c>
      <c r="AO215" s="20">
        <f t="shared" si="72"/>
        <v>20039.349999999999</v>
      </c>
      <c r="AP215" s="20">
        <f t="shared" si="71"/>
        <v>20642.190000000002</v>
      </c>
      <c r="AQ215" s="20">
        <f t="shared" si="71"/>
        <v>21263</v>
      </c>
      <c r="AR215" s="20">
        <f t="shared" si="71"/>
        <v>21903.769999999997</v>
      </c>
      <c r="AS215" s="20">
        <f t="shared" si="71"/>
        <v>22552.5</v>
      </c>
      <c r="AT215" s="20">
        <f t="shared" si="71"/>
        <v>23233.190000000002</v>
      </c>
      <c r="AU215" s="20">
        <f t="shared" si="71"/>
        <v>23931.85</v>
      </c>
      <c r="AV215" s="20">
        <f t="shared" si="71"/>
        <v>24650.47</v>
      </c>
      <c r="AW215" s="20">
        <f t="shared" si="71"/>
        <v>25391.040000000001</v>
      </c>
      <c r="AX215" s="20">
        <f t="shared" si="71"/>
        <v>26151.57</v>
      </c>
      <c r="AY215" s="20">
        <f t="shared" si="71"/>
        <v>26932.059999999998</v>
      </c>
      <c r="AZ215" s="20">
        <f t="shared" si="71"/>
        <v>27746.5</v>
      </c>
      <c r="BA215" s="20">
        <f t="shared" si="71"/>
        <v>28582.89</v>
      </c>
      <c r="BB215" s="20">
        <f t="shared" si="71"/>
        <v>29439.239999999998</v>
      </c>
      <c r="BC215" s="20">
        <f t="shared" si="71"/>
        <v>30317.54</v>
      </c>
      <c r="BD215" s="20">
        <f t="shared" si="71"/>
        <v>31229.79</v>
      </c>
      <c r="BE215" s="20">
        <f t="shared" si="58"/>
        <v>32165.980000000003</v>
      </c>
      <c r="BF215" s="20">
        <f t="shared" si="58"/>
        <v>33124.120000000003</v>
      </c>
      <c r="BG215" s="20">
        <f t="shared" si="58"/>
        <v>34118.199999999997</v>
      </c>
      <c r="BH215" s="20">
        <f t="shared" si="58"/>
        <v>35146.229999999996</v>
      </c>
    </row>
    <row r="216" spans="1:60" x14ac:dyDescent="0.2">
      <c r="A216">
        <v>200</v>
      </c>
      <c r="B216" s="20">
        <f t="shared" si="70"/>
        <v>6342</v>
      </c>
      <c r="C216" s="20">
        <f t="shared" si="70"/>
        <v>6536</v>
      </c>
      <c r="D216" s="20">
        <f t="shared" si="70"/>
        <v>6732</v>
      </c>
      <c r="E216" s="20">
        <f t="shared" si="70"/>
        <v>6930</v>
      </c>
      <c r="F216" s="20">
        <f t="shared" si="70"/>
        <v>7142</v>
      </c>
      <c r="G216" s="20">
        <f t="shared" si="70"/>
        <v>7356</v>
      </c>
      <c r="H216" s="20">
        <f t="shared" si="70"/>
        <v>7572</v>
      </c>
      <c r="I216" s="20">
        <f t="shared" si="70"/>
        <v>7804</v>
      </c>
      <c r="J216" s="20">
        <f t="shared" ref="J216:Y231" si="73">IF((J$8+(J$9*$A216))&lt;J$12,J$12,J$8+(J$9*$A216))</f>
        <v>8038</v>
      </c>
      <c r="K216" s="20">
        <f t="shared" si="73"/>
        <v>8274</v>
      </c>
      <c r="L216" s="20">
        <f t="shared" si="73"/>
        <v>8526</v>
      </c>
      <c r="M216" s="20">
        <f t="shared" si="73"/>
        <v>8780</v>
      </c>
      <c r="N216" s="20">
        <f t="shared" si="73"/>
        <v>9038</v>
      </c>
      <c r="O216" s="20">
        <f t="shared" si="73"/>
        <v>9310</v>
      </c>
      <c r="P216" s="20">
        <f t="shared" si="73"/>
        <v>9598</v>
      </c>
      <c r="Q216" s="20">
        <f t="shared" si="73"/>
        <v>9876</v>
      </c>
      <c r="R216" s="20">
        <f t="shared" si="73"/>
        <v>10182</v>
      </c>
      <c r="S216" s="20">
        <f t="shared" si="73"/>
        <v>10480</v>
      </c>
      <c r="T216" s="20">
        <f t="shared" si="73"/>
        <v>10794</v>
      </c>
      <c r="U216" s="20">
        <f t="shared" si="73"/>
        <v>11122</v>
      </c>
      <c r="V216" s="20">
        <f t="shared" si="73"/>
        <v>11454</v>
      </c>
      <c r="W216" s="20">
        <f t="shared" si="73"/>
        <v>11802</v>
      </c>
      <c r="X216" s="20">
        <f t="shared" si="73"/>
        <v>12154</v>
      </c>
      <c r="Y216" s="20">
        <f t="shared" si="73"/>
        <v>12510</v>
      </c>
      <c r="Z216" s="20">
        <f t="shared" si="72"/>
        <v>12894</v>
      </c>
      <c r="AA216" s="20">
        <f t="shared" si="72"/>
        <v>13270</v>
      </c>
      <c r="AB216" s="20">
        <f t="shared" si="72"/>
        <v>13676</v>
      </c>
      <c r="AC216" s="20">
        <f t="shared" si="72"/>
        <v>14086</v>
      </c>
      <c r="AD216" s="20">
        <f t="shared" si="72"/>
        <v>14512</v>
      </c>
      <c r="AE216" s="20">
        <f t="shared" si="72"/>
        <v>14944</v>
      </c>
      <c r="AF216" s="20">
        <f t="shared" si="72"/>
        <v>15392</v>
      </c>
      <c r="AG216" s="20">
        <f t="shared" si="72"/>
        <v>15858</v>
      </c>
      <c r="AH216" s="20">
        <f t="shared" si="72"/>
        <v>16330</v>
      </c>
      <c r="AI216" s="20">
        <f t="shared" si="72"/>
        <v>16818</v>
      </c>
      <c r="AJ216" s="20">
        <f t="shared" si="72"/>
        <v>17324</v>
      </c>
      <c r="AK216" s="20">
        <f t="shared" si="72"/>
        <v>17848</v>
      </c>
      <c r="AL216" s="20">
        <f t="shared" si="72"/>
        <v>18378</v>
      </c>
      <c r="AM216" s="20">
        <f t="shared" si="72"/>
        <v>18926</v>
      </c>
      <c r="AN216" s="20">
        <f t="shared" si="72"/>
        <v>19492</v>
      </c>
      <c r="AO216" s="20">
        <f t="shared" si="72"/>
        <v>20078</v>
      </c>
      <c r="AP216" s="20">
        <f t="shared" si="71"/>
        <v>20682</v>
      </c>
      <c r="AQ216" s="20">
        <f t="shared" si="71"/>
        <v>21304</v>
      </c>
      <c r="AR216" s="20">
        <f t="shared" si="71"/>
        <v>21946</v>
      </c>
      <c r="AS216" s="20">
        <f t="shared" si="71"/>
        <v>22596</v>
      </c>
      <c r="AT216" s="20">
        <f t="shared" si="71"/>
        <v>23278</v>
      </c>
      <c r="AU216" s="20">
        <f t="shared" si="71"/>
        <v>23978</v>
      </c>
      <c r="AV216" s="20">
        <f t="shared" si="71"/>
        <v>24698</v>
      </c>
      <c r="AW216" s="20">
        <f t="shared" si="71"/>
        <v>25440</v>
      </c>
      <c r="AX216" s="20">
        <f t="shared" si="71"/>
        <v>26202</v>
      </c>
      <c r="AY216" s="20">
        <f t="shared" si="71"/>
        <v>26984</v>
      </c>
      <c r="AZ216" s="20">
        <f t="shared" si="71"/>
        <v>27800</v>
      </c>
      <c r="BA216" s="20">
        <f t="shared" si="71"/>
        <v>28638</v>
      </c>
      <c r="BB216" s="20">
        <f t="shared" si="71"/>
        <v>29496</v>
      </c>
      <c r="BC216" s="20">
        <f t="shared" si="71"/>
        <v>30376</v>
      </c>
      <c r="BD216" s="20">
        <f t="shared" si="71"/>
        <v>31290</v>
      </c>
      <c r="BE216" s="20">
        <f t="shared" si="58"/>
        <v>32228</v>
      </c>
      <c r="BF216" s="20">
        <f t="shared" si="58"/>
        <v>33188</v>
      </c>
      <c r="BG216" s="20">
        <f t="shared" si="58"/>
        <v>34184</v>
      </c>
      <c r="BH216" s="20">
        <f t="shared" si="58"/>
        <v>35214</v>
      </c>
    </row>
    <row r="217" spans="1:60" x14ac:dyDescent="0.2">
      <c r="A217">
        <v>201</v>
      </c>
      <c r="B217" s="20">
        <f t="shared" ref="B217:J232" si="74">IF((B$8+(B$9*$A217))&lt;B$12,B$12,B$8+(B$9*$A217))</f>
        <v>6354.21</v>
      </c>
      <c r="C217" s="20">
        <f t="shared" si="74"/>
        <v>6548.58</v>
      </c>
      <c r="D217" s="20">
        <f t="shared" si="74"/>
        <v>6744.96</v>
      </c>
      <c r="E217" s="20">
        <f t="shared" si="74"/>
        <v>6943.35</v>
      </c>
      <c r="F217" s="20">
        <f t="shared" si="74"/>
        <v>7155.75</v>
      </c>
      <c r="G217" s="20">
        <f t="shared" si="74"/>
        <v>7370.16</v>
      </c>
      <c r="H217" s="20">
        <f t="shared" si="74"/>
        <v>7586.58</v>
      </c>
      <c r="I217" s="20">
        <f t="shared" si="74"/>
        <v>7819.02</v>
      </c>
      <c r="J217" s="20">
        <f t="shared" si="74"/>
        <v>8053.47</v>
      </c>
      <c r="K217" s="20">
        <f t="shared" si="73"/>
        <v>8289.93</v>
      </c>
      <c r="L217" s="20">
        <f t="shared" si="73"/>
        <v>8542.41</v>
      </c>
      <c r="M217" s="20">
        <f t="shared" si="73"/>
        <v>8796.9</v>
      </c>
      <c r="N217" s="20">
        <f t="shared" si="73"/>
        <v>9055.41</v>
      </c>
      <c r="O217" s="20">
        <f t="shared" si="73"/>
        <v>9327.93</v>
      </c>
      <c r="P217" s="20">
        <f t="shared" si="73"/>
        <v>9616.4699999999993</v>
      </c>
      <c r="Q217" s="20">
        <f t="shared" si="73"/>
        <v>9895.02</v>
      </c>
      <c r="R217" s="20">
        <f t="shared" si="73"/>
        <v>10201.59</v>
      </c>
      <c r="S217" s="20">
        <f t="shared" si="73"/>
        <v>10500.18</v>
      </c>
      <c r="T217" s="20">
        <f t="shared" si="73"/>
        <v>10814.79</v>
      </c>
      <c r="U217" s="20">
        <f t="shared" si="73"/>
        <v>11143.41</v>
      </c>
      <c r="V217" s="20">
        <f t="shared" si="73"/>
        <v>11476.05</v>
      </c>
      <c r="W217" s="20">
        <f t="shared" si="73"/>
        <v>11824.71</v>
      </c>
      <c r="X217" s="20">
        <f t="shared" si="73"/>
        <v>12177.39</v>
      </c>
      <c r="Y217" s="20">
        <f t="shared" si="73"/>
        <v>12534.09</v>
      </c>
      <c r="Z217" s="20">
        <f t="shared" si="72"/>
        <v>12918.81</v>
      </c>
      <c r="AA217" s="20">
        <f t="shared" si="72"/>
        <v>13295.55</v>
      </c>
      <c r="AB217" s="20">
        <f t="shared" si="72"/>
        <v>13702.32</v>
      </c>
      <c r="AC217" s="20">
        <f t="shared" si="72"/>
        <v>14113.11</v>
      </c>
      <c r="AD217" s="20">
        <f t="shared" si="72"/>
        <v>14539.92</v>
      </c>
      <c r="AE217" s="20">
        <f t="shared" si="72"/>
        <v>14972.76</v>
      </c>
      <c r="AF217" s="20">
        <f t="shared" si="72"/>
        <v>15421.619999999999</v>
      </c>
      <c r="AG217" s="20">
        <f t="shared" si="72"/>
        <v>15888.51</v>
      </c>
      <c r="AH217" s="20">
        <f t="shared" si="72"/>
        <v>16361.43</v>
      </c>
      <c r="AI217" s="20">
        <f t="shared" si="72"/>
        <v>16850.37</v>
      </c>
      <c r="AJ217" s="20">
        <f t="shared" si="72"/>
        <v>17357.34</v>
      </c>
      <c r="AK217" s="20">
        <f t="shared" si="72"/>
        <v>17882.34</v>
      </c>
      <c r="AL217" s="20">
        <f t="shared" si="72"/>
        <v>18413.37</v>
      </c>
      <c r="AM217" s="20">
        <f t="shared" si="72"/>
        <v>18962.43</v>
      </c>
      <c r="AN217" s="20">
        <f t="shared" si="72"/>
        <v>19529.52</v>
      </c>
      <c r="AO217" s="20">
        <f t="shared" si="72"/>
        <v>20116.650000000001</v>
      </c>
      <c r="AP217" s="20">
        <f t="shared" si="71"/>
        <v>20721.810000000001</v>
      </c>
      <c r="AQ217" s="20">
        <f t="shared" si="71"/>
        <v>21345</v>
      </c>
      <c r="AR217" s="20">
        <f t="shared" si="71"/>
        <v>21988.23</v>
      </c>
      <c r="AS217" s="20">
        <f t="shared" si="71"/>
        <v>22639.5</v>
      </c>
      <c r="AT217" s="20">
        <f t="shared" si="71"/>
        <v>23322.81</v>
      </c>
      <c r="AU217" s="20">
        <f t="shared" si="71"/>
        <v>24024.15</v>
      </c>
      <c r="AV217" s="20">
        <f t="shared" si="71"/>
        <v>24745.53</v>
      </c>
      <c r="AW217" s="20">
        <f t="shared" si="71"/>
        <v>25488.959999999999</v>
      </c>
      <c r="AX217" s="20">
        <f t="shared" si="71"/>
        <v>26252.43</v>
      </c>
      <c r="AY217" s="20">
        <f t="shared" si="71"/>
        <v>27035.94</v>
      </c>
      <c r="AZ217" s="20">
        <f t="shared" si="71"/>
        <v>27853.5</v>
      </c>
      <c r="BA217" s="20">
        <f t="shared" si="71"/>
        <v>28693.11</v>
      </c>
      <c r="BB217" s="20">
        <f t="shared" si="71"/>
        <v>29552.760000000002</v>
      </c>
      <c r="BC217" s="20">
        <f t="shared" si="71"/>
        <v>30434.46</v>
      </c>
      <c r="BD217" s="20">
        <f t="shared" si="71"/>
        <v>31350.21</v>
      </c>
      <c r="BE217" s="20">
        <f t="shared" si="58"/>
        <v>32290.02</v>
      </c>
      <c r="BF217" s="20">
        <f t="shared" si="58"/>
        <v>33251.880000000005</v>
      </c>
      <c r="BG217" s="20">
        <f t="shared" si="58"/>
        <v>34249.800000000003</v>
      </c>
      <c r="BH217" s="20">
        <f t="shared" ref="BH217:BH280" si="75">IF((BH$8+(BH$9*$A217))&lt;BH$12,BH$12,BH$8+(BH$9*$A217))</f>
        <v>35281.769999999997</v>
      </c>
    </row>
    <row r="218" spans="1:60" x14ac:dyDescent="0.2">
      <c r="A218">
        <v>202</v>
      </c>
      <c r="B218" s="20">
        <f t="shared" si="74"/>
        <v>6366.42</v>
      </c>
      <c r="C218" s="20">
        <f t="shared" si="74"/>
        <v>6561.16</v>
      </c>
      <c r="D218" s="20">
        <f t="shared" si="74"/>
        <v>6757.92</v>
      </c>
      <c r="E218" s="20">
        <f t="shared" si="74"/>
        <v>6956.7</v>
      </c>
      <c r="F218" s="20">
        <f t="shared" si="74"/>
        <v>7169.5</v>
      </c>
      <c r="G218" s="20">
        <f t="shared" si="74"/>
        <v>7384.32</v>
      </c>
      <c r="H218" s="20">
        <f t="shared" si="74"/>
        <v>7601.16</v>
      </c>
      <c r="I218" s="20">
        <f t="shared" si="74"/>
        <v>7834.04</v>
      </c>
      <c r="J218" s="20">
        <f t="shared" si="74"/>
        <v>8068.9400000000005</v>
      </c>
      <c r="K218" s="20">
        <f t="shared" si="73"/>
        <v>8305.86</v>
      </c>
      <c r="L218" s="20">
        <f t="shared" si="73"/>
        <v>8558.82</v>
      </c>
      <c r="M218" s="20">
        <f t="shared" si="73"/>
        <v>8813.7999999999993</v>
      </c>
      <c r="N218" s="20">
        <f t="shared" si="73"/>
        <v>9072.82</v>
      </c>
      <c r="O218" s="20">
        <f t="shared" si="73"/>
        <v>9345.86</v>
      </c>
      <c r="P218" s="20">
        <f t="shared" si="73"/>
        <v>9634.9399999999987</v>
      </c>
      <c r="Q218" s="20">
        <f t="shared" si="73"/>
        <v>9914.0400000000009</v>
      </c>
      <c r="R218" s="20">
        <f t="shared" si="73"/>
        <v>10221.18</v>
      </c>
      <c r="S218" s="20">
        <f t="shared" si="73"/>
        <v>10520.36</v>
      </c>
      <c r="T218" s="20">
        <f t="shared" si="73"/>
        <v>10835.58</v>
      </c>
      <c r="U218" s="20">
        <f t="shared" si="73"/>
        <v>11164.82</v>
      </c>
      <c r="V218" s="20">
        <f t="shared" si="73"/>
        <v>11498.1</v>
      </c>
      <c r="W218" s="20">
        <f t="shared" si="73"/>
        <v>11847.42</v>
      </c>
      <c r="X218" s="20">
        <f t="shared" si="73"/>
        <v>12200.779999999999</v>
      </c>
      <c r="Y218" s="20">
        <f t="shared" si="73"/>
        <v>12558.18</v>
      </c>
      <c r="Z218" s="20">
        <f t="shared" si="72"/>
        <v>12943.619999999999</v>
      </c>
      <c r="AA218" s="20">
        <f t="shared" si="72"/>
        <v>13321.1</v>
      </c>
      <c r="AB218" s="20">
        <f t="shared" si="72"/>
        <v>13728.64</v>
      </c>
      <c r="AC218" s="20">
        <f t="shared" si="72"/>
        <v>14140.220000000001</v>
      </c>
      <c r="AD218" s="20">
        <f t="shared" si="72"/>
        <v>14567.84</v>
      </c>
      <c r="AE218" s="20">
        <f t="shared" si="72"/>
        <v>15001.52</v>
      </c>
      <c r="AF218" s="20">
        <f t="shared" si="72"/>
        <v>15451.24</v>
      </c>
      <c r="AG218" s="20">
        <f t="shared" si="72"/>
        <v>15919.02</v>
      </c>
      <c r="AH218" s="20">
        <f t="shared" si="72"/>
        <v>16392.86</v>
      </c>
      <c r="AI218" s="20">
        <f t="shared" si="72"/>
        <v>16882.739999999998</v>
      </c>
      <c r="AJ218" s="20">
        <f t="shared" si="72"/>
        <v>17390.68</v>
      </c>
      <c r="AK218" s="20">
        <f t="shared" si="72"/>
        <v>17916.68</v>
      </c>
      <c r="AL218" s="20">
        <f t="shared" si="72"/>
        <v>18448.739999999998</v>
      </c>
      <c r="AM218" s="20">
        <f t="shared" si="72"/>
        <v>18998.86</v>
      </c>
      <c r="AN218" s="20">
        <f t="shared" si="72"/>
        <v>19567.04</v>
      </c>
      <c r="AO218" s="20">
        <f t="shared" si="72"/>
        <v>20155.3</v>
      </c>
      <c r="AP218" s="20">
        <f t="shared" si="71"/>
        <v>20761.620000000003</v>
      </c>
      <c r="AQ218" s="20">
        <f t="shared" si="71"/>
        <v>21386</v>
      </c>
      <c r="AR218" s="20">
        <f t="shared" si="71"/>
        <v>22030.46</v>
      </c>
      <c r="AS218" s="20">
        <f t="shared" si="71"/>
        <v>22683</v>
      </c>
      <c r="AT218" s="20">
        <f t="shared" si="71"/>
        <v>23367.620000000003</v>
      </c>
      <c r="AU218" s="20">
        <f t="shared" si="71"/>
        <v>24070.3</v>
      </c>
      <c r="AV218" s="20">
        <f t="shared" si="71"/>
        <v>24793.059999999998</v>
      </c>
      <c r="AW218" s="20">
        <f t="shared" si="71"/>
        <v>25537.919999999998</v>
      </c>
      <c r="AX218" s="20">
        <f t="shared" si="71"/>
        <v>26302.86</v>
      </c>
      <c r="AY218" s="20">
        <f t="shared" si="71"/>
        <v>27087.879999999997</v>
      </c>
      <c r="AZ218" s="20">
        <f t="shared" si="71"/>
        <v>27907</v>
      </c>
      <c r="BA218" s="20">
        <f t="shared" si="71"/>
        <v>28748.22</v>
      </c>
      <c r="BB218" s="20">
        <f t="shared" si="71"/>
        <v>29609.52</v>
      </c>
      <c r="BC218" s="20">
        <f t="shared" si="71"/>
        <v>30492.92</v>
      </c>
      <c r="BD218" s="20">
        <f t="shared" si="71"/>
        <v>31410.42</v>
      </c>
      <c r="BE218" s="20">
        <f t="shared" ref="BE218:BH281" si="76">IF((BE$8+(BE$9*$A218))&lt;BE$12,BE$12,BE$8+(BE$9*$A218))</f>
        <v>32352.04</v>
      </c>
      <c r="BF218" s="20">
        <f t="shared" si="76"/>
        <v>33315.760000000002</v>
      </c>
      <c r="BG218" s="20">
        <f t="shared" si="76"/>
        <v>34315.599999999999</v>
      </c>
      <c r="BH218" s="20">
        <f t="shared" si="75"/>
        <v>35349.54</v>
      </c>
    </row>
    <row r="219" spans="1:60" x14ac:dyDescent="0.2">
      <c r="A219">
        <v>203</v>
      </c>
      <c r="B219" s="20">
        <f t="shared" si="74"/>
        <v>6378.63</v>
      </c>
      <c r="C219" s="20">
        <f t="shared" si="74"/>
        <v>6573.74</v>
      </c>
      <c r="D219" s="20">
        <f t="shared" si="74"/>
        <v>6770.88</v>
      </c>
      <c r="E219" s="20">
        <f t="shared" si="74"/>
        <v>6970.0499999999993</v>
      </c>
      <c r="F219" s="20">
        <f t="shared" si="74"/>
        <v>7183.25</v>
      </c>
      <c r="G219" s="20">
        <f t="shared" si="74"/>
        <v>7398.48</v>
      </c>
      <c r="H219" s="20">
        <f t="shared" si="74"/>
        <v>7615.74</v>
      </c>
      <c r="I219" s="20">
        <f t="shared" si="74"/>
        <v>7849.0599999999995</v>
      </c>
      <c r="J219" s="20">
        <f t="shared" si="74"/>
        <v>8084.41</v>
      </c>
      <c r="K219" s="20">
        <f t="shared" si="73"/>
        <v>8321.7900000000009</v>
      </c>
      <c r="L219" s="20">
        <f t="shared" si="73"/>
        <v>8575.23</v>
      </c>
      <c r="M219" s="20">
        <f t="shared" si="73"/>
        <v>8830.7000000000007</v>
      </c>
      <c r="N219" s="20">
        <f t="shared" si="73"/>
        <v>9090.23</v>
      </c>
      <c r="O219" s="20">
        <f t="shared" si="73"/>
        <v>9363.7900000000009</v>
      </c>
      <c r="P219" s="20">
        <f t="shared" si="73"/>
        <v>9653.41</v>
      </c>
      <c r="Q219" s="20">
        <f t="shared" si="73"/>
        <v>9933.06</v>
      </c>
      <c r="R219" s="20">
        <f t="shared" si="73"/>
        <v>10240.77</v>
      </c>
      <c r="S219" s="20">
        <f t="shared" si="73"/>
        <v>10540.54</v>
      </c>
      <c r="T219" s="20">
        <f t="shared" si="73"/>
        <v>10856.369999999999</v>
      </c>
      <c r="U219" s="20">
        <f t="shared" si="73"/>
        <v>11186.23</v>
      </c>
      <c r="V219" s="20">
        <f t="shared" si="73"/>
        <v>11520.150000000001</v>
      </c>
      <c r="W219" s="20">
        <f t="shared" si="73"/>
        <v>11870.130000000001</v>
      </c>
      <c r="X219" s="20">
        <f t="shared" si="73"/>
        <v>12224.17</v>
      </c>
      <c r="Y219" s="20">
        <f t="shared" si="73"/>
        <v>12582.27</v>
      </c>
      <c r="Z219" s="20">
        <f t="shared" si="72"/>
        <v>12968.43</v>
      </c>
      <c r="AA219" s="20">
        <f t="shared" si="72"/>
        <v>13346.650000000001</v>
      </c>
      <c r="AB219" s="20">
        <f t="shared" si="72"/>
        <v>13754.96</v>
      </c>
      <c r="AC219" s="20">
        <f t="shared" si="72"/>
        <v>14167.33</v>
      </c>
      <c r="AD219" s="20">
        <f t="shared" si="72"/>
        <v>14595.76</v>
      </c>
      <c r="AE219" s="20">
        <f t="shared" si="72"/>
        <v>15030.28</v>
      </c>
      <c r="AF219" s="20">
        <f t="shared" si="72"/>
        <v>15480.86</v>
      </c>
      <c r="AG219" s="20">
        <f t="shared" si="72"/>
        <v>15949.53</v>
      </c>
      <c r="AH219" s="20">
        <f t="shared" si="72"/>
        <v>16424.29</v>
      </c>
      <c r="AI219" s="20">
        <f t="shared" si="72"/>
        <v>16915.11</v>
      </c>
      <c r="AJ219" s="20">
        <f t="shared" si="72"/>
        <v>17424.02</v>
      </c>
      <c r="AK219" s="20">
        <f t="shared" si="72"/>
        <v>17951.02</v>
      </c>
      <c r="AL219" s="20">
        <f t="shared" si="72"/>
        <v>18484.11</v>
      </c>
      <c r="AM219" s="20">
        <f t="shared" si="72"/>
        <v>19035.29</v>
      </c>
      <c r="AN219" s="20">
        <f t="shared" si="72"/>
        <v>19604.560000000001</v>
      </c>
      <c r="AO219" s="20">
        <f t="shared" ref="AO219:BD234" si="77">IF((AO$8+(AO$9*$A219))&lt;AO$12,AO$12,AO$8+(AO$9*$A219))</f>
        <v>20193.95</v>
      </c>
      <c r="AP219" s="20">
        <f t="shared" si="77"/>
        <v>20801.43</v>
      </c>
      <c r="AQ219" s="20">
        <f t="shared" si="77"/>
        <v>21427</v>
      </c>
      <c r="AR219" s="20">
        <f t="shared" si="77"/>
        <v>22072.69</v>
      </c>
      <c r="AS219" s="20">
        <f t="shared" si="77"/>
        <v>22726.5</v>
      </c>
      <c r="AT219" s="20">
        <f t="shared" si="77"/>
        <v>23412.43</v>
      </c>
      <c r="AU219" s="20">
        <f t="shared" si="77"/>
        <v>24116.449999999997</v>
      </c>
      <c r="AV219" s="20">
        <f t="shared" si="77"/>
        <v>24840.59</v>
      </c>
      <c r="AW219" s="20">
        <f t="shared" si="77"/>
        <v>25586.880000000001</v>
      </c>
      <c r="AX219" s="20">
        <f t="shared" si="77"/>
        <v>26353.29</v>
      </c>
      <c r="AY219" s="20">
        <f t="shared" si="77"/>
        <v>27139.82</v>
      </c>
      <c r="AZ219" s="20">
        <f t="shared" si="77"/>
        <v>27960.5</v>
      </c>
      <c r="BA219" s="20">
        <f t="shared" si="77"/>
        <v>28803.33</v>
      </c>
      <c r="BB219" s="20">
        <f t="shared" si="77"/>
        <v>29666.28</v>
      </c>
      <c r="BC219" s="20">
        <f t="shared" si="77"/>
        <v>30551.38</v>
      </c>
      <c r="BD219" s="20">
        <f t="shared" si="77"/>
        <v>31470.63</v>
      </c>
      <c r="BE219" s="20">
        <f t="shared" si="76"/>
        <v>32414.06</v>
      </c>
      <c r="BF219" s="20">
        <f t="shared" si="76"/>
        <v>33379.64</v>
      </c>
      <c r="BG219" s="20">
        <f t="shared" si="76"/>
        <v>34381.4</v>
      </c>
      <c r="BH219" s="20">
        <f t="shared" si="75"/>
        <v>35417.31</v>
      </c>
    </row>
    <row r="220" spans="1:60" x14ac:dyDescent="0.2">
      <c r="A220">
        <v>204</v>
      </c>
      <c r="B220" s="20">
        <f t="shared" si="74"/>
        <v>6390.84</v>
      </c>
      <c r="C220" s="20">
        <f t="shared" si="74"/>
        <v>6586.32</v>
      </c>
      <c r="D220" s="20">
        <f t="shared" si="74"/>
        <v>6783.84</v>
      </c>
      <c r="E220" s="20">
        <f t="shared" si="74"/>
        <v>6983.4</v>
      </c>
      <c r="F220" s="20">
        <f t="shared" si="74"/>
        <v>7197</v>
      </c>
      <c r="G220" s="20">
        <f t="shared" si="74"/>
        <v>7412.6399999999994</v>
      </c>
      <c r="H220" s="20">
        <f t="shared" si="74"/>
        <v>7630.32</v>
      </c>
      <c r="I220" s="20">
        <f t="shared" si="74"/>
        <v>7864.08</v>
      </c>
      <c r="J220" s="20">
        <f t="shared" si="74"/>
        <v>8099.88</v>
      </c>
      <c r="K220" s="20">
        <f t="shared" si="73"/>
        <v>8337.7199999999993</v>
      </c>
      <c r="L220" s="20">
        <f t="shared" si="73"/>
        <v>8591.64</v>
      </c>
      <c r="M220" s="20">
        <f t="shared" si="73"/>
        <v>8847.6</v>
      </c>
      <c r="N220" s="20">
        <f t="shared" si="73"/>
        <v>9107.64</v>
      </c>
      <c r="O220" s="20">
        <f t="shared" si="73"/>
        <v>9381.7199999999993</v>
      </c>
      <c r="P220" s="20">
        <f t="shared" si="73"/>
        <v>9671.8799999999992</v>
      </c>
      <c r="Q220" s="20">
        <f t="shared" si="73"/>
        <v>9952.08</v>
      </c>
      <c r="R220" s="20">
        <f t="shared" si="73"/>
        <v>10260.36</v>
      </c>
      <c r="S220" s="20">
        <f t="shared" si="73"/>
        <v>10560.720000000001</v>
      </c>
      <c r="T220" s="20">
        <f t="shared" si="73"/>
        <v>10877.16</v>
      </c>
      <c r="U220" s="20">
        <f t="shared" si="73"/>
        <v>11207.64</v>
      </c>
      <c r="V220" s="20">
        <f t="shared" si="73"/>
        <v>11542.2</v>
      </c>
      <c r="W220" s="20">
        <f t="shared" si="73"/>
        <v>11892.84</v>
      </c>
      <c r="X220" s="20">
        <f t="shared" si="73"/>
        <v>12247.560000000001</v>
      </c>
      <c r="Y220" s="20">
        <f t="shared" si="73"/>
        <v>12606.36</v>
      </c>
      <c r="Z220" s="20">
        <f t="shared" ref="Z220:AO235" si="78">IF((Z$8+(Z$9*$A220))&lt;Z$12,Z$12,Z$8+(Z$9*$A220))</f>
        <v>12993.24</v>
      </c>
      <c r="AA220" s="20">
        <f t="shared" si="78"/>
        <v>13372.2</v>
      </c>
      <c r="AB220" s="20">
        <f t="shared" si="78"/>
        <v>13781.279999999999</v>
      </c>
      <c r="AC220" s="20">
        <f t="shared" si="78"/>
        <v>14194.439999999999</v>
      </c>
      <c r="AD220" s="20">
        <f t="shared" si="78"/>
        <v>14623.68</v>
      </c>
      <c r="AE220" s="20">
        <f t="shared" si="78"/>
        <v>15059.04</v>
      </c>
      <c r="AF220" s="20">
        <f t="shared" si="78"/>
        <v>15510.48</v>
      </c>
      <c r="AG220" s="20">
        <f t="shared" si="78"/>
        <v>15980.04</v>
      </c>
      <c r="AH220" s="20">
        <f t="shared" si="78"/>
        <v>16455.72</v>
      </c>
      <c r="AI220" s="20">
        <f t="shared" si="78"/>
        <v>16947.48</v>
      </c>
      <c r="AJ220" s="20">
        <f t="shared" si="78"/>
        <v>17457.36</v>
      </c>
      <c r="AK220" s="20">
        <f t="shared" si="78"/>
        <v>17985.36</v>
      </c>
      <c r="AL220" s="20">
        <f t="shared" si="78"/>
        <v>18519.48</v>
      </c>
      <c r="AM220" s="20">
        <f t="shared" si="78"/>
        <v>19071.72</v>
      </c>
      <c r="AN220" s="20">
        <f t="shared" si="78"/>
        <v>19642.080000000002</v>
      </c>
      <c r="AO220" s="20">
        <f t="shared" si="78"/>
        <v>20232.599999999999</v>
      </c>
      <c r="AP220" s="20">
        <f t="shared" si="77"/>
        <v>20841.240000000002</v>
      </c>
      <c r="AQ220" s="20">
        <f t="shared" si="77"/>
        <v>21468</v>
      </c>
      <c r="AR220" s="20">
        <f t="shared" si="77"/>
        <v>22114.92</v>
      </c>
      <c r="AS220" s="20">
        <f t="shared" si="77"/>
        <v>22770</v>
      </c>
      <c r="AT220" s="20">
        <f t="shared" si="77"/>
        <v>23457.239999999998</v>
      </c>
      <c r="AU220" s="20">
        <f t="shared" si="77"/>
        <v>24162.6</v>
      </c>
      <c r="AV220" s="20">
        <f t="shared" si="77"/>
        <v>24888.120000000003</v>
      </c>
      <c r="AW220" s="20">
        <f t="shared" si="77"/>
        <v>25635.84</v>
      </c>
      <c r="AX220" s="20">
        <f t="shared" si="77"/>
        <v>26403.72</v>
      </c>
      <c r="AY220" s="20">
        <f t="shared" si="77"/>
        <v>27191.760000000002</v>
      </c>
      <c r="AZ220" s="20">
        <f t="shared" si="77"/>
        <v>28014</v>
      </c>
      <c r="BA220" s="20">
        <f t="shared" si="77"/>
        <v>28858.440000000002</v>
      </c>
      <c r="BB220" s="20">
        <f t="shared" si="77"/>
        <v>29723.040000000001</v>
      </c>
      <c r="BC220" s="20">
        <f t="shared" si="77"/>
        <v>30609.84</v>
      </c>
      <c r="BD220" s="20">
        <f t="shared" si="77"/>
        <v>31530.84</v>
      </c>
      <c r="BE220" s="20">
        <f t="shared" si="76"/>
        <v>32476.080000000002</v>
      </c>
      <c r="BF220" s="20">
        <f t="shared" si="76"/>
        <v>33443.520000000004</v>
      </c>
      <c r="BG220" s="20">
        <f t="shared" si="76"/>
        <v>34447.199999999997</v>
      </c>
      <c r="BH220" s="20">
        <f t="shared" si="75"/>
        <v>35485.08</v>
      </c>
    </row>
    <row r="221" spans="1:60" x14ac:dyDescent="0.2">
      <c r="A221">
        <v>205</v>
      </c>
      <c r="B221" s="20">
        <f t="shared" si="74"/>
        <v>6403.05</v>
      </c>
      <c r="C221" s="20">
        <f t="shared" si="74"/>
        <v>6598.9</v>
      </c>
      <c r="D221" s="20">
        <f t="shared" si="74"/>
        <v>6796.8</v>
      </c>
      <c r="E221" s="20">
        <f t="shared" si="74"/>
        <v>6996.75</v>
      </c>
      <c r="F221" s="20">
        <f t="shared" si="74"/>
        <v>7210.75</v>
      </c>
      <c r="G221" s="20">
        <f t="shared" si="74"/>
        <v>7426.8</v>
      </c>
      <c r="H221" s="20">
        <f t="shared" si="74"/>
        <v>7644.9</v>
      </c>
      <c r="I221" s="20">
        <f t="shared" si="74"/>
        <v>7879.1</v>
      </c>
      <c r="J221" s="20">
        <f t="shared" si="74"/>
        <v>8115.35</v>
      </c>
      <c r="K221" s="20">
        <f t="shared" si="73"/>
        <v>8353.65</v>
      </c>
      <c r="L221" s="20">
        <f t="shared" si="73"/>
        <v>8608.0499999999993</v>
      </c>
      <c r="M221" s="20">
        <f t="shared" si="73"/>
        <v>8864.5</v>
      </c>
      <c r="N221" s="20">
        <f t="shared" si="73"/>
        <v>9125.0499999999993</v>
      </c>
      <c r="O221" s="20">
        <f t="shared" si="73"/>
        <v>9399.65</v>
      </c>
      <c r="P221" s="20">
        <f t="shared" si="73"/>
        <v>9690.35</v>
      </c>
      <c r="Q221" s="20">
        <f t="shared" si="73"/>
        <v>9971.1</v>
      </c>
      <c r="R221" s="20">
        <f t="shared" si="73"/>
        <v>10279.950000000001</v>
      </c>
      <c r="S221" s="20">
        <f t="shared" si="73"/>
        <v>10580.9</v>
      </c>
      <c r="T221" s="20">
        <f t="shared" si="73"/>
        <v>10897.95</v>
      </c>
      <c r="U221" s="20">
        <f t="shared" si="73"/>
        <v>11229.05</v>
      </c>
      <c r="V221" s="20">
        <f t="shared" si="73"/>
        <v>11564.25</v>
      </c>
      <c r="W221" s="20">
        <f t="shared" si="73"/>
        <v>11915.55</v>
      </c>
      <c r="X221" s="20">
        <f t="shared" si="73"/>
        <v>12270.95</v>
      </c>
      <c r="Y221" s="20">
        <f t="shared" si="73"/>
        <v>12630.45</v>
      </c>
      <c r="Z221" s="20">
        <f t="shared" si="78"/>
        <v>13018.05</v>
      </c>
      <c r="AA221" s="20">
        <f t="shared" si="78"/>
        <v>13397.75</v>
      </c>
      <c r="AB221" s="20">
        <f t="shared" si="78"/>
        <v>13807.6</v>
      </c>
      <c r="AC221" s="20">
        <f t="shared" si="78"/>
        <v>14221.55</v>
      </c>
      <c r="AD221" s="20">
        <f t="shared" si="78"/>
        <v>14651.6</v>
      </c>
      <c r="AE221" s="20">
        <f t="shared" si="78"/>
        <v>15087.8</v>
      </c>
      <c r="AF221" s="20">
        <f t="shared" si="78"/>
        <v>15540.1</v>
      </c>
      <c r="AG221" s="20">
        <f t="shared" si="78"/>
        <v>16010.55</v>
      </c>
      <c r="AH221" s="20">
        <f t="shared" si="78"/>
        <v>16487.150000000001</v>
      </c>
      <c r="AI221" s="20">
        <f t="shared" si="78"/>
        <v>16979.849999999999</v>
      </c>
      <c r="AJ221" s="20">
        <f t="shared" si="78"/>
        <v>17490.7</v>
      </c>
      <c r="AK221" s="20">
        <f t="shared" si="78"/>
        <v>18019.7</v>
      </c>
      <c r="AL221" s="20">
        <f t="shared" si="78"/>
        <v>18554.849999999999</v>
      </c>
      <c r="AM221" s="20">
        <f t="shared" si="78"/>
        <v>19108.150000000001</v>
      </c>
      <c r="AN221" s="20">
        <f t="shared" si="78"/>
        <v>19679.599999999999</v>
      </c>
      <c r="AO221" s="20">
        <f t="shared" si="78"/>
        <v>20271.25</v>
      </c>
      <c r="AP221" s="20">
        <f t="shared" si="77"/>
        <v>20881.05</v>
      </c>
      <c r="AQ221" s="20">
        <f t="shared" si="77"/>
        <v>21509</v>
      </c>
      <c r="AR221" s="20">
        <f t="shared" si="77"/>
        <v>22157.15</v>
      </c>
      <c r="AS221" s="20">
        <f t="shared" si="77"/>
        <v>22813.5</v>
      </c>
      <c r="AT221" s="20">
        <f t="shared" si="77"/>
        <v>23502.050000000003</v>
      </c>
      <c r="AU221" s="20">
        <f t="shared" si="77"/>
        <v>24208.75</v>
      </c>
      <c r="AV221" s="20">
        <f t="shared" si="77"/>
        <v>24935.65</v>
      </c>
      <c r="AW221" s="20">
        <f t="shared" si="77"/>
        <v>25684.799999999999</v>
      </c>
      <c r="AX221" s="20">
        <f t="shared" si="77"/>
        <v>26454.15</v>
      </c>
      <c r="AY221" s="20">
        <f t="shared" si="77"/>
        <v>27243.699999999997</v>
      </c>
      <c r="AZ221" s="20">
        <f t="shared" si="77"/>
        <v>28067.5</v>
      </c>
      <c r="BA221" s="20">
        <f t="shared" si="77"/>
        <v>28913.55</v>
      </c>
      <c r="BB221" s="20">
        <f t="shared" si="77"/>
        <v>29779.8</v>
      </c>
      <c r="BC221" s="20">
        <f t="shared" si="77"/>
        <v>30668.3</v>
      </c>
      <c r="BD221" s="20">
        <f t="shared" si="77"/>
        <v>31591.05</v>
      </c>
      <c r="BE221" s="20">
        <f t="shared" si="76"/>
        <v>32538.1</v>
      </c>
      <c r="BF221" s="20">
        <f t="shared" si="76"/>
        <v>33507.4</v>
      </c>
      <c r="BG221" s="20">
        <f t="shared" si="76"/>
        <v>34513</v>
      </c>
      <c r="BH221" s="20">
        <f t="shared" si="75"/>
        <v>35552.85</v>
      </c>
    </row>
    <row r="222" spans="1:60" x14ac:dyDescent="0.2">
      <c r="A222">
        <v>206</v>
      </c>
      <c r="B222" s="20">
        <f t="shared" si="74"/>
        <v>6415.26</v>
      </c>
      <c r="C222" s="20">
        <f t="shared" si="74"/>
        <v>6611.48</v>
      </c>
      <c r="D222" s="20">
        <f t="shared" si="74"/>
        <v>6809.76</v>
      </c>
      <c r="E222" s="20">
        <f t="shared" si="74"/>
        <v>7010.1</v>
      </c>
      <c r="F222" s="20">
        <f t="shared" si="74"/>
        <v>7224.5</v>
      </c>
      <c r="G222" s="20">
        <f t="shared" si="74"/>
        <v>7440.96</v>
      </c>
      <c r="H222" s="20">
        <f t="shared" si="74"/>
        <v>7659.48</v>
      </c>
      <c r="I222" s="20">
        <f t="shared" si="74"/>
        <v>7894.12</v>
      </c>
      <c r="J222" s="20">
        <f t="shared" si="74"/>
        <v>8130.82</v>
      </c>
      <c r="K222" s="20">
        <f t="shared" si="73"/>
        <v>8369.58</v>
      </c>
      <c r="L222" s="20">
        <f t="shared" si="73"/>
        <v>8624.4599999999991</v>
      </c>
      <c r="M222" s="20">
        <f t="shared" si="73"/>
        <v>8881.4</v>
      </c>
      <c r="N222" s="20">
        <f t="shared" si="73"/>
        <v>9142.4599999999991</v>
      </c>
      <c r="O222" s="20">
        <f t="shared" si="73"/>
        <v>9417.58</v>
      </c>
      <c r="P222" s="20">
        <f t="shared" si="73"/>
        <v>9708.82</v>
      </c>
      <c r="Q222" s="20">
        <f t="shared" si="73"/>
        <v>9990.119999999999</v>
      </c>
      <c r="R222" s="20">
        <f t="shared" si="73"/>
        <v>10299.540000000001</v>
      </c>
      <c r="S222" s="20">
        <f t="shared" si="73"/>
        <v>10601.08</v>
      </c>
      <c r="T222" s="20">
        <f t="shared" si="73"/>
        <v>10918.74</v>
      </c>
      <c r="U222" s="20">
        <f t="shared" si="73"/>
        <v>11250.46</v>
      </c>
      <c r="V222" s="20">
        <f t="shared" si="73"/>
        <v>11586.3</v>
      </c>
      <c r="W222" s="20">
        <f t="shared" si="73"/>
        <v>11938.26</v>
      </c>
      <c r="X222" s="20">
        <f t="shared" si="73"/>
        <v>12294.34</v>
      </c>
      <c r="Y222" s="20">
        <f t="shared" si="73"/>
        <v>12654.54</v>
      </c>
      <c r="Z222" s="20">
        <f t="shared" si="78"/>
        <v>13042.86</v>
      </c>
      <c r="AA222" s="20">
        <f t="shared" si="78"/>
        <v>13423.3</v>
      </c>
      <c r="AB222" s="20">
        <f t="shared" si="78"/>
        <v>13833.92</v>
      </c>
      <c r="AC222" s="20">
        <f t="shared" si="78"/>
        <v>14248.66</v>
      </c>
      <c r="AD222" s="20">
        <f t="shared" si="78"/>
        <v>14679.52</v>
      </c>
      <c r="AE222" s="20">
        <f t="shared" si="78"/>
        <v>15116.560000000001</v>
      </c>
      <c r="AF222" s="20">
        <f t="shared" si="78"/>
        <v>15569.720000000001</v>
      </c>
      <c r="AG222" s="20">
        <f t="shared" si="78"/>
        <v>16041.060000000001</v>
      </c>
      <c r="AH222" s="20">
        <f t="shared" si="78"/>
        <v>16518.580000000002</v>
      </c>
      <c r="AI222" s="20">
        <f t="shared" si="78"/>
        <v>17012.22</v>
      </c>
      <c r="AJ222" s="20">
        <f t="shared" si="78"/>
        <v>17524.04</v>
      </c>
      <c r="AK222" s="20">
        <f t="shared" si="78"/>
        <v>18054.04</v>
      </c>
      <c r="AL222" s="20">
        <f t="shared" si="78"/>
        <v>18590.22</v>
      </c>
      <c r="AM222" s="20">
        <f t="shared" si="78"/>
        <v>19144.580000000002</v>
      </c>
      <c r="AN222" s="20">
        <f t="shared" si="78"/>
        <v>19717.120000000003</v>
      </c>
      <c r="AO222" s="20">
        <f t="shared" si="78"/>
        <v>20309.900000000001</v>
      </c>
      <c r="AP222" s="20">
        <f t="shared" si="77"/>
        <v>20920.86</v>
      </c>
      <c r="AQ222" s="20">
        <f t="shared" si="77"/>
        <v>21550</v>
      </c>
      <c r="AR222" s="20">
        <f t="shared" si="77"/>
        <v>22199.379999999997</v>
      </c>
      <c r="AS222" s="20">
        <f t="shared" si="77"/>
        <v>22857</v>
      </c>
      <c r="AT222" s="20">
        <f t="shared" si="77"/>
        <v>23546.86</v>
      </c>
      <c r="AU222" s="20">
        <f t="shared" si="77"/>
        <v>24254.9</v>
      </c>
      <c r="AV222" s="20">
        <f t="shared" si="77"/>
        <v>24983.18</v>
      </c>
      <c r="AW222" s="20">
        <f t="shared" si="77"/>
        <v>25733.760000000002</v>
      </c>
      <c r="AX222" s="20">
        <f t="shared" si="77"/>
        <v>26504.58</v>
      </c>
      <c r="AY222" s="20">
        <f t="shared" si="77"/>
        <v>27295.64</v>
      </c>
      <c r="AZ222" s="20">
        <f t="shared" si="77"/>
        <v>28121</v>
      </c>
      <c r="BA222" s="20">
        <f t="shared" si="77"/>
        <v>28968.66</v>
      </c>
      <c r="BB222" s="20">
        <f t="shared" si="77"/>
        <v>29836.559999999998</v>
      </c>
      <c r="BC222" s="20">
        <f t="shared" si="77"/>
        <v>30726.760000000002</v>
      </c>
      <c r="BD222" s="20">
        <f t="shared" si="77"/>
        <v>31651.260000000002</v>
      </c>
      <c r="BE222" s="20">
        <f t="shared" si="76"/>
        <v>32600.120000000003</v>
      </c>
      <c r="BF222" s="20">
        <f t="shared" si="76"/>
        <v>33571.279999999999</v>
      </c>
      <c r="BG222" s="20">
        <f t="shared" si="76"/>
        <v>34578.800000000003</v>
      </c>
      <c r="BH222" s="20">
        <f t="shared" si="75"/>
        <v>35620.619999999995</v>
      </c>
    </row>
    <row r="223" spans="1:60" x14ac:dyDescent="0.2">
      <c r="A223">
        <v>207</v>
      </c>
      <c r="B223" s="20">
        <f t="shared" si="74"/>
        <v>6427.47</v>
      </c>
      <c r="C223" s="20">
        <f t="shared" si="74"/>
        <v>6624.0599999999995</v>
      </c>
      <c r="D223" s="20">
        <f t="shared" si="74"/>
        <v>6822.72</v>
      </c>
      <c r="E223" s="20">
        <f t="shared" si="74"/>
        <v>7023.45</v>
      </c>
      <c r="F223" s="20">
        <f t="shared" si="74"/>
        <v>7238.25</v>
      </c>
      <c r="G223" s="20">
        <f t="shared" si="74"/>
        <v>7455.12</v>
      </c>
      <c r="H223" s="20">
        <f t="shared" si="74"/>
        <v>7674.0599999999995</v>
      </c>
      <c r="I223" s="20">
        <f t="shared" si="74"/>
        <v>7909.1399999999994</v>
      </c>
      <c r="J223" s="20">
        <f t="shared" si="74"/>
        <v>8146.29</v>
      </c>
      <c r="K223" s="20">
        <f t="shared" si="73"/>
        <v>8385.51</v>
      </c>
      <c r="L223" s="20">
        <f t="shared" si="73"/>
        <v>8640.869999999999</v>
      </c>
      <c r="M223" s="20">
        <f t="shared" si="73"/>
        <v>8898.2999999999993</v>
      </c>
      <c r="N223" s="20">
        <f t="shared" si="73"/>
        <v>9159.869999999999</v>
      </c>
      <c r="O223" s="20">
        <f t="shared" si="73"/>
        <v>9435.51</v>
      </c>
      <c r="P223" s="20">
        <f t="shared" si="73"/>
        <v>9727.2900000000009</v>
      </c>
      <c r="Q223" s="20">
        <f t="shared" si="73"/>
        <v>10009.14</v>
      </c>
      <c r="R223" s="20">
        <f t="shared" si="73"/>
        <v>10319.130000000001</v>
      </c>
      <c r="S223" s="20">
        <f t="shared" si="73"/>
        <v>10621.26</v>
      </c>
      <c r="T223" s="20">
        <f t="shared" si="73"/>
        <v>10939.529999999999</v>
      </c>
      <c r="U223" s="20">
        <f t="shared" si="73"/>
        <v>11271.869999999999</v>
      </c>
      <c r="V223" s="20">
        <f t="shared" si="73"/>
        <v>11608.35</v>
      </c>
      <c r="W223" s="20">
        <f t="shared" si="73"/>
        <v>11960.970000000001</v>
      </c>
      <c r="X223" s="20">
        <f t="shared" si="73"/>
        <v>12317.73</v>
      </c>
      <c r="Y223" s="20">
        <f t="shared" si="73"/>
        <v>12678.630000000001</v>
      </c>
      <c r="Z223" s="20">
        <f t="shared" si="78"/>
        <v>13067.67</v>
      </c>
      <c r="AA223" s="20">
        <f t="shared" si="78"/>
        <v>13448.85</v>
      </c>
      <c r="AB223" s="20">
        <f t="shared" si="78"/>
        <v>13860.24</v>
      </c>
      <c r="AC223" s="20">
        <f t="shared" si="78"/>
        <v>14275.77</v>
      </c>
      <c r="AD223" s="20">
        <f t="shared" si="78"/>
        <v>14707.44</v>
      </c>
      <c r="AE223" s="20">
        <f t="shared" si="78"/>
        <v>15145.32</v>
      </c>
      <c r="AF223" s="20">
        <f t="shared" si="78"/>
        <v>15599.34</v>
      </c>
      <c r="AG223" s="20">
        <f t="shared" si="78"/>
        <v>16071.57</v>
      </c>
      <c r="AH223" s="20">
        <f t="shared" si="78"/>
        <v>16550.010000000002</v>
      </c>
      <c r="AI223" s="20">
        <f t="shared" si="78"/>
        <v>17044.59</v>
      </c>
      <c r="AJ223" s="20">
        <f t="shared" si="78"/>
        <v>17557.38</v>
      </c>
      <c r="AK223" s="20">
        <f t="shared" si="78"/>
        <v>18088.38</v>
      </c>
      <c r="AL223" s="20">
        <f t="shared" si="78"/>
        <v>18625.59</v>
      </c>
      <c r="AM223" s="20">
        <f t="shared" si="78"/>
        <v>19181.010000000002</v>
      </c>
      <c r="AN223" s="20">
        <f t="shared" si="78"/>
        <v>19754.64</v>
      </c>
      <c r="AO223" s="20">
        <f t="shared" si="78"/>
        <v>20348.55</v>
      </c>
      <c r="AP223" s="20">
        <f t="shared" si="77"/>
        <v>20960.669999999998</v>
      </c>
      <c r="AQ223" s="20">
        <f t="shared" si="77"/>
        <v>21591</v>
      </c>
      <c r="AR223" s="20">
        <f t="shared" si="77"/>
        <v>22241.61</v>
      </c>
      <c r="AS223" s="20">
        <f t="shared" si="77"/>
        <v>22900.5</v>
      </c>
      <c r="AT223" s="20">
        <f t="shared" si="77"/>
        <v>23591.67</v>
      </c>
      <c r="AU223" s="20">
        <f t="shared" si="77"/>
        <v>24301.05</v>
      </c>
      <c r="AV223" s="20">
        <f t="shared" si="77"/>
        <v>25030.71</v>
      </c>
      <c r="AW223" s="20">
        <f t="shared" si="77"/>
        <v>25782.720000000001</v>
      </c>
      <c r="AX223" s="20">
        <f t="shared" si="77"/>
        <v>26555.010000000002</v>
      </c>
      <c r="AY223" s="20">
        <f t="shared" si="77"/>
        <v>27347.58</v>
      </c>
      <c r="AZ223" s="20">
        <f t="shared" si="77"/>
        <v>28174.5</v>
      </c>
      <c r="BA223" s="20">
        <f t="shared" si="77"/>
        <v>29023.77</v>
      </c>
      <c r="BB223" s="20">
        <f t="shared" si="77"/>
        <v>29893.32</v>
      </c>
      <c r="BC223" s="20">
        <f t="shared" si="77"/>
        <v>30785.22</v>
      </c>
      <c r="BD223" s="20">
        <f t="shared" si="77"/>
        <v>31711.47</v>
      </c>
      <c r="BE223" s="20">
        <f t="shared" si="76"/>
        <v>32662.14</v>
      </c>
      <c r="BF223" s="20">
        <f t="shared" si="76"/>
        <v>33635.160000000003</v>
      </c>
      <c r="BG223" s="20">
        <f t="shared" si="76"/>
        <v>34644.6</v>
      </c>
      <c r="BH223" s="20">
        <f t="shared" si="75"/>
        <v>35688.39</v>
      </c>
    </row>
    <row r="224" spans="1:60" x14ac:dyDescent="0.2">
      <c r="A224">
        <v>208</v>
      </c>
      <c r="B224" s="20">
        <f t="shared" si="74"/>
        <v>6439.68</v>
      </c>
      <c r="C224" s="20">
        <f t="shared" si="74"/>
        <v>6636.6399999999994</v>
      </c>
      <c r="D224" s="20">
        <f t="shared" si="74"/>
        <v>6835.68</v>
      </c>
      <c r="E224" s="20">
        <f t="shared" si="74"/>
        <v>7036.7999999999993</v>
      </c>
      <c r="F224" s="20">
        <f t="shared" si="74"/>
        <v>7252</v>
      </c>
      <c r="G224" s="20">
        <f t="shared" si="74"/>
        <v>7469.2800000000007</v>
      </c>
      <c r="H224" s="20">
        <f t="shared" si="74"/>
        <v>7688.6399999999994</v>
      </c>
      <c r="I224" s="20">
        <f t="shared" si="74"/>
        <v>7924.16</v>
      </c>
      <c r="J224" s="20">
        <f t="shared" si="74"/>
        <v>8161.76</v>
      </c>
      <c r="K224" s="20">
        <f t="shared" si="73"/>
        <v>8401.44</v>
      </c>
      <c r="L224" s="20">
        <f t="shared" si="73"/>
        <v>8657.2800000000007</v>
      </c>
      <c r="M224" s="20">
        <f t="shared" si="73"/>
        <v>8915.2000000000007</v>
      </c>
      <c r="N224" s="20">
        <f t="shared" si="73"/>
        <v>9177.2800000000007</v>
      </c>
      <c r="O224" s="20">
        <f t="shared" si="73"/>
        <v>9453.44</v>
      </c>
      <c r="P224" s="20">
        <f t="shared" si="73"/>
        <v>9745.76</v>
      </c>
      <c r="Q224" s="20">
        <f t="shared" si="73"/>
        <v>10028.16</v>
      </c>
      <c r="R224" s="20">
        <f t="shared" si="73"/>
        <v>10338.719999999999</v>
      </c>
      <c r="S224" s="20">
        <f t="shared" si="73"/>
        <v>10641.439999999999</v>
      </c>
      <c r="T224" s="20">
        <f t="shared" si="73"/>
        <v>10960.32</v>
      </c>
      <c r="U224" s="20">
        <f t="shared" si="73"/>
        <v>11293.279999999999</v>
      </c>
      <c r="V224" s="20">
        <f t="shared" si="73"/>
        <v>11630.400000000001</v>
      </c>
      <c r="W224" s="20">
        <f t="shared" si="73"/>
        <v>11983.68</v>
      </c>
      <c r="X224" s="20">
        <f t="shared" si="73"/>
        <v>12341.119999999999</v>
      </c>
      <c r="Y224" s="20">
        <f t="shared" si="73"/>
        <v>12702.720000000001</v>
      </c>
      <c r="Z224" s="20">
        <f t="shared" si="78"/>
        <v>13092.48</v>
      </c>
      <c r="AA224" s="20">
        <f t="shared" si="78"/>
        <v>13474.400000000001</v>
      </c>
      <c r="AB224" s="20">
        <f t="shared" si="78"/>
        <v>13886.560000000001</v>
      </c>
      <c r="AC224" s="20">
        <f t="shared" si="78"/>
        <v>14302.880000000001</v>
      </c>
      <c r="AD224" s="20">
        <f t="shared" si="78"/>
        <v>14735.36</v>
      </c>
      <c r="AE224" s="20">
        <f t="shared" si="78"/>
        <v>15174.08</v>
      </c>
      <c r="AF224" s="20">
        <f t="shared" si="78"/>
        <v>15628.96</v>
      </c>
      <c r="AG224" s="20">
        <f t="shared" si="78"/>
        <v>16102.08</v>
      </c>
      <c r="AH224" s="20">
        <f t="shared" si="78"/>
        <v>16581.439999999999</v>
      </c>
      <c r="AI224" s="20">
        <f t="shared" si="78"/>
        <v>17076.96</v>
      </c>
      <c r="AJ224" s="20">
        <f t="shared" si="78"/>
        <v>17590.72</v>
      </c>
      <c r="AK224" s="20">
        <f t="shared" si="78"/>
        <v>18122.72</v>
      </c>
      <c r="AL224" s="20">
        <f t="shared" si="78"/>
        <v>18660.96</v>
      </c>
      <c r="AM224" s="20">
        <f t="shared" si="78"/>
        <v>19217.439999999999</v>
      </c>
      <c r="AN224" s="20">
        <f t="shared" si="78"/>
        <v>19792.16</v>
      </c>
      <c r="AO224" s="20">
        <f t="shared" si="78"/>
        <v>20387.2</v>
      </c>
      <c r="AP224" s="20">
        <f t="shared" si="77"/>
        <v>21000.48</v>
      </c>
      <c r="AQ224" s="20">
        <f t="shared" si="77"/>
        <v>21632</v>
      </c>
      <c r="AR224" s="20">
        <f t="shared" si="77"/>
        <v>22283.84</v>
      </c>
      <c r="AS224" s="20">
        <f t="shared" si="77"/>
        <v>22944</v>
      </c>
      <c r="AT224" s="20">
        <f t="shared" si="77"/>
        <v>23636.48</v>
      </c>
      <c r="AU224" s="20">
        <f t="shared" si="77"/>
        <v>24347.199999999997</v>
      </c>
      <c r="AV224" s="20">
        <f t="shared" si="77"/>
        <v>25078.239999999998</v>
      </c>
      <c r="AW224" s="20">
        <f t="shared" si="77"/>
        <v>25831.68</v>
      </c>
      <c r="AX224" s="20">
        <f t="shared" si="77"/>
        <v>26605.440000000002</v>
      </c>
      <c r="AY224" s="20">
        <f t="shared" si="77"/>
        <v>27399.52</v>
      </c>
      <c r="AZ224" s="20">
        <f t="shared" si="77"/>
        <v>28228</v>
      </c>
      <c r="BA224" s="20">
        <f t="shared" si="77"/>
        <v>29078.879999999997</v>
      </c>
      <c r="BB224" s="20">
        <f t="shared" si="77"/>
        <v>29950.080000000002</v>
      </c>
      <c r="BC224" s="20">
        <f t="shared" si="77"/>
        <v>30843.68</v>
      </c>
      <c r="BD224" s="20">
        <f t="shared" si="77"/>
        <v>31771.68</v>
      </c>
      <c r="BE224" s="20">
        <f t="shared" si="76"/>
        <v>32724.16</v>
      </c>
      <c r="BF224" s="20">
        <f t="shared" si="76"/>
        <v>33699.040000000001</v>
      </c>
      <c r="BG224" s="20">
        <f t="shared" si="76"/>
        <v>34710.400000000001</v>
      </c>
      <c r="BH224" s="20">
        <f t="shared" si="75"/>
        <v>35756.160000000003</v>
      </c>
    </row>
    <row r="225" spans="1:60" x14ac:dyDescent="0.2">
      <c r="A225">
        <v>209</v>
      </c>
      <c r="B225" s="20">
        <f t="shared" si="74"/>
        <v>6451.89</v>
      </c>
      <c r="C225" s="20">
        <f t="shared" si="74"/>
        <v>6649.2199999999993</v>
      </c>
      <c r="D225" s="20">
        <f t="shared" si="74"/>
        <v>6848.64</v>
      </c>
      <c r="E225" s="20">
        <f t="shared" si="74"/>
        <v>7050.15</v>
      </c>
      <c r="F225" s="20">
        <f t="shared" si="74"/>
        <v>7265.75</v>
      </c>
      <c r="G225" s="20">
        <f t="shared" si="74"/>
        <v>7483.4400000000005</v>
      </c>
      <c r="H225" s="20">
        <f t="shared" si="74"/>
        <v>7703.2199999999993</v>
      </c>
      <c r="I225" s="20">
        <f t="shared" si="74"/>
        <v>7939.18</v>
      </c>
      <c r="J225" s="20">
        <f t="shared" si="74"/>
        <v>8177.23</v>
      </c>
      <c r="K225" s="20">
        <f t="shared" si="73"/>
        <v>8417.369999999999</v>
      </c>
      <c r="L225" s="20">
        <f t="shared" si="73"/>
        <v>8673.69</v>
      </c>
      <c r="M225" s="20">
        <f t="shared" si="73"/>
        <v>8932.1</v>
      </c>
      <c r="N225" s="20">
        <f t="shared" si="73"/>
        <v>9194.69</v>
      </c>
      <c r="O225" s="20">
        <f t="shared" si="73"/>
        <v>9471.369999999999</v>
      </c>
      <c r="P225" s="20">
        <f t="shared" si="73"/>
        <v>9764.23</v>
      </c>
      <c r="Q225" s="20">
        <f t="shared" si="73"/>
        <v>10047.18</v>
      </c>
      <c r="R225" s="20">
        <f t="shared" si="73"/>
        <v>10358.31</v>
      </c>
      <c r="S225" s="20">
        <f t="shared" si="73"/>
        <v>10661.619999999999</v>
      </c>
      <c r="T225" s="20">
        <f t="shared" si="73"/>
        <v>10981.11</v>
      </c>
      <c r="U225" s="20">
        <f t="shared" si="73"/>
        <v>11314.689999999999</v>
      </c>
      <c r="V225" s="20">
        <f t="shared" si="73"/>
        <v>11652.45</v>
      </c>
      <c r="W225" s="20">
        <f t="shared" si="73"/>
        <v>12006.39</v>
      </c>
      <c r="X225" s="20">
        <f t="shared" si="73"/>
        <v>12364.51</v>
      </c>
      <c r="Y225" s="20">
        <f t="shared" si="73"/>
        <v>12726.810000000001</v>
      </c>
      <c r="Z225" s="20">
        <f t="shared" si="78"/>
        <v>13117.29</v>
      </c>
      <c r="AA225" s="20">
        <f t="shared" si="78"/>
        <v>13499.95</v>
      </c>
      <c r="AB225" s="20">
        <f t="shared" si="78"/>
        <v>13912.880000000001</v>
      </c>
      <c r="AC225" s="20">
        <f t="shared" si="78"/>
        <v>14329.99</v>
      </c>
      <c r="AD225" s="20">
        <f t="shared" si="78"/>
        <v>14763.28</v>
      </c>
      <c r="AE225" s="20">
        <f t="shared" si="78"/>
        <v>15202.84</v>
      </c>
      <c r="AF225" s="20">
        <f t="shared" si="78"/>
        <v>15658.58</v>
      </c>
      <c r="AG225" s="20">
        <f t="shared" si="78"/>
        <v>16132.59</v>
      </c>
      <c r="AH225" s="20">
        <f t="shared" si="78"/>
        <v>16612.87</v>
      </c>
      <c r="AI225" s="20">
        <f t="shared" si="78"/>
        <v>17109.329999999998</v>
      </c>
      <c r="AJ225" s="20">
        <f t="shared" si="78"/>
        <v>17624.060000000001</v>
      </c>
      <c r="AK225" s="20">
        <f t="shared" si="78"/>
        <v>18157.060000000001</v>
      </c>
      <c r="AL225" s="20">
        <f t="shared" si="78"/>
        <v>18696.329999999998</v>
      </c>
      <c r="AM225" s="20">
        <f t="shared" si="78"/>
        <v>19253.87</v>
      </c>
      <c r="AN225" s="20">
        <f t="shared" si="78"/>
        <v>19829.68</v>
      </c>
      <c r="AO225" s="20">
        <f t="shared" si="78"/>
        <v>20425.849999999999</v>
      </c>
      <c r="AP225" s="20">
        <f t="shared" si="77"/>
        <v>21040.29</v>
      </c>
      <c r="AQ225" s="20">
        <f t="shared" si="77"/>
        <v>21673</v>
      </c>
      <c r="AR225" s="20">
        <f t="shared" si="77"/>
        <v>22326.07</v>
      </c>
      <c r="AS225" s="20">
        <f t="shared" si="77"/>
        <v>22987.5</v>
      </c>
      <c r="AT225" s="20">
        <f t="shared" si="77"/>
        <v>23681.29</v>
      </c>
      <c r="AU225" s="20">
        <f t="shared" si="77"/>
        <v>24393.35</v>
      </c>
      <c r="AV225" s="20">
        <f t="shared" si="77"/>
        <v>25125.77</v>
      </c>
      <c r="AW225" s="20">
        <f t="shared" si="77"/>
        <v>25880.639999999999</v>
      </c>
      <c r="AX225" s="20">
        <f t="shared" si="77"/>
        <v>26655.870000000003</v>
      </c>
      <c r="AY225" s="20">
        <f t="shared" si="77"/>
        <v>27451.46</v>
      </c>
      <c r="AZ225" s="20">
        <f t="shared" si="77"/>
        <v>28281.5</v>
      </c>
      <c r="BA225" s="20">
        <f t="shared" si="77"/>
        <v>29133.989999999998</v>
      </c>
      <c r="BB225" s="20">
        <f t="shared" si="77"/>
        <v>30006.84</v>
      </c>
      <c r="BC225" s="20">
        <f t="shared" si="77"/>
        <v>30902.14</v>
      </c>
      <c r="BD225" s="20">
        <f t="shared" si="77"/>
        <v>31831.89</v>
      </c>
      <c r="BE225" s="20">
        <f t="shared" si="76"/>
        <v>32786.18</v>
      </c>
      <c r="BF225" s="20">
        <f t="shared" si="76"/>
        <v>33762.92</v>
      </c>
      <c r="BG225" s="20">
        <f t="shared" si="76"/>
        <v>34776.199999999997</v>
      </c>
      <c r="BH225" s="20">
        <f t="shared" si="75"/>
        <v>35823.93</v>
      </c>
    </row>
    <row r="226" spans="1:60" x14ac:dyDescent="0.2">
      <c r="A226">
        <v>210</v>
      </c>
      <c r="B226" s="20">
        <f t="shared" si="74"/>
        <v>6464.1</v>
      </c>
      <c r="C226" s="20">
        <f t="shared" si="74"/>
        <v>6661.8</v>
      </c>
      <c r="D226" s="20">
        <f t="shared" si="74"/>
        <v>6861.6</v>
      </c>
      <c r="E226" s="20">
        <f t="shared" si="74"/>
        <v>7063.5</v>
      </c>
      <c r="F226" s="20">
        <f t="shared" si="74"/>
        <v>7279.5</v>
      </c>
      <c r="G226" s="20">
        <f t="shared" si="74"/>
        <v>7497.6</v>
      </c>
      <c r="H226" s="20">
        <f t="shared" si="74"/>
        <v>7717.8</v>
      </c>
      <c r="I226" s="20">
        <f t="shared" si="74"/>
        <v>7954.2</v>
      </c>
      <c r="J226" s="20">
        <f t="shared" si="74"/>
        <v>8192.7000000000007</v>
      </c>
      <c r="K226" s="20">
        <f t="shared" si="73"/>
        <v>8433.2999999999993</v>
      </c>
      <c r="L226" s="20">
        <f t="shared" si="73"/>
        <v>8690.1</v>
      </c>
      <c r="M226" s="20">
        <f t="shared" si="73"/>
        <v>8949</v>
      </c>
      <c r="N226" s="20">
        <f t="shared" si="73"/>
        <v>9212.1</v>
      </c>
      <c r="O226" s="20">
        <f t="shared" si="73"/>
        <v>9489.2999999999993</v>
      </c>
      <c r="P226" s="20">
        <f t="shared" si="73"/>
        <v>9782.7000000000007</v>
      </c>
      <c r="Q226" s="20">
        <f t="shared" si="73"/>
        <v>10066.200000000001</v>
      </c>
      <c r="R226" s="20">
        <f t="shared" si="73"/>
        <v>10377.9</v>
      </c>
      <c r="S226" s="20">
        <f t="shared" si="73"/>
        <v>10681.8</v>
      </c>
      <c r="T226" s="20">
        <f t="shared" si="73"/>
        <v>11001.9</v>
      </c>
      <c r="U226" s="20">
        <f t="shared" si="73"/>
        <v>11336.1</v>
      </c>
      <c r="V226" s="20">
        <f t="shared" si="73"/>
        <v>11674.5</v>
      </c>
      <c r="W226" s="20">
        <f t="shared" si="73"/>
        <v>12029.1</v>
      </c>
      <c r="X226" s="20">
        <f t="shared" si="73"/>
        <v>12387.900000000001</v>
      </c>
      <c r="Y226" s="20">
        <f t="shared" si="73"/>
        <v>12750.9</v>
      </c>
      <c r="Z226" s="20">
        <f t="shared" si="78"/>
        <v>13142.099999999999</v>
      </c>
      <c r="AA226" s="20">
        <f t="shared" si="78"/>
        <v>13525.5</v>
      </c>
      <c r="AB226" s="20">
        <f t="shared" si="78"/>
        <v>13939.2</v>
      </c>
      <c r="AC226" s="20">
        <f t="shared" si="78"/>
        <v>14357.099999999999</v>
      </c>
      <c r="AD226" s="20">
        <f t="shared" si="78"/>
        <v>14791.2</v>
      </c>
      <c r="AE226" s="20">
        <f t="shared" si="78"/>
        <v>15231.6</v>
      </c>
      <c r="AF226" s="20">
        <f t="shared" si="78"/>
        <v>15688.2</v>
      </c>
      <c r="AG226" s="20">
        <f t="shared" si="78"/>
        <v>16163.1</v>
      </c>
      <c r="AH226" s="20">
        <f t="shared" si="78"/>
        <v>16644.3</v>
      </c>
      <c r="AI226" s="20">
        <f t="shared" si="78"/>
        <v>17141.7</v>
      </c>
      <c r="AJ226" s="20">
        <f t="shared" si="78"/>
        <v>17657.400000000001</v>
      </c>
      <c r="AK226" s="20">
        <f t="shared" si="78"/>
        <v>18191.400000000001</v>
      </c>
      <c r="AL226" s="20">
        <f t="shared" si="78"/>
        <v>18731.7</v>
      </c>
      <c r="AM226" s="20">
        <f t="shared" si="78"/>
        <v>19290.3</v>
      </c>
      <c r="AN226" s="20">
        <f t="shared" si="78"/>
        <v>19867.2</v>
      </c>
      <c r="AO226" s="20">
        <f t="shared" si="78"/>
        <v>20464.5</v>
      </c>
      <c r="AP226" s="20">
        <f t="shared" si="77"/>
        <v>21080.1</v>
      </c>
      <c r="AQ226" s="20">
        <f t="shared" si="77"/>
        <v>21714</v>
      </c>
      <c r="AR226" s="20">
        <f t="shared" si="77"/>
        <v>22368.3</v>
      </c>
      <c r="AS226" s="20">
        <f t="shared" si="77"/>
        <v>23031</v>
      </c>
      <c r="AT226" s="20">
        <f t="shared" si="77"/>
        <v>23726.1</v>
      </c>
      <c r="AU226" s="20">
        <f t="shared" si="77"/>
        <v>24439.5</v>
      </c>
      <c r="AV226" s="20">
        <f t="shared" si="77"/>
        <v>25173.300000000003</v>
      </c>
      <c r="AW226" s="20">
        <f t="shared" si="77"/>
        <v>25929.599999999999</v>
      </c>
      <c r="AX226" s="20">
        <f t="shared" si="77"/>
        <v>26706.3</v>
      </c>
      <c r="AY226" s="20">
        <f t="shared" si="77"/>
        <v>27503.4</v>
      </c>
      <c r="AZ226" s="20">
        <f t="shared" si="77"/>
        <v>28335</v>
      </c>
      <c r="BA226" s="20">
        <f t="shared" si="77"/>
        <v>29189.1</v>
      </c>
      <c r="BB226" s="20">
        <f t="shared" si="77"/>
        <v>30063.599999999999</v>
      </c>
      <c r="BC226" s="20">
        <f t="shared" si="77"/>
        <v>30960.6</v>
      </c>
      <c r="BD226" s="20">
        <f t="shared" si="77"/>
        <v>31892.1</v>
      </c>
      <c r="BE226" s="20">
        <f t="shared" si="76"/>
        <v>32848.199999999997</v>
      </c>
      <c r="BF226" s="20">
        <f t="shared" si="76"/>
        <v>33826.800000000003</v>
      </c>
      <c r="BG226" s="20">
        <f t="shared" si="76"/>
        <v>34842</v>
      </c>
      <c r="BH226" s="20">
        <f t="shared" si="75"/>
        <v>35891.699999999997</v>
      </c>
    </row>
    <row r="227" spans="1:60" x14ac:dyDescent="0.2">
      <c r="A227">
        <v>211</v>
      </c>
      <c r="B227" s="20">
        <f t="shared" si="74"/>
        <v>6476.31</v>
      </c>
      <c r="C227" s="20">
        <f t="shared" si="74"/>
        <v>6674.38</v>
      </c>
      <c r="D227" s="20">
        <f t="shared" si="74"/>
        <v>6874.56</v>
      </c>
      <c r="E227" s="20">
        <f t="shared" si="74"/>
        <v>7076.85</v>
      </c>
      <c r="F227" s="20">
        <f t="shared" si="74"/>
        <v>7293.25</v>
      </c>
      <c r="G227" s="20">
        <f t="shared" si="74"/>
        <v>7511.76</v>
      </c>
      <c r="H227" s="20">
        <f t="shared" si="74"/>
        <v>7732.38</v>
      </c>
      <c r="I227" s="20">
        <f t="shared" si="74"/>
        <v>7969.2199999999993</v>
      </c>
      <c r="J227" s="20">
        <f t="shared" si="74"/>
        <v>8208.17</v>
      </c>
      <c r="K227" s="20">
        <f t="shared" si="73"/>
        <v>8449.23</v>
      </c>
      <c r="L227" s="20">
        <f t="shared" si="73"/>
        <v>8706.51</v>
      </c>
      <c r="M227" s="20">
        <f t="shared" si="73"/>
        <v>8965.9</v>
      </c>
      <c r="N227" s="20">
        <f t="shared" si="73"/>
        <v>9229.51</v>
      </c>
      <c r="O227" s="20">
        <f t="shared" si="73"/>
        <v>9507.23</v>
      </c>
      <c r="P227" s="20">
        <f t="shared" si="73"/>
        <v>9801.17</v>
      </c>
      <c r="Q227" s="20">
        <f t="shared" si="73"/>
        <v>10085.219999999999</v>
      </c>
      <c r="R227" s="20">
        <f t="shared" si="73"/>
        <v>10397.49</v>
      </c>
      <c r="S227" s="20">
        <f t="shared" si="73"/>
        <v>10701.98</v>
      </c>
      <c r="T227" s="20">
        <f t="shared" si="73"/>
        <v>11022.689999999999</v>
      </c>
      <c r="U227" s="20">
        <f t="shared" si="73"/>
        <v>11357.51</v>
      </c>
      <c r="V227" s="20">
        <f t="shared" si="73"/>
        <v>11696.55</v>
      </c>
      <c r="W227" s="20">
        <f t="shared" si="73"/>
        <v>12051.810000000001</v>
      </c>
      <c r="X227" s="20">
        <f t="shared" si="73"/>
        <v>12411.29</v>
      </c>
      <c r="Y227" s="20">
        <f t="shared" si="73"/>
        <v>12774.99</v>
      </c>
      <c r="Z227" s="20">
        <f t="shared" si="78"/>
        <v>13166.91</v>
      </c>
      <c r="AA227" s="20">
        <f t="shared" si="78"/>
        <v>13551.05</v>
      </c>
      <c r="AB227" s="20">
        <f t="shared" si="78"/>
        <v>13965.52</v>
      </c>
      <c r="AC227" s="20">
        <f t="shared" si="78"/>
        <v>14384.21</v>
      </c>
      <c r="AD227" s="20">
        <f t="shared" si="78"/>
        <v>14819.12</v>
      </c>
      <c r="AE227" s="20">
        <f t="shared" si="78"/>
        <v>15260.36</v>
      </c>
      <c r="AF227" s="20">
        <f t="shared" si="78"/>
        <v>15717.82</v>
      </c>
      <c r="AG227" s="20">
        <f t="shared" si="78"/>
        <v>16193.61</v>
      </c>
      <c r="AH227" s="20">
        <f t="shared" si="78"/>
        <v>16675.73</v>
      </c>
      <c r="AI227" s="20">
        <f t="shared" si="78"/>
        <v>17174.07</v>
      </c>
      <c r="AJ227" s="20">
        <f t="shared" si="78"/>
        <v>17690.740000000002</v>
      </c>
      <c r="AK227" s="20">
        <f t="shared" si="78"/>
        <v>18225.740000000002</v>
      </c>
      <c r="AL227" s="20">
        <f t="shared" si="78"/>
        <v>18767.07</v>
      </c>
      <c r="AM227" s="20">
        <f t="shared" si="78"/>
        <v>19326.73</v>
      </c>
      <c r="AN227" s="20">
        <f t="shared" si="78"/>
        <v>19904.72</v>
      </c>
      <c r="AO227" s="20">
        <f t="shared" si="78"/>
        <v>20503.150000000001</v>
      </c>
      <c r="AP227" s="20">
        <f t="shared" si="77"/>
        <v>21119.91</v>
      </c>
      <c r="AQ227" s="20">
        <f t="shared" si="77"/>
        <v>21755</v>
      </c>
      <c r="AR227" s="20">
        <f t="shared" si="77"/>
        <v>22410.53</v>
      </c>
      <c r="AS227" s="20">
        <f t="shared" si="77"/>
        <v>23074.5</v>
      </c>
      <c r="AT227" s="20">
        <f t="shared" si="77"/>
        <v>23770.91</v>
      </c>
      <c r="AU227" s="20">
        <f t="shared" si="77"/>
        <v>24485.65</v>
      </c>
      <c r="AV227" s="20">
        <f t="shared" si="77"/>
        <v>25220.83</v>
      </c>
      <c r="AW227" s="20">
        <f t="shared" si="77"/>
        <v>25978.559999999998</v>
      </c>
      <c r="AX227" s="20">
        <f t="shared" si="77"/>
        <v>26756.73</v>
      </c>
      <c r="AY227" s="20">
        <f t="shared" si="77"/>
        <v>27555.34</v>
      </c>
      <c r="AZ227" s="20">
        <f t="shared" si="77"/>
        <v>28388.5</v>
      </c>
      <c r="BA227" s="20">
        <f t="shared" si="77"/>
        <v>29244.21</v>
      </c>
      <c r="BB227" s="20">
        <f t="shared" si="77"/>
        <v>30120.36</v>
      </c>
      <c r="BC227" s="20">
        <f t="shared" si="77"/>
        <v>31019.059999999998</v>
      </c>
      <c r="BD227" s="20">
        <f t="shared" si="77"/>
        <v>31952.309999999998</v>
      </c>
      <c r="BE227" s="20">
        <f t="shared" si="76"/>
        <v>32910.22</v>
      </c>
      <c r="BF227" s="20">
        <f t="shared" si="76"/>
        <v>33890.68</v>
      </c>
      <c r="BG227" s="20">
        <f t="shared" si="76"/>
        <v>34907.800000000003</v>
      </c>
      <c r="BH227" s="20">
        <f t="shared" si="75"/>
        <v>35959.47</v>
      </c>
    </row>
    <row r="228" spans="1:60" x14ac:dyDescent="0.2">
      <c r="A228">
        <v>212</v>
      </c>
      <c r="B228" s="20">
        <f t="shared" si="74"/>
        <v>6488.52</v>
      </c>
      <c r="C228" s="20">
        <f t="shared" si="74"/>
        <v>6686.96</v>
      </c>
      <c r="D228" s="20">
        <f t="shared" si="74"/>
        <v>6887.52</v>
      </c>
      <c r="E228" s="20">
        <f t="shared" si="74"/>
        <v>7090.2</v>
      </c>
      <c r="F228" s="20">
        <f t="shared" si="74"/>
        <v>7307</v>
      </c>
      <c r="G228" s="20">
        <f t="shared" si="74"/>
        <v>7525.92</v>
      </c>
      <c r="H228" s="20">
        <f t="shared" si="74"/>
        <v>7746.96</v>
      </c>
      <c r="I228" s="20">
        <f t="shared" si="74"/>
        <v>7984.24</v>
      </c>
      <c r="J228" s="20">
        <f t="shared" si="74"/>
        <v>8223.64</v>
      </c>
      <c r="K228" s="20">
        <f t="shared" si="73"/>
        <v>8465.16</v>
      </c>
      <c r="L228" s="20">
        <f t="shared" si="73"/>
        <v>8722.92</v>
      </c>
      <c r="M228" s="20">
        <f t="shared" si="73"/>
        <v>8982.7999999999993</v>
      </c>
      <c r="N228" s="20">
        <f t="shared" si="73"/>
        <v>9246.92</v>
      </c>
      <c r="O228" s="20">
        <f t="shared" si="73"/>
        <v>9525.16</v>
      </c>
      <c r="P228" s="20">
        <f t="shared" si="73"/>
        <v>9819.64</v>
      </c>
      <c r="Q228" s="20">
        <f t="shared" si="73"/>
        <v>10104.24</v>
      </c>
      <c r="R228" s="20">
        <f t="shared" si="73"/>
        <v>10417.08</v>
      </c>
      <c r="S228" s="20">
        <f t="shared" si="73"/>
        <v>10722.16</v>
      </c>
      <c r="T228" s="20">
        <f t="shared" si="73"/>
        <v>11043.48</v>
      </c>
      <c r="U228" s="20">
        <f t="shared" si="73"/>
        <v>11378.92</v>
      </c>
      <c r="V228" s="20">
        <f t="shared" si="73"/>
        <v>11718.6</v>
      </c>
      <c r="W228" s="20">
        <f t="shared" si="73"/>
        <v>12074.52</v>
      </c>
      <c r="X228" s="20">
        <f t="shared" si="73"/>
        <v>12434.68</v>
      </c>
      <c r="Y228" s="20">
        <f t="shared" si="73"/>
        <v>12799.08</v>
      </c>
      <c r="Z228" s="20">
        <f t="shared" si="78"/>
        <v>13191.72</v>
      </c>
      <c r="AA228" s="20">
        <f t="shared" si="78"/>
        <v>13576.6</v>
      </c>
      <c r="AB228" s="20">
        <f t="shared" si="78"/>
        <v>13991.84</v>
      </c>
      <c r="AC228" s="20">
        <f t="shared" si="78"/>
        <v>14411.32</v>
      </c>
      <c r="AD228" s="20">
        <f t="shared" si="78"/>
        <v>14847.04</v>
      </c>
      <c r="AE228" s="20">
        <f t="shared" si="78"/>
        <v>15289.119999999999</v>
      </c>
      <c r="AF228" s="20">
        <f t="shared" si="78"/>
        <v>15747.44</v>
      </c>
      <c r="AG228" s="20">
        <f t="shared" si="78"/>
        <v>16224.119999999999</v>
      </c>
      <c r="AH228" s="20">
        <f t="shared" si="78"/>
        <v>16707.16</v>
      </c>
      <c r="AI228" s="20">
        <f t="shared" si="78"/>
        <v>17206.439999999999</v>
      </c>
      <c r="AJ228" s="20">
        <f t="shared" si="78"/>
        <v>17724.080000000002</v>
      </c>
      <c r="AK228" s="20">
        <f t="shared" si="78"/>
        <v>18260.080000000002</v>
      </c>
      <c r="AL228" s="20">
        <f t="shared" si="78"/>
        <v>18802.439999999999</v>
      </c>
      <c r="AM228" s="20">
        <f t="shared" si="78"/>
        <v>19363.16</v>
      </c>
      <c r="AN228" s="20">
        <f t="shared" si="78"/>
        <v>19942.240000000002</v>
      </c>
      <c r="AO228" s="20">
        <f t="shared" si="78"/>
        <v>20541.8</v>
      </c>
      <c r="AP228" s="20">
        <f t="shared" si="77"/>
        <v>21159.72</v>
      </c>
      <c r="AQ228" s="20">
        <f t="shared" si="77"/>
        <v>21796</v>
      </c>
      <c r="AR228" s="20">
        <f t="shared" si="77"/>
        <v>22452.760000000002</v>
      </c>
      <c r="AS228" s="20">
        <f t="shared" si="77"/>
        <v>23118</v>
      </c>
      <c r="AT228" s="20">
        <f t="shared" si="77"/>
        <v>23815.72</v>
      </c>
      <c r="AU228" s="20">
        <f t="shared" si="77"/>
        <v>24531.8</v>
      </c>
      <c r="AV228" s="20">
        <f t="shared" si="77"/>
        <v>25268.36</v>
      </c>
      <c r="AW228" s="20">
        <f t="shared" si="77"/>
        <v>26027.52</v>
      </c>
      <c r="AX228" s="20">
        <f t="shared" si="77"/>
        <v>26807.16</v>
      </c>
      <c r="AY228" s="20">
        <f t="shared" si="77"/>
        <v>27607.279999999999</v>
      </c>
      <c r="AZ228" s="20">
        <f t="shared" si="77"/>
        <v>28442</v>
      </c>
      <c r="BA228" s="20">
        <f t="shared" si="77"/>
        <v>29299.32</v>
      </c>
      <c r="BB228" s="20">
        <f t="shared" si="77"/>
        <v>30177.119999999999</v>
      </c>
      <c r="BC228" s="20">
        <f t="shared" si="77"/>
        <v>31077.52</v>
      </c>
      <c r="BD228" s="20">
        <f t="shared" si="77"/>
        <v>32012.52</v>
      </c>
      <c r="BE228" s="20">
        <f t="shared" si="76"/>
        <v>32972.239999999998</v>
      </c>
      <c r="BF228" s="20">
        <f t="shared" si="76"/>
        <v>33954.559999999998</v>
      </c>
      <c r="BG228" s="20">
        <f t="shared" si="76"/>
        <v>34973.599999999999</v>
      </c>
      <c r="BH228" s="20">
        <f t="shared" si="75"/>
        <v>36027.24</v>
      </c>
    </row>
    <row r="229" spans="1:60" x14ac:dyDescent="0.2">
      <c r="A229">
        <v>213</v>
      </c>
      <c r="B229" s="20">
        <f t="shared" si="74"/>
        <v>6500.73</v>
      </c>
      <c r="C229" s="20">
        <f t="shared" si="74"/>
        <v>6699.54</v>
      </c>
      <c r="D229" s="20">
        <f t="shared" si="74"/>
        <v>6900.48</v>
      </c>
      <c r="E229" s="20">
        <f t="shared" si="74"/>
        <v>7103.5499999999993</v>
      </c>
      <c r="F229" s="20">
        <f t="shared" si="74"/>
        <v>7320.75</v>
      </c>
      <c r="G229" s="20">
        <f t="shared" si="74"/>
        <v>7540.08</v>
      </c>
      <c r="H229" s="20">
        <f t="shared" si="74"/>
        <v>7761.54</v>
      </c>
      <c r="I229" s="20">
        <f t="shared" si="74"/>
        <v>7999.26</v>
      </c>
      <c r="J229" s="20">
        <f t="shared" si="74"/>
        <v>8239.11</v>
      </c>
      <c r="K229" s="20">
        <f t="shared" si="73"/>
        <v>8481.09</v>
      </c>
      <c r="L229" s="20">
        <f t="shared" si="73"/>
        <v>8739.33</v>
      </c>
      <c r="M229" s="20">
        <f t="shared" si="73"/>
        <v>8999.7000000000007</v>
      </c>
      <c r="N229" s="20">
        <f t="shared" si="73"/>
        <v>9264.33</v>
      </c>
      <c r="O229" s="20">
        <f t="shared" si="73"/>
        <v>9543.09</v>
      </c>
      <c r="P229" s="20">
        <f t="shared" si="73"/>
        <v>9838.11</v>
      </c>
      <c r="Q229" s="20">
        <f t="shared" si="73"/>
        <v>10123.26</v>
      </c>
      <c r="R229" s="20">
        <f t="shared" si="73"/>
        <v>10436.67</v>
      </c>
      <c r="S229" s="20">
        <f t="shared" si="73"/>
        <v>10742.34</v>
      </c>
      <c r="T229" s="20">
        <f t="shared" si="73"/>
        <v>11064.27</v>
      </c>
      <c r="U229" s="20">
        <f t="shared" si="73"/>
        <v>11400.33</v>
      </c>
      <c r="V229" s="20">
        <f t="shared" si="73"/>
        <v>11740.650000000001</v>
      </c>
      <c r="W229" s="20">
        <f t="shared" si="73"/>
        <v>12097.23</v>
      </c>
      <c r="X229" s="20">
        <f t="shared" si="73"/>
        <v>12458.07</v>
      </c>
      <c r="Y229" s="20">
        <f t="shared" si="73"/>
        <v>12823.17</v>
      </c>
      <c r="Z229" s="20">
        <f t="shared" si="78"/>
        <v>13216.529999999999</v>
      </c>
      <c r="AA229" s="20">
        <f t="shared" si="78"/>
        <v>13602.150000000001</v>
      </c>
      <c r="AB229" s="20">
        <f t="shared" si="78"/>
        <v>14018.16</v>
      </c>
      <c r="AC229" s="20">
        <f t="shared" si="78"/>
        <v>14438.43</v>
      </c>
      <c r="AD229" s="20">
        <f t="shared" si="78"/>
        <v>14874.96</v>
      </c>
      <c r="AE229" s="20">
        <f t="shared" si="78"/>
        <v>15317.880000000001</v>
      </c>
      <c r="AF229" s="20">
        <f t="shared" si="78"/>
        <v>15777.060000000001</v>
      </c>
      <c r="AG229" s="20">
        <f t="shared" si="78"/>
        <v>16254.630000000001</v>
      </c>
      <c r="AH229" s="20">
        <f t="shared" si="78"/>
        <v>16738.59</v>
      </c>
      <c r="AI229" s="20">
        <f t="shared" si="78"/>
        <v>17238.809999999998</v>
      </c>
      <c r="AJ229" s="20">
        <f t="shared" si="78"/>
        <v>17757.420000000002</v>
      </c>
      <c r="AK229" s="20">
        <f t="shared" si="78"/>
        <v>18294.420000000002</v>
      </c>
      <c r="AL229" s="20">
        <f t="shared" si="78"/>
        <v>18837.809999999998</v>
      </c>
      <c r="AM229" s="20">
        <f t="shared" si="78"/>
        <v>19399.59</v>
      </c>
      <c r="AN229" s="20">
        <f t="shared" si="78"/>
        <v>19979.760000000002</v>
      </c>
      <c r="AO229" s="20">
        <f t="shared" si="78"/>
        <v>20580.449999999997</v>
      </c>
      <c r="AP229" s="20">
        <f t="shared" si="77"/>
        <v>21199.53</v>
      </c>
      <c r="AQ229" s="20">
        <f t="shared" si="77"/>
        <v>21837</v>
      </c>
      <c r="AR229" s="20">
        <f t="shared" si="77"/>
        <v>22494.989999999998</v>
      </c>
      <c r="AS229" s="20">
        <f t="shared" si="77"/>
        <v>23161.5</v>
      </c>
      <c r="AT229" s="20">
        <f t="shared" si="77"/>
        <v>23860.53</v>
      </c>
      <c r="AU229" s="20">
        <f t="shared" si="77"/>
        <v>24577.949999999997</v>
      </c>
      <c r="AV229" s="20">
        <f t="shared" si="77"/>
        <v>25315.89</v>
      </c>
      <c r="AW229" s="20">
        <f t="shared" si="77"/>
        <v>26076.48</v>
      </c>
      <c r="AX229" s="20">
        <f t="shared" si="77"/>
        <v>26857.59</v>
      </c>
      <c r="AY229" s="20">
        <f t="shared" si="77"/>
        <v>27659.22</v>
      </c>
      <c r="AZ229" s="20">
        <f t="shared" si="77"/>
        <v>28495.5</v>
      </c>
      <c r="BA229" s="20">
        <f t="shared" si="77"/>
        <v>29354.43</v>
      </c>
      <c r="BB229" s="20">
        <f t="shared" si="77"/>
        <v>30233.879999999997</v>
      </c>
      <c r="BC229" s="20">
        <f t="shared" si="77"/>
        <v>31135.98</v>
      </c>
      <c r="BD229" s="20">
        <f t="shared" si="77"/>
        <v>32072.73</v>
      </c>
      <c r="BE229" s="20">
        <f t="shared" si="76"/>
        <v>33034.26</v>
      </c>
      <c r="BF229" s="20">
        <f t="shared" si="76"/>
        <v>34018.44</v>
      </c>
      <c r="BG229" s="20">
        <f t="shared" si="76"/>
        <v>35039.4</v>
      </c>
      <c r="BH229" s="20">
        <f t="shared" si="75"/>
        <v>36095.009999999995</v>
      </c>
    </row>
    <row r="230" spans="1:60" x14ac:dyDescent="0.2">
      <c r="A230">
        <v>214</v>
      </c>
      <c r="B230" s="20">
        <f t="shared" si="74"/>
        <v>6512.9400000000005</v>
      </c>
      <c r="C230" s="20">
        <f t="shared" si="74"/>
        <v>6712.12</v>
      </c>
      <c r="D230" s="20">
        <f t="shared" si="74"/>
        <v>6913.4400000000005</v>
      </c>
      <c r="E230" s="20">
        <f t="shared" si="74"/>
        <v>7116.9</v>
      </c>
      <c r="F230" s="20">
        <f t="shared" si="74"/>
        <v>7334.5</v>
      </c>
      <c r="G230" s="20">
        <f t="shared" si="74"/>
        <v>7554.24</v>
      </c>
      <c r="H230" s="20">
        <f t="shared" si="74"/>
        <v>7776.12</v>
      </c>
      <c r="I230" s="20">
        <f t="shared" si="74"/>
        <v>8014.28</v>
      </c>
      <c r="J230" s="20">
        <f t="shared" si="74"/>
        <v>8254.58</v>
      </c>
      <c r="K230" s="20">
        <f t="shared" si="73"/>
        <v>8497.02</v>
      </c>
      <c r="L230" s="20">
        <f t="shared" si="73"/>
        <v>8755.74</v>
      </c>
      <c r="M230" s="20">
        <f t="shared" si="73"/>
        <v>9016.6</v>
      </c>
      <c r="N230" s="20">
        <f t="shared" si="73"/>
        <v>9281.74</v>
      </c>
      <c r="O230" s="20">
        <f t="shared" si="73"/>
        <v>9561.02</v>
      </c>
      <c r="P230" s="20">
        <f t="shared" si="73"/>
        <v>9856.58</v>
      </c>
      <c r="Q230" s="20">
        <f t="shared" si="73"/>
        <v>10142.279999999999</v>
      </c>
      <c r="R230" s="20">
        <f t="shared" si="73"/>
        <v>10456.26</v>
      </c>
      <c r="S230" s="20">
        <f t="shared" si="73"/>
        <v>10762.52</v>
      </c>
      <c r="T230" s="20">
        <f t="shared" si="73"/>
        <v>11085.06</v>
      </c>
      <c r="U230" s="20">
        <f t="shared" si="73"/>
        <v>11421.74</v>
      </c>
      <c r="V230" s="20">
        <f t="shared" si="73"/>
        <v>11762.7</v>
      </c>
      <c r="W230" s="20">
        <f t="shared" si="73"/>
        <v>12119.94</v>
      </c>
      <c r="X230" s="20">
        <f t="shared" si="73"/>
        <v>12481.46</v>
      </c>
      <c r="Y230" s="20">
        <f t="shared" si="73"/>
        <v>12847.26</v>
      </c>
      <c r="Z230" s="20">
        <f t="shared" si="78"/>
        <v>13241.34</v>
      </c>
      <c r="AA230" s="20">
        <f t="shared" si="78"/>
        <v>13627.7</v>
      </c>
      <c r="AB230" s="20">
        <f t="shared" si="78"/>
        <v>14044.48</v>
      </c>
      <c r="AC230" s="20">
        <f t="shared" si="78"/>
        <v>14465.54</v>
      </c>
      <c r="AD230" s="20">
        <f t="shared" si="78"/>
        <v>14902.880000000001</v>
      </c>
      <c r="AE230" s="20">
        <f t="shared" si="78"/>
        <v>15346.64</v>
      </c>
      <c r="AF230" s="20">
        <f t="shared" si="78"/>
        <v>15806.68</v>
      </c>
      <c r="AG230" s="20">
        <f t="shared" si="78"/>
        <v>16285.14</v>
      </c>
      <c r="AH230" s="20">
        <f t="shared" si="78"/>
        <v>16770.02</v>
      </c>
      <c r="AI230" s="20">
        <f t="shared" si="78"/>
        <v>17271.18</v>
      </c>
      <c r="AJ230" s="20">
        <f t="shared" si="78"/>
        <v>17790.760000000002</v>
      </c>
      <c r="AK230" s="20">
        <f t="shared" si="78"/>
        <v>18328.760000000002</v>
      </c>
      <c r="AL230" s="20">
        <f t="shared" si="78"/>
        <v>18873.18</v>
      </c>
      <c r="AM230" s="20">
        <f t="shared" si="78"/>
        <v>19436.02</v>
      </c>
      <c r="AN230" s="20">
        <f t="shared" si="78"/>
        <v>20017.28</v>
      </c>
      <c r="AO230" s="20">
        <f t="shared" si="78"/>
        <v>20619.099999999999</v>
      </c>
      <c r="AP230" s="20">
        <f t="shared" si="77"/>
        <v>21239.34</v>
      </c>
      <c r="AQ230" s="20">
        <f t="shared" si="77"/>
        <v>21878</v>
      </c>
      <c r="AR230" s="20">
        <f t="shared" si="77"/>
        <v>22537.22</v>
      </c>
      <c r="AS230" s="20">
        <f t="shared" si="77"/>
        <v>23205</v>
      </c>
      <c r="AT230" s="20">
        <f t="shared" si="77"/>
        <v>23905.34</v>
      </c>
      <c r="AU230" s="20">
        <f t="shared" si="77"/>
        <v>24624.1</v>
      </c>
      <c r="AV230" s="20">
        <f t="shared" si="77"/>
        <v>25363.42</v>
      </c>
      <c r="AW230" s="20">
        <f t="shared" si="77"/>
        <v>26125.440000000002</v>
      </c>
      <c r="AX230" s="20">
        <f t="shared" si="77"/>
        <v>26908.02</v>
      </c>
      <c r="AY230" s="20">
        <f t="shared" si="77"/>
        <v>27711.16</v>
      </c>
      <c r="AZ230" s="20">
        <f t="shared" si="77"/>
        <v>28549</v>
      </c>
      <c r="BA230" s="20">
        <f t="shared" si="77"/>
        <v>29409.54</v>
      </c>
      <c r="BB230" s="20">
        <f t="shared" si="77"/>
        <v>30290.639999999999</v>
      </c>
      <c r="BC230" s="20">
        <f t="shared" si="77"/>
        <v>31194.440000000002</v>
      </c>
      <c r="BD230" s="20">
        <f t="shared" si="77"/>
        <v>32132.940000000002</v>
      </c>
      <c r="BE230" s="20">
        <f t="shared" si="76"/>
        <v>33096.28</v>
      </c>
      <c r="BF230" s="20">
        <f t="shared" si="76"/>
        <v>34082.32</v>
      </c>
      <c r="BG230" s="20">
        <f t="shared" si="76"/>
        <v>35105.199999999997</v>
      </c>
      <c r="BH230" s="20">
        <f t="shared" si="75"/>
        <v>36162.78</v>
      </c>
    </row>
    <row r="231" spans="1:60" x14ac:dyDescent="0.2">
      <c r="A231">
        <v>215</v>
      </c>
      <c r="B231" s="20">
        <f t="shared" si="74"/>
        <v>6525.15</v>
      </c>
      <c r="C231" s="20">
        <f t="shared" si="74"/>
        <v>6724.7</v>
      </c>
      <c r="D231" s="20">
        <f t="shared" si="74"/>
        <v>6926.4</v>
      </c>
      <c r="E231" s="20">
        <f t="shared" si="74"/>
        <v>7130.25</v>
      </c>
      <c r="F231" s="20">
        <f t="shared" si="74"/>
        <v>7348.25</v>
      </c>
      <c r="G231" s="20">
        <f t="shared" si="74"/>
        <v>7568.4</v>
      </c>
      <c r="H231" s="20">
        <f t="shared" si="74"/>
        <v>7790.7</v>
      </c>
      <c r="I231" s="20">
        <f t="shared" si="74"/>
        <v>8029.2999999999993</v>
      </c>
      <c r="J231" s="20">
        <f t="shared" si="74"/>
        <v>8270.0499999999993</v>
      </c>
      <c r="K231" s="20">
        <f t="shared" si="73"/>
        <v>8512.9500000000007</v>
      </c>
      <c r="L231" s="20">
        <f t="shared" si="73"/>
        <v>8772.15</v>
      </c>
      <c r="M231" s="20">
        <f t="shared" si="73"/>
        <v>9033.5</v>
      </c>
      <c r="N231" s="20">
        <f t="shared" si="73"/>
        <v>9299.15</v>
      </c>
      <c r="O231" s="20">
        <f t="shared" si="73"/>
        <v>9578.9500000000007</v>
      </c>
      <c r="P231" s="20">
        <f t="shared" si="73"/>
        <v>9875.0499999999993</v>
      </c>
      <c r="Q231" s="20">
        <f t="shared" si="73"/>
        <v>10161.299999999999</v>
      </c>
      <c r="R231" s="20">
        <f t="shared" si="73"/>
        <v>10475.85</v>
      </c>
      <c r="S231" s="20">
        <f t="shared" si="73"/>
        <v>10782.7</v>
      </c>
      <c r="T231" s="20">
        <f t="shared" si="73"/>
        <v>11105.849999999999</v>
      </c>
      <c r="U231" s="20">
        <f t="shared" si="73"/>
        <v>11443.15</v>
      </c>
      <c r="V231" s="20">
        <f t="shared" si="73"/>
        <v>11784.75</v>
      </c>
      <c r="W231" s="20">
        <f t="shared" si="73"/>
        <v>12142.650000000001</v>
      </c>
      <c r="X231" s="20">
        <f t="shared" si="73"/>
        <v>12504.85</v>
      </c>
      <c r="Y231" s="20">
        <f t="shared" si="73"/>
        <v>12871.35</v>
      </c>
      <c r="Z231" s="20">
        <f t="shared" si="78"/>
        <v>13266.15</v>
      </c>
      <c r="AA231" s="20">
        <f t="shared" si="78"/>
        <v>13653.25</v>
      </c>
      <c r="AB231" s="20">
        <f t="shared" si="78"/>
        <v>14070.8</v>
      </c>
      <c r="AC231" s="20">
        <f t="shared" si="78"/>
        <v>14492.65</v>
      </c>
      <c r="AD231" s="20">
        <f t="shared" si="78"/>
        <v>14930.8</v>
      </c>
      <c r="AE231" s="20">
        <f t="shared" si="78"/>
        <v>15375.400000000001</v>
      </c>
      <c r="AF231" s="20">
        <f t="shared" si="78"/>
        <v>15836.3</v>
      </c>
      <c r="AG231" s="20">
        <f t="shared" si="78"/>
        <v>16315.650000000001</v>
      </c>
      <c r="AH231" s="20">
        <f t="shared" si="78"/>
        <v>16801.45</v>
      </c>
      <c r="AI231" s="20">
        <f t="shared" si="78"/>
        <v>17303.55</v>
      </c>
      <c r="AJ231" s="20">
        <f t="shared" si="78"/>
        <v>17824.099999999999</v>
      </c>
      <c r="AK231" s="20">
        <f t="shared" si="78"/>
        <v>18363.099999999999</v>
      </c>
      <c r="AL231" s="20">
        <f t="shared" si="78"/>
        <v>18908.55</v>
      </c>
      <c r="AM231" s="20">
        <f t="shared" si="78"/>
        <v>19472.45</v>
      </c>
      <c r="AN231" s="20">
        <f t="shared" si="78"/>
        <v>20054.800000000003</v>
      </c>
      <c r="AO231" s="20">
        <f t="shared" si="78"/>
        <v>20657.75</v>
      </c>
      <c r="AP231" s="20">
        <f t="shared" si="77"/>
        <v>21279.15</v>
      </c>
      <c r="AQ231" s="20">
        <f t="shared" si="77"/>
        <v>21919</v>
      </c>
      <c r="AR231" s="20">
        <f t="shared" si="77"/>
        <v>22579.449999999997</v>
      </c>
      <c r="AS231" s="20">
        <f t="shared" si="77"/>
        <v>23248.5</v>
      </c>
      <c r="AT231" s="20">
        <f t="shared" si="77"/>
        <v>23950.15</v>
      </c>
      <c r="AU231" s="20">
        <f t="shared" si="77"/>
        <v>24670.25</v>
      </c>
      <c r="AV231" s="20">
        <f t="shared" si="77"/>
        <v>25410.95</v>
      </c>
      <c r="AW231" s="20">
        <f t="shared" si="77"/>
        <v>26174.400000000001</v>
      </c>
      <c r="AX231" s="20">
        <f t="shared" si="77"/>
        <v>26958.45</v>
      </c>
      <c r="AY231" s="20">
        <f t="shared" si="77"/>
        <v>27763.1</v>
      </c>
      <c r="AZ231" s="20">
        <f t="shared" si="77"/>
        <v>28602.5</v>
      </c>
      <c r="BA231" s="20">
        <f t="shared" si="77"/>
        <v>29464.65</v>
      </c>
      <c r="BB231" s="20">
        <f t="shared" si="77"/>
        <v>30347.4</v>
      </c>
      <c r="BC231" s="20">
        <f t="shared" si="77"/>
        <v>31252.9</v>
      </c>
      <c r="BD231" s="20">
        <f t="shared" si="77"/>
        <v>32193.15</v>
      </c>
      <c r="BE231" s="20">
        <f t="shared" si="76"/>
        <v>33158.300000000003</v>
      </c>
      <c r="BF231" s="20">
        <f t="shared" si="76"/>
        <v>34146.199999999997</v>
      </c>
      <c r="BG231" s="20">
        <f t="shared" si="76"/>
        <v>35171</v>
      </c>
      <c r="BH231" s="20">
        <f t="shared" si="75"/>
        <v>36230.550000000003</v>
      </c>
    </row>
    <row r="232" spans="1:60" x14ac:dyDescent="0.2">
      <c r="A232">
        <v>216</v>
      </c>
      <c r="B232" s="20">
        <f t="shared" si="74"/>
        <v>6537.3600000000006</v>
      </c>
      <c r="C232" s="20">
        <f t="shared" si="74"/>
        <v>6737.2800000000007</v>
      </c>
      <c r="D232" s="20">
        <f t="shared" si="74"/>
        <v>6939.3600000000006</v>
      </c>
      <c r="E232" s="20">
        <f t="shared" si="74"/>
        <v>7143.6</v>
      </c>
      <c r="F232" s="20">
        <f t="shared" si="74"/>
        <v>7362</v>
      </c>
      <c r="G232" s="20">
        <f t="shared" si="74"/>
        <v>7582.5599999999995</v>
      </c>
      <c r="H232" s="20">
        <f t="shared" si="74"/>
        <v>7805.2800000000007</v>
      </c>
      <c r="I232" s="20">
        <f t="shared" si="74"/>
        <v>8044.32</v>
      </c>
      <c r="J232" s="20">
        <f t="shared" ref="J232:Y247" si="79">IF((J$8+(J$9*$A232))&lt;J$12,J$12,J$8+(J$9*$A232))</f>
        <v>8285.52</v>
      </c>
      <c r="K232" s="20">
        <f t="shared" si="79"/>
        <v>8528.880000000001</v>
      </c>
      <c r="L232" s="20">
        <f t="shared" si="79"/>
        <v>8788.56</v>
      </c>
      <c r="M232" s="20">
        <f t="shared" si="79"/>
        <v>9050.4</v>
      </c>
      <c r="N232" s="20">
        <f t="shared" si="79"/>
        <v>9316.56</v>
      </c>
      <c r="O232" s="20">
        <f t="shared" si="79"/>
        <v>9596.880000000001</v>
      </c>
      <c r="P232" s="20">
        <f t="shared" si="79"/>
        <v>9893.52</v>
      </c>
      <c r="Q232" s="20">
        <f t="shared" si="79"/>
        <v>10180.32</v>
      </c>
      <c r="R232" s="20">
        <f t="shared" si="79"/>
        <v>10495.439999999999</v>
      </c>
      <c r="S232" s="20">
        <f t="shared" si="79"/>
        <v>10802.880000000001</v>
      </c>
      <c r="T232" s="20">
        <f t="shared" si="79"/>
        <v>11126.64</v>
      </c>
      <c r="U232" s="20">
        <f t="shared" si="79"/>
        <v>11464.560000000001</v>
      </c>
      <c r="V232" s="20">
        <f t="shared" si="79"/>
        <v>11806.8</v>
      </c>
      <c r="W232" s="20">
        <f t="shared" si="79"/>
        <v>12165.36</v>
      </c>
      <c r="X232" s="20">
        <f t="shared" si="79"/>
        <v>12528.24</v>
      </c>
      <c r="Y232" s="20">
        <f t="shared" si="79"/>
        <v>12895.439999999999</v>
      </c>
      <c r="Z232" s="20">
        <f t="shared" si="78"/>
        <v>13290.96</v>
      </c>
      <c r="AA232" s="20">
        <f t="shared" si="78"/>
        <v>13678.8</v>
      </c>
      <c r="AB232" s="20">
        <f t="shared" si="78"/>
        <v>14097.119999999999</v>
      </c>
      <c r="AC232" s="20">
        <f t="shared" si="78"/>
        <v>14519.76</v>
      </c>
      <c r="AD232" s="20">
        <f t="shared" si="78"/>
        <v>14958.720000000001</v>
      </c>
      <c r="AE232" s="20">
        <f t="shared" si="78"/>
        <v>15404.16</v>
      </c>
      <c r="AF232" s="20">
        <f t="shared" si="78"/>
        <v>15865.92</v>
      </c>
      <c r="AG232" s="20">
        <f t="shared" si="78"/>
        <v>16346.16</v>
      </c>
      <c r="AH232" s="20">
        <f t="shared" si="78"/>
        <v>16832.88</v>
      </c>
      <c r="AI232" s="20">
        <f t="shared" si="78"/>
        <v>17335.919999999998</v>
      </c>
      <c r="AJ232" s="20">
        <f t="shared" si="78"/>
        <v>17857.440000000002</v>
      </c>
      <c r="AK232" s="20">
        <f t="shared" si="78"/>
        <v>18397.440000000002</v>
      </c>
      <c r="AL232" s="20">
        <f t="shared" si="78"/>
        <v>18943.919999999998</v>
      </c>
      <c r="AM232" s="20">
        <f t="shared" si="78"/>
        <v>19508.88</v>
      </c>
      <c r="AN232" s="20">
        <f t="shared" si="78"/>
        <v>20092.32</v>
      </c>
      <c r="AO232" s="20">
        <f t="shared" si="78"/>
        <v>20696.400000000001</v>
      </c>
      <c r="AP232" s="20">
        <f t="shared" si="77"/>
        <v>21318.959999999999</v>
      </c>
      <c r="AQ232" s="20">
        <f t="shared" si="77"/>
        <v>21960</v>
      </c>
      <c r="AR232" s="20">
        <f t="shared" si="77"/>
        <v>22621.68</v>
      </c>
      <c r="AS232" s="20">
        <f t="shared" si="77"/>
        <v>23292</v>
      </c>
      <c r="AT232" s="20">
        <f t="shared" si="77"/>
        <v>23994.959999999999</v>
      </c>
      <c r="AU232" s="20">
        <f t="shared" si="77"/>
        <v>24716.400000000001</v>
      </c>
      <c r="AV232" s="20">
        <f t="shared" si="77"/>
        <v>25458.48</v>
      </c>
      <c r="AW232" s="20">
        <f t="shared" si="77"/>
        <v>26223.360000000001</v>
      </c>
      <c r="AX232" s="20">
        <f t="shared" si="77"/>
        <v>27008.879999999997</v>
      </c>
      <c r="AY232" s="20">
        <f t="shared" si="77"/>
        <v>27815.040000000001</v>
      </c>
      <c r="AZ232" s="20">
        <f t="shared" si="77"/>
        <v>28656</v>
      </c>
      <c r="BA232" s="20">
        <f t="shared" si="77"/>
        <v>29519.760000000002</v>
      </c>
      <c r="BB232" s="20">
        <f t="shared" si="77"/>
        <v>30404.16</v>
      </c>
      <c r="BC232" s="20">
        <f t="shared" si="77"/>
        <v>31311.360000000001</v>
      </c>
      <c r="BD232" s="20">
        <f t="shared" si="77"/>
        <v>32253.360000000001</v>
      </c>
      <c r="BE232" s="20">
        <f t="shared" si="76"/>
        <v>33220.32</v>
      </c>
      <c r="BF232" s="20">
        <f t="shared" si="76"/>
        <v>34210.080000000002</v>
      </c>
      <c r="BG232" s="20">
        <f t="shared" si="76"/>
        <v>35236.800000000003</v>
      </c>
      <c r="BH232" s="20">
        <f t="shared" si="75"/>
        <v>36298.32</v>
      </c>
    </row>
    <row r="233" spans="1:60" x14ac:dyDescent="0.2">
      <c r="A233">
        <v>217</v>
      </c>
      <c r="B233" s="20">
        <f t="shared" ref="B233:J248" si="80">IF((B$8+(B$9*$A233))&lt;B$12,B$12,B$8+(B$9*$A233))</f>
        <v>6549.57</v>
      </c>
      <c r="C233" s="20">
        <f t="shared" si="80"/>
        <v>6749.8600000000006</v>
      </c>
      <c r="D233" s="20">
        <f t="shared" si="80"/>
        <v>6952.32</v>
      </c>
      <c r="E233" s="20">
        <f t="shared" si="80"/>
        <v>7156.95</v>
      </c>
      <c r="F233" s="20">
        <f t="shared" si="80"/>
        <v>7375.75</v>
      </c>
      <c r="G233" s="20">
        <f t="shared" si="80"/>
        <v>7596.72</v>
      </c>
      <c r="H233" s="20">
        <f t="shared" si="80"/>
        <v>7819.8600000000006</v>
      </c>
      <c r="I233" s="20">
        <f t="shared" si="80"/>
        <v>8059.34</v>
      </c>
      <c r="J233" s="20">
        <f t="shared" si="80"/>
        <v>8300.99</v>
      </c>
      <c r="K233" s="20">
        <f t="shared" si="79"/>
        <v>8544.81</v>
      </c>
      <c r="L233" s="20">
        <f t="shared" si="79"/>
        <v>8804.9700000000012</v>
      </c>
      <c r="M233" s="20">
        <f t="shared" si="79"/>
        <v>9067.2999999999993</v>
      </c>
      <c r="N233" s="20">
        <f t="shared" si="79"/>
        <v>9333.9700000000012</v>
      </c>
      <c r="O233" s="20">
        <f t="shared" si="79"/>
        <v>9614.81</v>
      </c>
      <c r="P233" s="20">
        <f t="shared" si="79"/>
        <v>9911.99</v>
      </c>
      <c r="Q233" s="20">
        <f t="shared" si="79"/>
        <v>10199.34</v>
      </c>
      <c r="R233" s="20">
        <f t="shared" si="79"/>
        <v>10515.029999999999</v>
      </c>
      <c r="S233" s="20">
        <f t="shared" si="79"/>
        <v>10823.06</v>
      </c>
      <c r="T233" s="20">
        <f t="shared" si="79"/>
        <v>11147.43</v>
      </c>
      <c r="U233" s="20">
        <f t="shared" si="79"/>
        <v>11485.970000000001</v>
      </c>
      <c r="V233" s="20">
        <f t="shared" si="79"/>
        <v>11828.85</v>
      </c>
      <c r="W233" s="20">
        <f t="shared" si="79"/>
        <v>12188.07</v>
      </c>
      <c r="X233" s="20">
        <f t="shared" si="79"/>
        <v>12551.630000000001</v>
      </c>
      <c r="Y233" s="20">
        <f t="shared" si="79"/>
        <v>12919.529999999999</v>
      </c>
      <c r="Z233" s="20">
        <f t="shared" si="78"/>
        <v>13315.77</v>
      </c>
      <c r="AA233" s="20">
        <f t="shared" si="78"/>
        <v>13704.35</v>
      </c>
      <c r="AB233" s="20">
        <f t="shared" si="78"/>
        <v>14123.44</v>
      </c>
      <c r="AC233" s="20">
        <f t="shared" si="78"/>
        <v>14546.869999999999</v>
      </c>
      <c r="AD233" s="20">
        <f t="shared" si="78"/>
        <v>14986.64</v>
      </c>
      <c r="AE233" s="20">
        <f t="shared" si="78"/>
        <v>15432.92</v>
      </c>
      <c r="AF233" s="20">
        <f t="shared" si="78"/>
        <v>15895.54</v>
      </c>
      <c r="AG233" s="20">
        <f t="shared" si="78"/>
        <v>16376.67</v>
      </c>
      <c r="AH233" s="20">
        <f t="shared" si="78"/>
        <v>16864.309999999998</v>
      </c>
      <c r="AI233" s="20">
        <f t="shared" si="78"/>
        <v>17368.29</v>
      </c>
      <c r="AJ233" s="20">
        <f t="shared" si="78"/>
        <v>17890.78</v>
      </c>
      <c r="AK233" s="20">
        <f t="shared" si="78"/>
        <v>18431.78</v>
      </c>
      <c r="AL233" s="20">
        <f t="shared" si="78"/>
        <v>18979.29</v>
      </c>
      <c r="AM233" s="20">
        <f t="shared" si="78"/>
        <v>19545.309999999998</v>
      </c>
      <c r="AN233" s="20">
        <f t="shared" si="78"/>
        <v>20129.84</v>
      </c>
      <c r="AO233" s="20">
        <f t="shared" si="78"/>
        <v>20735.05</v>
      </c>
      <c r="AP233" s="20">
        <f t="shared" si="77"/>
        <v>21358.77</v>
      </c>
      <c r="AQ233" s="20">
        <f t="shared" si="77"/>
        <v>22001</v>
      </c>
      <c r="AR233" s="20">
        <f t="shared" si="77"/>
        <v>22663.91</v>
      </c>
      <c r="AS233" s="20">
        <f t="shared" si="77"/>
        <v>23335.5</v>
      </c>
      <c r="AT233" s="20">
        <f t="shared" si="77"/>
        <v>24039.77</v>
      </c>
      <c r="AU233" s="20">
        <f t="shared" si="77"/>
        <v>24762.55</v>
      </c>
      <c r="AV233" s="20">
        <f t="shared" si="77"/>
        <v>25506.010000000002</v>
      </c>
      <c r="AW233" s="20">
        <f t="shared" si="77"/>
        <v>26272.32</v>
      </c>
      <c r="AX233" s="20">
        <f t="shared" si="77"/>
        <v>27059.309999999998</v>
      </c>
      <c r="AY233" s="20">
        <f t="shared" si="77"/>
        <v>27866.98</v>
      </c>
      <c r="AZ233" s="20">
        <f t="shared" si="77"/>
        <v>28709.5</v>
      </c>
      <c r="BA233" s="20">
        <f t="shared" si="77"/>
        <v>29574.87</v>
      </c>
      <c r="BB233" s="20">
        <f t="shared" si="77"/>
        <v>30460.92</v>
      </c>
      <c r="BC233" s="20">
        <f t="shared" si="77"/>
        <v>31369.82</v>
      </c>
      <c r="BD233" s="20">
        <f t="shared" si="77"/>
        <v>32313.57</v>
      </c>
      <c r="BE233" s="20">
        <f t="shared" si="76"/>
        <v>33282.339999999997</v>
      </c>
      <c r="BF233" s="20">
        <f t="shared" si="76"/>
        <v>34273.96</v>
      </c>
      <c r="BG233" s="20">
        <f t="shared" si="76"/>
        <v>35302.6</v>
      </c>
      <c r="BH233" s="20">
        <f t="shared" si="75"/>
        <v>36366.089999999997</v>
      </c>
    </row>
    <row r="234" spans="1:60" x14ac:dyDescent="0.2">
      <c r="A234">
        <v>218</v>
      </c>
      <c r="B234" s="20">
        <f t="shared" si="80"/>
        <v>6561.7800000000007</v>
      </c>
      <c r="C234" s="20">
        <f t="shared" si="80"/>
        <v>6762.4400000000005</v>
      </c>
      <c r="D234" s="20">
        <f t="shared" si="80"/>
        <v>6965.2800000000007</v>
      </c>
      <c r="E234" s="20">
        <f t="shared" si="80"/>
        <v>7170.2999999999993</v>
      </c>
      <c r="F234" s="20">
        <f t="shared" si="80"/>
        <v>7389.5</v>
      </c>
      <c r="G234" s="20">
        <f t="shared" si="80"/>
        <v>7610.88</v>
      </c>
      <c r="H234" s="20">
        <f t="shared" si="80"/>
        <v>7834.4400000000005</v>
      </c>
      <c r="I234" s="20">
        <f t="shared" si="80"/>
        <v>8074.3600000000006</v>
      </c>
      <c r="J234" s="20">
        <f t="shared" si="80"/>
        <v>8316.4599999999991</v>
      </c>
      <c r="K234" s="20">
        <f t="shared" si="79"/>
        <v>8560.74</v>
      </c>
      <c r="L234" s="20">
        <f t="shared" si="79"/>
        <v>8821.380000000001</v>
      </c>
      <c r="M234" s="20">
        <f t="shared" si="79"/>
        <v>9084.2000000000007</v>
      </c>
      <c r="N234" s="20">
        <f t="shared" si="79"/>
        <v>9351.380000000001</v>
      </c>
      <c r="O234" s="20">
        <f t="shared" si="79"/>
        <v>9632.74</v>
      </c>
      <c r="P234" s="20">
        <f t="shared" si="79"/>
        <v>9930.4599999999991</v>
      </c>
      <c r="Q234" s="20">
        <f t="shared" si="79"/>
        <v>10218.36</v>
      </c>
      <c r="R234" s="20">
        <f t="shared" si="79"/>
        <v>10534.619999999999</v>
      </c>
      <c r="S234" s="20">
        <f t="shared" si="79"/>
        <v>10843.24</v>
      </c>
      <c r="T234" s="20">
        <f t="shared" si="79"/>
        <v>11168.220000000001</v>
      </c>
      <c r="U234" s="20">
        <f t="shared" si="79"/>
        <v>11507.380000000001</v>
      </c>
      <c r="V234" s="20">
        <f t="shared" si="79"/>
        <v>11850.900000000001</v>
      </c>
      <c r="W234" s="20">
        <f t="shared" si="79"/>
        <v>12210.779999999999</v>
      </c>
      <c r="X234" s="20">
        <f t="shared" si="79"/>
        <v>12575.02</v>
      </c>
      <c r="Y234" s="20">
        <f t="shared" si="79"/>
        <v>12943.619999999999</v>
      </c>
      <c r="Z234" s="20">
        <f t="shared" si="78"/>
        <v>13340.58</v>
      </c>
      <c r="AA234" s="20">
        <f t="shared" si="78"/>
        <v>13729.900000000001</v>
      </c>
      <c r="AB234" s="20">
        <f t="shared" si="78"/>
        <v>14149.76</v>
      </c>
      <c r="AC234" s="20">
        <f t="shared" si="78"/>
        <v>14573.98</v>
      </c>
      <c r="AD234" s="20">
        <f t="shared" si="78"/>
        <v>15014.560000000001</v>
      </c>
      <c r="AE234" s="20">
        <f t="shared" si="78"/>
        <v>15461.68</v>
      </c>
      <c r="AF234" s="20">
        <f t="shared" si="78"/>
        <v>15925.16</v>
      </c>
      <c r="AG234" s="20">
        <f t="shared" si="78"/>
        <v>16407.18</v>
      </c>
      <c r="AH234" s="20">
        <f t="shared" si="78"/>
        <v>16895.739999999998</v>
      </c>
      <c r="AI234" s="20">
        <f t="shared" si="78"/>
        <v>17400.66</v>
      </c>
      <c r="AJ234" s="20">
        <f t="shared" si="78"/>
        <v>17924.120000000003</v>
      </c>
      <c r="AK234" s="20">
        <f t="shared" si="78"/>
        <v>18466.120000000003</v>
      </c>
      <c r="AL234" s="20">
        <f t="shared" si="78"/>
        <v>19014.66</v>
      </c>
      <c r="AM234" s="20">
        <f t="shared" si="78"/>
        <v>19581.739999999998</v>
      </c>
      <c r="AN234" s="20">
        <f t="shared" si="78"/>
        <v>20167.36</v>
      </c>
      <c r="AO234" s="20">
        <f t="shared" si="78"/>
        <v>20773.699999999997</v>
      </c>
      <c r="AP234" s="20">
        <f t="shared" si="77"/>
        <v>21398.58</v>
      </c>
      <c r="AQ234" s="20">
        <f t="shared" si="77"/>
        <v>22042</v>
      </c>
      <c r="AR234" s="20">
        <f t="shared" si="77"/>
        <v>22706.14</v>
      </c>
      <c r="AS234" s="20">
        <f t="shared" si="77"/>
        <v>23379</v>
      </c>
      <c r="AT234" s="20">
        <f t="shared" si="77"/>
        <v>24084.58</v>
      </c>
      <c r="AU234" s="20">
        <f t="shared" si="77"/>
        <v>24808.699999999997</v>
      </c>
      <c r="AV234" s="20">
        <f t="shared" si="77"/>
        <v>25553.54</v>
      </c>
      <c r="AW234" s="20">
        <f t="shared" si="77"/>
        <v>26321.279999999999</v>
      </c>
      <c r="AX234" s="20">
        <f t="shared" si="77"/>
        <v>27109.739999999998</v>
      </c>
      <c r="AY234" s="20">
        <f t="shared" si="77"/>
        <v>27918.92</v>
      </c>
      <c r="AZ234" s="20">
        <f t="shared" si="77"/>
        <v>28763</v>
      </c>
      <c r="BA234" s="20">
        <f t="shared" si="77"/>
        <v>29629.98</v>
      </c>
      <c r="BB234" s="20">
        <f t="shared" si="77"/>
        <v>30517.68</v>
      </c>
      <c r="BC234" s="20">
        <f t="shared" si="77"/>
        <v>31428.28</v>
      </c>
      <c r="BD234" s="20">
        <f t="shared" si="77"/>
        <v>32373.78</v>
      </c>
      <c r="BE234" s="20">
        <f t="shared" si="76"/>
        <v>33344.36</v>
      </c>
      <c r="BF234" s="20">
        <f t="shared" si="76"/>
        <v>34337.839999999997</v>
      </c>
      <c r="BG234" s="20">
        <f t="shared" si="76"/>
        <v>35368.400000000001</v>
      </c>
      <c r="BH234" s="20">
        <f t="shared" si="75"/>
        <v>36433.86</v>
      </c>
    </row>
    <row r="235" spans="1:60" x14ac:dyDescent="0.2">
      <c r="A235">
        <v>219</v>
      </c>
      <c r="B235" s="20">
        <f t="shared" si="80"/>
        <v>6573.99</v>
      </c>
      <c r="C235" s="20">
        <f t="shared" si="80"/>
        <v>6775.02</v>
      </c>
      <c r="D235" s="20">
        <f t="shared" si="80"/>
        <v>6978.24</v>
      </c>
      <c r="E235" s="20">
        <f t="shared" si="80"/>
        <v>7183.65</v>
      </c>
      <c r="F235" s="20">
        <f t="shared" si="80"/>
        <v>7403.25</v>
      </c>
      <c r="G235" s="20">
        <f t="shared" si="80"/>
        <v>7625.04</v>
      </c>
      <c r="H235" s="20">
        <f t="shared" si="80"/>
        <v>7849.02</v>
      </c>
      <c r="I235" s="20">
        <f t="shared" si="80"/>
        <v>8089.38</v>
      </c>
      <c r="J235" s="20">
        <f t="shared" si="80"/>
        <v>8331.93</v>
      </c>
      <c r="K235" s="20">
        <f t="shared" si="79"/>
        <v>8576.67</v>
      </c>
      <c r="L235" s="20">
        <f t="shared" si="79"/>
        <v>8837.7900000000009</v>
      </c>
      <c r="M235" s="20">
        <f t="shared" si="79"/>
        <v>9101.1</v>
      </c>
      <c r="N235" s="20">
        <f t="shared" si="79"/>
        <v>9368.7900000000009</v>
      </c>
      <c r="O235" s="20">
        <f t="shared" si="79"/>
        <v>9650.67</v>
      </c>
      <c r="P235" s="20">
        <f t="shared" si="79"/>
        <v>9948.93</v>
      </c>
      <c r="Q235" s="20">
        <f t="shared" si="79"/>
        <v>10237.380000000001</v>
      </c>
      <c r="R235" s="20">
        <f t="shared" si="79"/>
        <v>10554.21</v>
      </c>
      <c r="S235" s="20">
        <f t="shared" si="79"/>
        <v>10863.42</v>
      </c>
      <c r="T235" s="20">
        <f t="shared" si="79"/>
        <v>11189.01</v>
      </c>
      <c r="U235" s="20">
        <f t="shared" si="79"/>
        <v>11528.79</v>
      </c>
      <c r="V235" s="20">
        <f t="shared" si="79"/>
        <v>11872.95</v>
      </c>
      <c r="W235" s="20">
        <f t="shared" si="79"/>
        <v>12233.49</v>
      </c>
      <c r="X235" s="20">
        <f t="shared" si="79"/>
        <v>12598.41</v>
      </c>
      <c r="Y235" s="20">
        <f t="shared" si="79"/>
        <v>12967.71</v>
      </c>
      <c r="Z235" s="20">
        <f t="shared" si="78"/>
        <v>13365.39</v>
      </c>
      <c r="AA235" s="20">
        <f t="shared" si="78"/>
        <v>13755.45</v>
      </c>
      <c r="AB235" s="20">
        <f t="shared" si="78"/>
        <v>14176.08</v>
      </c>
      <c r="AC235" s="20">
        <f t="shared" si="78"/>
        <v>14601.09</v>
      </c>
      <c r="AD235" s="20">
        <f t="shared" si="78"/>
        <v>15042.48</v>
      </c>
      <c r="AE235" s="20">
        <f t="shared" si="78"/>
        <v>15490.44</v>
      </c>
      <c r="AF235" s="20">
        <f t="shared" si="78"/>
        <v>15954.78</v>
      </c>
      <c r="AG235" s="20">
        <f t="shared" si="78"/>
        <v>16437.690000000002</v>
      </c>
      <c r="AH235" s="20">
        <f t="shared" si="78"/>
        <v>16927.169999999998</v>
      </c>
      <c r="AI235" s="20">
        <f t="shared" si="78"/>
        <v>17433.03</v>
      </c>
      <c r="AJ235" s="20">
        <f t="shared" si="78"/>
        <v>17957.46</v>
      </c>
      <c r="AK235" s="20">
        <f t="shared" si="78"/>
        <v>18500.46</v>
      </c>
      <c r="AL235" s="20">
        <f t="shared" si="78"/>
        <v>19050.03</v>
      </c>
      <c r="AM235" s="20">
        <f t="shared" si="78"/>
        <v>19618.169999999998</v>
      </c>
      <c r="AN235" s="20">
        <f t="shared" si="78"/>
        <v>20204.88</v>
      </c>
      <c r="AO235" s="20">
        <f t="shared" ref="AO235:BD250" si="81">IF((AO$8+(AO$9*$A235))&lt;AO$12,AO$12,AO$8+(AO$9*$A235))</f>
        <v>20812.349999999999</v>
      </c>
      <c r="AP235" s="20">
        <f t="shared" si="81"/>
        <v>21438.39</v>
      </c>
      <c r="AQ235" s="20">
        <f t="shared" si="81"/>
        <v>22083</v>
      </c>
      <c r="AR235" s="20">
        <f t="shared" si="81"/>
        <v>22748.37</v>
      </c>
      <c r="AS235" s="20">
        <f t="shared" si="81"/>
        <v>23422.5</v>
      </c>
      <c r="AT235" s="20">
        <f t="shared" si="81"/>
        <v>24129.39</v>
      </c>
      <c r="AU235" s="20">
        <f t="shared" si="81"/>
        <v>24854.85</v>
      </c>
      <c r="AV235" s="20">
        <f t="shared" si="81"/>
        <v>25601.07</v>
      </c>
      <c r="AW235" s="20">
        <f t="shared" si="81"/>
        <v>26370.239999999998</v>
      </c>
      <c r="AX235" s="20">
        <f t="shared" si="81"/>
        <v>27160.17</v>
      </c>
      <c r="AY235" s="20">
        <f t="shared" si="81"/>
        <v>27970.86</v>
      </c>
      <c r="AZ235" s="20">
        <f t="shared" si="81"/>
        <v>28816.5</v>
      </c>
      <c r="BA235" s="20">
        <f t="shared" si="81"/>
        <v>29685.09</v>
      </c>
      <c r="BB235" s="20">
        <f t="shared" si="81"/>
        <v>30574.44</v>
      </c>
      <c r="BC235" s="20">
        <f t="shared" si="81"/>
        <v>31486.739999999998</v>
      </c>
      <c r="BD235" s="20">
        <f t="shared" si="81"/>
        <v>32433.989999999998</v>
      </c>
      <c r="BE235" s="20">
        <f t="shared" si="76"/>
        <v>33406.380000000005</v>
      </c>
      <c r="BF235" s="20">
        <f t="shared" si="76"/>
        <v>34401.72</v>
      </c>
      <c r="BG235" s="20">
        <f t="shared" si="76"/>
        <v>35434.199999999997</v>
      </c>
      <c r="BH235" s="20">
        <f t="shared" si="75"/>
        <v>36501.629999999997</v>
      </c>
    </row>
    <row r="236" spans="1:60" x14ac:dyDescent="0.2">
      <c r="A236">
        <v>220</v>
      </c>
      <c r="B236" s="20">
        <f t="shared" si="80"/>
        <v>6586.2000000000007</v>
      </c>
      <c r="C236" s="20">
        <f t="shared" si="80"/>
        <v>6787.6</v>
      </c>
      <c r="D236" s="20">
        <f t="shared" si="80"/>
        <v>6991.2000000000007</v>
      </c>
      <c r="E236" s="20">
        <f t="shared" si="80"/>
        <v>7197</v>
      </c>
      <c r="F236" s="20">
        <f t="shared" si="80"/>
        <v>7417</v>
      </c>
      <c r="G236" s="20">
        <f t="shared" si="80"/>
        <v>7639.2</v>
      </c>
      <c r="H236" s="20">
        <f t="shared" si="80"/>
        <v>7863.6</v>
      </c>
      <c r="I236" s="20">
        <f t="shared" si="80"/>
        <v>8104.4</v>
      </c>
      <c r="J236" s="20">
        <f t="shared" si="80"/>
        <v>8347.4</v>
      </c>
      <c r="K236" s="20">
        <f t="shared" si="79"/>
        <v>8592.6</v>
      </c>
      <c r="L236" s="20">
        <f t="shared" si="79"/>
        <v>8854.2000000000007</v>
      </c>
      <c r="M236" s="20">
        <f t="shared" si="79"/>
        <v>9118</v>
      </c>
      <c r="N236" s="20">
        <f t="shared" si="79"/>
        <v>9386.2000000000007</v>
      </c>
      <c r="O236" s="20">
        <f t="shared" si="79"/>
        <v>9668.6</v>
      </c>
      <c r="P236" s="20">
        <f t="shared" si="79"/>
        <v>9967.4</v>
      </c>
      <c r="Q236" s="20">
        <f t="shared" si="79"/>
        <v>10256.4</v>
      </c>
      <c r="R236" s="20">
        <f t="shared" si="79"/>
        <v>10573.8</v>
      </c>
      <c r="S236" s="20">
        <f t="shared" si="79"/>
        <v>10883.6</v>
      </c>
      <c r="T236" s="20">
        <f t="shared" si="79"/>
        <v>11209.8</v>
      </c>
      <c r="U236" s="20">
        <f t="shared" si="79"/>
        <v>11550.2</v>
      </c>
      <c r="V236" s="20">
        <f t="shared" si="79"/>
        <v>11895</v>
      </c>
      <c r="W236" s="20">
        <f t="shared" si="79"/>
        <v>12256.2</v>
      </c>
      <c r="X236" s="20">
        <f t="shared" si="79"/>
        <v>12621.8</v>
      </c>
      <c r="Y236" s="20">
        <f t="shared" si="79"/>
        <v>12991.8</v>
      </c>
      <c r="Z236" s="20">
        <f t="shared" ref="Z236:AO251" si="82">IF((Z$8+(Z$9*$A236))&lt;Z$12,Z$12,Z$8+(Z$9*$A236))</f>
        <v>13390.2</v>
      </c>
      <c r="AA236" s="20">
        <f t="shared" si="82"/>
        <v>13781</v>
      </c>
      <c r="AB236" s="20">
        <f t="shared" si="82"/>
        <v>14202.4</v>
      </c>
      <c r="AC236" s="20">
        <f t="shared" si="82"/>
        <v>14628.2</v>
      </c>
      <c r="AD236" s="20">
        <f t="shared" si="82"/>
        <v>15070.400000000001</v>
      </c>
      <c r="AE236" s="20">
        <f t="shared" si="82"/>
        <v>15519.2</v>
      </c>
      <c r="AF236" s="20">
        <f t="shared" si="82"/>
        <v>15984.400000000001</v>
      </c>
      <c r="AG236" s="20">
        <f t="shared" si="82"/>
        <v>16468.2</v>
      </c>
      <c r="AH236" s="20">
        <f t="shared" si="82"/>
        <v>16958.599999999999</v>
      </c>
      <c r="AI236" s="20">
        <f t="shared" si="82"/>
        <v>17465.400000000001</v>
      </c>
      <c r="AJ236" s="20">
        <f t="shared" si="82"/>
        <v>17990.800000000003</v>
      </c>
      <c r="AK236" s="20">
        <f t="shared" si="82"/>
        <v>18534.800000000003</v>
      </c>
      <c r="AL236" s="20">
        <f t="shared" si="82"/>
        <v>19085.400000000001</v>
      </c>
      <c r="AM236" s="20">
        <f t="shared" si="82"/>
        <v>19654.599999999999</v>
      </c>
      <c r="AN236" s="20">
        <f t="shared" si="82"/>
        <v>20242.400000000001</v>
      </c>
      <c r="AO236" s="20">
        <f t="shared" si="82"/>
        <v>20851</v>
      </c>
      <c r="AP236" s="20">
        <f t="shared" si="81"/>
        <v>21478.2</v>
      </c>
      <c r="AQ236" s="20">
        <f t="shared" si="81"/>
        <v>22124</v>
      </c>
      <c r="AR236" s="20">
        <f t="shared" si="81"/>
        <v>22790.6</v>
      </c>
      <c r="AS236" s="20">
        <f t="shared" si="81"/>
        <v>23466</v>
      </c>
      <c r="AT236" s="20">
        <f t="shared" si="81"/>
        <v>24174.2</v>
      </c>
      <c r="AU236" s="20">
        <f t="shared" si="81"/>
        <v>24901</v>
      </c>
      <c r="AV236" s="20">
        <f t="shared" si="81"/>
        <v>25648.6</v>
      </c>
      <c r="AW236" s="20">
        <f t="shared" si="81"/>
        <v>26419.200000000001</v>
      </c>
      <c r="AX236" s="20">
        <f t="shared" si="81"/>
        <v>27210.6</v>
      </c>
      <c r="AY236" s="20">
        <f t="shared" si="81"/>
        <v>28022.799999999999</v>
      </c>
      <c r="AZ236" s="20">
        <f t="shared" si="81"/>
        <v>28870</v>
      </c>
      <c r="BA236" s="20">
        <f t="shared" si="81"/>
        <v>29740.2</v>
      </c>
      <c r="BB236" s="20">
        <f t="shared" si="81"/>
        <v>30631.199999999997</v>
      </c>
      <c r="BC236" s="20">
        <f t="shared" si="81"/>
        <v>31545.200000000001</v>
      </c>
      <c r="BD236" s="20">
        <f t="shared" si="81"/>
        <v>32494.2</v>
      </c>
      <c r="BE236" s="20">
        <f t="shared" si="76"/>
        <v>33468.400000000001</v>
      </c>
      <c r="BF236" s="20">
        <f t="shared" si="76"/>
        <v>34465.599999999999</v>
      </c>
      <c r="BG236" s="20">
        <f t="shared" si="76"/>
        <v>35500</v>
      </c>
      <c r="BH236" s="20">
        <f t="shared" si="75"/>
        <v>36569.4</v>
      </c>
    </row>
    <row r="237" spans="1:60" x14ac:dyDescent="0.2">
      <c r="A237">
        <v>221</v>
      </c>
      <c r="B237" s="20">
        <f t="shared" si="80"/>
        <v>6598.41</v>
      </c>
      <c r="C237" s="20">
        <f t="shared" si="80"/>
        <v>6800.18</v>
      </c>
      <c r="D237" s="20">
        <f t="shared" si="80"/>
        <v>7004.16</v>
      </c>
      <c r="E237" s="20">
        <f t="shared" si="80"/>
        <v>7210.35</v>
      </c>
      <c r="F237" s="20">
        <f t="shared" si="80"/>
        <v>7430.75</v>
      </c>
      <c r="G237" s="20">
        <f t="shared" si="80"/>
        <v>7653.3600000000006</v>
      </c>
      <c r="H237" s="20">
        <f t="shared" si="80"/>
        <v>7878.18</v>
      </c>
      <c r="I237" s="20">
        <f t="shared" si="80"/>
        <v>8119.42</v>
      </c>
      <c r="J237" s="20">
        <f t="shared" si="80"/>
        <v>8362.8700000000008</v>
      </c>
      <c r="K237" s="20">
        <f t="shared" si="79"/>
        <v>8608.5299999999988</v>
      </c>
      <c r="L237" s="20">
        <f t="shared" si="79"/>
        <v>8870.61</v>
      </c>
      <c r="M237" s="20">
        <f t="shared" si="79"/>
        <v>9134.9</v>
      </c>
      <c r="N237" s="20">
        <f t="shared" si="79"/>
        <v>9403.61</v>
      </c>
      <c r="O237" s="20">
        <f t="shared" si="79"/>
        <v>9686.5299999999988</v>
      </c>
      <c r="P237" s="20">
        <f t="shared" si="79"/>
        <v>9985.869999999999</v>
      </c>
      <c r="Q237" s="20">
        <f t="shared" si="79"/>
        <v>10275.42</v>
      </c>
      <c r="R237" s="20">
        <f t="shared" si="79"/>
        <v>10593.39</v>
      </c>
      <c r="S237" s="20">
        <f t="shared" si="79"/>
        <v>10903.779999999999</v>
      </c>
      <c r="T237" s="20">
        <f t="shared" si="79"/>
        <v>11230.59</v>
      </c>
      <c r="U237" s="20">
        <f t="shared" si="79"/>
        <v>11571.61</v>
      </c>
      <c r="V237" s="20">
        <f t="shared" si="79"/>
        <v>11917.05</v>
      </c>
      <c r="W237" s="20">
        <f t="shared" si="79"/>
        <v>12278.91</v>
      </c>
      <c r="X237" s="20">
        <f t="shared" si="79"/>
        <v>12645.19</v>
      </c>
      <c r="Y237" s="20">
        <f t="shared" si="79"/>
        <v>13015.89</v>
      </c>
      <c r="Z237" s="20">
        <f t="shared" si="82"/>
        <v>13415.009999999998</v>
      </c>
      <c r="AA237" s="20">
        <f t="shared" si="82"/>
        <v>13806.55</v>
      </c>
      <c r="AB237" s="20">
        <f t="shared" si="82"/>
        <v>14228.720000000001</v>
      </c>
      <c r="AC237" s="20">
        <f t="shared" si="82"/>
        <v>14655.31</v>
      </c>
      <c r="AD237" s="20">
        <f t="shared" si="82"/>
        <v>15098.32</v>
      </c>
      <c r="AE237" s="20">
        <f t="shared" si="82"/>
        <v>15547.96</v>
      </c>
      <c r="AF237" s="20">
        <f t="shared" si="82"/>
        <v>16014.02</v>
      </c>
      <c r="AG237" s="20">
        <f t="shared" si="82"/>
        <v>16498.71</v>
      </c>
      <c r="AH237" s="20">
        <f t="shared" si="82"/>
        <v>16990.03</v>
      </c>
      <c r="AI237" s="20">
        <f t="shared" si="82"/>
        <v>17497.77</v>
      </c>
      <c r="AJ237" s="20">
        <f t="shared" si="82"/>
        <v>18024.14</v>
      </c>
      <c r="AK237" s="20">
        <f t="shared" si="82"/>
        <v>18569.14</v>
      </c>
      <c r="AL237" s="20">
        <f t="shared" si="82"/>
        <v>19120.77</v>
      </c>
      <c r="AM237" s="20">
        <f t="shared" si="82"/>
        <v>19691.03</v>
      </c>
      <c r="AN237" s="20">
        <f t="shared" si="82"/>
        <v>20279.919999999998</v>
      </c>
      <c r="AO237" s="20">
        <f t="shared" si="82"/>
        <v>20889.650000000001</v>
      </c>
      <c r="AP237" s="20">
        <f t="shared" si="81"/>
        <v>21518.010000000002</v>
      </c>
      <c r="AQ237" s="20">
        <f t="shared" si="81"/>
        <v>22165</v>
      </c>
      <c r="AR237" s="20">
        <f t="shared" si="81"/>
        <v>22832.83</v>
      </c>
      <c r="AS237" s="20">
        <f t="shared" si="81"/>
        <v>23509.5</v>
      </c>
      <c r="AT237" s="20">
        <f t="shared" si="81"/>
        <v>24219.010000000002</v>
      </c>
      <c r="AU237" s="20">
        <f t="shared" si="81"/>
        <v>24947.15</v>
      </c>
      <c r="AV237" s="20">
        <f t="shared" si="81"/>
        <v>25696.13</v>
      </c>
      <c r="AW237" s="20">
        <f t="shared" si="81"/>
        <v>26468.16</v>
      </c>
      <c r="AX237" s="20">
        <f t="shared" si="81"/>
        <v>27261.03</v>
      </c>
      <c r="AY237" s="20">
        <f t="shared" si="81"/>
        <v>28074.739999999998</v>
      </c>
      <c r="AZ237" s="20">
        <f t="shared" si="81"/>
        <v>28923.5</v>
      </c>
      <c r="BA237" s="20">
        <f t="shared" si="81"/>
        <v>29795.309999999998</v>
      </c>
      <c r="BB237" s="20">
        <f t="shared" si="81"/>
        <v>30687.96</v>
      </c>
      <c r="BC237" s="20">
        <f t="shared" si="81"/>
        <v>31603.66</v>
      </c>
      <c r="BD237" s="20">
        <f t="shared" si="81"/>
        <v>32554.41</v>
      </c>
      <c r="BE237" s="20">
        <f t="shared" si="76"/>
        <v>33530.42</v>
      </c>
      <c r="BF237" s="20">
        <f t="shared" si="76"/>
        <v>34529.480000000003</v>
      </c>
      <c r="BG237" s="20">
        <f t="shared" si="76"/>
        <v>35565.800000000003</v>
      </c>
      <c r="BH237" s="20">
        <f t="shared" si="75"/>
        <v>36637.17</v>
      </c>
    </row>
    <row r="238" spans="1:60" x14ac:dyDescent="0.2">
      <c r="A238">
        <v>222</v>
      </c>
      <c r="B238" s="20">
        <f t="shared" si="80"/>
        <v>6610.6200000000008</v>
      </c>
      <c r="C238" s="20">
        <f t="shared" si="80"/>
        <v>6812.76</v>
      </c>
      <c r="D238" s="20">
        <f t="shared" si="80"/>
        <v>7017.1200000000008</v>
      </c>
      <c r="E238" s="20">
        <f t="shared" si="80"/>
        <v>7223.7</v>
      </c>
      <c r="F238" s="20">
        <f t="shared" si="80"/>
        <v>7444.5</v>
      </c>
      <c r="G238" s="20">
        <f t="shared" si="80"/>
        <v>7667.52</v>
      </c>
      <c r="H238" s="20">
        <f t="shared" si="80"/>
        <v>7892.76</v>
      </c>
      <c r="I238" s="20">
        <f t="shared" si="80"/>
        <v>8134.4400000000005</v>
      </c>
      <c r="J238" s="20">
        <f t="shared" si="80"/>
        <v>8378.34</v>
      </c>
      <c r="K238" s="20">
        <f t="shared" si="79"/>
        <v>8624.4599999999991</v>
      </c>
      <c r="L238" s="20">
        <f t="shared" si="79"/>
        <v>8887.02</v>
      </c>
      <c r="M238" s="20">
        <f t="shared" si="79"/>
        <v>9151.7999999999993</v>
      </c>
      <c r="N238" s="20">
        <f t="shared" si="79"/>
        <v>9421.02</v>
      </c>
      <c r="O238" s="20">
        <f t="shared" si="79"/>
        <v>9704.4599999999991</v>
      </c>
      <c r="P238" s="20">
        <f t="shared" si="79"/>
        <v>10004.34</v>
      </c>
      <c r="Q238" s="20">
        <f t="shared" si="79"/>
        <v>10294.439999999999</v>
      </c>
      <c r="R238" s="20">
        <f t="shared" si="79"/>
        <v>10612.98</v>
      </c>
      <c r="S238" s="20">
        <f t="shared" si="79"/>
        <v>10923.96</v>
      </c>
      <c r="T238" s="20">
        <f t="shared" si="79"/>
        <v>11251.380000000001</v>
      </c>
      <c r="U238" s="20">
        <f t="shared" si="79"/>
        <v>11593.02</v>
      </c>
      <c r="V238" s="20">
        <f t="shared" si="79"/>
        <v>11939.1</v>
      </c>
      <c r="W238" s="20">
        <f t="shared" si="79"/>
        <v>12301.619999999999</v>
      </c>
      <c r="X238" s="20">
        <f t="shared" si="79"/>
        <v>12668.58</v>
      </c>
      <c r="Y238" s="20">
        <f t="shared" si="79"/>
        <v>13039.98</v>
      </c>
      <c r="Z238" s="20">
        <f t="shared" si="82"/>
        <v>13439.82</v>
      </c>
      <c r="AA238" s="20">
        <f t="shared" si="82"/>
        <v>13832.1</v>
      </c>
      <c r="AB238" s="20">
        <f t="shared" si="82"/>
        <v>14255.04</v>
      </c>
      <c r="AC238" s="20">
        <f t="shared" si="82"/>
        <v>14682.42</v>
      </c>
      <c r="AD238" s="20">
        <f t="shared" si="82"/>
        <v>15126.240000000002</v>
      </c>
      <c r="AE238" s="20">
        <f t="shared" si="82"/>
        <v>15576.720000000001</v>
      </c>
      <c r="AF238" s="20">
        <f t="shared" si="82"/>
        <v>16043.64</v>
      </c>
      <c r="AG238" s="20">
        <f t="shared" si="82"/>
        <v>16529.22</v>
      </c>
      <c r="AH238" s="20">
        <f t="shared" si="82"/>
        <v>17021.46</v>
      </c>
      <c r="AI238" s="20">
        <f t="shared" si="82"/>
        <v>17530.14</v>
      </c>
      <c r="AJ238" s="20">
        <f t="shared" si="82"/>
        <v>18057.48</v>
      </c>
      <c r="AK238" s="20">
        <f t="shared" si="82"/>
        <v>18603.48</v>
      </c>
      <c r="AL238" s="20">
        <f t="shared" si="82"/>
        <v>19156.14</v>
      </c>
      <c r="AM238" s="20">
        <f t="shared" si="82"/>
        <v>19727.46</v>
      </c>
      <c r="AN238" s="20">
        <f t="shared" si="82"/>
        <v>20317.440000000002</v>
      </c>
      <c r="AO238" s="20">
        <f t="shared" si="82"/>
        <v>20928.3</v>
      </c>
      <c r="AP238" s="20">
        <f t="shared" si="81"/>
        <v>21557.82</v>
      </c>
      <c r="AQ238" s="20">
        <f t="shared" si="81"/>
        <v>22206</v>
      </c>
      <c r="AR238" s="20">
        <f t="shared" si="81"/>
        <v>22875.059999999998</v>
      </c>
      <c r="AS238" s="20">
        <f t="shared" si="81"/>
        <v>23553</v>
      </c>
      <c r="AT238" s="20">
        <f t="shared" si="81"/>
        <v>24263.82</v>
      </c>
      <c r="AU238" s="20">
        <f t="shared" si="81"/>
        <v>24993.3</v>
      </c>
      <c r="AV238" s="20">
        <f t="shared" si="81"/>
        <v>25743.66</v>
      </c>
      <c r="AW238" s="20">
        <f t="shared" si="81"/>
        <v>26517.120000000003</v>
      </c>
      <c r="AX238" s="20">
        <f t="shared" si="81"/>
        <v>27311.46</v>
      </c>
      <c r="AY238" s="20">
        <f t="shared" si="81"/>
        <v>28126.68</v>
      </c>
      <c r="AZ238" s="20">
        <f t="shared" si="81"/>
        <v>28977</v>
      </c>
      <c r="BA238" s="20">
        <f t="shared" si="81"/>
        <v>29850.42</v>
      </c>
      <c r="BB238" s="20">
        <f t="shared" si="81"/>
        <v>30744.720000000001</v>
      </c>
      <c r="BC238" s="20">
        <f t="shared" si="81"/>
        <v>31662.120000000003</v>
      </c>
      <c r="BD238" s="20">
        <f t="shared" si="81"/>
        <v>32614.620000000003</v>
      </c>
      <c r="BE238" s="20">
        <f t="shared" si="76"/>
        <v>33592.44</v>
      </c>
      <c r="BF238" s="20">
        <f t="shared" si="76"/>
        <v>34593.360000000001</v>
      </c>
      <c r="BG238" s="20">
        <f t="shared" si="76"/>
        <v>35631.599999999999</v>
      </c>
      <c r="BH238" s="20">
        <f t="shared" si="75"/>
        <v>36704.94</v>
      </c>
    </row>
    <row r="239" spans="1:60" x14ac:dyDescent="0.2">
      <c r="A239">
        <v>223</v>
      </c>
      <c r="B239" s="20">
        <f t="shared" si="80"/>
        <v>6622.83</v>
      </c>
      <c r="C239" s="20">
        <f t="shared" si="80"/>
        <v>6825.34</v>
      </c>
      <c r="D239" s="20">
        <f t="shared" si="80"/>
        <v>7030.08</v>
      </c>
      <c r="E239" s="20">
        <f t="shared" si="80"/>
        <v>7237.0499999999993</v>
      </c>
      <c r="F239" s="20">
        <f t="shared" si="80"/>
        <v>7458.25</v>
      </c>
      <c r="G239" s="20">
        <f t="shared" si="80"/>
        <v>7681.68</v>
      </c>
      <c r="H239" s="20">
        <f t="shared" si="80"/>
        <v>7907.34</v>
      </c>
      <c r="I239" s="20">
        <f t="shared" si="80"/>
        <v>8149.46</v>
      </c>
      <c r="J239" s="20">
        <f t="shared" si="80"/>
        <v>8393.81</v>
      </c>
      <c r="K239" s="20">
        <f t="shared" si="79"/>
        <v>8640.39</v>
      </c>
      <c r="L239" s="20">
        <f t="shared" si="79"/>
        <v>8903.43</v>
      </c>
      <c r="M239" s="20">
        <f t="shared" si="79"/>
        <v>9168.7000000000007</v>
      </c>
      <c r="N239" s="20">
        <f t="shared" si="79"/>
        <v>9438.43</v>
      </c>
      <c r="O239" s="20">
        <f t="shared" si="79"/>
        <v>9722.39</v>
      </c>
      <c r="P239" s="20">
        <f t="shared" si="79"/>
        <v>10022.81</v>
      </c>
      <c r="Q239" s="20">
        <f t="shared" si="79"/>
        <v>10313.459999999999</v>
      </c>
      <c r="R239" s="20">
        <f t="shared" si="79"/>
        <v>10632.57</v>
      </c>
      <c r="S239" s="20">
        <f t="shared" si="79"/>
        <v>10944.14</v>
      </c>
      <c r="T239" s="20">
        <f t="shared" si="79"/>
        <v>11272.17</v>
      </c>
      <c r="U239" s="20">
        <f t="shared" si="79"/>
        <v>11614.43</v>
      </c>
      <c r="V239" s="20">
        <f t="shared" si="79"/>
        <v>11961.150000000001</v>
      </c>
      <c r="W239" s="20">
        <f t="shared" si="79"/>
        <v>12324.33</v>
      </c>
      <c r="X239" s="20">
        <f t="shared" si="79"/>
        <v>12691.970000000001</v>
      </c>
      <c r="Y239" s="20">
        <f t="shared" si="79"/>
        <v>13064.07</v>
      </c>
      <c r="Z239" s="20">
        <f t="shared" si="82"/>
        <v>13464.630000000001</v>
      </c>
      <c r="AA239" s="20">
        <f t="shared" si="82"/>
        <v>13857.650000000001</v>
      </c>
      <c r="AB239" s="20">
        <f t="shared" si="82"/>
        <v>14281.36</v>
      </c>
      <c r="AC239" s="20">
        <f t="shared" si="82"/>
        <v>14709.529999999999</v>
      </c>
      <c r="AD239" s="20">
        <f t="shared" si="82"/>
        <v>15154.16</v>
      </c>
      <c r="AE239" s="20">
        <f t="shared" si="82"/>
        <v>15605.48</v>
      </c>
      <c r="AF239" s="20">
        <f t="shared" si="82"/>
        <v>16073.26</v>
      </c>
      <c r="AG239" s="20">
        <f t="shared" si="82"/>
        <v>16559.73</v>
      </c>
      <c r="AH239" s="20">
        <f t="shared" si="82"/>
        <v>17052.89</v>
      </c>
      <c r="AI239" s="20">
        <f t="shared" si="82"/>
        <v>17562.509999999998</v>
      </c>
      <c r="AJ239" s="20">
        <f t="shared" si="82"/>
        <v>18090.82</v>
      </c>
      <c r="AK239" s="20">
        <f t="shared" si="82"/>
        <v>18637.82</v>
      </c>
      <c r="AL239" s="20">
        <f t="shared" si="82"/>
        <v>19191.509999999998</v>
      </c>
      <c r="AM239" s="20">
        <f t="shared" si="82"/>
        <v>19763.89</v>
      </c>
      <c r="AN239" s="20">
        <f t="shared" si="82"/>
        <v>20354.96</v>
      </c>
      <c r="AO239" s="20">
        <f t="shared" si="82"/>
        <v>20966.949999999997</v>
      </c>
      <c r="AP239" s="20">
        <f t="shared" si="81"/>
        <v>21597.63</v>
      </c>
      <c r="AQ239" s="20">
        <f t="shared" si="81"/>
        <v>22247</v>
      </c>
      <c r="AR239" s="20">
        <f t="shared" si="81"/>
        <v>22917.29</v>
      </c>
      <c r="AS239" s="20">
        <f t="shared" si="81"/>
        <v>23596.5</v>
      </c>
      <c r="AT239" s="20">
        <f t="shared" si="81"/>
        <v>24308.63</v>
      </c>
      <c r="AU239" s="20">
        <f t="shared" si="81"/>
        <v>25039.449999999997</v>
      </c>
      <c r="AV239" s="20">
        <f t="shared" si="81"/>
        <v>25791.190000000002</v>
      </c>
      <c r="AW239" s="20">
        <f t="shared" si="81"/>
        <v>26566.080000000002</v>
      </c>
      <c r="AX239" s="20">
        <f t="shared" si="81"/>
        <v>27361.89</v>
      </c>
      <c r="AY239" s="20">
        <f t="shared" si="81"/>
        <v>28178.62</v>
      </c>
      <c r="AZ239" s="20">
        <f t="shared" si="81"/>
        <v>29030.5</v>
      </c>
      <c r="BA239" s="20">
        <f t="shared" si="81"/>
        <v>29905.53</v>
      </c>
      <c r="BB239" s="20">
        <f t="shared" si="81"/>
        <v>30801.48</v>
      </c>
      <c r="BC239" s="20">
        <f t="shared" si="81"/>
        <v>31720.58</v>
      </c>
      <c r="BD239" s="20">
        <f t="shared" si="81"/>
        <v>32674.83</v>
      </c>
      <c r="BE239" s="20">
        <f t="shared" si="76"/>
        <v>33654.46</v>
      </c>
      <c r="BF239" s="20">
        <f t="shared" si="76"/>
        <v>34657.24</v>
      </c>
      <c r="BG239" s="20">
        <f t="shared" si="76"/>
        <v>35697.4</v>
      </c>
      <c r="BH239" s="20">
        <f t="shared" si="75"/>
        <v>36772.71</v>
      </c>
    </row>
    <row r="240" spans="1:60" x14ac:dyDescent="0.2">
      <c r="A240">
        <v>224</v>
      </c>
      <c r="B240" s="20">
        <f t="shared" si="80"/>
        <v>6635.04</v>
      </c>
      <c r="C240" s="20">
        <f t="shared" si="80"/>
        <v>6837.92</v>
      </c>
      <c r="D240" s="20">
        <f t="shared" si="80"/>
        <v>7043.04</v>
      </c>
      <c r="E240" s="20">
        <f t="shared" si="80"/>
        <v>7250.4</v>
      </c>
      <c r="F240" s="20">
        <f t="shared" si="80"/>
        <v>7472</v>
      </c>
      <c r="G240" s="20">
        <f t="shared" si="80"/>
        <v>7695.84</v>
      </c>
      <c r="H240" s="20">
        <f t="shared" si="80"/>
        <v>7921.92</v>
      </c>
      <c r="I240" s="20">
        <f t="shared" si="80"/>
        <v>8164.48</v>
      </c>
      <c r="J240" s="20">
        <f t="shared" si="80"/>
        <v>8409.2800000000007</v>
      </c>
      <c r="K240" s="20">
        <f t="shared" si="79"/>
        <v>8656.32</v>
      </c>
      <c r="L240" s="20">
        <f t="shared" si="79"/>
        <v>8919.84</v>
      </c>
      <c r="M240" s="20">
        <f t="shared" si="79"/>
        <v>9185.5999999999985</v>
      </c>
      <c r="N240" s="20">
        <f t="shared" si="79"/>
        <v>9455.84</v>
      </c>
      <c r="O240" s="20">
        <f t="shared" si="79"/>
        <v>9740.32</v>
      </c>
      <c r="P240" s="20">
        <f t="shared" si="79"/>
        <v>10041.279999999999</v>
      </c>
      <c r="Q240" s="20">
        <f t="shared" si="79"/>
        <v>10332.48</v>
      </c>
      <c r="R240" s="20">
        <f t="shared" si="79"/>
        <v>10652.16</v>
      </c>
      <c r="S240" s="20">
        <f t="shared" si="79"/>
        <v>10964.32</v>
      </c>
      <c r="T240" s="20">
        <f t="shared" si="79"/>
        <v>11292.96</v>
      </c>
      <c r="U240" s="20">
        <f t="shared" si="79"/>
        <v>11635.84</v>
      </c>
      <c r="V240" s="20">
        <f t="shared" si="79"/>
        <v>11983.2</v>
      </c>
      <c r="W240" s="20">
        <f t="shared" si="79"/>
        <v>12347.04</v>
      </c>
      <c r="X240" s="20">
        <f t="shared" si="79"/>
        <v>12715.36</v>
      </c>
      <c r="Y240" s="20">
        <f t="shared" si="79"/>
        <v>13088.16</v>
      </c>
      <c r="Z240" s="20">
        <f t="shared" si="82"/>
        <v>13489.439999999999</v>
      </c>
      <c r="AA240" s="20">
        <f t="shared" si="82"/>
        <v>13883.2</v>
      </c>
      <c r="AB240" s="20">
        <f t="shared" si="82"/>
        <v>14307.68</v>
      </c>
      <c r="AC240" s="20">
        <f t="shared" si="82"/>
        <v>14736.64</v>
      </c>
      <c r="AD240" s="20">
        <f t="shared" si="82"/>
        <v>15182.08</v>
      </c>
      <c r="AE240" s="20">
        <f t="shared" si="82"/>
        <v>15634.240000000002</v>
      </c>
      <c r="AF240" s="20">
        <f t="shared" si="82"/>
        <v>16102.880000000001</v>
      </c>
      <c r="AG240" s="20">
        <f t="shared" si="82"/>
        <v>16590.240000000002</v>
      </c>
      <c r="AH240" s="20">
        <f t="shared" si="82"/>
        <v>17084.32</v>
      </c>
      <c r="AI240" s="20">
        <f t="shared" si="82"/>
        <v>17594.879999999997</v>
      </c>
      <c r="AJ240" s="20">
        <f t="shared" si="82"/>
        <v>18124.16</v>
      </c>
      <c r="AK240" s="20">
        <f t="shared" si="82"/>
        <v>18672.16</v>
      </c>
      <c r="AL240" s="20">
        <f t="shared" si="82"/>
        <v>19226.879999999997</v>
      </c>
      <c r="AM240" s="20">
        <f t="shared" si="82"/>
        <v>19800.32</v>
      </c>
      <c r="AN240" s="20">
        <f t="shared" si="82"/>
        <v>20392.480000000003</v>
      </c>
      <c r="AO240" s="20">
        <f t="shared" si="82"/>
        <v>21005.599999999999</v>
      </c>
      <c r="AP240" s="20">
        <f t="shared" si="81"/>
        <v>21637.440000000002</v>
      </c>
      <c r="AQ240" s="20">
        <f t="shared" si="81"/>
        <v>22288</v>
      </c>
      <c r="AR240" s="20">
        <f t="shared" si="81"/>
        <v>22959.519999999997</v>
      </c>
      <c r="AS240" s="20">
        <f t="shared" si="81"/>
        <v>23640</v>
      </c>
      <c r="AT240" s="20">
        <f t="shared" si="81"/>
        <v>24353.440000000002</v>
      </c>
      <c r="AU240" s="20">
        <f t="shared" si="81"/>
        <v>25085.599999999999</v>
      </c>
      <c r="AV240" s="20">
        <f t="shared" si="81"/>
        <v>25838.720000000001</v>
      </c>
      <c r="AW240" s="20">
        <f t="shared" si="81"/>
        <v>26615.040000000001</v>
      </c>
      <c r="AX240" s="20">
        <f t="shared" si="81"/>
        <v>27412.32</v>
      </c>
      <c r="AY240" s="20">
        <f t="shared" si="81"/>
        <v>28230.559999999998</v>
      </c>
      <c r="AZ240" s="20">
        <f t="shared" si="81"/>
        <v>29084</v>
      </c>
      <c r="BA240" s="20">
        <f t="shared" si="81"/>
        <v>29960.639999999999</v>
      </c>
      <c r="BB240" s="20">
        <f t="shared" si="81"/>
        <v>30858.239999999998</v>
      </c>
      <c r="BC240" s="20">
        <f t="shared" si="81"/>
        <v>31779.040000000001</v>
      </c>
      <c r="BD240" s="20">
        <f t="shared" si="81"/>
        <v>32735.040000000001</v>
      </c>
      <c r="BE240" s="20">
        <f t="shared" si="76"/>
        <v>33716.480000000003</v>
      </c>
      <c r="BF240" s="20">
        <f t="shared" si="76"/>
        <v>34721.120000000003</v>
      </c>
      <c r="BG240" s="20">
        <f t="shared" si="76"/>
        <v>35763.199999999997</v>
      </c>
      <c r="BH240" s="20">
        <f t="shared" si="75"/>
        <v>36840.479999999996</v>
      </c>
    </row>
    <row r="241" spans="1:60" x14ac:dyDescent="0.2">
      <c r="A241">
        <v>225</v>
      </c>
      <c r="B241" s="20">
        <f t="shared" si="80"/>
        <v>6647.25</v>
      </c>
      <c r="C241" s="20">
        <f t="shared" si="80"/>
        <v>6850.5</v>
      </c>
      <c r="D241" s="20">
        <f t="shared" si="80"/>
        <v>7056</v>
      </c>
      <c r="E241" s="20">
        <f t="shared" si="80"/>
        <v>7263.75</v>
      </c>
      <c r="F241" s="20">
        <f t="shared" si="80"/>
        <v>7485.75</v>
      </c>
      <c r="G241" s="20">
        <f t="shared" si="80"/>
        <v>7710</v>
      </c>
      <c r="H241" s="20">
        <f t="shared" si="80"/>
        <v>7936.5</v>
      </c>
      <c r="I241" s="20">
        <f t="shared" si="80"/>
        <v>8179.5</v>
      </c>
      <c r="J241" s="20">
        <f t="shared" si="80"/>
        <v>8424.75</v>
      </c>
      <c r="K241" s="20">
        <f t="shared" si="79"/>
        <v>8672.25</v>
      </c>
      <c r="L241" s="20">
        <f t="shared" si="79"/>
        <v>8936.25</v>
      </c>
      <c r="M241" s="20">
        <f t="shared" si="79"/>
        <v>9202.5</v>
      </c>
      <c r="N241" s="20">
        <f t="shared" si="79"/>
        <v>9473.25</v>
      </c>
      <c r="O241" s="20">
        <f t="shared" si="79"/>
        <v>9758.25</v>
      </c>
      <c r="P241" s="20">
        <f t="shared" si="79"/>
        <v>10059.75</v>
      </c>
      <c r="Q241" s="20">
        <f t="shared" si="79"/>
        <v>10351.5</v>
      </c>
      <c r="R241" s="20">
        <f t="shared" si="79"/>
        <v>10671.75</v>
      </c>
      <c r="S241" s="20">
        <f t="shared" si="79"/>
        <v>10984.5</v>
      </c>
      <c r="T241" s="20">
        <f t="shared" si="79"/>
        <v>11313.75</v>
      </c>
      <c r="U241" s="20">
        <f t="shared" si="79"/>
        <v>11657.25</v>
      </c>
      <c r="V241" s="20">
        <f t="shared" si="79"/>
        <v>12005.25</v>
      </c>
      <c r="W241" s="20">
        <f t="shared" si="79"/>
        <v>12369.75</v>
      </c>
      <c r="X241" s="20">
        <f t="shared" si="79"/>
        <v>12738.75</v>
      </c>
      <c r="Y241" s="20">
        <f t="shared" si="79"/>
        <v>13112.25</v>
      </c>
      <c r="Z241" s="20">
        <f t="shared" si="82"/>
        <v>13514.25</v>
      </c>
      <c r="AA241" s="20">
        <f t="shared" si="82"/>
        <v>13908.75</v>
      </c>
      <c r="AB241" s="20">
        <f t="shared" si="82"/>
        <v>14334</v>
      </c>
      <c r="AC241" s="20">
        <f t="shared" si="82"/>
        <v>14763.75</v>
      </c>
      <c r="AD241" s="20">
        <f t="shared" si="82"/>
        <v>15210</v>
      </c>
      <c r="AE241" s="20">
        <f t="shared" si="82"/>
        <v>15663</v>
      </c>
      <c r="AF241" s="20">
        <f t="shared" si="82"/>
        <v>16132.5</v>
      </c>
      <c r="AG241" s="20">
        <f t="shared" si="82"/>
        <v>16620.75</v>
      </c>
      <c r="AH241" s="20">
        <f t="shared" si="82"/>
        <v>17115.75</v>
      </c>
      <c r="AI241" s="20">
        <f t="shared" si="82"/>
        <v>17627.25</v>
      </c>
      <c r="AJ241" s="20">
        <f t="shared" si="82"/>
        <v>18157.5</v>
      </c>
      <c r="AK241" s="20">
        <f t="shared" si="82"/>
        <v>18706.5</v>
      </c>
      <c r="AL241" s="20">
        <f t="shared" si="82"/>
        <v>19262.25</v>
      </c>
      <c r="AM241" s="20">
        <f t="shared" si="82"/>
        <v>19836.75</v>
      </c>
      <c r="AN241" s="20">
        <f t="shared" si="82"/>
        <v>20430</v>
      </c>
      <c r="AO241" s="20">
        <f t="shared" si="82"/>
        <v>21044.25</v>
      </c>
      <c r="AP241" s="20">
        <f t="shared" si="81"/>
        <v>21677.25</v>
      </c>
      <c r="AQ241" s="20">
        <f t="shared" si="81"/>
        <v>22329</v>
      </c>
      <c r="AR241" s="20">
        <f t="shared" si="81"/>
        <v>23001.75</v>
      </c>
      <c r="AS241" s="20">
        <f t="shared" si="81"/>
        <v>23683.5</v>
      </c>
      <c r="AT241" s="20">
        <f t="shared" si="81"/>
        <v>24398.25</v>
      </c>
      <c r="AU241" s="20">
        <f t="shared" si="81"/>
        <v>25131.75</v>
      </c>
      <c r="AV241" s="20">
        <f t="shared" si="81"/>
        <v>25886.25</v>
      </c>
      <c r="AW241" s="20">
        <f t="shared" si="81"/>
        <v>26664</v>
      </c>
      <c r="AX241" s="20">
        <f t="shared" si="81"/>
        <v>27462.75</v>
      </c>
      <c r="AY241" s="20">
        <f t="shared" si="81"/>
        <v>28282.5</v>
      </c>
      <c r="AZ241" s="20">
        <f t="shared" si="81"/>
        <v>29137.5</v>
      </c>
      <c r="BA241" s="20">
        <f t="shared" si="81"/>
        <v>30015.75</v>
      </c>
      <c r="BB241" s="20">
        <f t="shared" si="81"/>
        <v>30915</v>
      </c>
      <c r="BC241" s="20">
        <f t="shared" si="81"/>
        <v>31837.5</v>
      </c>
      <c r="BD241" s="20">
        <f t="shared" si="81"/>
        <v>32795.25</v>
      </c>
      <c r="BE241" s="20">
        <f t="shared" si="76"/>
        <v>33778.5</v>
      </c>
      <c r="BF241" s="20">
        <f t="shared" si="76"/>
        <v>34785</v>
      </c>
      <c r="BG241" s="20">
        <f t="shared" si="76"/>
        <v>35829</v>
      </c>
      <c r="BH241" s="20">
        <f t="shared" si="75"/>
        <v>36908.25</v>
      </c>
    </row>
    <row r="242" spans="1:60" x14ac:dyDescent="0.2">
      <c r="A242">
        <v>226</v>
      </c>
      <c r="B242" s="20">
        <f t="shared" si="80"/>
        <v>6659.46</v>
      </c>
      <c r="C242" s="20">
        <f t="shared" si="80"/>
        <v>6863.08</v>
      </c>
      <c r="D242" s="20">
        <f t="shared" si="80"/>
        <v>7068.96</v>
      </c>
      <c r="E242" s="20">
        <f t="shared" si="80"/>
        <v>7277.1</v>
      </c>
      <c r="F242" s="20">
        <f t="shared" si="80"/>
        <v>7499.5</v>
      </c>
      <c r="G242" s="20">
        <f t="shared" si="80"/>
        <v>7724.16</v>
      </c>
      <c r="H242" s="20">
        <f t="shared" si="80"/>
        <v>7951.08</v>
      </c>
      <c r="I242" s="20">
        <f t="shared" si="80"/>
        <v>8194.52</v>
      </c>
      <c r="J242" s="20">
        <f t="shared" si="80"/>
        <v>8440.2200000000012</v>
      </c>
      <c r="K242" s="20">
        <f t="shared" si="79"/>
        <v>8688.18</v>
      </c>
      <c r="L242" s="20">
        <f t="shared" si="79"/>
        <v>8952.66</v>
      </c>
      <c r="M242" s="20">
        <f t="shared" si="79"/>
        <v>9219.4</v>
      </c>
      <c r="N242" s="20">
        <f t="shared" si="79"/>
        <v>9490.66</v>
      </c>
      <c r="O242" s="20">
        <f t="shared" si="79"/>
        <v>9776.18</v>
      </c>
      <c r="P242" s="20">
        <f t="shared" si="79"/>
        <v>10078.219999999999</v>
      </c>
      <c r="Q242" s="20">
        <f t="shared" si="79"/>
        <v>10370.52</v>
      </c>
      <c r="R242" s="20">
        <f t="shared" si="79"/>
        <v>10691.34</v>
      </c>
      <c r="S242" s="20">
        <f t="shared" si="79"/>
        <v>11004.68</v>
      </c>
      <c r="T242" s="20">
        <f t="shared" si="79"/>
        <v>11334.54</v>
      </c>
      <c r="U242" s="20">
        <f t="shared" si="79"/>
        <v>11678.66</v>
      </c>
      <c r="V242" s="20">
        <f t="shared" si="79"/>
        <v>12027.3</v>
      </c>
      <c r="W242" s="20">
        <f t="shared" si="79"/>
        <v>12392.46</v>
      </c>
      <c r="X242" s="20">
        <f t="shared" si="79"/>
        <v>12762.14</v>
      </c>
      <c r="Y242" s="20">
        <f t="shared" si="79"/>
        <v>13136.34</v>
      </c>
      <c r="Z242" s="20">
        <f t="shared" si="82"/>
        <v>13539.06</v>
      </c>
      <c r="AA242" s="20">
        <f t="shared" si="82"/>
        <v>13934.3</v>
      </c>
      <c r="AB242" s="20">
        <f t="shared" si="82"/>
        <v>14360.32</v>
      </c>
      <c r="AC242" s="20">
        <f t="shared" si="82"/>
        <v>14790.86</v>
      </c>
      <c r="AD242" s="20">
        <f t="shared" si="82"/>
        <v>15237.92</v>
      </c>
      <c r="AE242" s="20">
        <f t="shared" si="82"/>
        <v>15691.76</v>
      </c>
      <c r="AF242" s="20">
        <f t="shared" si="82"/>
        <v>16162.119999999999</v>
      </c>
      <c r="AG242" s="20">
        <f t="shared" si="82"/>
        <v>16651.260000000002</v>
      </c>
      <c r="AH242" s="20">
        <f t="shared" si="82"/>
        <v>17147.18</v>
      </c>
      <c r="AI242" s="20">
        <f t="shared" si="82"/>
        <v>17659.62</v>
      </c>
      <c r="AJ242" s="20">
        <f t="shared" si="82"/>
        <v>18190.84</v>
      </c>
      <c r="AK242" s="20">
        <f t="shared" si="82"/>
        <v>18740.84</v>
      </c>
      <c r="AL242" s="20">
        <f t="shared" si="82"/>
        <v>19297.62</v>
      </c>
      <c r="AM242" s="20">
        <f t="shared" si="82"/>
        <v>19873.18</v>
      </c>
      <c r="AN242" s="20">
        <f t="shared" si="82"/>
        <v>20467.52</v>
      </c>
      <c r="AO242" s="20">
        <f t="shared" si="82"/>
        <v>21082.9</v>
      </c>
      <c r="AP242" s="20">
        <f t="shared" si="81"/>
        <v>21717.06</v>
      </c>
      <c r="AQ242" s="20">
        <f t="shared" si="81"/>
        <v>22370</v>
      </c>
      <c r="AR242" s="20">
        <f t="shared" si="81"/>
        <v>23043.98</v>
      </c>
      <c r="AS242" s="20">
        <f t="shared" si="81"/>
        <v>23727</v>
      </c>
      <c r="AT242" s="20">
        <f t="shared" si="81"/>
        <v>24443.06</v>
      </c>
      <c r="AU242" s="20">
        <f t="shared" si="81"/>
        <v>25177.9</v>
      </c>
      <c r="AV242" s="20">
        <f t="shared" si="81"/>
        <v>25933.78</v>
      </c>
      <c r="AW242" s="20">
        <f t="shared" si="81"/>
        <v>26712.959999999999</v>
      </c>
      <c r="AX242" s="20">
        <f t="shared" si="81"/>
        <v>27513.18</v>
      </c>
      <c r="AY242" s="20">
        <f t="shared" si="81"/>
        <v>28334.44</v>
      </c>
      <c r="AZ242" s="20">
        <f t="shared" si="81"/>
        <v>29191</v>
      </c>
      <c r="BA242" s="20">
        <f t="shared" si="81"/>
        <v>30070.86</v>
      </c>
      <c r="BB242" s="20">
        <f t="shared" si="81"/>
        <v>30971.760000000002</v>
      </c>
      <c r="BC242" s="20">
        <f t="shared" si="81"/>
        <v>31895.96</v>
      </c>
      <c r="BD242" s="20">
        <f t="shared" si="81"/>
        <v>32855.46</v>
      </c>
      <c r="BE242" s="20">
        <f t="shared" si="76"/>
        <v>33840.520000000004</v>
      </c>
      <c r="BF242" s="20">
        <f t="shared" si="76"/>
        <v>34848.880000000005</v>
      </c>
      <c r="BG242" s="20">
        <f t="shared" si="76"/>
        <v>35894.800000000003</v>
      </c>
      <c r="BH242" s="20">
        <f t="shared" si="75"/>
        <v>36976.019999999997</v>
      </c>
    </row>
    <row r="243" spans="1:60" x14ac:dyDescent="0.2">
      <c r="A243">
        <v>227</v>
      </c>
      <c r="B243" s="20">
        <f t="shared" si="80"/>
        <v>6671.67</v>
      </c>
      <c r="C243" s="20">
        <f t="shared" si="80"/>
        <v>6875.66</v>
      </c>
      <c r="D243" s="20">
        <f t="shared" si="80"/>
        <v>7081.92</v>
      </c>
      <c r="E243" s="20">
        <f t="shared" si="80"/>
        <v>7290.45</v>
      </c>
      <c r="F243" s="20">
        <f t="shared" si="80"/>
        <v>7513.25</v>
      </c>
      <c r="G243" s="20">
        <f t="shared" si="80"/>
        <v>7738.32</v>
      </c>
      <c r="H243" s="20">
        <f t="shared" si="80"/>
        <v>7965.66</v>
      </c>
      <c r="I243" s="20">
        <f t="shared" si="80"/>
        <v>8209.5400000000009</v>
      </c>
      <c r="J243" s="20">
        <f t="shared" si="80"/>
        <v>8455.69</v>
      </c>
      <c r="K243" s="20">
        <f t="shared" si="79"/>
        <v>8704.11</v>
      </c>
      <c r="L243" s="20">
        <f t="shared" si="79"/>
        <v>8969.07</v>
      </c>
      <c r="M243" s="20">
        <f t="shared" si="79"/>
        <v>9236.2999999999993</v>
      </c>
      <c r="N243" s="20">
        <f t="shared" si="79"/>
        <v>9508.07</v>
      </c>
      <c r="O243" s="20">
        <f t="shared" si="79"/>
        <v>9794.11</v>
      </c>
      <c r="P243" s="20">
        <f t="shared" si="79"/>
        <v>10096.689999999999</v>
      </c>
      <c r="Q243" s="20">
        <f t="shared" si="79"/>
        <v>10389.540000000001</v>
      </c>
      <c r="R243" s="20">
        <f t="shared" si="79"/>
        <v>10710.93</v>
      </c>
      <c r="S243" s="20">
        <f t="shared" si="79"/>
        <v>11024.86</v>
      </c>
      <c r="T243" s="20">
        <f t="shared" si="79"/>
        <v>11355.33</v>
      </c>
      <c r="U243" s="20">
        <f t="shared" si="79"/>
        <v>11700.07</v>
      </c>
      <c r="V243" s="20">
        <f t="shared" si="79"/>
        <v>12049.35</v>
      </c>
      <c r="W243" s="20">
        <f t="shared" si="79"/>
        <v>12415.17</v>
      </c>
      <c r="X243" s="20">
        <f t="shared" si="79"/>
        <v>12785.529999999999</v>
      </c>
      <c r="Y243" s="20">
        <f t="shared" si="79"/>
        <v>13160.43</v>
      </c>
      <c r="Z243" s="20">
        <f t="shared" si="82"/>
        <v>13563.869999999999</v>
      </c>
      <c r="AA243" s="20">
        <f t="shared" si="82"/>
        <v>13959.85</v>
      </c>
      <c r="AB243" s="20">
        <f t="shared" si="82"/>
        <v>14386.64</v>
      </c>
      <c r="AC243" s="20">
        <f t="shared" si="82"/>
        <v>14817.970000000001</v>
      </c>
      <c r="AD243" s="20">
        <f t="shared" si="82"/>
        <v>15265.84</v>
      </c>
      <c r="AE243" s="20">
        <f t="shared" si="82"/>
        <v>15720.52</v>
      </c>
      <c r="AF243" s="20">
        <f t="shared" si="82"/>
        <v>16191.74</v>
      </c>
      <c r="AG243" s="20">
        <f t="shared" si="82"/>
        <v>16681.77</v>
      </c>
      <c r="AH243" s="20">
        <f t="shared" si="82"/>
        <v>17178.61</v>
      </c>
      <c r="AI243" s="20">
        <f t="shared" si="82"/>
        <v>17691.989999999998</v>
      </c>
      <c r="AJ243" s="20">
        <f t="shared" si="82"/>
        <v>18224.18</v>
      </c>
      <c r="AK243" s="20">
        <f t="shared" si="82"/>
        <v>18775.18</v>
      </c>
      <c r="AL243" s="20">
        <f t="shared" si="82"/>
        <v>19332.989999999998</v>
      </c>
      <c r="AM243" s="20">
        <f t="shared" si="82"/>
        <v>19909.61</v>
      </c>
      <c r="AN243" s="20">
        <f t="shared" si="82"/>
        <v>20505.04</v>
      </c>
      <c r="AO243" s="20">
        <f t="shared" si="82"/>
        <v>21121.55</v>
      </c>
      <c r="AP243" s="20">
        <f t="shared" si="81"/>
        <v>21756.870000000003</v>
      </c>
      <c r="AQ243" s="20">
        <f t="shared" si="81"/>
        <v>22411</v>
      </c>
      <c r="AR243" s="20">
        <f t="shared" si="81"/>
        <v>23086.21</v>
      </c>
      <c r="AS243" s="20">
        <f t="shared" si="81"/>
        <v>23770.5</v>
      </c>
      <c r="AT243" s="20">
        <f t="shared" si="81"/>
        <v>24487.870000000003</v>
      </c>
      <c r="AU243" s="20">
        <f t="shared" si="81"/>
        <v>25224.05</v>
      </c>
      <c r="AV243" s="20">
        <f t="shared" si="81"/>
        <v>25981.309999999998</v>
      </c>
      <c r="AW243" s="20">
        <f t="shared" si="81"/>
        <v>26761.919999999998</v>
      </c>
      <c r="AX243" s="20">
        <f t="shared" si="81"/>
        <v>27563.61</v>
      </c>
      <c r="AY243" s="20">
        <f t="shared" si="81"/>
        <v>28386.379999999997</v>
      </c>
      <c r="AZ243" s="20">
        <f t="shared" si="81"/>
        <v>29244.5</v>
      </c>
      <c r="BA243" s="20">
        <f t="shared" si="81"/>
        <v>30125.97</v>
      </c>
      <c r="BB243" s="20">
        <f t="shared" si="81"/>
        <v>31028.52</v>
      </c>
      <c r="BC243" s="20">
        <f t="shared" si="81"/>
        <v>31954.42</v>
      </c>
      <c r="BD243" s="20">
        <f t="shared" si="81"/>
        <v>32915.67</v>
      </c>
      <c r="BE243" s="20">
        <f t="shared" si="76"/>
        <v>33902.54</v>
      </c>
      <c r="BF243" s="20">
        <f t="shared" si="76"/>
        <v>34912.76</v>
      </c>
      <c r="BG243" s="20">
        <f t="shared" si="76"/>
        <v>35960.6</v>
      </c>
      <c r="BH243" s="20">
        <f t="shared" si="75"/>
        <v>37043.79</v>
      </c>
    </row>
    <row r="244" spans="1:60" x14ac:dyDescent="0.2">
      <c r="A244">
        <v>228</v>
      </c>
      <c r="B244" s="20">
        <f t="shared" si="80"/>
        <v>6683.88</v>
      </c>
      <c r="C244" s="20">
        <f t="shared" si="80"/>
        <v>6888.24</v>
      </c>
      <c r="D244" s="20">
        <f t="shared" si="80"/>
        <v>7094.88</v>
      </c>
      <c r="E244" s="20">
        <f t="shared" si="80"/>
        <v>7303.7999999999993</v>
      </c>
      <c r="F244" s="20">
        <f t="shared" si="80"/>
        <v>7527</v>
      </c>
      <c r="G244" s="20">
        <f t="shared" si="80"/>
        <v>7752.48</v>
      </c>
      <c r="H244" s="20">
        <f t="shared" si="80"/>
        <v>7980.24</v>
      </c>
      <c r="I244" s="20">
        <f t="shared" si="80"/>
        <v>8224.56</v>
      </c>
      <c r="J244" s="20">
        <f t="shared" si="80"/>
        <v>8471.16</v>
      </c>
      <c r="K244" s="20">
        <f t="shared" si="79"/>
        <v>8720.0400000000009</v>
      </c>
      <c r="L244" s="20">
        <f t="shared" si="79"/>
        <v>8985.48</v>
      </c>
      <c r="M244" s="20">
        <f t="shared" si="79"/>
        <v>9253.2000000000007</v>
      </c>
      <c r="N244" s="20">
        <f t="shared" si="79"/>
        <v>9525.48</v>
      </c>
      <c r="O244" s="20">
        <f t="shared" si="79"/>
        <v>9812.0400000000009</v>
      </c>
      <c r="P244" s="20">
        <f t="shared" si="79"/>
        <v>10115.16</v>
      </c>
      <c r="Q244" s="20">
        <f t="shared" si="79"/>
        <v>10408.56</v>
      </c>
      <c r="R244" s="20">
        <f t="shared" si="79"/>
        <v>10730.52</v>
      </c>
      <c r="S244" s="20">
        <f t="shared" si="79"/>
        <v>11045.04</v>
      </c>
      <c r="T244" s="20">
        <f t="shared" si="79"/>
        <v>11376.119999999999</v>
      </c>
      <c r="U244" s="20">
        <f t="shared" si="79"/>
        <v>11721.48</v>
      </c>
      <c r="V244" s="20">
        <f t="shared" si="79"/>
        <v>12071.400000000001</v>
      </c>
      <c r="W244" s="20">
        <f t="shared" si="79"/>
        <v>12437.880000000001</v>
      </c>
      <c r="X244" s="20">
        <f t="shared" si="79"/>
        <v>12808.92</v>
      </c>
      <c r="Y244" s="20">
        <f t="shared" si="79"/>
        <v>13184.52</v>
      </c>
      <c r="Z244" s="20">
        <f t="shared" si="82"/>
        <v>13588.68</v>
      </c>
      <c r="AA244" s="20">
        <f t="shared" si="82"/>
        <v>13985.400000000001</v>
      </c>
      <c r="AB244" s="20">
        <f t="shared" si="82"/>
        <v>14412.96</v>
      </c>
      <c r="AC244" s="20">
        <f t="shared" si="82"/>
        <v>14845.08</v>
      </c>
      <c r="AD244" s="20">
        <f t="shared" si="82"/>
        <v>15293.76</v>
      </c>
      <c r="AE244" s="20">
        <f t="shared" si="82"/>
        <v>15749.28</v>
      </c>
      <c r="AF244" s="20">
        <f t="shared" si="82"/>
        <v>16221.36</v>
      </c>
      <c r="AG244" s="20">
        <f t="shared" si="82"/>
        <v>16712.28</v>
      </c>
      <c r="AH244" s="20">
        <f t="shared" si="82"/>
        <v>17210.04</v>
      </c>
      <c r="AI244" s="20">
        <f t="shared" si="82"/>
        <v>17724.36</v>
      </c>
      <c r="AJ244" s="20">
        <f t="shared" si="82"/>
        <v>18257.52</v>
      </c>
      <c r="AK244" s="20">
        <f t="shared" si="82"/>
        <v>18809.52</v>
      </c>
      <c r="AL244" s="20">
        <f t="shared" si="82"/>
        <v>19368.36</v>
      </c>
      <c r="AM244" s="20">
        <f t="shared" si="82"/>
        <v>19946.04</v>
      </c>
      <c r="AN244" s="20">
        <f t="shared" si="82"/>
        <v>20542.560000000001</v>
      </c>
      <c r="AO244" s="20">
        <f t="shared" si="82"/>
        <v>21160.199999999997</v>
      </c>
      <c r="AP244" s="20">
        <f t="shared" si="81"/>
        <v>21796.68</v>
      </c>
      <c r="AQ244" s="20">
        <f t="shared" si="81"/>
        <v>22452</v>
      </c>
      <c r="AR244" s="20">
        <f t="shared" si="81"/>
        <v>23128.44</v>
      </c>
      <c r="AS244" s="20">
        <f t="shared" si="81"/>
        <v>23814</v>
      </c>
      <c r="AT244" s="20">
        <f t="shared" si="81"/>
        <v>24532.68</v>
      </c>
      <c r="AU244" s="20">
        <f t="shared" si="81"/>
        <v>25270.199999999997</v>
      </c>
      <c r="AV244" s="20">
        <f t="shared" si="81"/>
        <v>26028.84</v>
      </c>
      <c r="AW244" s="20">
        <f t="shared" si="81"/>
        <v>26810.880000000001</v>
      </c>
      <c r="AX244" s="20">
        <f t="shared" si="81"/>
        <v>27614.04</v>
      </c>
      <c r="AY244" s="20">
        <f t="shared" si="81"/>
        <v>28438.32</v>
      </c>
      <c r="AZ244" s="20">
        <f t="shared" si="81"/>
        <v>29298</v>
      </c>
      <c r="BA244" s="20">
        <f t="shared" si="81"/>
        <v>30181.08</v>
      </c>
      <c r="BB244" s="20">
        <f t="shared" si="81"/>
        <v>31085.279999999999</v>
      </c>
      <c r="BC244" s="20">
        <f t="shared" si="81"/>
        <v>32012.880000000001</v>
      </c>
      <c r="BD244" s="20">
        <f t="shared" si="81"/>
        <v>32975.880000000005</v>
      </c>
      <c r="BE244" s="20">
        <f t="shared" si="76"/>
        <v>33964.559999999998</v>
      </c>
      <c r="BF244" s="20">
        <f t="shared" si="76"/>
        <v>34976.639999999999</v>
      </c>
      <c r="BG244" s="20">
        <f t="shared" si="76"/>
        <v>36026.400000000001</v>
      </c>
      <c r="BH244" s="20">
        <f t="shared" si="75"/>
        <v>37111.56</v>
      </c>
    </row>
    <row r="245" spans="1:60" x14ac:dyDescent="0.2">
      <c r="A245">
        <v>229</v>
      </c>
      <c r="B245" s="20">
        <f t="shared" si="80"/>
        <v>6696.09</v>
      </c>
      <c r="C245" s="20">
        <f t="shared" si="80"/>
        <v>6900.82</v>
      </c>
      <c r="D245" s="20">
        <f t="shared" si="80"/>
        <v>7107.84</v>
      </c>
      <c r="E245" s="20">
        <f t="shared" si="80"/>
        <v>7317.15</v>
      </c>
      <c r="F245" s="20">
        <f t="shared" si="80"/>
        <v>7540.75</v>
      </c>
      <c r="G245" s="20">
        <f t="shared" si="80"/>
        <v>7766.6399999999994</v>
      </c>
      <c r="H245" s="20">
        <f t="shared" si="80"/>
        <v>7994.82</v>
      </c>
      <c r="I245" s="20">
        <f t="shared" si="80"/>
        <v>8239.58</v>
      </c>
      <c r="J245" s="20">
        <f t="shared" si="80"/>
        <v>8486.630000000001</v>
      </c>
      <c r="K245" s="20">
        <f t="shared" si="79"/>
        <v>8735.9699999999993</v>
      </c>
      <c r="L245" s="20">
        <f t="shared" si="79"/>
        <v>9001.89</v>
      </c>
      <c r="M245" s="20">
        <f t="shared" si="79"/>
        <v>9270.0999999999985</v>
      </c>
      <c r="N245" s="20">
        <f t="shared" si="79"/>
        <v>9542.89</v>
      </c>
      <c r="O245" s="20">
        <f t="shared" si="79"/>
        <v>9829.9700000000012</v>
      </c>
      <c r="P245" s="20">
        <f t="shared" si="79"/>
        <v>10133.630000000001</v>
      </c>
      <c r="Q245" s="20">
        <f t="shared" si="79"/>
        <v>10427.58</v>
      </c>
      <c r="R245" s="20">
        <f t="shared" si="79"/>
        <v>10750.11</v>
      </c>
      <c r="S245" s="20">
        <f t="shared" si="79"/>
        <v>11065.220000000001</v>
      </c>
      <c r="T245" s="20">
        <f t="shared" si="79"/>
        <v>11396.91</v>
      </c>
      <c r="U245" s="20">
        <f t="shared" si="79"/>
        <v>11742.89</v>
      </c>
      <c r="V245" s="20">
        <f t="shared" si="79"/>
        <v>12093.45</v>
      </c>
      <c r="W245" s="20">
        <f t="shared" si="79"/>
        <v>12460.59</v>
      </c>
      <c r="X245" s="20">
        <f t="shared" si="79"/>
        <v>12832.310000000001</v>
      </c>
      <c r="Y245" s="20">
        <f t="shared" si="79"/>
        <v>13208.61</v>
      </c>
      <c r="Z245" s="20">
        <f t="shared" si="82"/>
        <v>13613.49</v>
      </c>
      <c r="AA245" s="20">
        <f t="shared" si="82"/>
        <v>14010.95</v>
      </c>
      <c r="AB245" s="20">
        <f t="shared" si="82"/>
        <v>14439.279999999999</v>
      </c>
      <c r="AC245" s="20">
        <f t="shared" si="82"/>
        <v>14872.189999999999</v>
      </c>
      <c r="AD245" s="20">
        <f t="shared" si="82"/>
        <v>15321.68</v>
      </c>
      <c r="AE245" s="20">
        <f t="shared" si="82"/>
        <v>15778.04</v>
      </c>
      <c r="AF245" s="20">
        <f t="shared" si="82"/>
        <v>16250.98</v>
      </c>
      <c r="AG245" s="20">
        <f t="shared" si="82"/>
        <v>16742.79</v>
      </c>
      <c r="AH245" s="20">
        <f t="shared" si="82"/>
        <v>17241.47</v>
      </c>
      <c r="AI245" s="20">
        <f t="shared" si="82"/>
        <v>17756.73</v>
      </c>
      <c r="AJ245" s="20">
        <f t="shared" si="82"/>
        <v>18290.86</v>
      </c>
      <c r="AK245" s="20">
        <f t="shared" si="82"/>
        <v>18843.86</v>
      </c>
      <c r="AL245" s="20">
        <f t="shared" si="82"/>
        <v>19403.73</v>
      </c>
      <c r="AM245" s="20">
        <f t="shared" si="82"/>
        <v>19982.47</v>
      </c>
      <c r="AN245" s="20">
        <f t="shared" si="82"/>
        <v>20580.080000000002</v>
      </c>
      <c r="AO245" s="20">
        <f t="shared" si="82"/>
        <v>21198.85</v>
      </c>
      <c r="AP245" s="20">
        <f t="shared" si="81"/>
        <v>21836.489999999998</v>
      </c>
      <c r="AQ245" s="20">
        <f t="shared" si="81"/>
        <v>22493</v>
      </c>
      <c r="AR245" s="20">
        <f t="shared" si="81"/>
        <v>23170.67</v>
      </c>
      <c r="AS245" s="20">
        <f t="shared" si="81"/>
        <v>23857.5</v>
      </c>
      <c r="AT245" s="20">
        <f t="shared" si="81"/>
        <v>24577.489999999998</v>
      </c>
      <c r="AU245" s="20">
        <f t="shared" si="81"/>
        <v>25316.35</v>
      </c>
      <c r="AV245" s="20">
        <f t="shared" si="81"/>
        <v>26076.370000000003</v>
      </c>
      <c r="AW245" s="20">
        <f t="shared" si="81"/>
        <v>26859.84</v>
      </c>
      <c r="AX245" s="20">
        <f t="shared" si="81"/>
        <v>27664.47</v>
      </c>
      <c r="AY245" s="20">
        <f t="shared" si="81"/>
        <v>28490.260000000002</v>
      </c>
      <c r="AZ245" s="20">
        <f t="shared" si="81"/>
        <v>29351.5</v>
      </c>
      <c r="BA245" s="20">
        <f t="shared" si="81"/>
        <v>30236.190000000002</v>
      </c>
      <c r="BB245" s="20">
        <f t="shared" si="81"/>
        <v>31142.04</v>
      </c>
      <c r="BC245" s="20">
        <f t="shared" si="81"/>
        <v>32071.34</v>
      </c>
      <c r="BD245" s="20">
        <f t="shared" si="81"/>
        <v>33036.089999999997</v>
      </c>
      <c r="BE245" s="20">
        <f t="shared" si="76"/>
        <v>34026.58</v>
      </c>
      <c r="BF245" s="20">
        <f t="shared" si="76"/>
        <v>35040.520000000004</v>
      </c>
      <c r="BG245" s="20">
        <f t="shared" si="76"/>
        <v>36092.199999999997</v>
      </c>
      <c r="BH245" s="20">
        <f t="shared" si="75"/>
        <v>37179.33</v>
      </c>
    </row>
    <row r="246" spans="1:60" x14ac:dyDescent="0.2">
      <c r="A246">
        <v>230</v>
      </c>
      <c r="B246" s="20">
        <f t="shared" si="80"/>
        <v>6708.3</v>
      </c>
      <c r="C246" s="20">
        <f t="shared" si="80"/>
        <v>6913.4</v>
      </c>
      <c r="D246" s="20">
        <f t="shared" si="80"/>
        <v>7120.8</v>
      </c>
      <c r="E246" s="20">
        <f t="shared" si="80"/>
        <v>7330.5</v>
      </c>
      <c r="F246" s="20">
        <f t="shared" si="80"/>
        <v>7554.5</v>
      </c>
      <c r="G246" s="20">
        <f t="shared" si="80"/>
        <v>7780.8</v>
      </c>
      <c r="H246" s="20">
        <f t="shared" si="80"/>
        <v>8009.4</v>
      </c>
      <c r="I246" s="20">
        <f t="shared" si="80"/>
        <v>8254.6</v>
      </c>
      <c r="J246" s="20">
        <f t="shared" si="80"/>
        <v>8502.1</v>
      </c>
      <c r="K246" s="20">
        <f t="shared" si="79"/>
        <v>8751.9</v>
      </c>
      <c r="L246" s="20">
        <f t="shared" si="79"/>
        <v>9018.2999999999993</v>
      </c>
      <c r="M246" s="20">
        <f t="shared" si="79"/>
        <v>9287</v>
      </c>
      <c r="N246" s="20">
        <f t="shared" si="79"/>
        <v>9560.2999999999993</v>
      </c>
      <c r="O246" s="20">
        <f t="shared" si="79"/>
        <v>9847.9</v>
      </c>
      <c r="P246" s="20">
        <f t="shared" si="79"/>
        <v>10152.099999999999</v>
      </c>
      <c r="Q246" s="20">
        <f t="shared" si="79"/>
        <v>10446.599999999999</v>
      </c>
      <c r="R246" s="20">
        <f t="shared" si="79"/>
        <v>10769.7</v>
      </c>
      <c r="S246" s="20">
        <f t="shared" si="79"/>
        <v>11085.4</v>
      </c>
      <c r="T246" s="20">
        <f t="shared" si="79"/>
        <v>11417.7</v>
      </c>
      <c r="U246" s="20">
        <f t="shared" si="79"/>
        <v>11764.3</v>
      </c>
      <c r="V246" s="20">
        <f t="shared" si="79"/>
        <v>12115.5</v>
      </c>
      <c r="W246" s="20">
        <f t="shared" si="79"/>
        <v>12483.3</v>
      </c>
      <c r="X246" s="20">
        <f t="shared" si="79"/>
        <v>12855.7</v>
      </c>
      <c r="Y246" s="20">
        <f t="shared" si="79"/>
        <v>13232.7</v>
      </c>
      <c r="Z246" s="20">
        <f t="shared" si="82"/>
        <v>13638.3</v>
      </c>
      <c r="AA246" s="20">
        <f t="shared" si="82"/>
        <v>14036.5</v>
      </c>
      <c r="AB246" s="20">
        <f t="shared" si="82"/>
        <v>14465.6</v>
      </c>
      <c r="AC246" s="20">
        <f t="shared" si="82"/>
        <v>14899.3</v>
      </c>
      <c r="AD246" s="20">
        <f t="shared" si="82"/>
        <v>15349.6</v>
      </c>
      <c r="AE246" s="20">
        <f t="shared" si="82"/>
        <v>15806.8</v>
      </c>
      <c r="AF246" s="20">
        <f t="shared" si="82"/>
        <v>16280.6</v>
      </c>
      <c r="AG246" s="20">
        <f t="shared" si="82"/>
        <v>16773.3</v>
      </c>
      <c r="AH246" s="20">
        <f t="shared" si="82"/>
        <v>17272.900000000001</v>
      </c>
      <c r="AI246" s="20">
        <f t="shared" si="82"/>
        <v>17789.099999999999</v>
      </c>
      <c r="AJ246" s="20">
        <f t="shared" si="82"/>
        <v>18324.2</v>
      </c>
      <c r="AK246" s="20">
        <f t="shared" si="82"/>
        <v>18878.2</v>
      </c>
      <c r="AL246" s="20">
        <f t="shared" si="82"/>
        <v>19439.099999999999</v>
      </c>
      <c r="AM246" s="20">
        <f t="shared" si="82"/>
        <v>20018.900000000001</v>
      </c>
      <c r="AN246" s="20">
        <f t="shared" si="82"/>
        <v>20617.599999999999</v>
      </c>
      <c r="AO246" s="20">
        <f t="shared" si="82"/>
        <v>21237.5</v>
      </c>
      <c r="AP246" s="20">
        <f t="shared" si="81"/>
        <v>21876.300000000003</v>
      </c>
      <c r="AQ246" s="20">
        <f t="shared" si="81"/>
        <v>22534</v>
      </c>
      <c r="AR246" s="20">
        <f t="shared" si="81"/>
        <v>23212.9</v>
      </c>
      <c r="AS246" s="20">
        <f t="shared" si="81"/>
        <v>23901</v>
      </c>
      <c r="AT246" s="20">
        <f t="shared" si="81"/>
        <v>24622.300000000003</v>
      </c>
      <c r="AU246" s="20">
        <f t="shared" si="81"/>
        <v>25362.5</v>
      </c>
      <c r="AV246" s="20">
        <f t="shared" si="81"/>
        <v>26123.9</v>
      </c>
      <c r="AW246" s="20">
        <f t="shared" si="81"/>
        <v>26908.800000000003</v>
      </c>
      <c r="AX246" s="20">
        <f t="shared" si="81"/>
        <v>27714.9</v>
      </c>
      <c r="AY246" s="20">
        <f t="shared" si="81"/>
        <v>28542.199999999997</v>
      </c>
      <c r="AZ246" s="20">
        <f t="shared" si="81"/>
        <v>29405</v>
      </c>
      <c r="BA246" s="20">
        <f t="shared" si="81"/>
        <v>30291.3</v>
      </c>
      <c r="BB246" s="20">
        <f t="shared" si="81"/>
        <v>31198.799999999999</v>
      </c>
      <c r="BC246" s="20">
        <f t="shared" si="81"/>
        <v>32129.800000000003</v>
      </c>
      <c r="BD246" s="20">
        <f t="shared" si="81"/>
        <v>33096.300000000003</v>
      </c>
      <c r="BE246" s="20">
        <f t="shared" si="76"/>
        <v>34088.6</v>
      </c>
      <c r="BF246" s="20">
        <f t="shared" si="76"/>
        <v>35104.400000000001</v>
      </c>
      <c r="BG246" s="20">
        <f t="shared" si="76"/>
        <v>36158</v>
      </c>
      <c r="BH246" s="20">
        <f t="shared" si="75"/>
        <v>37247.1</v>
      </c>
    </row>
    <row r="247" spans="1:60" x14ac:dyDescent="0.2">
      <c r="A247">
        <v>231</v>
      </c>
      <c r="B247" s="20">
        <f t="shared" si="80"/>
        <v>6720.51</v>
      </c>
      <c r="C247" s="20">
        <f t="shared" si="80"/>
        <v>6925.98</v>
      </c>
      <c r="D247" s="20">
        <f t="shared" si="80"/>
        <v>7133.76</v>
      </c>
      <c r="E247" s="20">
        <f t="shared" si="80"/>
        <v>7343.85</v>
      </c>
      <c r="F247" s="20">
        <f t="shared" si="80"/>
        <v>7568.25</v>
      </c>
      <c r="G247" s="20">
        <f t="shared" si="80"/>
        <v>7794.96</v>
      </c>
      <c r="H247" s="20">
        <f t="shared" si="80"/>
        <v>8023.98</v>
      </c>
      <c r="I247" s="20">
        <f t="shared" si="80"/>
        <v>8269.619999999999</v>
      </c>
      <c r="J247" s="20">
        <f t="shared" si="80"/>
        <v>8517.57</v>
      </c>
      <c r="K247" s="20">
        <f t="shared" si="79"/>
        <v>8767.83</v>
      </c>
      <c r="L247" s="20">
        <f t="shared" si="79"/>
        <v>9034.7099999999991</v>
      </c>
      <c r="M247" s="20">
        <f t="shared" si="79"/>
        <v>9303.9</v>
      </c>
      <c r="N247" s="20">
        <f t="shared" si="79"/>
        <v>9577.7099999999991</v>
      </c>
      <c r="O247" s="20">
        <f t="shared" si="79"/>
        <v>9865.83</v>
      </c>
      <c r="P247" s="20">
        <f t="shared" si="79"/>
        <v>10170.57</v>
      </c>
      <c r="Q247" s="20">
        <f t="shared" si="79"/>
        <v>10465.619999999999</v>
      </c>
      <c r="R247" s="20">
        <f t="shared" si="79"/>
        <v>10789.29</v>
      </c>
      <c r="S247" s="20">
        <f t="shared" si="79"/>
        <v>11105.58</v>
      </c>
      <c r="T247" s="20">
        <f t="shared" si="79"/>
        <v>11438.49</v>
      </c>
      <c r="U247" s="20">
        <f t="shared" si="79"/>
        <v>11785.71</v>
      </c>
      <c r="V247" s="20">
        <f t="shared" si="79"/>
        <v>12137.55</v>
      </c>
      <c r="W247" s="20">
        <f t="shared" si="79"/>
        <v>12506.01</v>
      </c>
      <c r="X247" s="20">
        <f t="shared" si="79"/>
        <v>12879.09</v>
      </c>
      <c r="Y247" s="20">
        <f t="shared" si="79"/>
        <v>13256.79</v>
      </c>
      <c r="Z247" s="20">
        <f t="shared" si="82"/>
        <v>13663.11</v>
      </c>
      <c r="AA247" s="20">
        <f t="shared" si="82"/>
        <v>14062.05</v>
      </c>
      <c r="AB247" s="20">
        <f t="shared" si="82"/>
        <v>14491.92</v>
      </c>
      <c r="AC247" s="20">
        <f t="shared" si="82"/>
        <v>14926.41</v>
      </c>
      <c r="AD247" s="20">
        <f t="shared" si="82"/>
        <v>15377.52</v>
      </c>
      <c r="AE247" s="20">
        <f t="shared" si="82"/>
        <v>15835.560000000001</v>
      </c>
      <c r="AF247" s="20">
        <f t="shared" si="82"/>
        <v>16310.220000000001</v>
      </c>
      <c r="AG247" s="20">
        <f t="shared" si="82"/>
        <v>16803.810000000001</v>
      </c>
      <c r="AH247" s="20">
        <f t="shared" si="82"/>
        <v>17304.330000000002</v>
      </c>
      <c r="AI247" s="20">
        <f t="shared" si="82"/>
        <v>17821.47</v>
      </c>
      <c r="AJ247" s="20">
        <f t="shared" si="82"/>
        <v>18357.54</v>
      </c>
      <c r="AK247" s="20">
        <f t="shared" si="82"/>
        <v>18912.54</v>
      </c>
      <c r="AL247" s="20">
        <f t="shared" si="82"/>
        <v>19474.47</v>
      </c>
      <c r="AM247" s="20">
        <f t="shared" si="82"/>
        <v>20055.330000000002</v>
      </c>
      <c r="AN247" s="20">
        <f t="shared" si="82"/>
        <v>20655.120000000003</v>
      </c>
      <c r="AO247" s="20">
        <f t="shared" si="82"/>
        <v>21276.15</v>
      </c>
      <c r="AP247" s="20">
        <f t="shared" si="81"/>
        <v>21916.11</v>
      </c>
      <c r="AQ247" s="20">
        <f t="shared" si="81"/>
        <v>22575</v>
      </c>
      <c r="AR247" s="20">
        <f t="shared" si="81"/>
        <v>23255.129999999997</v>
      </c>
      <c r="AS247" s="20">
        <f t="shared" si="81"/>
        <v>23944.5</v>
      </c>
      <c r="AT247" s="20">
        <f t="shared" si="81"/>
        <v>24667.11</v>
      </c>
      <c r="AU247" s="20">
        <f t="shared" si="81"/>
        <v>25408.65</v>
      </c>
      <c r="AV247" s="20">
        <f t="shared" si="81"/>
        <v>26171.43</v>
      </c>
      <c r="AW247" s="20">
        <f t="shared" si="81"/>
        <v>26957.760000000002</v>
      </c>
      <c r="AX247" s="20">
        <f t="shared" si="81"/>
        <v>27765.33</v>
      </c>
      <c r="AY247" s="20">
        <f t="shared" si="81"/>
        <v>28594.14</v>
      </c>
      <c r="AZ247" s="20">
        <f t="shared" si="81"/>
        <v>29458.5</v>
      </c>
      <c r="BA247" s="20">
        <f t="shared" si="81"/>
        <v>30346.41</v>
      </c>
      <c r="BB247" s="20">
        <f t="shared" si="81"/>
        <v>31255.559999999998</v>
      </c>
      <c r="BC247" s="20">
        <f t="shared" si="81"/>
        <v>32188.260000000002</v>
      </c>
      <c r="BD247" s="20">
        <f t="shared" si="81"/>
        <v>33156.51</v>
      </c>
      <c r="BE247" s="20">
        <f t="shared" si="76"/>
        <v>34150.620000000003</v>
      </c>
      <c r="BF247" s="20">
        <f t="shared" si="76"/>
        <v>35168.28</v>
      </c>
      <c r="BG247" s="20">
        <f t="shared" si="76"/>
        <v>36223.800000000003</v>
      </c>
      <c r="BH247" s="20">
        <f t="shared" si="75"/>
        <v>37314.869999999995</v>
      </c>
    </row>
    <row r="248" spans="1:60" x14ac:dyDescent="0.2">
      <c r="A248">
        <v>232</v>
      </c>
      <c r="B248" s="20">
        <f t="shared" si="80"/>
        <v>6732.72</v>
      </c>
      <c r="C248" s="20">
        <f t="shared" si="80"/>
        <v>6938.5599999999995</v>
      </c>
      <c r="D248" s="20">
        <f t="shared" si="80"/>
        <v>7146.72</v>
      </c>
      <c r="E248" s="20">
        <f t="shared" si="80"/>
        <v>7357.2</v>
      </c>
      <c r="F248" s="20">
        <f t="shared" si="80"/>
        <v>7582</v>
      </c>
      <c r="G248" s="20">
        <f t="shared" si="80"/>
        <v>7809.12</v>
      </c>
      <c r="H248" s="20">
        <f t="shared" si="80"/>
        <v>8038.5599999999995</v>
      </c>
      <c r="I248" s="20">
        <f t="shared" si="80"/>
        <v>8284.64</v>
      </c>
      <c r="J248" s="20">
        <f t="shared" ref="J248:Y263" si="83">IF((J$8+(J$9*$A248))&lt;J$12,J$12,J$8+(J$9*$A248))</f>
        <v>8533.0400000000009</v>
      </c>
      <c r="K248" s="20">
        <f t="shared" si="83"/>
        <v>8783.76</v>
      </c>
      <c r="L248" s="20">
        <f t="shared" si="83"/>
        <v>9051.119999999999</v>
      </c>
      <c r="M248" s="20">
        <f t="shared" si="83"/>
        <v>9320.7999999999993</v>
      </c>
      <c r="N248" s="20">
        <f t="shared" si="83"/>
        <v>9595.119999999999</v>
      </c>
      <c r="O248" s="20">
        <f t="shared" si="83"/>
        <v>9883.76</v>
      </c>
      <c r="P248" s="20">
        <f t="shared" si="83"/>
        <v>10189.040000000001</v>
      </c>
      <c r="Q248" s="20">
        <f t="shared" si="83"/>
        <v>10484.64</v>
      </c>
      <c r="R248" s="20">
        <f t="shared" si="83"/>
        <v>10808.880000000001</v>
      </c>
      <c r="S248" s="20">
        <f t="shared" si="83"/>
        <v>11125.76</v>
      </c>
      <c r="T248" s="20">
        <f t="shared" si="83"/>
        <v>11459.279999999999</v>
      </c>
      <c r="U248" s="20">
        <f t="shared" si="83"/>
        <v>11807.119999999999</v>
      </c>
      <c r="V248" s="20">
        <f t="shared" si="83"/>
        <v>12159.6</v>
      </c>
      <c r="W248" s="20">
        <f t="shared" si="83"/>
        <v>12528.720000000001</v>
      </c>
      <c r="X248" s="20">
        <f t="shared" si="83"/>
        <v>12902.48</v>
      </c>
      <c r="Y248" s="20">
        <f t="shared" si="83"/>
        <v>13280.880000000001</v>
      </c>
      <c r="Z248" s="20">
        <f t="shared" si="82"/>
        <v>13687.92</v>
      </c>
      <c r="AA248" s="20">
        <f t="shared" si="82"/>
        <v>14087.6</v>
      </c>
      <c r="AB248" s="20">
        <f t="shared" si="82"/>
        <v>14518.24</v>
      </c>
      <c r="AC248" s="20">
        <f t="shared" si="82"/>
        <v>14953.52</v>
      </c>
      <c r="AD248" s="20">
        <f t="shared" si="82"/>
        <v>15405.44</v>
      </c>
      <c r="AE248" s="20">
        <f t="shared" si="82"/>
        <v>15864.32</v>
      </c>
      <c r="AF248" s="20">
        <f t="shared" si="82"/>
        <v>16339.84</v>
      </c>
      <c r="AG248" s="20">
        <f t="shared" si="82"/>
        <v>16834.32</v>
      </c>
      <c r="AH248" s="20">
        <f t="shared" si="82"/>
        <v>17335.760000000002</v>
      </c>
      <c r="AI248" s="20">
        <f t="shared" si="82"/>
        <v>17853.84</v>
      </c>
      <c r="AJ248" s="20">
        <f t="shared" si="82"/>
        <v>18390.88</v>
      </c>
      <c r="AK248" s="20">
        <f t="shared" si="82"/>
        <v>18946.88</v>
      </c>
      <c r="AL248" s="20">
        <f t="shared" si="82"/>
        <v>19509.84</v>
      </c>
      <c r="AM248" s="20">
        <f t="shared" si="82"/>
        <v>20091.760000000002</v>
      </c>
      <c r="AN248" s="20">
        <f t="shared" si="82"/>
        <v>20692.64</v>
      </c>
      <c r="AO248" s="20">
        <f t="shared" si="82"/>
        <v>21314.799999999999</v>
      </c>
      <c r="AP248" s="20">
        <f t="shared" si="81"/>
        <v>21955.919999999998</v>
      </c>
      <c r="AQ248" s="20">
        <f t="shared" si="81"/>
        <v>22616</v>
      </c>
      <c r="AR248" s="20">
        <f t="shared" si="81"/>
        <v>23297.360000000001</v>
      </c>
      <c r="AS248" s="20">
        <f t="shared" si="81"/>
        <v>23988</v>
      </c>
      <c r="AT248" s="20">
        <f t="shared" si="81"/>
        <v>24711.919999999998</v>
      </c>
      <c r="AU248" s="20">
        <f t="shared" si="81"/>
        <v>25454.799999999999</v>
      </c>
      <c r="AV248" s="20">
        <f t="shared" si="81"/>
        <v>26218.959999999999</v>
      </c>
      <c r="AW248" s="20">
        <f t="shared" si="81"/>
        <v>27006.720000000001</v>
      </c>
      <c r="AX248" s="20">
        <f t="shared" si="81"/>
        <v>27815.760000000002</v>
      </c>
      <c r="AY248" s="20">
        <f t="shared" si="81"/>
        <v>28646.080000000002</v>
      </c>
      <c r="AZ248" s="20">
        <f t="shared" si="81"/>
        <v>29512</v>
      </c>
      <c r="BA248" s="20">
        <f t="shared" si="81"/>
        <v>30401.52</v>
      </c>
      <c r="BB248" s="20">
        <f t="shared" si="81"/>
        <v>31312.32</v>
      </c>
      <c r="BC248" s="20">
        <f t="shared" si="81"/>
        <v>32246.720000000001</v>
      </c>
      <c r="BD248" s="20">
        <f t="shared" si="81"/>
        <v>33216.720000000001</v>
      </c>
      <c r="BE248" s="20">
        <f t="shared" si="76"/>
        <v>34212.639999999999</v>
      </c>
      <c r="BF248" s="20">
        <f t="shared" si="76"/>
        <v>35232.160000000003</v>
      </c>
      <c r="BG248" s="20">
        <f t="shared" si="76"/>
        <v>36289.599999999999</v>
      </c>
      <c r="BH248" s="20">
        <f t="shared" si="75"/>
        <v>37382.639999999999</v>
      </c>
    </row>
    <row r="249" spans="1:60" x14ac:dyDescent="0.2">
      <c r="A249">
        <v>233</v>
      </c>
      <c r="B249" s="20">
        <f t="shared" ref="B249:J264" si="84">IF((B$8+(B$9*$A249))&lt;B$12,B$12,B$8+(B$9*$A249))</f>
        <v>6744.93</v>
      </c>
      <c r="C249" s="20">
        <f t="shared" si="84"/>
        <v>6951.1399999999994</v>
      </c>
      <c r="D249" s="20">
        <f t="shared" si="84"/>
        <v>7159.68</v>
      </c>
      <c r="E249" s="20">
        <f t="shared" si="84"/>
        <v>7370.5499999999993</v>
      </c>
      <c r="F249" s="20">
        <f t="shared" si="84"/>
        <v>7595.75</v>
      </c>
      <c r="G249" s="20">
        <f t="shared" si="84"/>
        <v>7823.2800000000007</v>
      </c>
      <c r="H249" s="20">
        <f t="shared" si="84"/>
        <v>8053.1399999999994</v>
      </c>
      <c r="I249" s="20">
        <f t="shared" si="84"/>
        <v>8299.66</v>
      </c>
      <c r="J249" s="20">
        <f t="shared" si="84"/>
        <v>8548.51</v>
      </c>
      <c r="K249" s="20">
        <f t="shared" si="83"/>
        <v>8799.69</v>
      </c>
      <c r="L249" s="20">
        <f t="shared" si="83"/>
        <v>9067.5300000000007</v>
      </c>
      <c r="M249" s="20">
        <f t="shared" si="83"/>
        <v>9337.7000000000007</v>
      </c>
      <c r="N249" s="20">
        <f t="shared" si="83"/>
        <v>9612.5300000000007</v>
      </c>
      <c r="O249" s="20">
        <f t="shared" si="83"/>
        <v>9901.6899999999987</v>
      </c>
      <c r="P249" s="20">
        <f t="shared" si="83"/>
        <v>10207.509999999998</v>
      </c>
      <c r="Q249" s="20">
        <f t="shared" si="83"/>
        <v>10503.66</v>
      </c>
      <c r="R249" s="20">
        <f t="shared" si="83"/>
        <v>10828.470000000001</v>
      </c>
      <c r="S249" s="20">
        <f t="shared" si="83"/>
        <v>11145.939999999999</v>
      </c>
      <c r="T249" s="20">
        <f t="shared" si="83"/>
        <v>11480.07</v>
      </c>
      <c r="U249" s="20">
        <f t="shared" si="83"/>
        <v>11828.529999999999</v>
      </c>
      <c r="V249" s="20">
        <f t="shared" si="83"/>
        <v>12181.650000000001</v>
      </c>
      <c r="W249" s="20">
        <f t="shared" si="83"/>
        <v>12551.43</v>
      </c>
      <c r="X249" s="20">
        <f t="shared" si="83"/>
        <v>12925.869999999999</v>
      </c>
      <c r="Y249" s="20">
        <f t="shared" si="83"/>
        <v>13304.970000000001</v>
      </c>
      <c r="Z249" s="20">
        <f t="shared" si="82"/>
        <v>13712.73</v>
      </c>
      <c r="AA249" s="20">
        <f t="shared" si="82"/>
        <v>14113.150000000001</v>
      </c>
      <c r="AB249" s="20">
        <f t="shared" si="82"/>
        <v>14544.560000000001</v>
      </c>
      <c r="AC249" s="20">
        <f t="shared" si="82"/>
        <v>14980.630000000001</v>
      </c>
      <c r="AD249" s="20">
        <f t="shared" si="82"/>
        <v>15433.36</v>
      </c>
      <c r="AE249" s="20">
        <f t="shared" si="82"/>
        <v>15893.08</v>
      </c>
      <c r="AF249" s="20">
        <f t="shared" si="82"/>
        <v>16369.46</v>
      </c>
      <c r="AG249" s="20">
        <f t="shared" si="82"/>
        <v>16864.830000000002</v>
      </c>
      <c r="AH249" s="20">
        <f t="shared" si="82"/>
        <v>17367.189999999999</v>
      </c>
      <c r="AI249" s="20">
        <f t="shared" si="82"/>
        <v>17886.21</v>
      </c>
      <c r="AJ249" s="20">
        <f t="shared" si="82"/>
        <v>18424.22</v>
      </c>
      <c r="AK249" s="20">
        <f t="shared" si="82"/>
        <v>18981.22</v>
      </c>
      <c r="AL249" s="20">
        <f t="shared" si="82"/>
        <v>19545.21</v>
      </c>
      <c r="AM249" s="20">
        <f t="shared" si="82"/>
        <v>20128.190000000002</v>
      </c>
      <c r="AN249" s="20">
        <f t="shared" si="82"/>
        <v>20730.16</v>
      </c>
      <c r="AO249" s="20">
        <f t="shared" si="82"/>
        <v>21353.449999999997</v>
      </c>
      <c r="AP249" s="20">
        <f t="shared" si="81"/>
        <v>21995.730000000003</v>
      </c>
      <c r="AQ249" s="20">
        <f t="shared" si="81"/>
        <v>22657</v>
      </c>
      <c r="AR249" s="20">
        <f t="shared" si="81"/>
        <v>23339.59</v>
      </c>
      <c r="AS249" s="20">
        <f t="shared" si="81"/>
        <v>24031.5</v>
      </c>
      <c r="AT249" s="20">
        <f t="shared" si="81"/>
        <v>24756.730000000003</v>
      </c>
      <c r="AU249" s="20">
        <f t="shared" si="81"/>
        <v>25500.949999999997</v>
      </c>
      <c r="AV249" s="20">
        <f t="shared" si="81"/>
        <v>26266.489999999998</v>
      </c>
      <c r="AW249" s="20">
        <f t="shared" si="81"/>
        <v>27055.68</v>
      </c>
      <c r="AX249" s="20">
        <f t="shared" si="81"/>
        <v>27866.190000000002</v>
      </c>
      <c r="AY249" s="20">
        <f t="shared" si="81"/>
        <v>28698.019999999997</v>
      </c>
      <c r="AZ249" s="20">
        <f t="shared" si="81"/>
        <v>29565.5</v>
      </c>
      <c r="BA249" s="20">
        <f t="shared" si="81"/>
        <v>30456.629999999997</v>
      </c>
      <c r="BB249" s="20">
        <f t="shared" si="81"/>
        <v>31369.08</v>
      </c>
      <c r="BC249" s="20">
        <f t="shared" si="81"/>
        <v>32305.18</v>
      </c>
      <c r="BD249" s="20">
        <f t="shared" si="81"/>
        <v>33276.93</v>
      </c>
      <c r="BE249" s="20">
        <f t="shared" si="76"/>
        <v>34274.660000000003</v>
      </c>
      <c r="BF249" s="20">
        <f t="shared" si="76"/>
        <v>35296.04</v>
      </c>
      <c r="BG249" s="20">
        <f t="shared" si="76"/>
        <v>36355.4</v>
      </c>
      <c r="BH249" s="20">
        <f t="shared" si="75"/>
        <v>37450.410000000003</v>
      </c>
    </row>
    <row r="250" spans="1:60" x14ac:dyDescent="0.2">
      <c r="A250">
        <v>234</v>
      </c>
      <c r="B250" s="20">
        <f t="shared" si="84"/>
        <v>6757.14</v>
      </c>
      <c r="C250" s="20">
        <f t="shared" si="84"/>
        <v>6963.7199999999993</v>
      </c>
      <c r="D250" s="20">
        <f t="shared" si="84"/>
        <v>7172.64</v>
      </c>
      <c r="E250" s="20">
        <f t="shared" si="84"/>
        <v>7383.9</v>
      </c>
      <c r="F250" s="20">
        <f t="shared" si="84"/>
        <v>7609.5</v>
      </c>
      <c r="G250" s="20">
        <f t="shared" si="84"/>
        <v>7837.4400000000005</v>
      </c>
      <c r="H250" s="20">
        <f t="shared" si="84"/>
        <v>8067.7199999999993</v>
      </c>
      <c r="I250" s="20">
        <f t="shared" si="84"/>
        <v>8314.68</v>
      </c>
      <c r="J250" s="20">
        <f t="shared" si="84"/>
        <v>8563.98</v>
      </c>
      <c r="K250" s="20">
        <f t="shared" si="83"/>
        <v>8815.619999999999</v>
      </c>
      <c r="L250" s="20">
        <f t="shared" si="83"/>
        <v>9083.94</v>
      </c>
      <c r="M250" s="20">
        <f t="shared" si="83"/>
        <v>9354.5999999999985</v>
      </c>
      <c r="N250" s="20">
        <f t="shared" si="83"/>
        <v>9629.94</v>
      </c>
      <c r="O250" s="20">
        <f t="shared" si="83"/>
        <v>9919.619999999999</v>
      </c>
      <c r="P250" s="20">
        <f t="shared" si="83"/>
        <v>10225.98</v>
      </c>
      <c r="Q250" s="20">
        <f t="shared" si="83"/>
        <v>10522.68</v>
      </c>
      <c r="R250" s="20">
        <f t="shared" si="83"/>
        <v>10848.060000000001</v>
      </c>
      <c r="S250" s="20">
        <f t="shared" si="83"/>
        <v>11166.119999999999</v>
      </c>
      <c r="T250" s="20">
        <f t="shared" si="83"/>
        <v>11500.86</v>
      </c>
      <c r="U250" s="20">
        <f t="shared" si="83"/>
        <v>11849.939999999999</v>
      </c>
      <c r="V250" s="20">
        <f t="shared" si="83"/>
        <v>12203.7</v>
      </c>
      <c r="W250" s="20">
        <f t="shared" si="83"/>
        <v>12574.14</v>
      </c>
      <c r="X250" s="20">
        <f t="shared" si="83"/>
        <v>12949.26</v>
      </c>
      <c r="Y250" s="20">
        <f t="shared" si="83"/>
        <v>13329.060000000001</v>
      </c>
      <c r="Z250" s="20">
        <f t="shared" si="82"/>
        <v>13737.54</v>
      </c>
      <c r="AA250" s="20">
        <f t="shared" si="82"/>
        <v>14138.7</v>
      </c>
      <c r="AB250" s="20">
        <f t="shared" si="82"/>
        <v>14570.880000000001</v>
      </c>
      <c r="AC250" s="20">
        <f t="shared" si="82"/>
        <v>15007.74</v>
      </c>
      <c r="AD250" s="20">
        <f t="shared" si="82"/>
        <v>15461.28</v>
      </c>
      <c r="AE250" s="20">
        <f t="shared" si="82"/>
        <v>15921.84</v>
      </c>
      <c r="AF250" s="20">
        <f t="shared" si="82"/>
        <v>16399.080000000002</v>
      </c>
      <c r="AG250" s="20">
        <f t="shared" si="82"/>
        <v>16895.34</v>
      </c>
      <c r="AH250" s="20">
        <f t="shared" si="82"/>
        <v>17398.62</v>
      </c>
      <c r="AI250" s="20">
        <f t="shared" si="82"/>
        <v>17918.579999999998</v>
      </c>
      <c r="AJ250" s="20">
        <f t="shared" si="82"/>
        <v>18457.560000000001</v>
      </c>
      <c r="AK250" s="20">
        <f t="shared" si="82"/>
        <v>19015.560000000001</v>
      </c>
      <c r="AL250" s="20">
        <f t="shared" si="82"/>
        <v>19580.580000000002</v>
      </c>
      <c r="AM250" s="20">
        <f t="shared" si="82"/>
        <v>20164.620000000003</v>
      </c>
      <c r="AN250" s="20">
        <f t="shared" si="82"/>
        <v>20767.68</v>
      </c>
      <c r="AO250" s="20">
        <f t="shared" si="82"/>
        <v>21392.1</v>
      </c>
      <c r="AP250" s="20">
        <f t="shared" si="81"/>
        <v>22035.54</v>
      </c>
      <c r="AQ250" s="20">
        <f t="shared" si="81"/>
        <v>22698</v>
      </c>
      <c r="AR250" s="20">
        <f t="shared" si="81"/>
        <v>23381.82</v>
      </c>
      <c r="AS250" s="20">
        <f t="shared" si="81"/>
        <v>24075</v>
      </c>
      <c r="AT250" s="20">
        <f t="shared" si="81"/>
        <v>24801.54</v>
      </c>
      <c r="AU250" s="20">
        <f t="shared" si="81"/>
        <v>25547.1</v>
      </c>
      <c r="AV250" s="20">
        <f t="shared" si="81"/>
        <v>26314.02</v>
      </c>
      <c r="AW250" s="20">
        <f t="shared" si="81"/>
        <v>27104.639999999999</v>
      </c>
      <c r="AX250" s="20">
        <f t="shared" si="81"/>
        <v>27916.620000000003</v>
      </c>
      <c r="AY250" s="20">
        <f t="shared" si="81"/>
        <v>28749.96</v>
      </c>
      <c r="AZ250" s="20">
        <f t="shared" si="81"/>
        <v>29619</v>
      </c>
      <c r="BA250" s="20">
        <f t="shared" si="81"/>
        <v>30511.739999999998</v>
      </c>
      <c r="BB250" s="20">
        <f t="shared" si="81"/>
        <v>31425.84</v>
      </c>
      <c r="BC250" s="20">
        <f t="shared" si="81"/>
        <v>32363.64</v>
      </c>
      <c r="BD250" s="20">
        <f t="shared" si="81"/>
        <v>33337.14</v>
      </c>
      <c r="BE250" s="20">
        <f t="shared" si="76"/>
        <v>34336.68</v>
      </c>
      <c r="BF250" s="20">
        <f t="shared" si="76"/>
        <v>35359.919999999998</v>
      </c>
      <c r="BG250" s="20">
        <f t="shared" si="76"/>
        <v>36421.199999999997</v>
      </c>
      <c r="BH250" s="20">
        <f t="shared" si="75"/>
        <v>37518.18</v>
      </c>
    </row>
    <row r="251" spans="1:60" x14ac:dyDescent="0.2">
      <c r="A251">
        <v>235</v>
      </c>
      <c r="B251" s="20">
        <f t="shared" si="84"/>
        <v>6769.35</v>
      </c>
      <c r="C251" s="20">
        <f t="shared" si="84"/>
        <v>6976.3</v>
      </c>
      <c r="D251" s="20">
        <f t="shared" si="84"/>
        <v>7185.6</v>
      </c>
      <c r="E251" s="20">
        <f t="shared" si="84"/>
        <v>7397.25</v>
      </c>
      <c r="F251" s="20">
        <f t="shared" si="84"/>
        <v>7623.25</v>
      </c>
      <c r="G251" s="20">
        <f t="shared" si="84"/>
        <v>7851.6</v>
      </c>
      <c r="H251" s="20">
        <f t="shared" si="84"/>
        <v>8082.3</v>
      </c>
      <c r="I251" s="20">
        <f t="shared" si="84"/>
        <v>8329.7000000000007</v>
      </c>
      <c r="J251" s="20">
        <f t="shared" si="84"/>
        <v>8579.4500000000007</v>
      </c>
      <c r="K251" s="20">
        <f t="shared" si="83"/>
        <v>8831.5499999999993</v>
      </c>
      <c r="L251" s="20">
        <f t="shared" si="83"/>
        <v>9100.35</v>
      </c>
      <c r="M251" s="20">
        <f t="shared" si="83"/>
        <v>9371.5</v>
      </c>
      <c r="N251" s="20">
        <f t="shared" si="83"/>
        <v>9647.35</v>
      </c>
      <c r="O251" s="20">
        <f t="shared" si="83"/>
        <v>9937.5499999999993</v>
      </c>
      <c r="P251" s="20">
        <f t="shared" si="83"/>
        <v>10244.450000000001</v>
      </c>
      <c r="Q251" s="20">
        <f t="shared" si="83"/>
        <v>10541.7</v>
      </c>
      <c r="R251" s="20">
        <f t="shared" si="83"/>
        <v>10867.65</v>
      </c>
      <c r="S251" s="20">
        <f t="shared" si="83"/>
        <v>11186.3</v>
      </c>
      <c r="T251" s="20">
        <f t="shared" si="83"/>
        <v>11521.65</v>
      </c>
      <c r="U251" s="20">
        <f t="shared" si="83"/>
        <v>11871.35</v>
      </c>
      <c r="V251" s="20">
        <f t="shared" si="83"/>
        <v>12225.75</v>
      </c>
      <c r="W251" s="20">
        <f t="shared" si="83"/>
        <v>12596.85</v>
      </c>
      <c r="X251" s="20">
        <f t="shared" si="83"/>
        <v>12972.650000000001</v>
      </c>
      <c r="Y251" s="20">
        <f t="shared" si="83"/>
        <v>13353.15</v>
      </c>
      <c r="Z251" s="20">
        <f t="shared" si="82"/>
        <v>13762.349999999999</v>
      </c>
      <c r="AA251" s="20">
        <f t="shared" si="82"/>
        <v>14164.25</v>
      </c>
      <c r="AB251" s="20">
        <f t="shared" si="82"/>
        <v>14597.2</v>
      </c>
      <c r="AC251" s="20">
        <f t="shared" si="82"/>
        <v>15034.849999999999</v>
      </c>
      <c r="AD251" s="20">
        <f t="shared" si="82"/>
        <v>15489.2</v>
      </c>
      <c r="AE251" s="20">
        <f t="shared" si="82"/>
        <v>15950.6</v>
      </c>
      <c r="AF251" s="20">
        <f t="shared" si="82"/>
        <v>16428.7</v>
      </c>
      <c r="AG251" s="20">
        <f t="shared" si="82"/>
        <v>16925.849999999999</v>
      </c>
      <c r="AH251" s="20">
        <f t="shared" si="82"/>
        <v>17430.05</v>
      </c>
      <c r="AI251" s="20">
        <f t="shared" si="82"/>
        <v>17950.95</v>
      </c>
      <c r="AJ251" s="20">
        <f t="shared" si="82"/>
        <v>18490.900000000001</v>
      </c>
      <c r="AK251" s="20">
        <f t="shared" si="82"/>
        <v>19049.900000000001</v>
      </c>
      <c r="AL251" s="20">
        <f t="shared" si="82"/>
        <v>19615.949999999997</v>
      </c>
      <c r="AM251" s="20">
        <f t="shared" si="82"/>
        <v>20201.05</v>
      </c>
      <c r="AN251" s="20">
        <f t="shared" si="82"/>
        <v>20805.2</v>
      </c>
      <c r="AO251" s="20">
        <f t="shared" ref="AO251:BD266" si="85">IF((AO$8+(AO$9*$A251))&lt;AO$12,AO$12,AO$8+(AO$9*$A251))</f>
        <v>21430.75</v>
      </c>
      <c r="AP251" s="20">
        <f t="shared" si="85"/>
        <v>22075.35</v>
      </c>
      <c r="AQ251" s="20">
        <f t="shared" si="85"/>
        <v>22739</v>
      </c>
      <c r="AR251" s="20">
        <f t="shared" si="85"/>
        <v>23424.05</v>
      </c>
      <c r="AS251" s="20">
        <f t="shared" si="85"/>
        <v>24118.5</v>
      </c>
      <c r="AT251" s="20">
        <f t="shared" si="85"/>
        <v>24846.35</v>
      </c>
      <c r="AU251" s="20">
        <f t="shared" si="85"/>
        <v>25593.25</v>
      </c>
      <c r="AV251" s="20">
        <f t="shared" si="85"/>
        <v>26361.550000000003</v>
      </c>
      <c r="AW251" s="20">
        <f t="shared" si="85"/>
        <v>27153.599999999999</v>
      </c>
      <c r="AX251" s="20">
        <f t="shared" si="85"/>
        <v>27967.05</v>
      </c>
      <c r="AY251" s="20">
        <f t="shared" si="85"/>
        <v>28801.9</v>
      </c>
      <c r="AZ251" s="20">
        <f t="shared" si="85"/>
        <v>29672.5</v>
      </c>
      <c r="BA251" s="20">
        <f t="shared" si="85"/>
        <v>30566.85</v>
      </c>
      <c r="BB251" s="20">
        <f t="shared" si="85"/>
        <v>31482.6</v>
      </c>
      <c r="BC251" s="20">
        <f t="shared" si="85"/>
        <v>32422.1</v>
      </c>
      <c r="BD251" s="20">
        <f t="shared" si="85"/>
        <v>33397.35</v>
      </c>
      <c r="BE251" s="20">
        <f t="shared" si="76"/>
        <v>34398.699999999997</v>
      </c>
      <c r="BF251" s="20">
        <f t="shared" si="76"/>
        <v>35423.800000000003</v>
      </c>
      <c r="BG251" s="20">
        <f t="shared" si="76"/>
        <v>36487</v>
      </c>
      <c r="BH251" s="20">
        <f t="shared" si="75"/>
        <v>37585.949999999997</v>
      </c>
    </row>
    <row r="252" spans="1:60" x14ac:dyDescent="0.2">
      <c r="A252">
        <v>236</v>
      </c>
      <c r="B252" s="20">
        <f t="shared" si="84"/>
        <v>6781.56</v>
      </c>
      <c r="C252" s="20">
        <f t="shared" si="84"/>
        <v>6988.88</v>
      </c>
      <c r="D252" s="20">
        <f t="shared" si="84"/>
        <v>7198.56</v>
      </c>
      <c r="E252" s="20">
        <f t="shared" si="84"/>
        <v>7410.6</v>
      </c>
      <c r="F252" s="20">
        <f t="shared" si="84"/>
        <v>7637</v>
      </c>
      <c r="G252" s="20">
        <f t="shared" si="84"/>
        <v>7865.76</v>
      </c>
      <c r="H252" s="20">
        <f t="shared" si="84"/>
        <v>8096.88</v>
      </c>
      <c r="I252" s="20">
        <f t="shared" si="84"/>
        <v>8344.7199999999993</v>
      </c>
      <c r="J252" s="20">
        <f t="shared" si="84"/>
        <v>8594.92</v>
      </c>
      <c r="K252" s="20">
        <f t="shared" si="83"/>
        <v>8847.48</v>
      </c>
      <c r="L252" s="20">
        <f t="shared" si="83"/>
        <v>9116.76</v>
      </c>
      <c r="M252" s="20">
        <f t="shared" si="83"/>
        <v>9388.4</v>
      </c>
      <c r="N252" s="20">
        <f t="shared" si="83"/>
        <v>9664.76</v>
      </c>
      <c r="O252" s="20">
        <f t="shared" si="83"/>
        <v>9955.48</v>
      </c>
      <c r="P252" s="20">
        <f t="shared" si="83"/>
        <v>10262.92</v>
      </c>
      <c r="Q252" s="20">
        <f t="shared" si="83"/>
        <v>10560.720000000001</v>
      </c>
      <c r="R252" s="20">
        <f t="shared" si="83"/>
        <v>10887.24</v>
      </c>
      <c r="S252" s="20">
        <f t="shared" si="83"/>
        <v>11206.48</v>
      </c>
      <c r="T252" s="20">
        <f t="shared" si="83"/>
        <v>11542.439999999999</v>
      </c>
      <c r="U252" s="20">
        <f t="shared" si="83"/>
        <v>11892.76</v>
      </c>
      <c r="V252" s="20">
        <f t="shared" si="83"/>
        <v>12247.8</v>
      </c>
      <c r="W252" s="20">
        <f t="shared" si="83"/>
        <v>12619.560000000001</v>
      </c>
      <c r="X252" s="20">
        <f t="shared" si="83"/>
        <v>12996.04</v>
      </c>
      <c r="Y252" s="20">
        <f t="shared" si="83"/>
        <v>13377.24</v>
      </c>
      <c r="Z252" s="20">
        <f t="shared" ref="Z252:AO267" si="86">IF((Z$8+(Z$9*$A252))&lt;Z$12,Z$12,Z$8+(Z$9*$A252))</f>
        <v>13787.16</v>
      </c>
      <c r="AA252" s="20">
        <f t="shared" si="86"/>
        <v>14189.8</v>
      </c>
      <c r="AB252" s="20">
        <f t="shared" si="86"/>
        <v>14623.52</v>
      </c>
      <c r="AC252" s="20">
        <f t="shared" si="86"/>
        <v>15061.96</v>
      </c>
      <c r="AD252" s="20">
        <f t="shared" si="86"/>
        <v>15517.12</v>
      </c>
      <c r="AE252" s="20">
        <f t="shared" si="86"/>
        <v>15979.36</v>
      </c>
      <c r="AF252" s="20">
        <f t="shared" si="86"/>
        <v>16458.32</v>
      </c>
      <c r="AG252" s="20">
        <f t="shared" si="86"/>
        <v>16956.36</v>
      </c>
      <c r="AH252" s="20">
        <f t="shared" si="86"/>
        <v>17461.48</v>
      </c>
      <c r="AI252" s="20">
        <f t="shared" si="86"/>
        <v>17983.32</v>
      </c>
      <c r="AJ252" s="20">
        <f t="shared" si="86"/>
        <v>18524.240000000002</v>
      </c>
      <c r="AK252" s="20">
        <f t="shared" si="86"/>
        <v>19084.240000000002</v>
      </c>
      <c r="AL252" s="20">
        <f t="shared" si="86"/>
        <v>19651.32</v>
      </c>
      <c r="AM252" s="20">
        <f t="shared" si="86"/>
        <v>20237.48</v>
      </c>
      <c r="AN252" s="20">
        <f t="shared" si="86"/>
        <v>20842.72</v>
      </c>
      <c r="AO252" s="20">
        <f t="shared" si="86"/>
        <v>21469.4</v>
      </c>
      <c r="AP252" s="20">
        <f t="shared" si="85"/>
        <v>22115.16</v>
      </c>
      <c r="AQ252" s="20">
        <f t="shared" si="85"/>
        <v>22780</v>
      </c>
      <c r="AR252" s="20">
        <f t="shared" si="85"/>
        <v>23466.28</v>
      </c>
      <c r="AS252" s="20">
        <f t="shared" si="85"/>
        <v>24162</v>
      </c>
      <c r="AT252" s="20">
        <f t="shared" si="85"/>
        <v>24891.16</v>
      </c>
      <c r="AU252" s="20">
        <f t="shared" si="85"/>
        <v>25639.4</v>
      </c>
      <c r="AV252" s="20">
        <f t="shared" si="85"/>
        <v>26409.08</v>
      </c>
      <c r="AW252" s="20">
        <f t="shared" si="85"/>
        <v>27202.559999999998</v>
      </c>
      <c r="AX252" s="20">
        <f t="shared" si="85"/>
        <v>28017.48</v>
      </c>
      <c r="AY252" s="20">
        <f t="shared" si="85"/>
        <v>28853.84</v>
      </c>
      <c r="AZ252" s="20">
        <f t="shared" si="85"/>
        <v>29726</v>
      </c>
      <c r="BA252" s="20">
        <f t="shared" si="85"/>
        <v>30621.96</v>
      </c>
      <c r="BB252" s="20">
        <f t="shared" si="85"/>
        <v>31539.360000000001</v>
      </c>
      <c r="BC252" s="20">
        <f t="shared" si="85"/>
        <v>32480.559999999998</v>
      </c>
      <c r="BD252" s="20">
        <f t="shared" si="85"/>
        <v>33457.56</v>
      </c>
      <c r="BE252" s="20">
        <f t="shared" si="76"/>
        <v>34460.720000000001</v>
      </c>
      <c r="BF252" s="20">
        <f t="shared" si="76"/>
        <v>35487.68</v>
      </c>
      <c r="BG252" s="20">
        <f t="shared" si="76"/>
        <v>36552.800000000003</v>
      </c>
      <c r="BH252" s="20">
        <f t="shared" si="75"/>
        <v>37653.72</v>
      </c>
    </row>
    <row r="253" spans="1:60" x14ac:dyDescent="0.2">
      <c r="A253">
        <v>237</v>
      </c>
      <c r="B253" s="20">
        <f t="shared" si="84"/>
        <v>6793.77</v>
      </c>
      <c r="C253" s="20">
        <f t="shared" si="84"/>
        <v>7001.46</v>
      </c>
      <c r="D253" s="20">
        <f t="shared" si="84"/>
        <v>7211.52</v>
      </c>
      <c r="E253" s="20">
        <f t="shared" si="84"/>
        <v>7423.95</v>
      </c>
      <c r="F253" s="20">
        <f t="shared" si="84"/>
        <v>7650.75</v>
      </c>
      <c r="G253" s="20">
        <f t="shared" si="84"/>
        <v>7879.92</v>
      </c>
      <c r="H253" s="20">
        <f t="shared" si="84"/>
        <v>8111.46</v>
      </c>
      <c r="I253" s="20">
        <f t="shared" si="84"/>
        <v>8359.74</v>
      </c>
      <c r="J253" s="20">
        <f t="shared" si="84"/>
        <v>8610.39</v>
      </c>
      <c r="K253" s="20">
        <f t="shared" si="83"/>
        <v>8863.41</v>
      </c>
      <c r="L253" s="20">
        <f t="shared" si="83"/>
        <v>9133.17</v>
      </c>
      <c r="M253" s="20">
        <f t="shared" si="83"/>
        <v>9405.2999999999993</v>
      </c>
      <c r="N253" s="20">
        <f t="shared" si="83"/>
        <v>9682.17</v>
      </c>
      <c r="O253" s="20">
        <f t="shared" si="83"/>
        <v>9973.41</v>
      </c>
      <c r="P253" s="20">
        <f t="shared" si="83"/>
        <v>10281.39</v>
      </c>
      <c r="Q253" s="20">
        <f t="shared" si="83"/>
        <v>10579.74</v>
      </c>
      <c r="R253" s="20">
        <f t="shared" si="83"/>
        <v>10906.83</v>
      </c>
      <c r="S253" s="20">
        <f t="shared" si="83"/>
        <v>11226.66</v>
      </c>
      <c r="T253" s="20">
        <f t="shared" si="83"/>
        <v>11563.23</v>
      </c>
      <c r="U253" s="20">
        <f t="shared" si="83"/>
        <v>11914.17</v>
      </c>
      <c r="V253" s="20">
        <f t="shared" si="83"/>
        <v>12269.85</v>
      </c>
      <c r="W253" s="20">
        <f t="shared" si="83"/>
        <v>12642.27</v>
      </c>
      <c r="X253" s="20">
        <f t="shared" si="83"/>
        <v>13019.43</v>
      </c>
      <c r="Y253" s="20">
        <f t="shared" si="83"/>
        <v>13401.33</v>
      </c>
      <c r="Z253" s="20">
        <f t="shared" si="86"/>
        <v>13811.97</v>
      </c>
      <c r="AA253" s="20">
        <f t="shared" si="86"/>
        <v>14215.35</v>
      </c>
      <c r="AB253" s="20">
        <f t="shared" si="86"/>
        <v>14649.84</v>
      </c>
      <c r="AC253" s="20">
        <f t="shared" si="86"/>
        <v>15089.07</v>
      </c>
      <c r="AD253" s="20">
        <f t="shared" si="86"/>
        <v>15545.04</v>
      </c>
      <c r="AE253" s="20">
        <f t="shared" si="86"/>
        <v>16008.12</v>
      </c>
      <c r="AF253" s="20">
        <f t="shared" si="86"/>
        <v>16487.940000000002</v>
      </c>
      <c r="AG253" s="20">
        <f t="shared" si="86"/>
        <v>16986.870000000003</v>
      </c>
      <c r="AH253" s="20">
        <f t="shared" si="86"/>
        <v>17492.91</v>
      </c>
      <c r="AI253" s="20">
        <f t="shared" si="86"/>
        <v>18015.689999999999</v>
      </c>
      <c r="AJ253" s="20">
        <f t="shared" si="86"/>
        <v>18557.580000000002</v>
      </c>
      <c r="AK253" s="20">
        <f t="shared" si="86"/>
        <v>19118.580000000002</v>
      </c>
      <c r="AL253" s="20">
        <f t="shared" si="86"/>
        <v>19686.689999999999</v>
      </c>
      <c r="AM253" s="20">
        <f t="shared" si="86"/>
        <v>20273.91</v>
      </c>
      <c r="AN253" s="20">
        <f t="shared" si="86"/>
        <v>20880.240000000002</v>
      </c>
      <c r="AO253" s="20">
        <f t="shared" si="86"/>
        <v>21508.05</v>
      </c>
      <c r="AP253" s="20">
        <f t="shared" si="85"/>
        <v>22154.97</v>
      </c>
      <c r="AQ253" s="20">
        <f t="shared" si="85"/>
        <v>22821</v>
      </c>
      <c r="AR253" s="20">
        <f t="shared" si="85"/>
        <v>23508.51</v>
      </c>
      <c r="AS253" s="20">
        <f t="shared" si="85"/>
        <v>24205.5</v>
      </c>
      <c r="AT253" s="20">
        <f t="shared" si="85"/>
        <v>24935.97</v>
      </c>
      <c r="AU253" s="20">
        <f t="shared" si="85"/>
        <v>25685.55</v>
      </c>
      <c r="AV253" s="20">
        <f t="shared" si="85"/>
        <v>26456.61</v>
      </c>
      <c r="AW253" s="20">
        <f t="shared" si="85"/>
        <v>27251.52</v>
      </c>
      <c r="AX253" s="20">
        <f t="shared" si="85"/>
        <v>28067.91</v>
      </c>
      <c r="AY253" s="20">
        <f t="shared" si="85"/>
        <v>28905.78</v>
      </c>
      <c r="AZ253" s="20">
        <f t="shared" si="85"/>
        <v>29779.5</v>
      </c>
      <c r="BA253" s="20">
        <f t="shared" si="85"/>
        <v>30677.07</v>
      </c>
      <c r="BB253" s="20">
        <f t="shared" si="85"/>
        <v>31596.12</v>
      </c>
      <c r="BC253" s="20">
        <f t="shared" si="85"/>
        <v>32539.02</v>
      </c>
      <c r="BD253" s="20">
        <f t="shared" si="85"/>
        <v>33517.770000000004</v>
      </c>
      <c r="BE253" s="20">
        <f t="shared" si="76"/>
        <v>34522.740000000005</v>
      </c>
      <c r="BF253" s="20">
        <f t="shared" si="76"/>
        <v>35551.56</v>
      </c>
      <c r="BG253" s="20">
        <f t="shared" si="76"/>
        <v>36618.6</v>
      </c>
      <c r="BH253" s="20">
        <f t="shared" si="75"/>
        <v>37721.49</v>
      </c>
    </row>
    <row r="254" spans="1:60" x14ac:dyDescent="0.2">
      <c r="A254">
        <v>238</v>
      </c>
      <c r="B254" s="20">
        <f t="shared" si="84"/>
        <v>6805.98</v>
      </c>
      <c r="C254" s="20">
        <f t="shared" si="84"/>
        <v>7014.04</v>
      </c>
      <c r="D254" s="20">
        <f t="shared" si="84"/>
        <v>7224.48</v>
      </c>
      <c r="E254" s="20">
        <f t="shared" si="84"/>
        <v>7437.2999999999993</v>
      </c>
      <c r="F254" s="20">
        <f t="shared" si="84"/>
        <v>7664.5</v>
      </c>
      <c r="G254" s="20">
        <f t="shared" si="84"/>
        <v>7894.08</v>
      </c>
      <c r="H254" s="20">
        <f t="shared" si="84"/>
        <v>8126.04</v>
      </c>
      <c r="I254" s="20">
        <f t="shared" si="84"/>
        <v>8374.76</v>
      </c>
      <c r="J254" s="20">
        <f t="shared" si="84"/>
        <v>8625.86</v>
      </c>
      <c r="K254" s="20">
        <f t="shared" si="83"/>
        <v>8879.34</v>
      </c>
      <c r="L254" s="20">
        <f t="shared" si="83"/>
        <v>9149.58</v>
      </c>
      <c r="M254" s="20">
        <f t="shared" si="83"/>
        <v>9422.2000000000007</v>
      </c>
      <c r="N254" s="20">
        <f t="shared" si="83"/>
        <v>9699.58</v>
      </c>
      <c r="O254" s="20">
        <f t="shared" si="83"/>
        <v>9991.34</v>
      </c>
      <c r="P254" s="20">
        <f t="shared" si="83"/>
        <v>10299.86</v>
      </c>
      <c r="Q254" s="20">
        <f t="shared" si="83"/>
        <v>10598.76</v>
      </c>
      <c r="R254" s="20">
        <f t="shared" si="83"/>
        <v>10926.42</v>
      </c>
      <c r="S254" s="20">
        <f t="shared" si="83"/>
        <v>11246.84</v>
      </c>
      <c r="T254" s="20">
        <f t="shared" si="83"/>
        <v>11584.02</v>
      </c>
      <c r="U254" s="20">
        <f t="shared" si="83"/>
        <v>11935.58</v>
      </c>
      <c r="V254" s="20">
        <f t="shared" si="83"/>
        <v>12291.900000000001</v>
      </c>
      <c r="W254" s="20">
        <f t="shared" si="83"/>
        <v>12664.98</v>
      </c>
      <c r="X254" s="20">
        <f t="shared" si="83"/>
        <v>13042.82</v>
      </c>
      <c r="Y254" s="20">
        <f t="shared" si="83"/>
        <v>13425.42</v>
      </c>
      <c r="Z254" s="20">
        <f t="shared" si="86"/>
        <v>13836.779999999999</v>
      </c>
      <c r="AA254" s="20">
        <f t="shared" si="86"/>
        <v>14240.900000000001</v>
      </c>
      <c r="AB254" s="20">
        <f t="shared" si="86"/>
        <v>14676.16</v>
      </c>
      <c r="AC254" s="20">
        <f t="shared" si="86"/>
        <v>15116.18</v>
      </c>
      <c r="AD254" s="20">
        <f t="shared" si="86"/>
        <v>15572.96</v>
      </c>
      <c r="AE254" s="20">
        <f t="shared" si="86"/>
        <v>16036.880000000001</v>
      </c>
      <c r="AF254" s="20">
        <f t="shared" si="86"/>
        <v>16517.560000000001</v>
      </c>
      <c r="AG254" s="20">
        <f t="shared" si="86"/>
        <v>17017.38</v>
      </c>
      <c r="AH254" s="20">
        <f t="shared" si="86"/>
        <v>17524.34</v>
      </c>
      <c r="AI254" s="20">
        <f t="shared" si="86"/>
        <v>18048.059999999998</v>
      </c>
      <c r="AJ254" s="20">
        <f t="shared" si="86"/>
        <v>18590.920000000002</v>
      </c>
      <c r="AK254" s="20">
        <f t="shared" si="86"/>
        <v>19152.920000000002</v>
      </c>
      <c r="AL254" s="20">
        <f t="shared" si="86"/>
        <v>19722.059999999998</v>
      </c>
      <c r="AM254" s="20">
        <f t="shared" si="86"/>
        <v>20310.34</v>
      </c>
      <c r="AN254" s="20">
        <f t="shared" si="86"/>
        <v>20917.760000000002</v>
      </c>
      <c r="AO254" s="20">
        <f t="shared" si="86"/>
        <v>21546.699999999997</v>
      </c>
      <c r="AP254" s="20">
        <f t="shared" si="85"/>
        <v>22194.78</v>
      </c>
      <c r="AQ254" s="20">
        <f t="shared" si="85"/>
        <v>22862</v>
      </c>
      <c r="AR254" s="20">
        <f t="shared" si="85"/>
        <v>23550.739999999998</v>
      </c>
      <c r="AS254" s="20">
        <f t="shared" si="85"/>
        <v>24249</v>
      </c>
      <c r="AT254" s="20">
        <f t="shared" si="85"/>
        <v>24980.78</v>
      </c>
      <c r="AU254" s="20">
        <f t="shared" si="85"/>
        <v>25731.699999999997</v>
      </c>
      <c r="AV254" s="20">
        <f t="shared" si="85"/>
        <v>26504.14</v>
      </c>
      <c r="AW254" s="20">
        <f t="shared" si="85"/>
        <v>27300.48</v>
      </c>
      <c r="AX254" s="20">
        <f t="shared" si="85"/>
        <v>28118.34</v>
      </c>
      <c r="AY254" s="20">
        <f t="shared" si="85"/>
        <v>28957.72</v>
      </c>
      <c r="AZ254" s="20">
        <f t="shared" si="85"/>
        <v>29833</v>
      </c>
      <c r="BA254" s="20">
        <f t="shared" si="85"/>
        <v>30732.18</v>
      </c>
      <c r="BB254" s="20">
        <f t="shared" si="85"/>
        <v>31652.879999999997</v>
      </c>
      <c r="BC254" s="20">
        <f t="shared" si="85"/>
        <v>32597.48</v>
      </c>
      <c r="BD254" s="20">
        <f t="shared" si="85"/>
        <v>33577.979999999996</v>
      </c>
      <c r="BE254" s="20">
        <f t="shared" si="76"/>
        <v>34584.76</v>
      </c>
      <c r="BF254" s="20">
        <f t="shared" si="76"/>
        <v>35615.440000000002</v>
      </c>
      <c r="BG254" s="20">
        <f t="shared" si="76"/>
        <v>36684.400000000001</v>
      </c>
      <c r="BH254" s="20">
        <f t="shared" si="75"/>
        <v>37789.259999999995</v>
      </c>
    </row>
    <row r="255" spans="1:60" x14ac:dyDescent="0.2">
      <c r="A255">
        <v>239</v>
      </c>
      <c r="B255" s="20">
        <f t="shared" si="84"/>
        <v>6818.1900000000005</v>
      </c>
      <c r="C255" s="20">
        <f t="shared" si="84"/>
        <v>7026.62</v>
      </c>
      <c r="D255" s="20">
        <f t="shared" si="84"/>
        <v>7237.4400000000005</v>
      </c>
      <c r="E255" s="20">
        <f t="shared" si="84"/>
        <v>7450.65</v>
      </c>
      <c r="F255" s="20">
        <f t="shared" si="84"/>
        <v>7678.25</v>
      </c>
      <c r="G255" s="20">
        <f t="shared" si="84"/>
        <v>7908.24</v>
      </c>
      <c r="H255" s="20">
        <f t="shared" si="84"/>
        <v>8140.62</v>
      </c>
      <c r="I255" s="20">
        <f t="shared" si="84"/>
        <v>8389.7799999999988</v>
      </c>
      <c r="J255" s="20">
        <f t="shared" si="84"/>
        <v>8641.33</v>
      </c>
      <c r="K255" s="20">
        <f t="shared" si="83"/>
        <v>8895.27</v>
      </c>
      <c r="L255" s="20">
        <f t="shared" si="83"/>
        <v>9165.99</v>
      </c>
      <c r="M255" s="20">
        <f t="shared" si="83"/>
        <v>9439.0999999999985</v>
      </c>
      <c r="N255" s="20">
        <f t="shared" si="83"/>
        <v>9716.99</v>
      </c>
      <c r="O255" s="20">
        <f t="shared" si="83"/>
        <v>10009.27</v>
      </c>
      <c r="P255" s="20">
        <f t="shared" si="83"/>
        <v>10318.33</v>
      </c>
      <c r="Q255" s="20">
        <f t="shared" si="83"/>
        <v>10617.779999999999</v>
      </c>
      <c r="R255" s="20">
        <f t="shared" si="83"/>
        <v>10946.01</v>
      </c>
      <c r="S255" s="20">
        <f t="shared" si="83"/>
        <v>11267.02</v>
      </c>
      <c r="T255" s="20">
        <f t="shared" si="83"/>
        <v>11604.81</v>
      </c>
      <c r="U255" s="20">
        <f t="shared" si="83"/>
        <v>11956.99</v>
      </c>
      <c r="V255" s="20">
        <f t="shared" si="83"/>
        <v>12313.95</v>
      </c>
      <c r="W255" s="20">
        <f t="shared" si="83"/>
        <v>12687.69</v>
      </c>
      <c r="X255" s="20">
        <f t="shared" si="83"/>
        <v>13066.21</v>
      </c>
      <c r="Y255" s="20">
        <f t="shared" si="83"/>
        <v>13449.51</v>
      </c>
      <c r="Z255" s="20">
        <f t="shared" si="86"/>
        <v>13861.59</v>
      </c>
      <c r="AA255" s="20">
        <f t="shared" si="86"/>
        <v>14266.45</v>
      </c>
      <c r="AB255" s="20">
        <f t="shared" si="86"/>
        <v>14702.48</v>
      </c>
      <c r="AC255" s="20">
        <f t="shared" si="86"/>
        <v>15143.29</v>
      </c>
      <c r="AD255" s="20">
        <f t="shared" si="86"/>
        <v>15600.880000000001</v>
      </c>
      <c r="AE255" s="20">
        <f t="shared" si="86"/>
        <v>16065.64</v>
      </c>
      <c r="AF255" s="20">
        <f t="shared" si="86"/>
        <v>16547.18</v>
      </c>
      <c r="AG255" s="20">
        <f t="shared" si="86"/>
        <v>17047.89</v>
      </c>
      <c r="AH255" s="20">
        <f t="shared" si="86"/>
        <v>17555.77</v>
      </c>
      <c r="AI255" s="20">
        <f t="shared" si="86"/>
        <v>18080.43</v>
      </c>
      <c r="AJ255" s="20">
        <f t="shared" si="86"/>
        <v>18624.260000000002</v>
      </c>
      <c r="AK255" s="20">
        <f t="shared" si="86"/>
        <v>19187.260000000002</v>
      </c>
      <c r="AL255" s="20">
        <f t="shared" si="86"/>
        <v>19757.43</v>
      </c>
      <c r="AM255" s="20">
        <f t="shared" si="86"/>
        <v>20346.77</v>
      </c>
      <c r="AN255" s="20">
        <f t="shared" si="86"/>
        <v>20955.28</v>
      </c>
      <c r="AO255" s="20">
        <f t="shared" si="86"/>
        <v>21585.35</v>
      </c>
      <c r="AP255" s="20">
        <f t="shared" si="85"/>
        <v>22234.59</v>
      </c>
      <c r="AQ255" s="20">
        <f t="shared" si="85"/>
        <v>22903</v>
      </c>
      <c r="AR255" s="20">
        <f t="shared" si="85"/>
        <v>23592.97</v>
      </c>
      <c r="AS255" s="20">
        <f t="shared" si="85"/>
        <v>24292.5</v>
      </c>
      <c r="AT255" s="20">
        <f t="shared" si="85"/>
        <v>25025.59</v>
      </c>
      <c r="AU255" s="20">
        <f t="shared" si="85"/>
        <v>25777.85</v>
      </c>
      <c r="AV255" s="20">
        <f t="shared" si="85"/>
        <v>26551.67</v>
      </c>
      <c r="AW255" s="20">
        <f t="shared" si="85"/>
        <v>27349.440000000002</v>
      </c>
      <c r="AX255" s="20">
        <f t="shared" si="85"/>
        <v>28168.77</v>
      </c>
      <c r="AY255" s="20">
        <f t="shared" si="85"/>
        <v>29009.66</v>
      </c>
      <c r="AZ255" s="20">
        <f t="shared" si="85"/>
        <v>29886.5</v>
      </c>
      <c r="BA255" s="20">
        <f t="shared" si="85"/>
        <v>30787.29</v>
      </c>
      <c r="BB255" s="20">
        <f t="shared" si="85"/>
        <v>31709.64</v>
      </c>
      <c r="BC255" s="20">
        <f t="shared" si="85"/>
        <v>32655.940000000002</v>
      </c>
      <c r="BD255" s="20">
        <f t="shared" si="85"/>
        <v>33638.19</v>
      </c>
      <c r="BE255" s="20">
        <f t="shared" si="76"/>
        <v>34646.78</v>
      </c>
      <c r="BF255" s="20">
        <f t="shared" si="76"/>
        <v>35679.32</v>
      </c>
      <c r="BG255" s="20">
        <f t="shared" si="76"/>
        <v>36750.199999999997</v>
      </c>
      <c r="BH255" s="20">
        <f t="shared" si="75"/>
        <v>37857.03</v>
      </c>
    </row>
    <row r="256" spans="1:60" x14ac:dyDescent="0.2">
      <c r="A256">
        <v>240</v>
      </c>
      <c r="B256" s="20">
        <f t="shared" si="84"/>
        <v>6830.4</v>
      </c>
      <c r="C256" s="20">
        <f t="shared" si="84"/>
        <v>7039.2</v>
      </c>
      <c r="D256" s="20">
        <f t="shared" si="84"/>
        <v>7250.4</v>
      </c>
      <c r="E256" s="20">
        <f t="shared" si="84"/>
        <v>7464</v>
      </c>
      <c r="F256" s="20">
        <f t="shared" si="84"/>
        <v>7692</v>
      </c>
      <c r="G256" s="20">
        <f t="shared" si="84"/>
        <v>7922.4</v>
      </c>
      <c r="H256" s="20">
        <f t="shared" si="84"/>
        <v>8155.2</v>
      </c>
      <c r="I256" s="20">
        <f t="shared" si="84"/>
        <v>8404.7999999999993</v>
      </c>
      <c r="J256" s="20">
        <f t="shared" si="84"/>
        <v>8656.7999999999993</v>
      </c>
      <c r="K256" s="20">
        <f t="shared" si="83"/>
        <v>8911.2000000000007</v>
      </c>
      <c r="L256" s="20">
        <f t="shared" si="83"/>
        <v>9182.4</v>
      </c>
      <c r="M256" s="20">
        <f t="shared" si="83"/>
        <v>9456</v>
      </c>
      <c r="N256" s="20">
        <f t="shared" si="83"/>
        <v>9734.4</v>
      </c>
      <c r="O256" s="20">
        <f t="shared" si="83"/>
        <v>10027.200000000001</v>
      </c>
      <c r="P256" s="20">
        <f t="shared" si="83"/>
        <v>10336.799999999999</v>
      </c>
      <c r="Q256" s="20">
        <f t="shared" si="83"/>
        <v>10636.8</v>
      </c>
      <c r="R256" s="20">
        <f t="shared" si="83"/>
        <v>10965.6</v>
      </c>
      <c r="S256" s="20">
        <f t="shared" si="83"/>
        <v>11287.2</v>
      </c>
      <c r="T256" s="20">
        <f t="shared" si="83"/>
        <v>11625.599999999999</v>
      </c>
      <c r="U256" s="20">
        <f t="shared" si="83"/>
        <v>11978.4</v>
      </c>
      <c r="V256" s="20">
        <f t="shared" si="83"/>
        <v>12336</v>
      </c>
      <c r="W256" s="20">
        <f t="shared" si="83"/>
        <v>12710.400000000001</v>
      </c>
      <c r="X256" s="20">
        <f t="shared" si="83"/>
        <v>13089.6</v>
      </c>
      <c r="Y256" s="20">
        <f t="shared" si="83"/>
        <v>13473.6</v>
      </c>
      <c r="Z256" s="20">
        <f t="shared" si="86"/>
        <v>13886.4</v>
      </c>
      <c r="AA256" s="20">
        <f t="shared" si="86"/>
        <v>14292</v>
      </c>
      <c r="AB256" s="20">
        <f t="shared" si="86"/>
        <v>14728.8</v>
      </c>
      <c r="AC256" s="20">
        <f t="shared" si="86"/>
        <v>15170.4</v>
      </c>
      <c r="AD256" s="20">
        <f t="shared" si="86"/>
        <v>15628.8</v>
      </c>
      <c r="AE256" s="20">
        <f t="shared" si="86"/>
        <v>16094.400000000001</v>
      </c>
      <c r="AF256" s="20">
        <f t="shared" si="86"/>
        <v>16576.8</v>
      </c>
      <c r="AG256" s="20">
        <f t="shared" si="86"/>
        <v>17078.400000000001</v>
      </c>
      <c r="AH256" s="20">
        <f t="shared" si="86"/>
        <v>17587.2</v>
      </c>
      <c r="AI256" s="20">
        <f t="shared" si="86"/>
        <v>18112.8</v>
      </c>
      <c r="AJ256" s="20">
        <f t="shared" si="86"/>
        <v>18657.599999999999</v>
      </c>
      <c r="AK256" s="20">
        <f t="shared" si="86"/>
        <v>19221.599999999999</v>
      </c>
      <c r="AL256" s="20">
        <f t="shared" si="86"/>
        <v>19792.8</v>
      </c>
      <c r="AM256" s="20">
        <f t="shared" si="86"/>
        <v>20383.2</v>
      </c>
      <c r="AN256" s="20">
        <f t="shared" si="86"/>
        <v>20992.800000000003</v>
      </c>
      <c r="AO256" s="20">
        <f t="shared" si="86"/>
        <v>21624</v>
      </c>
      <c r="AP256" s="20">
        <f t="shared" si="85"/>
        <v>22274.400000000001</v>
      </c>
      <c r="AQ256" s="20">
        <f t="shared" si="85"/>
        <v>22944</v>
      </c>
      <c r="AR256" s="20">
        <f t="shared" si="85"/>
        <v>23635.199999999997</v>
      </c>
      <c r="AS256" s="20">
        <f t="shared" si="85"/>
        <v>24336</v>
      </c>
      <c r="AT256" s="20">
        <f t="shared" si="85"/>
        <v>25070.400000000001</v>
      </c>
      <c r="AU256" s="20">
        <f t="shared" si="85"/>
        <v>25824</v>
      </c>
      <c r="AV256" s="20">
        <f t="shared" si="85"/>
        <v>26599.200000000001</v>
      </c>
      <c r="AW256" s="20">
        <f t="shared" si="85"/>
        <v>27398.400000000001</v>
      </c>
      <c r="AX256" s="20">
        <f t="shared" si="85"/>
        <v>28219.200000000001</v>
      </c>
      <c r="AY256" s="20">
        <f t="shared" si="85"/>
        <v>29061.599999999999</v>
      </c>
      <c r="AZ256" s="20">
        <f t="shared" si="85"/>
        <v>29940</v>
      </c>
      <c r="BA256" s="20">
        <f t="shared" si="85"/>
        <v>30842.400000000001</v>
      </c>
      <c r="BB256" s="20">
        <f t="shared" si="85"/>
        <v>31766.400000000001</v>
      </c>
      <c r="BC256" s="20">
        <f t="shared" si="85"/>
        <v>32714.400000000001</v>
      </c>
      <c r="BD256" s="20">
        <f t="shared" si="85"/>
        <v>33698.400000000001</v>
      </c>
      <c r="BE256" s="20">
        <f t="shared" si="76"/>
        <v>34708.800000000003</v>
      </c>
      <c r="BF256" s="20">
        <f t="shared" si="76"/>
        <v>35743.199999999997</v>
      </c>
      <c r="BG256" s="20">
        <f t="shared" si="76"/>
        <v>36816</v>
      </c>
      <c r="BH256" s="20">
        <f t="shared" si="75"/>
        <v>37924.800000000003</v>
      </c>
    </row>
    <row r="257" spans="1:60" x14ac:dyDescent="0.2">
      <c r="A257">
        <v>241</v>
      </c>
      <c r="B257" s="20">
        <f t="shared" si="84"/>
        <v>6842.6100000000006</v>
      </c>
      <c r="C257" s="20">
        <f t="shared" si="84"/>
        <v>7051.7800000000007</v>
      </c>
      <c r="D257" s="20">
        <f t="shared" si="84"/>
        <v>7263.3600000000006</v>
      </c>
      <c r="E257" s="20">
        <f t="shared" si="84"/>
        <v>7477.35</v>
      </c>
      <c r="F257" s="20">
        <f t="shared" si="84"/>
        <v>7705.75</v>
      </c>
      <c r="G257" s="20">
        <f t="shared" si="84"/>
        <v>7936.5599999999995</v>
      </c>
      <c r="H257" s="20">
        <f t="shared" si="84"/>
        <v>8169.7800000000007</v>
      </c>
      <c r="I257" s="20">
        <f t="shared" si="84"/>
        <v>8419.82</v>
      </c>
      <c r="J257" s="20">
        <f t="shared" si="84"/>
        <v>8672.27</v>
      </c>
      <c r="K257" s="20">
        <f t="shared" si="83"/>
        <v>8927.130000000001</v>
      </c>
      <c r="L257" s="20">
        <f t="shared" si="83"/>
        <v>9198.81</v>
      </c>
      <c r="M257" s="20">
        <f t="shared" si="83"/>
        <v>9472.9</v>
      </c>
      <c r="N257" s="20">
        <f t="shared" si="83"/>
        <v>9751.8100000000013</v>
      </c>
      <c r="O257" s="20">
        <f t="shared" si="83"/>
        <v>10045.130000000001</v>
      </c>
      <c r="P257" s="20">
        <f t="shared" si="83"/>
        <v>10355.27</v>
      </c>
      <c r="Q257" s="20">
        <f t="shared" si="83"/>
        <v>10655.82</v>
      </c>
      <c r="R257" s="20">
        <f t="shared" si="83"/>
        <v>10985.189999999999</v>
      </c>
      <c r="S257" s="20">
        <f t="shared" si="83"/>
        <v>11307.380000000001</v>
      </c>
      <c r="T257" s="20">
        <f t="shared" si="83"/>
        <v>11646.39</v>
      </c>
      <c r="U257" s="20">
        <f t="shared" si="83"/>
        <v>11999.810000000001</v>
      </c>
      <c r="V257" s="20">
        <f t="shared" si="83"/>
        <v>12358.05</v>
      </c>
      <c r="W257" s="20">
        <f t="shared" si="83"/>
        <v>12733.11</v>
      </c>
      <c r="X257" s="20">
        <f t="shared" si="83"/>
        <v>13112.99</v>
      </c>
      <c r="Y257" s="20">
        <f t="shared" si="83"/>
        <v>13497.689999999999</v>
      </c>
      <c r="Z257" s="20">
        <f t="shared" si="86"/>
        <v>13911.21</v>
      </c>
      <c r="AA257" s="20">
        <f t="shared" si="86"/>
        <v>14317.55</v>
      </c>
      <c r="AB257" s="20">
        <f t="shared" si="86"/>
        <v>14755.119999999999</v>
      </c>
      <c r="AC257" s="20">
        <f t="shared" si="86"/>
        <v>15197.51</v>
      </c>
      <c r="AD257" s="20">
        <f t="shared" si="86"/>
        <v>15656.720000000001</v>
      </c>
      <c r="AE257" s="20">
        <f t="shared" si="86"/>
        <v>16123.16</v>
      </c>
      <c r="AF257" s="20">
        <f t="shared" si="86"/>
        <v>16606.419999999998</v>
      </c>
      <c r="AG257" s="20">
        <f t="shared" si="86"/>
        <v>17108.91</v>
      </c>
      <c r="AH257" s="20">
        <f t="shared" si="86"/>
        <v>17618.63</v>
      </c>
      <c r="AI257" s="20">
        <f t="shared" si="86"/>
        <v>18145.169999999998</v>
      </c>
      <c r="AJ257" s="20">
        <f t="shared" si="86"/>
        <v>18690.940000000002</v>
      </c>
      <c r="AK257" s="20">
        <f t="shared" si="86"/>
        <v>19255.940000000002</v>
      </c>
      <c r="AL257" s="20">
        <f t="shared" si="86"/>
        <v>19828.169999999998</v>
      </c>
      <c r="AM257" s="20">
        <f t="shared" si="86"/>
        <v>20419.629999999997</v>
      </c>
      <c r="AN257" s="20">
        <f t="shared" si="86"/>
        <v>21030.32</v>
      </c>
      <c r="AO257" s="20">
        <f t="shared" si="86"/>
        <v>21662.65</v>
      </c>
      <c r="AP257" s="20">
        <f t="shared" si="85"/>
        <v>22314.21</v>
      </c>
      <c r="AQ257" s="20">
        <f t="shared" si="85"/>
        <v>22985</v>
      </c>
      <c r="AR257" s="20">
        <f t="shared" si="85"/>
        <v>23677.43</v>
      </c>
      <c r="AS257" s="20">
        <f t="shared" si="85"/>
        <v>24379.5</v>
      </c>
      <c r="AT257" s="20">
        <f t="shared" si="85"/>
        <v>25115.21</v>
      </c>
      <c r="AU257" s="20">
        <f t="shared" si="85"/>
        <v>25870.15</v>
      </c>
      <c r="AV257" s="20">
        <f t="shared" si="85"/>
        <v>26646.73</v>
      </c>
      <c r="AW257" s="20">
        <f t="shared" si="85"/>
        <v>27447.360000000001</v>
      </c>
      <c r="AX257" s="20">
        <f t="shared" si="85"/>
        <v>28269.629999999997</v>
      </c>
      <c r="AY257" s="20">
        <f t="shared" si="85"/>
        <v>29113.54</v>
      </c>
      <c r="AZ257" s="20">
        <f t="shared" si="85"/>
        <v>29993.5</v>
      </c>
      <c r="BA257" s="20">
        <f t="shared" si="85"/>
        <v>30897.510000000002</v>
      </c>
      <c r="BB257" s="20">
        <f t="shared" si="85"/>
        <v>31823.16</v>
      </c>
      <c r="BC257" s="20">
        <f t="shared" si="85"/>
        <v>32772.86</v>
      </c>
      <c r="BD257" s="20">
        <f t="shared" si="85"/>
        <v>33758.61</v>
      </c>
      <c r="BE257" s="20">
        <f t="shared" si="76"/>
        <v>34770.82</v>
      </c>
      <c r="BF257" s="20">
        <f t="shared" si="76"/>
        <v>35807.08</v>
      </c>
      <c r="BG257" s="20">
        <f t="shared" si="76"/>
        <v>36881.800000000003</v>
      </c>
      <c r="BH257" s="20">
        <f t="shared" si="75"/>
        <v>37992.57</v>
      </c>
    </row>
    <row r="258" spans="1:60" x14ac:dyDescent="0.2">
      <c r="A258">
        <v>242</v>
      </c>
      <c r="B258" s="20">
        <f t="shared" si="84"/>
        <v>6854.82</v>
      </c>
      <c r="C258" s="20">
        <f t="shared" si="84"/>
        <v>7064.3600000000006</v>
      </c>
      <c r="D258" s="20">
        <f t="shared" si="84"/>
        <v>7276.32</v>
      </c>
      <c r="E258" s="20">
        <f t="shared" si="84"/>
        <v>7490.7</v>
      </c>
      <c r="F258" s="20">
        <f t="shared" si="84"/>
        <v>7719.5</v>
      </c>
      <c r="G258" s="20">
        <f t="shared" si="84"/>
        <v>7950.72</v>
      </c>
      <c r="H258" s="20">
        <f t="shared" si="84"/>
        <v>8184.3600000000006</v>
      </c>
      <c r="I258" s="20">
        <f t="shared" si="84"/>
        <v>8434.84</v>
      </c>
      <c r="J258" s="20">
        <f t="shared" si="84"/>
        <v>8687.74</v>
      </c>
      <c r="K258" s="20">
        <f t="shared" si="83"/>
        <v>8943.06</v>
      </c>
      <c r="L258" s="20">
        <f t="shared" si="83"/>
        <v>9215.2200000000012</v>
      </c>
      <c r="M258" s="20">
        <f t="shared" si="83"/>
        <v>9489.7999999999993</v>
      </c>
      <c r="N258" s="20">
        <f t="shared" si="83"/>
        <v>9769.2200000000012</v>
      </c>
      <c r="O258" s="20">
        <f t="shared" si="83"/>
        <v>10063.06</v>
      </c>
      <c r="P258" s="20">
        <f t="shared" si="83"/>
        <v>10373.74</v>
      </c>
      <c r="Q258" s="20">
        <f t="shared" si="83"/>
        <v>10674.84</v>
      </c>
      <c r="R258" s="20">
        <f t="shared" si="83"/>
        <v>11004.779999999999</v>
      </c>
      <c r="S258" s="20">
        <f t="shared" si="83"/>
        <v>11327.56</v>
      </c>
      <c r="T258" s="20">
        <f t="shared" si="83"/>
        <v>11667.18</v>
      </c>
      <c r="U258" s="20">
        <f t="shared" si="83"/>
        <v>12021.220000000001</v>
      </c>
      <c r="V258" s="20">
        <f t="shared" si="83"/>
        <v>12380.1</v>
      </c>
      <c r="W258" s="20">
        <f t="shared" si="83"/>
        <v>12755.82</v>
      </c>
      <c r="X258" s="20">
        <f t="shared" si="83"/>
        <v>13136.380000000001</v>
      </c>
      <c r="Y258" s="20">
        <f t="shared" si="83"/>
        <v>13521.779999999999</v>
      </c>
      <c r="Z258" s="20">
        <f t="shared" si="86"/>
        <v>13936.02</v>
      </c>
      <c r="AA258" s="20">
        <f t="shared" si="86"/>
        <v>14343.1</v>
      </c>
      <c r="AB258" s="20">
        <f t="shared" si="86"/>
        <v>14781.44</v>
      </c>
      <c r="AC258" s="20">
        <f t="shared" si="86"/>
        <v>15224.619999999999</v>
      </c>
      <c r="AD258" s="20">
        <f t="shared" si="86"/>
        <v>15684.64</v>
      </c>
      <c r="AE258" s="20">
        <f t="shared" si="86"/>
        <v>16151.92</v>
      </c>
      <c r="AF258" s="20">
        <f t="shared" si="86"/>
        <v>16636.04</v>
      </c>
      <c r="AG258" s="20">
        <f t="shared" si="86"/>
        <v>17139.419999999998</v>
      </c>
      <c r="AH258" s="20">
        <f t="shared" si="86"/>
        <v>17650.059999999998</v>
      </c>
      <c r="AI258" s="20">
        <f t="shared" si="86"/>
        <v>18177.54</v>
      </c>
      <c r="AJ258" s="20">
        <f t="shared" si="86"/>
        <v>18724.28</v>
      </c>
      <c r="AK258" s="20">
        <f t="shared" si="86"/>
        <v>19290.28</v>
      </c>
      <c r="AL258" s="20">
        <f t="shared" si="86"/>
        <v>19863.54</v>
      </c>
      <c r="AM258" s="20">
        <f t="shared" si="86"/>
        <v>20456.059999999998</v>
      </c>
      <c r="AN258" s="20">
        <f t="shared" si="86"/>
        <v>21067.84</v>
      </c>
      <c r="AO258" s="20">
        <f t="shared" si="86"/>
        <v>21701.3</v>
      </c>
      <c r="AP258" s="20">
        <f t="shared" si="85"/>
        <v>22354.02</v>
      </c>
      <c r="AQ258" s="20">
        <f t="shared" si="85"/>
        <v>23026</v>
      </c>
      <c r="AR258" s="20">
        <f t="shared" si="85"/>
        <v>23719.66</v>
      </c>
      <c r="AS258" s="20">
        <f t="shared" si="85"/>
        <v>24423</v>
      </c>
      <c r="AT258" s="20">
        <f t="shared" si="85"/>
        <v>25160.02</v>
      </c>
      <c r="AU258" s="20">
        <f t="shared" si="85"/>
        <v>25916.3</v>
      </c>
      <c r="AV258" s="20">
        <f t="shared" si="85"/>
        <v>26694.260000000002</v>
      </c>
      <c r="AW258" s="20">
        <f t="shared" si="85"/>
        <v>27496.32</v>
      </c>
      <c r="AX258" s="20">
        <f t="shared" si="85"/>
        <v>28320.059999999998</v>
      </c>
      <c r="AY258" s="20">
        <f t="shared" si="85"/>
        <v>29165.48</v>
      </c>
      <c r="AZ258" s="20">
        <f t="shared" si="85"/>
        <v>30047</v>
      </c>
      <c r="BA258" s="20">
        <f t="shared" si="85"/>
        <v>30952.62</v>
      </c>
      <c r="BB258" s="20">
        <f t="shared" si="85"/>
        <v>31879.919999999998</v>
      </c>
      <c r="BC258" s="20">
        <f t="shared" si="85"/>
        <v>32831.32</v>
      </c>
      <c r="BD258" s="20">
        <f t="shared" si="85"/>
        <v>33818.82</v>
      </c>
      <c r="BE258" s="20">
        <f t="shared" si="76"/>
        <v>34832.839999999997</v>
      </c>
      <c r="BF258" s="20">
        <f t="shared" si="76"/>
        <v>35870.959999999999</v>
      </c>
      <c r="BG258" s="20">
        <f t="shared" si="76"/>
        <v>36947.599999999999</v>
      </c>
      <c r="BH258" s="20">
        <f t="shared" si="75"/>
        <v>38060.339999999997</v>
      </c>
    </row>
    <row r="259" spans="1:60" x14ac:dyDescent="0.2">
      <c r="A259">
        <v>243</v>
      </c>
      <c r="B259" s="20">
        <f t="shared" si="84"/>
        <v>6867.0300000000007</v>
      </c>
      <c r="C259" s="20">
        <f t="shared" si="84"/>
        <v>7076.9400000000005</v>
      </c>
      <c r="D259" s="20">
        <f t="shared" si="84"/>
        <v>7289.2800000000007</v>
      </c>
      <c r="E259" s="20">
        <f t="shared" si="84"/>
        <v>7504.0499999999993</v>
      </c>
      <c r="F259" s="20">
        <f t="shared" si="84"/>
        <v>7733.25</v>
      </c>
      <c r="G259" s="20">
        <f t="shared" si="84"/>
        <v>7964.88</v>
      </c>
      <c r="H259" s="20">
        <f t="shared" si="84"/>
        <v>8198.94</v>
      </c>
      <c r="I259" s="20">
        <f t="shared" si="84"/>
        <v>8449.86</v>
      </c>
      <c r="J259" s="20">
        <f t="shared" si="84"/>
        <v>8703.2099999999991</v>
      </c>
      <c r="K259" s="20">
        <f t="shared" si="83"/>
        <v>8958.99</v>
      </c>
      <c r="L259" s="20">
        <f t="shared" si="83"/>
        <v>9231.630000000001</v>
      </c>
      <c r="M259" s="20">
        <f t="shared" si="83"/>
        <v>9506.7000000000007</v>
      </c>
      <c r="N259" s="20">
        <f t="shared" si="83"/>
        <v>9786.630000000001</v>
      </c>
      <c r="O259" s="20">
        <f t="shared" si="83"/>
        <v>10080.99</v>
      </c>
      <c r="P259" s="20">
        <f t="shared" si="83"/>
        <v>10392.209999999999</v>
      </c>
      <c r="Q259" s="20">
        <f t="shared" si="83"/>
        <v>10693.86</v>
      </c>
      <c r="R259" s="20">
        <f t="shared" si="83"/>
        <v>11024.369999999999</v>
      </c>
      <c r="S259" s="20">
        <f t="shared" si="83"/>
        <v>11347.74</v>
      </c>
      <c r="T259" s="20">
        <f t="shared" si="83"/>
        <v>11687.97</v>
      </c>
      <c r="U259" s="20">
        <f t="shared" si="83"/>
        <v>12042.630000000001</v>
      </c>
      <c r="V259" s="20">
        <f t="shared" si="83"/>
        <v>12402.150000000001</v>
      </c>
      <c r="W259" s="20">
        <f t="shared" si="83"/>
        <v>12778.53</v>
      </c>
      <c r="X259" s="20">
        <f t="shared" si="83"/>
        <v>13159.77</v>
      </c>
      <c r="Y259" s="20">
        <f t="shared" si="83"/>
        <v>13545.869999999999</v>
      </c>
      <c r="Z259" s="20">
        <f t="shared" si="86"/>
        <v>13960.83</v>
      </c>
      <c r="AA259" s="20">
        <f t="shared" si="86"/>
        <v>14368.650000000001</v>
      </c>
      <c r="AB259" s="20">
        <f t="shared" si="86"/>
        <v>14807.76</v>
      </c>
      <c r="AC259" s="20">
        <f t="shared" si="86"/>
        <v>15251.73</v>
      </c>
      <c r="AD259" s="20">
        <f t="shared" si="86"/>
        <v>15712.560000000001</v>
      </c>
      <c r="AE259" s="20">
        <f t="shared" si="86"/>
        <v>16180.68</v>
      </c>
      <c r="AF259" s="20">
        <f t="shared" si="86"/>
        <v>16665.66</v>
      </c>
      <c r="AG259" s="20">
        <f t="shared" si="86"/>
        <v>17169.93</v>
      </c>
      <c r="AH259" s="20">
        <f t="shared" si="86"/>
        <v>17681.489999999998</v>
      </c>
      <c r="AI259" s="20">
        <f t="shared" si="86"/>
        <v>18209.91</v>
      </c>
      <c r="AJ259" s="20">
        <f t="shared" si="86"/>
        <v>18757.620000000003</v>
      </c>
      <c r="AK259" s="20">
        <f t="shared" si="86"/>
        <v>19324.620000000003</v>
      </c>
      <c r="AL259" s="20">
        <f t="shared" si="86"/>
        <v>19898.91</v>
      </c>
      <c r="AM259" s="20">
        <f t="shared" si="86"/>
        <v>20492.489999999998</v>
      </c>
      <c r="AN259" s="20">
        <f t="shared" si="86"/>
        <v>21105.360000000001</v>
      </c>
      <c r="AO259" s="20">
        <f t="shared" si="86"/>
        <v>21739.949999999997</v>
      </c>
      <c r="AP259" s="20">
        <f t="shared" si="85"/>
        <v>22393.83</v>
      </c>
      <c r="AQ259" s="20">
        <f t="shared" si="85"/>
        <v>23067</v>
      </c>
      <c r="AR259" s="20">
        <f t="shared" si="85"/>
        <v>23761.89</v>
      </c>
      <c r="AS259" s="20">
        <f t="shared" si="85"/>
        <v>24466.5</v>
      </c>
      <c r="AT259" s="20">
        <f t="shared" si="85"/>
        <v>25204.83</v>
      </c>
      <c r="AU259" s="20">
        <f t="shared" si="85"/>
        <v>25962.449999999997</v>
      </c>
      <c r="AV259" s="20">
        <f t="shared" si="85"/>
        <v>26741.79</v>
      </c>
      <c r="AW259" s="20">
        <f t="shared" si="85"/>
        <v>27545.279999999999</v>
      </c>
      <c r="AX259" s="20">
        <f t="shared" si="85"/>
        <v>28370.489999999998</v>
      </c>
      <c r="AY259" s="20">
        <f t="shared" si="85"/>
        <v>29217.42</v>
      </c>
      <c r="AZ259" s="20">
        <f t="shared" si="85"/>
        <v>30100.5</v>
      </c>
      <c r="BA259" s="20">
        <f t="shared" si="85"/>
        <v>31007.73</v>
      </c>
      <c r="BB259" s="20">
        <f t="shared" si="85"/>
        <v>31936.68</v>
      </c>
      <c r="BC259" s="20">
        <f t="shared" si="85"/>
        <v>32889.78</v>
      </c>
      <c r="BD259" s="20">
        <f t="shared" si="85"/>
        <v>33879.03</v>
      </c>
      <c r="BE259" s="20">
        <f t="shared" si="76"/>
        <v>34894.86</v>
      </c>
      <c r="BF259" s="20">
        <f t="shared" si="76"/>
        <v>35934.839999999997</v>
      </c>
      <c r="BG259" s="20">
        <f t="shared" si="76"/>
        <v>37013.4</v>
      </c>
      <c r="BH259" s="20">
        <f t="shared" si="75"/>
        <v>38128.11</v>
      </c>
    </row>
    <row r="260" spans="1:60" x14ac:dyDescent="0.2">
      <c r="A260">
        <v>244</v>
      </c>
      <c r="B260" s="20">
        <f t="shared" si="84"/>
        <v>6879.24</v>
      </c>
      <c r="C260" s="20">
        <f t="shared" si="84"/>
        <v>7089.52</v>
      </c>
      <c r="D260" s="20">
        <f t="shared" si="84"/>
        <v>7302.24</v>
      </c>
      <c r="E260" s="20">
        <f t="shared" si="84"/>
        <v>7517.4</v>
      </c>
      <c r="F260" s="20">
        <f t="shared" si="84"/>
        <v>7747</v>
      </c>
      <c r="G260" s="20">
        <f t="shared" si="84"/>
        <v>7979.04</v>
      </c>
      <c r="H260" s="20">
        <f t="shared" si="84"/>
        <v>8213.52</v>
      </c>
      <c r="I260" s="20">
        <f t="shared" si="84"/>
        <v>8464.880000000001</v>
      </c>
      <c r="J260" s="20">
        <f t="shared" si="84"/>
        <v>8718.68</v>
      </c>
      <c r="K260" s="20">
        <f t="shared" si="83"/>
        <v>8974.92</v>
      </c>
      <c r="L260" s="20">
        <f t="shared" si="83"/>
        <v>9248.0400000000009</v>
      </c>
      <c r="M260" s="20">
        <f t="shared" si="83"/>
        <v>9523.5999999999985</v>
      </c>
      <c r="N260" s="20">
        <f t="shared" si="83"/>
        <v>9804.0400000000009</v>
      </c>
      <c r="O260" s="20">
        <f t="shared" si="83"/>
        <v>10098.92</v>
      </c>
      <c r="P260" s="20">
        <f t="shared" si="83"/>
        <v>10410.68</v>
      </c>
      <c r="Q260" s="20">
        <f t="shared" si="83"/>
        <v>10712.880000000001</v>
      </c>
      <c r="R260" s="20">
        <f t="shared" si="83"/>
        <v>11043.96</v>
      </c>
      <c r="S260" s="20">
        <f t="shared" si="83"/>
        <v>11367.92</v>
      </c>
      <c r="T260" s="20">
        <f t="shared" si="83"/>
        <v>11708.76</v>
      </c>
      <c r="U260" s="20">
        <f t="shared" si="83"/>
        <v>12064.04</v>
      </c>
      <c r="V260" s="20">
        <f t="shared" si="83"/>
        <v>12424.2</v>
      </c>
      <c r="W260" s="20">
        <f t="shared" si="83"/>
        <v>12801.24</v>
      </c>
      <c r="X260" s="20">
        <f t="shared" si="83"/>
        <v>13183.16</v>
      </c>
      <c r="Y260" s="20">
        <f t="shared" si="83"/>
        <v>13569.96</v>
      </c>
      <c r="Z260" s="20">
        <f t="shared" si="86"/>
        <v>13985.64</v>
      </c>
      <c r="AA260" s="20">
        <f t="shared" si="86"/>
        <v>14394.2</v>
      </c>
      <c r="AB260" s="20">
        <f t="shared" si="86"/>
        <v>14834.08</v>
      </c>
      <c r="AC260" s="20">
        <f t="shared" si="86"/>
        <v>15278.84</v>
      </c>
      <c r="AD260" s="20">
        <f t="shared" si="86"/>
        <v>15740.48</v>
      </c>
      <c r="AE260" s="20">
        <f t="shared" si="86"/>
        <v>16209.44</v>
      </c>
      <c r="AF260" s="20">
        <f t="shared" si="86"/>
        <v>16695.28</v>
      </c>
      <c r="AG260" s="20">
        <f t="shared" si="86"/>
        <v>17200.440000000002</v>
      </c>
      <c r="AH260" s="20">
        <f t="shared" si="86"/>
        <v>17712.919999999998</v>
      </c>
      <c r="AI260" s="20">
        <f t="shared" si="86"/>
        <v>18242.28</v>
      </c>
      <c r="AJ260" s="20">
        <f t="shared" si="86"/>
        <v>18790.96</v>
      </c>
      <c r="AK260" s="20">
        <f t="shared" si="86"/>
        <v>19358.96</v>
      </c>
      <c r="AL260" s="20">
        <f t="shared" si="86"/>
        <v>19934.28</v>
      </c>
      <c r="AM260" s="20">
        <f t="shared" si="86"/>
        <v>20528.919999999998</v>
      </c>
      <c r="AN260" s="20">
        <f t="shared" si="86"/>
        <v>21142.880000000001</v>
      </c>
      <c r="AO260" s="20">
        <f t="shared" si="86"/>
        <v>21778.6</v>
      </c>
      <c r="AP260" s="20">
        <f t="shared" si="85"/>
        <v>22433.64</v>
      </c>
      <c r="AQ260" s="20">
        <f t="shared" si="85"/>
        <v>23108</v>
      </c>
      <c r="AR260" s="20">
        <f t="shared" si="85"/>
        <v>23804.12</v>
      </c>
      <c r="AS260" s="20">
        <f t="shared" si="85"/>
        <v>24510</v>
      </c>
      <c r="AT260" s="20">
        <f t="shared" si="85"/>
        <v>25249.64</v>
      </c>
      <c r="AU260" s="20">
        <f t="shared" si="85"/>
        <v>26008.6</v>
      </c>
      <c r="AV260" s="20">
        <f t="shared" si="85"/>
        <v>26789.32</v>
      </c>
      <c r="AW260" s="20">
        <f t="shared" si="85"/>
        <v>27594.239999999998</v>
      </c>
      <c r="AX260" s="20">
        <f t="shared" si="85"/>
        <v>28420.92</v>
      </c>
      <c r="AY260" s="20">
        <f t="shared" si="85"/>
        <v>29269.360000000001</v>
      </c>
      <c r="AZ260" s="20">
        <f t="shared" si="85"/>
        <v>30154</v>
      </c>
      <c r="BA260" s="20">
        <f t="shared" si="85"/>
        <v>31062.84</v>
      </c>
      <c r="BB260" s="20">
        <f t="shared" si="85"/>
        <v>31993.439999999999</v>
      </c>
      <c r="BC260" s="20">
        <f t="shared" si="85"/>
        <v>32948.239999999998</v>
      </c>
      <c r="BD260" s="20">
        <f t="shared" si="85"/>
        <v>33939.24</v>
      </c>
      <c r="BE260" s="20">
        <f t="shared" si="76"/>
        <v>34956.880000000005</v>
      </c>
      <c r="BF260" s="20">
        <f t="shared" si="76"/>
        <v>35998.720000000001</v>
      </c>
      <c r="BG260" s="20">
        <f t="shared" si="76"/>
        <v>37079.199999999997</v>
      </c>
      <c r="BH260" s="20">
        <f t="shared" si="75"/>
        <v>38195.879999999997</v>
      </c>
    </row>
    <row r="261" spans="1:60" x14ac:dyDescent="0.2">
      <c r="A261">
        <v>245</v>
      </c>
      <c r="B261" s="20">
        <f t="shared" si="84"/>
        <v>6891.4500000000007</v>
      </c>
      <c r="C261" s="20">
        <f t="shared" si="84"/>
        <v>7102.1</v>
      </c>
      <c r="D261" s="20">
        <f t="shared" si="84"/>
        <v>7315.2000000000007</v>
      </c>
      <c r="E261" s="20">
        <f t="shared" si="84"/>
        <v>7530.75</v>
      </c>
      <c r="F261" s="20">
        <f t="shared" si="84"/>
        <v>7760.75</v>
      </c>
      <c r="G261" s="20">
        <f t="shared" si="84"/>
        <v>7993.2</v>
      </c>
      <c r="H261" s="20">
        <f t="shared" si="84"/>
        <v>8228.1</v>
      </c>
      <c r="I261" s="20">
        <f t="shared" si="84"/>
        <v>8479.9</v>
      </c>
      <c r="J261" s="20">
        <f t="shared" si="84"/>
        <v>8734.15</v>
      </c>
      <c r="K261" s="20">
        <f t="shared" si="83"/>
        <v>8990.85</v>
      </c>
      <c r="L261" s="20">
        <f t="shared" si="83"/>
        <v>9264.4500000000007</v>
      </c>
      <c r="M261" s="20">
        <f t="shared" si="83"/>
        <v>9540.5</v>
      </c>
      <c r="N261" s="20">
        <f t="shared" si="83"/>
        <v>9821.4500000000007</v>
      </c>
      <c r="O261" s="20">
        <f t="shared" si="83"/>
        <v>10116.85</v>
      </c>
      <c r="P261" s="20">
        <f t="shared" si="83"/>
        <v>10429.15</v>
      </c>
      <c r="Q261" s="20">
        <f t="shared" si="83"/>
        <v>10731.9</v>
      </c>
      <c r="R261" s="20">
        <f t="shared" si="83"/>
        <v>11063.55</v>
      </c>
      <c r="S261" s="20">
        <f t="shared" si="83"/>
        <v>11388.1</v>
      </c>
      <c r="T261" s="20">
        <f t="shared" si="83"/>
        <v>11729.55</v>
      </c>
      <c r="U261" s="20">
        <f t="shared" si="83"/>
        <v>12085.45</v>
      </c>
      <c r="V261" s="20">
        <f t="shared" si="83"/>
        <v>12446.25</v>
      </c>
      <c r="W261" s="20">
        <f t="shared" si="83"/>
        <v>12823.95</v>
      </c>
      <c r="X261" s="20">
        <f t="shared" si="83"/>
        <v>13206.55</v>
      </c>
      <c r="Y261" s="20">
        <f t="shared" si="83"/>
        <v>13594.05</v>
      </c>
      <c r="Z261" s="20">
        <f t="shared" si="86"/>
        <v>14010.45</v>
      </c>
      <c r="AA261" s="20">
        <f t="shared" si="86"/>
        <v>14419.75</v>
      </c>
      <c r="AB261" s="20">
        <f t="shared" si="86"/>
        <v>14860.4</v>
      </c>
      <c r="AC261" s="20">
        <f t="shared" si="86"/>
        <v>15305.95</v>
      </c>
      <c r="AD261" s="20">
        <f t="shared" si="86"/>
        <v>15768.400000000001</v>
      </c>
      <c r="AE261" s="20">
        <f t="shared" si="86"/>
        <v>16238.2</v>
      </c>
      <c r="AF261" s="20">
        <f t="shared" si="86"/>
        <v>16724.900000000001</v>
      </c>
      <c r="AG261" s="20">
        <f t="shared" si="86"/>
        <v>17230.95</v>
      </c>
      <c r="AH261" s="20">
        <f t="shared" si="86"/>
        <v>17744.349999999999</v>
      </c>
      <c r="AI261" s="20">
        <f t="shared" si="86"/>
        <v>18274.650000000001</v>
      </c>
      <c r="AJ261" s="20">
        <f t="shared" si="86"/>
        <v>18824.300000000003</v>
      </c>
      <c r="AK261" s="20">
        <f t="shared" si="86"/>
        <v>19393.300000000003</v>
      </c>
      <c r="AL261" s="20">
        <f t="shared" si="86"/>
        <v>19969.650000000001</v>
      </c>
      <c r="AM261" s="20">
        <f t="shared" si="86"/>
        <v>20565.349999999999</v>
      </c>
      <c r="AN261" s="20">
        <f t="shared" si="86"/>
        <v>21180.400000000001</v>
      </c>
      <c r="AO261" s="20">
        <f t="shared" si="86"/>
        <v>21817.25</v>
      </c>
      <c r="AP261" s="20">
        <f t="shared" si="85"/>
        <v>22473.45</v>
      </c>
      <c r="AQ261" s="20">
        <f t="shared" si="85"/>
        <v>23149</v>
      </c>
      <c r="AR261" s="20">
        <f t="shared" si="85"/>
        <v>23846.35</v>
      </c>
      <c r="AS261" s="20">
        <f t="shared" si="85"/>
        <v>24553.5</v>
      </c>
      <c r="AT261" s="20">
        <f t="shared" si="85"/>
        <v>25294.45</v>
      </c>
      <c r="AU261" s="20">
        <f t="shared" si="85"/>
        <v>26054.75</v>
      </c>
      <c r="AV261" s="20">
        <f t="shared" si="85"/>
        <v>26836.85</v>
      </c>
      <c r="AW261" s="20">
        <f t="shared" si="85"/>
        <v>27643.200000000001</v>
      </c>
      <c r="AX261" s="20">
        <f t="shared" si="85"/>
        <v>28471.35</v>
      </c>
      <c r="AY261" s="20">
        <f t="shared" si="85"/>
        <v>29321.3</v>
      </c>
      <c r="AZ261" s="20">
        <f t="shared" si="85"/>
        <v>30207.5</v>
      </c>
      <c r="BA261" s="20">
        <f t="shared" si="85"/>
        <v>31117.95</v>
      </c>
      <c r="BB261" s="20">
        <f t="shared" si="85"/>
        <v>32050.199999999997</v>
      </c>
      <c r="BC261" s="20">
        <f t="shared" si="85"/>
        <v>33006.699999999997</v>
      </c>
      <c r="BD261" s="20">
        <f t="shared" si="85"/>
        <v>33999.449999999997</v>
      </c>
      <c r="BE261" s="20">
        <f t="shared" si="76"/>
        <v>35018.9</v>
      </c>
      <c r="BF261" s="20">
        <f t="shared" si="76"/>
        <v>36062.6</v>
      </c>
      <c r="BG261" s="20">
        <f t="shared" si="76"/>
        <v>37145</v>
      </c>
      <c r="BH261" s="20">
        <f t="shared" si="75"/>
        <v>38263.649999999994</v>
      </c>
    </row>
    <row r="262" spans="1:60" x14ac:dyDescent="0.2">
      <c r="A262">
        <v>246</v>
      </c>
      <c r="B262" s="20">
        <f t="shared" si="84"/>
        <v>6903.66</v>
      </c>
      <c r="C262" s="20">
        <f t="shared" si="84"/>
        <v>7114.68</v>
      </c>
      <c r="D262" s="20">
        <f t="shared" si="84"/>
        <v>7328.16</v>
      </c>
      <c r="E262" s="20">
        <f t="shared" si="84"/>
        <v>7544.1</v>
      </c>
      <c r="F262" s="20">
        <f t="shared" si="84"/>
        <v>7774.5</v>
      </c>
      <c r="G262" s="20">
        <f t="shared" si="84"/>
        <v>8007.3600000000006</v>
      </c>
      <c r="H262" s="20">
        <f t="shared" si="84"/>
        <v>8242.68</v>
      </c>
      <c r="I262" s="20">
        <f t="shared" si="84"/>
        <v>8494.92</v>
      </c>
      <c r="J262" s="20">
        <f t="shared" si="84"/>
        <v>8749.6200000000008</v>
      </c>
      <c r="K262" s="20">
        <f t="shared" si="83"/>
        <v>9006.7799999999988</v>
      </c>
      <c r="L262" s="20">
        <f t="shared" si="83"/>
        <v>9280.86</v>
      </c>
      <c r="M262" s="20">
        <f t="shared" si="83"/>
        <v>9557.4</v>
      </c>
      <c r="N262" s="20">
        <f t="shared" si="83"/>
        <v>9838.86</v>
      </c>
      <c r="O262" s="20">
        <f t="shared" si="83"/>
        <v>10134.779999999999</v>
      </c>
      <c r="P262" s="20">
        <f t="shared" si="83"/>
        <v>10447.619999999999</v>
      </c>
      <c r="Q262" s="20">
        <f t="shared" si="83"/>
        <v>10750.92</v>
      </c>
      <c r="R262" s="20">
        <f t="shared" si="83"/>
        <v>11083.14</v>
      </c>
      <c r="S262" s="20">
        <f t="shared" si="83"/>
        <v>11408.279999999999</v>
      </c>
      <c r="T262" s="20">
        <f t="shared" si="83"/>
        <v>11750.34</v>
      </c>
      <c r="U262" s="20">
        <f t="shared" si="83"/>
        <v>12106.86</v>
      </c>
      <c r="V262" s="20">
        <f t="shared" si="83"/>
        <v>12468.3</v>
      </c>
      <c r="W262" s="20">
        <f t="shared" si="83"/>
        <v>12846.66</v>
      </c>
      <c r="X262" s="20">
        <f t="shared" si="83"/>
        <v>13229.94</v>
      </c>
      <c r="Y262" s="20">
        <f t="shared" si="83"/>
        <v>13618.14</v>
      </c>
      <c r="Z262" s="20">
        <f t="shared" si="86"/>
        <v>14035.259999999998</v>
      </c>
      <c r="AA262" s="20">
        <f t="shared" si="86"/>
        <v>14445.3</v>
      </c>
      <c r="AB262" s="20">
        <f t="shared" si="86"/>
        <v>14886.720000000001</v>
      </c>
      <c r="AC262" s="20">
        <f t="shared" si="86"/>
        <v>15333.06</v>
      </c>
      <c r="AD262" s="20">
        <f t="shared" si="86"/>
        <v>15796.32</v>
      </c>
      <c r="AE262" s="20">
        <f t="shared" si="86"/>
        <v>16266.96</v>
      </c>
      <c r="AF262" s="20">
        <f t="shared" si="86"/>
        <v>16754.52</v>
      </c>
      <c r="AG262" s="20">
        <f t="shared" si="86"/>
        <v>17261.46</v>
      </c>
      <c r="AH262" s="20">
        <f t="shared" si="86"/>
        <v>17775.78</v>
      </c>
      <c r="AI262" s="20">
        <f t="shared" si="86"/>
        <v>18307.02</v>
      </c>
      <c r="AJ262" s="20">
        <f t="shared" si="86"/>
        <v>18857.64</v>
      </c>
      <c r="AK262" s="20">
        <f t="shared" si="86"/>
        <v>19427.64</v>
      </c>
      <c r="AL262" s="20">
        <f t="shared" si="86"/>
        <v>20005.019999999997</v>
      </c>
      <c r="AM262" s="20">
        <f t="shared" si="86"/>
        <v>20601.78</v>
      </c>
      <c r="AN262" s="20">
        <f t="shared" si="86"/>
        <v>21217.919999999998</v>
      </c>
      <c r="AO262" s="20">
        <f t="shared" si="86"/>
        <v>21855.9</v>
      </c>
      <c r="AP262" s="20">
        <f t="shared" si="85"/>
        <v>22513.260000000002</v>
      </c>
      <c r="AQ262" s="20">
        <f t="shared" si="85"/>
        <v>23190</v>
      </c>
      <c r="AR262" s="20">
        <f t="shared" si="85"/>
        <v>23888.58</v>
      </c>
      <c r="AS262" s="20">
        <f t="shared" si="85"/>
        <v>24597</v>
      </c>
      <c r="AT262" s="20">
        <f t="shared" si="85"/>
        <v>25339.260000000002</v>
      </c>
      <c r="AU262" s="20">
        <f t="shared" si="85"/>
        <v>26100.9</v>
      </c>
      <c r="AV262" s="20">
        <f t="shared" si="85"/>
        <v>26884.38</v>
      </c>
      <c r="AW262" s="20">
        <f t="shared" si="85"/>
        <v>27692.16</v>
      </c>
      <c r="AX262" s="20">
        <f t="shared" si="85"/>
        <v>28521.78</v>
      </c>
      <c r="AY262" s="20">
        <f t="shared" si="85"/>
        <v>29373.239999999998</v>
      </c>
      <c r="AZ262" s="20">
        <f t="shared" si="85"/>
        <v>30261</v>
      </c>
      <c r="BA262" s="20">
        <f t="shared" si="85"/>
        <v>31173.059999999998</v>
      </c>
      <c r="BB262" s="20">
        <f t="shared" si="85"/>
        <v>32106.959999999999</v>
      </c>
      <c r="BC262" s="20">
        <f t="shared" si="85"/>
        <v>33065.160000000003</v>
      </c>
      <c r="BD262" s="20">
        <f t="shared" si="85"/>
        <v>34059.660000000003</v>
      </c>
      <c r="BE262" s="20">
        <f t="shared" si="76"/>
        <v>35080.92</v>
      </c>
      <c r="BF262" s="20">
        <f t="shared" si="76"/>
        <v>36126.480000000003</v>
      </c>
      <c r="BG262" s="20">
        <f t="shared" si="76"/>
        <v>37210.800000000003</v>
      </c>
      <c r="BH262" s="20">
        <f t="shared" si="75"/>
        <v>38331.42</v>
      </c>
    </row>
    <row r="263" spans="1:60" x14ac:dyDescent="0.2">
      <c r="A263">
        <v>247</v>
      </c>
      <c r="B263" s="20">
        <f t="shared" si="84"/>
        <v>6915.8700000000008</v>
      </c>
      <c r="C263" s="20">
        <f t="shared" si="84"/>
        <v>7127.26</v>
      </c>
      <c r="D263" s="20">
        <f t="shared" si="84"/>
        <v>7341.1200000000008</v>
      </c>
      <c r="E263" s="20">
        <f t="shared" si="84"/>
        <v>7557.45</v>
      </c>
      <c r="F263" s="20">
        <f t="shared" si="84"/>
        <v>7788.25</v>
      </c>
      <c r="G263" s="20">
        <f t="shared" si="84"/>
        <v>8021.52</v>
      </c>
      <c r="H263" s="20">
        <f t="shared" si="84"/>
        <v>8257.26</v>
      </c>
      <c r="I263" s="20">
        <f t="shared" si="84"/>
        <v>8509.94</v>
      </c>
      <c r="J263" s="20">
        <f t="shared" si="84"/>
        <v>8765.09</v>
      </c>
      <c r="K263" s="20">
        <f t="shared" si="83"/>
        <v>9022.7099999999991</v>
      </c>
      <c r="L263" s="20">
        <f t="shared" si="83"/>
        <v>9297.27</v>
      </c>
      <c r="M263" s="20">
        <f t="shared" si="83"/>
        <v>9574.2999999999993</v>
      </c>
      <c r="N263" s="20">
        <f t="shared" si="83"/>
        <v>9856.27</v>
      </c>
      <c r="O263" s="20">
        <f t="shared" si="83"/>
        <v>10152.709999999999</v>
      </c>
      <c r="P263" s="20">
        <f t="shared" si="83"/>
        <v>10466.09</v>
      </c>
      <c r="Q263" s="20">
        <f t="shared" si="83"/>
        <v>10769.939999999999</v>
      </c>
      <c r="R263" s="20">
        <f t="shared" si="83"/>
        <v>11102.73</v>
      </c>
      <c r="S263" s="20">
        <f t="shared" si="83"/>
        <v>11428.46</v>
      </c>
      <c r="T263" s="20">
        <f t="shared" si="83"/>
        <v>11771.130000000001</v>
      </c>
      <c r="U263" s="20">
        <f t="shared" si="83"/>
        <v>12128.27</v>
      </c>
      <c r="V263" s="20">
        <f t="shared" si="83"/>
        <v>12490.35</v>
      </c>
      <c r="W263" s="20">
        <f t="shared" si="83"/>
        <v>12869.369999999999</v>
      </c>
      <c r="X263" s="20">
        <f t="shared" si="83"/>
        <v>13253.33</v>
      </c>
      <c r="Y263" s="20">
        <f t="shared" si="83"/>
        <v>13642.23</v>
      </c>
      <c r="Z263" s="20">
        <f t="shared" si="86"/>
        <v>14060.07</v>
      </c>
      <c r="AA263" s="20">
        <f t="shared" si="86"/>
        <v>14470.85</v>
      </c>
      <c r="AB263" s="20">
        <f t="shared" si="86"/>
        <v>14913.04</v>
      </c>
      <c r="AC263" s="20">
        <f t="shared" si="86"/>
        <v>15360.17</v>
      </c>
      <c r="AD263" s="20">
        <f t="shared" si="86"/>
        <v>15824.240000000002</v>
      </c>
      <c r="AE263" s="20">
        <f t="shared" si="86"/>
        <v>16295.720000000001</v>
      </c>
      <c r="AF263" s="20">
        <f t="shared" si="86"/>
        <v>16784.14</v>
      </c>
      <c r="AG263" s="20">
        <f t="shared" si="86"/>
        <v>17291.97</v>
      </c>
      <c r="AH263" s="20">
        <f t="shared" si="86"/>
        <v>17807.21</v>
      </c>
      <c r="AI263" s="20">
        <f t="shared" si="86"/>
        <v>18339.39</v>
      </c>
      <c r="AJ263" s="20">
        <f t="shared" si="86"/>
        <v>18890.980000000003</v>
      </c>
      <c r="AK263" s="20">
        <f t="shared" si="86"/>
        <v>19461.980000000003</v>
      </c>
      <c r="AL263" s="20">
        <f t="shared" si="86"/>
        <v>20040.39</v>
      </c>
      <c r="AM263" s="20">
        <f t="shared" si="86"/>
        <v>20638.21</v>
      </c>
      <c r="AN263" s="20">
        <f t="shared" si="86"/>
        <v>21255.440000000002</v>
      </c>
      <c r="AO263" s="20">
        <f t="shared" si="86"/>
        <v>21894.55</v>
      </c>
      <c r="AP263" s="20">
        <f t="shared" si="85"/>
        <v>22553.07</v>
      </c>
      <c r="AQ263" s="20">
        <f t="shared" si="85"/>
        <v>23231</v>
      </c>
      <c r="AR263" s="20">
        <f t="shared" si="85"/>
        <v>23930.809999999998</v>
      </c>
      <c r="AS263" s="20">
        <f t="shared" si="85"/>
        <v>24640.5</v>
      </c>
      <c r="AT263" s="20">
        <f t="shared" si="85"/>
        <v>25384.07</v>
      </c>
      <c r="AU263" s="20">
        <f t="shared" si="85"/>
        <v>26147.05</v>
      </c>
      <c r="AV263" s="20">
        <f t="shared" si="85"/>
        <v>26931.91</v>
      </c>
      <c r="AW263" s="20">
        <f t="shared" si="85"/>
        <v>27741.120000000003</v>
      </c>
      <c r="AX263" s="20">
        <f t="shared" si="85"/>
        <v>28572.21</v>
      </c>
      <c r="AY263" s="20">
        <f t="shared" si="85"/>
        <v>29425.18</v>
      </c>
      <c r="AZ263" s="20">
        <f t="shared" si="85"/>
        <v>30314.5</v>
      </c>
      <c r="BA263" s="20">
        <f t="shared" si="85"/>
        <v>31228.17</v>
      </c>
      <c r="BB263" s="20">
        <f t="shared" si="85"/>
        <v>32163.72</v>
      </c>
      <c r="BC263" s="20">
        <f t="shared" si="85"/>
        <v>33123.620000000003</v>
      </c>
      <c r="BD263" s="20">
        <f t="shared" si="85"/>
        <v>34119.870000000003</v>
      </c>
      <c r="BE263" s="20">
        <f t="shared" si="76"/>
        <v>35142.94</v>
      </c>
      <c r="BF263" s="20">
        <f t="shared" si="76"/>
        <v>36190.36</v>
      </c>
      <c r="BG263" s="20">
        <f t="shared" si="76"/>
        <v>37276.6</v>
      </c>
      <c r="BH263" s="20">
        <f t="shared" si="75"/>
        <v>38399.19</v>
      </c>
    </row>
    <row r="264" spans="1:60" x14ac:dyDescent="0.2">
      <c r="A264">
        <v>248</v>
      </c>
      <c r="B264" s="20">
        <f t="shared" si="84"/>
        <v>6928.08</v>
      </c>
      <c r="C264" s="20">
        <f t="shared" si="84"/>
        <v>7139.84</v>
      </c>
      <c r="D264" s="20">
        <f t="shared" si="84"/>
        <v>7354.08</v>
      </c>
      <c r="E264" s="20">
        <f t="shared" si="84"/>
        <v>7570.7999999999993</v>
      </c>
      <c r="F264" s="20">
        <f t="shared" si="84"/>
        <v>7802</v>
      </c>
      <c r="G264" s="20">
        <f t="shared" si="84"/>
        <v>8035.68</v>
      </c>
      <c r="H264" s="20">
        <f t="shared" si="84"/>
        <v>8271.84</v>
      </c>
      <c r="I264" s="20">
        <f t="shared" si="84"/>
        <v>8524.9599999999991</v>
      </c>
      <c r="J264" s="20">
        <f t="shared" ref="J264:Y279" si="87">IF((J$8+(J$9*$A264))&lt;J$12,J$12,J$8+(J$9*$A264))</f>
        <v>8780.56</v>
      </c>
      <c r="K264" s="20">
        <f t="shared" si="87"/>
        <v>9038.64</v>
      </c>
      <c r="L264" s="20">
        <f t="shared" si="87"/>
        <v>9313.68</v>
      </c>
      <c r="M264" s="20">
        <f t="shared" si="87"/>
        <v>9591.2000000000007</v>
      </c>
      <c r="N264" s="20">
        <f t="shared" si="87"/>
        <v>9873.68</v>
      </c>
      <c r="O264" s="20">
        <f t="shared" si="87"/>
        <v>10170.64</v>
      </c>
      <c r="P264" s="20">
        <f t="shared" si="87"/>
        <v>10484.56</v>
      </c>
      <c r="Q264" s="20">
        <f t="shared" si="87"/>
        <v>10788.96</v>
      </c>
      <c r="R264" s="20">
        <f t="shared" si="87"/>
        <v>11122.32</v>
      </c>
      <c r="S264" s="20">
        <f t="shared" si="87"/>
        <v>11448.64</v>
      </c>
      <c r="T264" s="20">
        <f t="shared" si="87"/>
        <v>11791.92</v>
      </c>
      <c r="U264" s="20">
        <f t="shared" si="87"/>
        <v>12149.68</v>
      </c>
      <c r="V264" s="20">
        <f t="shared" si="87"/>
        <v>12512.400000000001</v>
      </c>
      <c r="W264" s="20">
        <f t="shared" si="87"/>
        <v>12892.08</v>
      </c>
      <c r="X264" s="20">
        <f t="shared" si="87"/>
        <v>13276.720000000001</v>
      </c>
      <c r="Y264" s="20">
        <f t="shared" si="87"/>
        <v>13666.32</v>
      </c>
      <c r="Z264" s="20">
        <f t="shared" si="86"/>
        <v>14084.880000000001</v>
      </c>
      <c r="AA264" s="20">
        <f t="shared" si="86"/>
        <v>14496.400000000001</v>
      </c>
      <c r="AB264" s="20">
        <f t="shared" si="86"/>
        <v>14939.36</v>
      </c>
      <c r="AC264" s="20">
        <f t="shared" si="86"/>
        <v>15387.279999999999</v>
      </c>
      <c r="AD264" s="20">
        <f t="shared" si="86"/>
        <v>15852.16</v>
      </c>
      <c r="AE264" s="20">
        <f t="shared" si="86"/>
        <v>16324.48</v>
      </c>
      <c r="AF264" s="20">
        <f t="shared" si="86"/>
        <v>16813.760000000002</v>
      </c>
      <c r="AG264" s="20">
        <f t="shared" si="86"/>
        <v>17322.48</v>
      </c>
      <c r="AH264" s="20">
        <f t="shared" si="86"/>
        <v>17838.64</v>
      </c>
      <c r="AI264" s="20">
        <f t="shared" si="86"/>
        <v>18371.759999999998</v>
      </c>
      <c r="AJ264" s="20">
        <f t="shared" si="86"/>
        <v>18924.32</v>
      </c>
      <c r="AK264" s="20">
        <f t="shared" si="86"/>
        <v>19496.32</v>
      </c>
      <c r="AL264" s="20">
        <f t="shared" si="86"/>
        <v>20075.760000000002</v>
      </c>
      <c r="AM264" s="20">
        <f t="shared" si="86"/>
        <v>20674.64</v>
      </c>
      <c r="AN264" s="20">
        <f t="shared" si="86"/>
        <v>21292.959999999999</v>
      </c>
      <c r="AO264" s="20">
        <f t="shared" si="86"/>
        <v>21933.199999999997</v>
      </c>
      <c r="AP264" s="20">
        <f t="shared" si="85"/>
        <v>22592.880000000001</v>
      </c>
      <c r="AQ264" s="20">
        <f t="shared" si="85"/>
        <v>23272</v>
      </c>
      <c r="AR264" s="20">
        <f t="shared" si="85"/>
        <v>23973.040000000001</v>
      </c>
      <c r="AS264" s="20">
        <f t="shared" si="85"/>
        <v>24684</v>
      </c>
      <c r="AT264" s="20">
        <f t="shared" si="85"/>
        <v>25428.880000000001</v>
      </c>
      <c r="AU264" s="20">
        <f t="shared" si="85"/>
        <v>26193.199999999997</v>
      </c>
      <c r="AV264" s="20">
        <f t="shared" si="85"/>
        <v>26979.440000000002</v>
      </c>
      <c r="AW264" s="20">
        <f t="shared" si="85"/>
        <v>27790.080000000002</v>
      </c>
      <c r="AX264" s="20">
        <f t="shared" si="85"/>
        <v>28622.639999999999</v>
      </c>
      <c r="AY264" s="20">
        <f t="shared" si="85"/>
        <v>29477.119999999999</v>
      </c>
      <c r="AZ264" s="20">
        <f t="shared" si="85"/>
        <v>30368</v>
      </c>
      <c r="BA264" s="20">
        <f t="shared" si="85"/>
        <v>31283.279999999999</v>
      </c>
      <c r="BB264" s="20">
        <f t="shared" si="85"/>
        <v>32220.48</v>
      </c>
      <c r="BC264" s="20">
        <f t="shared" si="85"/>
        <v>33182.080000000002</v>
      </c>
      <c r="BD264" s="20">
        <f t="shared" si="85"/>
        <v>34180.080000000002</v>
      </c>
      <c r="BE264" s="20">
        <f t="shared" si="76"/>
        <v>35204.959999999999</v>
      </c>
      <c r="BF264" s="20">
        <f t="shared" si="76"/>
        <v>36254.239999999998</v>
      </c>
      <c r="BG264" s="20">
        <f t="shared" si="76"/>
        <v>37342.400000000001</v>
      </c>
      <c r="BH264" s="20">
        <f t="shared" si="75"/>
        <v>38466.959999999999</v>
      </c>
    </row>
    <row r="265" spans="1:60" x14ac:dyDescent="0.2">
      <c r="A265">
        <v>249</v>
      </c>
      <c r="B265" s="20">
        <f t="shared" ref="B265:J280" si="88">IF((B$8+(B$9*$A265))&lt;B$12,B$12,B$8+(B$9*$A265))</f>
        <v>6940.2900000000009</v>
      </c>
      <c r="C265" s="20">
        <f t="shared" si="88"/>
        <v>7152.42</v>
      </c>
      <c r="D265" s="20">
        <f t="shared" si="88"/>
        <v>7367.0400000000009</v>
      </c>
      <c r="E265" s="20">
        <f t="shared" si="88"/>
        <v>7584.15</v>
      </c>
      <c r="F265" s="20">
        <f t="shared" si="88"/>
        <v>7815.75</v>
      </c>
      <c r="G265" s="20">
        <f t="shared" si="88"/>
        <v>8049.84</v>
      </c>
      <c r="H265" s="20">
        <f t="shared" si="88"/>
        <v>8286.42</v>
      </c>
      <c r="I265" s="20">
        <f t="shared" si="88"/>
        <v>8539.98</v>
      </c>
      <c r="J265" s="20">
        <f t="shared" si="88"/>
        <v>8796.0300000000007</v>
      </c>
      <c r="K265" s="20">
        <f t="shared" si="87"/>
        <v>9054.57</v>
      </c>
      <c r="L265" s="20">
        <f t="shared" si="87"/>
        <v>9330.09</v>
      </c>
      <c r="M265" s="20">
        <f t="shared" si="87"/>
        <v>9608.0999999999985</v>
      </c>
      <c r="N265" s="20">
        <f t="shared" si="87"/>
        <v>9891.09</v>
      </c>
      <c r="O265" s="20">
        <f t="shared" si="87"/>
        <v>10188.57</v>
      </c>
      <c r="P265" s="20">
        <f t="shared" si="87"/>
        <v>10503.029999999999</v>
      </c>
      <c r="Q265" s="20">
        <f t="shared" si="87"/>
        <v>10807.98</v>
      </c>
      <c r="R265" s="20">
        <f t="shared" si="87"/>
        <v>11141.91</v>
      </c>
      <c r="S265" s="20">
        <f t="shared" si="87"/>
        <v>11468.82</v>
      </c>
      <c r="T265" s="20">
        <f t="shared" si="87"/>
        <v>11812.71</v>
      </c>
      <c r="U265" s="20">
        <f t="shared" si="87"/>
        <v>12171.09</v>
      </c>
      <c r="V265" s="20">
        <f t="shared" si="87"/>
        <v>12534.45</v>
      </c>
      <c r="W265" s="20">
        <f t="shared" si="87"/>
        <v>12914.79</v>
      </c>
      <c r="X265" s="20">
        <f t="shared" si="87"/>
        <v>13300.11</v>
      </c>
      <c r="Y265" s="20">
        <f t="shared" si="87"/>
        <v>13690.41</v>
      </c>
      <c r="Z265" s="20">
        <f t="shared" si="86"/>
        <v>14109.689999999999</v>
      </c>
      <c r="AA265" s="20">
        <f t="shared" si="86"/>
        <v>14521.95</v>
      </c>
      <c r="AB265" s="20">
        <f t="shared" si="86"/>
        <v>14965.68</v>
      </c>
      <c r="AC265" s="20">
        <f t="shared" si="86"/>
        <v>15414.39</v>
      </c>
      <c r="AD265" s="20">
        <f t="shared" si="86"/>
        <v>15880.080000000002</v>
      </c>
      <c r="AE265" s="20">
        <f t="shared" si="86"/>
        <v>16353.240000000002</v>
      </c>
      <c r="AF265" s="20">
        <f t="shared" si="86"/>
        <v>16843.38</v>
      </c>
      <c r="AG265" s="20">
        <f t="shared" si="86"/>
        <v>17352.990000000002</v>
      </c>
      <c r="AH265" s="20">
        <f t="shared" si="86"/>
        <v>17870.07</v>
      </c>
      <c r="AI265" s="20">
        <f t="shared" si="86"/>
        <v>18404.129999999997</v>
      </c>
      <c r="AJ265" s="20">
        <f t="shared" si="86"/>
        <v>18957.660000000003</v>
      </c>
      <c r="AK265" s="20">
        <f t="shared" si="86"/>
        <v>19530.660000000003</v>
      </c>
      <c r="AL265" s="20">
        <f t="shared" si="86"/>
        <v>20111.129999999997</v>
      </c>
      <c r="AM265" s="20">
        <f t="shared" si="86"/>
        <v>20711.07</v>
      </c>
      <c r="AN265" s="20">
        <f t="shared" si="86"/>
        <v>21330.480000000003</v>
      </c>
      <c r="AO265" s="20">
        <f t="shared" si="86"/>
        <v>21971.85</v>
      </c>
      <c r="AP265" s="20">
        <f t="shared" si="85"/>
        <v>22632.690000000002</v>
      </c>
      <c r="AQ265" s="20">
        <f t="shared" si="85"/>
        <v>23313</v>
      </c>
      <c r="AR265" s="20">
        <f t="shared" si="85"/>
        <v>24015.269999999997</v>
      </c>
      <c r="AS265" s="20">
        <f t="shared" si="85"/>
        <v>24727.5</v>
      </c>
      <c r="AT265" s="20">
        <f t="shared" si="85"/>
        <v>25473.690000000002</v>
      </c>
      <c r="AU265" s="20">
        <f t="shared" si="85"/>
        <v>26239.35</v>
      </c>
      <c r="AV265" s="20">
        <f t="shared" si="85"/>
        <v>27026.97</v>
      </c>
      <c r="AW265" s="20">
        <f t="shared" si="85"/>
        <v>27839.040000000001</v>
      </c>
      <c r="AX265" s="20">
        <f t="shared" si="85"/>
        <v>28673.07</v>
      </c>
      <c r="AY265" s="20">
        <f t="shared" si="85"/>
        <v>29529.059999999998</v>
      </c>
      <c r="AZ265" s="20">
        <f t="shared" si="85"/>
        <v>30421.5</v>
      </c>
      <c r="BA265" s="20">
        <f t="shared" si="85"/>
        <v>31338.39</v>
      </c>
      <c r="BB265" s="20">
        <f t="shared" si="85"/>
        <v>32277.239999999998</v>
      </c>
      <c r="BC265" s="20">
        <f t="shared" si="85"/>
        <v>33240.54</v>
      </c>
      <c r="BD265" s="20">
        <f t="shared" si="85"/>
        <v>34240.29</v>
      </c>
      <c r="BE265" s="20">
        <f t="shared" si="76"/>
        <v>35266.980000000003</v>
      </c>
      <c r="BF265" s="20">
        <f t="shared" si="76"/>
        <v>36318.120000000003</v>
      </c>
      <c r="BG265" s="20">
        <f t="shared" si="76"/>
        <v>37408.199999999997</v>
      </c>
      <c r="BH265" s="20">
        <f t="shared" si="75"/>
        <v>38534.729999999996</v>
      </c>
    </row>
    <row r="266" spans="1:60" x14ac:dyDescent="0.2">
      <c r="A266">
        <v>250</v>
      </c>
      <c r="B266" s="20">
        <f t="shared" si="88"/>
        <v>6952.5</v>
      </c>
      <c r="C266" s="20">
        <f t="shared" si="88"/>
        <v>7165</v>
      </c>
      <c r="D266" s="20">
        <f t="shared" si="88"/>
        <v>7380</v>
      </c>
      <c r="E266" s="20">
        <f t="shared" si="88"/>
        <v>7597.5</v>
      </c>
      <c r="F266" s="20">
        <f t="shared" si="88"/>
        <v>7829.5</v>
      </c>
      <c r="G266" s="20">
        <f t="shared" si="88"/>
        <v>8064</v>
      </c>
      <c r="H266" s="20">
        <f t="shared" si="88"/>
        <v>8301</v>
      </c>
      <c r="I266" s="20">
        <f t="shared" si="88"/>
        <v>8555</v>
      </c>
      <c r="J266" s="20">
        <f t="shared" si="88"/>
        <v>8811.5</v>
      </c>
      <c r="K266" s="20">
        <f t="shared" si="87"/>
        <v>9070.5</v>
      </c>
      <c r="L266" s="20">
        <f t="shared" si="87"/>
        <v>9346.5</v>
      </c>
      <c r="M266" s="20">
        <f t="shared" si="87"/>
        <v>9625</v>
      </c>
      <c r="N266" s="20">
        <f t="shared" si="87"/>
        <v>9908.5</v>
      </c>
      <c r="O266" s="20">
        <f t="shared" si="87"/>
        <v>10206.5</v>
      </c>
      <c r="P266" s="20">
        <f t="shared" si="87"/>
        <v>10521.5</v>
      </c>
      <c r="Q266" s="20">
        <f t="shared" si="87"/>
        <v>10827</v>
      </c>
      <c r="R266" s="20">
        <f t="shared" si="87"/>
        <v>11161.5</v>
      </c>
      <c r="S266" s="20">
        <f t="shared" si="87"/>
        <v>11489</v>
      </c>
      <c r="T266" s="20">
        <f t="shared" si="87"/>
        <v>11833.5</v>
      </c>
      <c r="U266" s="20">
        <f t="shared" si="87"/>
        <v>12192.5</v>
      </c>
      <c r="V266" s="20">
        <f t="shared" si="87"/>
        <v>12556.5</v>
      </c>
      <c r="W266" s="20">
        <f t="shared" si="87"/>
        <v>12937.5</v>
      </c>
      <c r="X266" s="20">
        <f t="shared" si="87"/>
        <v>13323.5</v>
      </c>
      <c r="Y266" s="20">
        <f t="shared" si="87"/>
        <v>13714.5</v>
      </c>
      <c r="Z266" s="20">
        <f t="shared" si="86"/>
        <v>14134.5</v>
      </c>
      <c r="AA266" s="20">
        <f t="shared" si="86"/>
        <v>14547.5</v>
      </c>
      <c r="AB266" s="20">
        <f t="shared" si="86"/>
        <v>14992</v>
      </c>
      <c r="AC266" s="20">
        <f t="shared" si="86"/>
        <v>15441.5</v>
      </c>
      <c r="AD266" s="20">
        <f t="shared" si="86"/>
        <v>15908</v>
      </c>
      <c r="AE266" s="20">
        <f t="shared" si="86"/>
        <v>16382</v>
      </c>
      <c r="AF266" s="20">
        <f t="shared" si="86"/>
        <v>16873</v>
      </c>
      <c r="AG266" s="20">
        <f t="shared" si="86"/>
        <v>17383.5</v>
      </c>
      <c r="AH266" s="20">
        <f t="shared" si="86"/>
        <v>17901.5</v>
      </c>
      <c r="AI266" s="20">
        <f t="shared" si="86"/>
        <v>18436.5</v>
      </c>
      <c r="AJ266" s="20">
        <f t="shared" si="86"/>
        <v>18991</v>
      </c>
      <c r="AK266" s="20">
        <f t="shared" si="86"/>
        <v>19565</v>
      </c>
      <c r="AL266" s="20">
        <f t="shared" si="86"/>
        <v>20146.5</v>
      </c>
      <c r="AM266" s="20">
        <f t="shared" si="86"/>
        <v>20747.5</v>
      </c>
      <c r="AN266" s="20">
        <f t="shared" si="86"/>
        <v>21368</v>
      </c>
      <c r="AO266" s="20">
        <f t="shared" si="86"/>
        <v>22010.5</v>
      </c>
      <c r="AP266" s="20">
        <f t="shared" si="85"/>
        <v>22672.5</v>
      </c>
      <c r="AQ266" s="20">
        <f t="shared" si="85"/>
        <v>23354</v>
      </c>
      <c r="AR266" s="20">
        <f t="shared" si="85"/>
        <v>24057.5</v>
      </c>
      <c r="AS266" s="20">
        <f t="shared" si="85"/>
        <v>24771</v>
      </c>
      <c r="AT266" s="20">
        <f t="shared" si="85"/>
        <v>25518.5</v>
      </c>
      <c r="AU266" s="20">
        <f t="shared" si="85"/>
        <v>26285.5</v>
      </c>
      <c r="AV266" s="20">
        <f t="shared" si="85"/>
        <v>27074.5</v>
      </c>
      <c r="AW266" s="20">
        <f t="shared" si="85"/>
        <v>27888</v>
      </c>
      <c r="AX266" s="20">
        <f t="shared" si="85"/>
        <v>28723.5</v>
      </c>
      <c r="AY266" s="20">
        <f t="shared" si="85"/>
        <v>29581</v>
      </c>
      <c r="AZ266" s="20">
        <f t="shared" si="85"/>
        <v>30475</v>
      </c>
      <c r="BA266" s="20">
        <f t="shared" si="85"/>
        <v>31393.5</v>
      </c>
      <c r="BB266" s="20">
        <f t="shared" si="85"/>
        <v>32334</v>
      </c>
      <c r="BC266" s="20">
        <f t="shared" si="85"/>
        <v>33299</v>
      </c>
      <c r="BD266" s="20">
        <f t="shared" si="85"/>
        <v>34300.5</v>
      </c>
      <c r="BE266" s="20">
        <f t="shared" si="76"/>
        <v>35329</v>
      </c>
      <c r="BF266" s="20">
        <f t="shared" si="76"/>
        <v>36382</v>
      </c>
      <c r="BG266" s="20">
        <f t="shared" si="76"/>
        <v>37474</v>
      </c>
      <c r="BH266" s="20">
        <f t="shared" si="75"/>
        <v>38602.5</v>
      </c>
    </row>
    <row r="267" spans="1:60" x14ac:dyDescent="0.2">
      <c r="A267">
        <v>251</v>
      </c>
      <c r="B267" s="20">
        <f t="shared" si="88"/>
        <v>6964.71</v>
      </c>
      <c r="C267" s="20">
        <f t="shared" si="88"/>
        <v>7177.58</v>
      </c>
      <c r="D267" s="20">
        <f t="shared" si="88"/>
        <v>7392.96</v>
      </c>
      <c r="E267" s="20">
        <f t="shared" si="88"/>
        <v>7610.85</v>
      </c>
      <c r="F267" s="20">
        <f t="shared" si="88"/>
        <v>7843.25</v>
      </c>
      <c r="G267" s="20">
        <f t="shared" si="88"/>
        <v>8078.16</v>
      </c>
      <c r="H267" s="20">
        <f t="shared" si="88"/>
        <v>8315.58</v>
      </c>
      <c r="I267" s="20">
        <f t="shared" si="88"/>
        <v>8570.02</v>
      </c>
      <c r="J267" s="20">
        <f t="shared" si="88"/>
        <v>8826.9700000000012</v>
      </c>
      <c r="K267" s="20">
        <f t="shared" si="87"/>
        <v>9086.43</v>
      </c>
      <c r="L267" s="20">
        <f t="shared" si="87"/>
        <v>9362.91</v>
      </c>
      <c r="M267" s="20">
        <f t="shared" si="87"/>
        <v>9641.9</v>
      </c>
      <c r="N267" s="20">
        <f t="shared" si="87"/>
        <v>9925.91</v>
      </c>
      <c r="O267" s="20">
        <f t="shared" si="87"/>
        <v>10224.43</v>
      </c>
      <c r="P267" s="20">
        <f t="shared" si="87"/>
        <v>10539.97</v>
      </c>
      <c r="Q267" s="20">
        <f t="shared" si="87"/>
        <v>10846.02</v>
      </c>
      <c r="R267" s="20">
        <f t="shared" si="87"/>
        <v>11181.09</v>
      </c>
      <c r="S267" s="20">
        <f t="shared" si="87"/>
        <v>11509.18</v>
      </c>
      <c r="T267" s="20">
        <f t="shared" si="87"/>
        <v>11854.29</v>
      </c>
      <c r="U267" s="20">
        <f t="shared" si="87"/>
        <v>12213.91</v>
      </c>
      <c r="V267" s="20">
        <f t="shared" si="87"/>
        <v>12578.55</v>
      </c>
      <c r="W267" s="20">
        <f t="shared" si="87"/>
        <v>12960.21</v>
      </c>
      <c r="X267" s="20">
        <f t="shared" si="87"/>
        <v>13346.89</v>
      </c>
      <c r="Y267" s="20">
        <f t="shared" si="87"/>
        <v>13738.59</v>
      </c>
      <c r="Z267" s="20">
        <f t="shared" si="86"/>
        <v>14159.31</v>
      </c>
      <c r="AA267" s="20">
        <f t="shared" si="86"/>
        <v>14573.05</v>
      </c>
      <c r="AB267" s="20">
        <f t="shared" si="86"/>
        <v>15018.32</v>
      </c>
      <c r="AC267" s="20">
        <f t="shared" si="86"/>
        <v>15468.61</v>
      </c>
      <c r="AD267" s="20">
        <f t="shared" si="86"/>
        <v>15935.92</v>
      </c>
      <c r="AE267" s="20">
        <f t="shared" si="86"/>
        <v>16410.760000000002</v>
      </c>
      <c r="AF267" s="20">
        <f t="shared" si="86"/>
        <v>16902.62</v>
      </c>
      <c r="AG267" s="20">
        <f t="shared" si="86"/>
        <v>17414.010000000002</v>
      </c>
      <c r="AH267" s="20">
        <f t="shared" si="86"/>
        <v>17932.93</v>
      </c>
      <c r="AI267" s="20">
        <f t="shared" si="86"/>
        <v>18468.87</v>
      </c>
      <c r="AJ267" s="20">
        <f t="shared" si="86"/>
        <v>19024.34</v>
      </c>
      <c r="AK267" s="20">
        <f t="shared" si="86"/>
        <v>19599.34</v>
      </c>
      <c r="AL267" s="20">
        <f t="shared" si="86"/>
        <v>20181.87</v>
      </c>
      <c r="AM267" s="20">
        <f t="shared" si="86"/>
        <v>20783.93</v>
      </c>
      <c r="AN267" s="20">
        <f t="shared" si="86"/>
        <v>21405.52</v>
      </c>
      <c r="AO267" s="20">
        <f t="shared" ref="AO267:BD282" si="89">IF((AO$8+(AO$9*$A267))&lt;AO$12,AO$12,AO$8+(AO$9*$A267))</f>
        <v>22049.15</v>
      </c>
      <c r="AP267" s="20">
        <f t="shared" si="89"/>
        <v>22712.31</v>
      </c>
      <c r="AQ267" s="20">
        <f t="shared" si="89"/>
        <v>23395</v>
      </c>
      <c r="AR267" s="20">
        <f t="shared" si="89"/>
        <v>24099.73</v>
      </c>
      <c r="AS267" s="20">
        <f t="shared" si="89"/>
        <v>24814.5</v>
      </c>
      <c r="AT267" s="20">
        <f t="shared" si="89"/>
        <v>25563.31</v>
      </c>
      <c r="AU267" s="20">
        <f t="shared" si="89"/>
        <v>26331.65</v>
      </c>
      <c r="AV267" s="20">
        <f t="shared" si="89"/>
        <v>27122.03</v>
      </c>
      <c r="AW267" s="20">
        <f t="shared" si="89"/>
        <v>27936.959999999999</v>
      </c>
      <c r="AX267" s="20">
        <f t="shared" si="89"/>
        <v>28773.93</v>
      </c>
      <c r="AY267" s="20">
        <f t="shared" si="89"/>
        <v>29632.94</v>
      </c>
      <c r="AZ267" s="20">
        <f t="shared" si="89"/>
        <v>30528.5</v>
      </c>
      <c r="BA267" s="20">
        <f t="shared" si="89"/>
        <v>31448.61</v>
      </c>
      <c r="BB267" s="20">
        <f t="shared" si="89"/>
        <v>32390.760000000002</v>
      </c>
      <c r="BC267" s="20">
        <f t="shared" si="89"/>
        <v>33357.46</v>
      </c>
      <c r="BD267" s="20">
        <f t="shared" si="89"/>
        <v>34360.71</v>
      </c>
      <c r="BE267" s="20">
        <f t="shared" si="76"/>
        <v>35391.020000000004</v>
      </c>
      <c r="BF267" s="20">
        <f t="shared" si="76"/>
        <v>36445.880000000005</v>
      </c>
      <c r="BG267" s="20">
        <f t="shared" si="76"/>
        <v>37539.800000000003</v>
      </c>
      <c r="BH267" s="20">
        <f t="shared" si="75"/>
        <v>38670.270000000004</v>
      </c>
    </row>
    <row r="268" spans="1:60" x14ac:dyDescent="0.2">
      <c r="A268">
        <v>252</v>
      </c>
      <c r="B268" s="20">
        <f t="shared" si="88"/>
        <v>6976.92</v>
      </c>
      <c r="C268" s="20">
        <f t="shared" si="88"/>
        <v>7190.16</v>
      </c>
      <c r="D268" s="20">
        <f t="shared" si="88"/>
        <v>7405.92</v>
      </c>
      <c r="E268" s="20">
        <f t="shared" si="88"/>
        <v>7624.2</v>
      </c>
      <c r="F268" s="20">
        <f t="shared" si="88"/>
        <v>7857</v>
      </c>
      <c r="G268" s="20">
        <f t="shared" si="88"/>
        <v>8092.32</v>
      </c>
      <c r="H268" s="20">
        <f t="shared" si="88"/>
        <v>8330.16</v>
      </c>
      <c r="I268" s="20">
        <f t="shared" si="88"/>
        <v>8585.0400000000009</v>
      </c>
      <c r="J268" s="20">
        <f t="shared" si="88"/>
        <v>8842.44</v>
      </c>
      <c r="K268" s="20">
        <f t="shared" si="87"/>
        <v>9102.36</v>
      </c>
      <c r="L268" s="20">
        <f t="shared" si="87"/>
        <v>9379.32</v>
      </c>
      <c r="M268" s="20">
        <f t="shared" si="87"/>
        <v>9658.7999999999993</v>
      </c>
      <c r="N268" s="20">
        <f t="shared" si="87"/>
        <v>9943.32</v>
      </c>
      <c r="O268" s="20">
        <f t="shared" si="87"/>
        <v>10242.36</v>
      </c>
      <c r="P268" s="20">
        <f t="shared" si="87"/>
        <v>10558.439999999999</v>
      </c>
      <c r="Q268" s="20">
        <f t="shared" si="87"/>
        <v>10865.04</v>
      </c>
      <c r="R268" s="20">
        <f t="shared" si="87"/>
        <v>11200.68</v>
      </c>
      <c r="S268" s="20">
        <f t="shared" si="87"/>
        <v>11529.36</v>
      </c>
      <c r="T268" s="20">
        <f t="shared" si="87"/>
        <v>11875.08</v>
      </c>
      <c r="U268" s="20">
        <f t="shared" si="87"/>
        <v>12235.32</v>
      </c>
      <c r="V268" s="20">
        <f t="shared" si="87"/>
        <v>12600.6</v>
      </c>
      <c r="W268" s="20">
        <f t="shared" si="87"/>
        <v>12982.92</v>
      </c>
      <c r="X268" s="20">
        <f t="shared" si="87"/>
        <v>13370.279999999999</v>
      </c>
      <c r="Y268" s="20">
        <f t="shared" si="87"/>
        <v>13762.68</v>
      </c>
      <c r="Z268" s="20">
        <f t="shared" ref="Z268:AO283" si="90">IF((Z$8+(Z$9*$A268))&lt;Z$12,Z$12,Z$8+(Z$9*$A268))</f>
        <v>14184.119999999999</v>
      </c>
      <c r="AA268" s="20">
        <f t="shared" si="90"/>
        <v>14598.6</v>
      </c>
      <c r="AB268" s="20">
        <f t="shared" si="90"/>
        <v>15044.64</v>
      </c>
      <c r="AC268" s="20">
        <f t="shared" si="90"/>
        <v>15495.720000000001</v>
      </c>
      <c r="AD268" s="20">
        <f t="shared" si="90"/>
        <v>15963.84</v>
      </c>
      <c r="AE268" s="20">
        <f t="shared" si="90"/>
        <v>16439.52</v>
      </c>
      <c r="AF268" s="20">
        <f t="shared" si="90"/>
        <v>16932.240000000002</v>
      </c>
      <c r="AG268" s="20">
        <f t="shared" si="90"/>
        <v>17444.52</v>
      </c>
      <c r="AH268" s="20">
        <f t="shared" si="90"/>
        <v>17964.36</v>
      </c>
      <c r="AI268" s="20">
        <f t="shared" si="90"/>
        <v>18501.239999999998</v>
      </c>
      <c r="AJ268" s="20">
        <f t="shared" si="90"/>
        <v>19057.68</v>
      </c>
      <c r="AK268" s="20">
        <f t="shared" si="90"/>
        <v>19633.68</v>
      </c>
      <c r="AL268" s="20">
        <f t="shared" si="90"/>
        <v>20217.239999999998</v>
      </c>
      <c r="AM268" s="20">
        <f t="shared" si="90"/>
        <v>20820.36</v>
      </c>
      <c r="AN268" s="20">
        <f t="shared" si="90"/>
        <v>21443.040000000001</v>
      </c>
      <c r="AO268" s="20">
        <f t="shared" si="90"/>
        <v>22087.8</v>
      </c>
      <c r="AP268" s="20">
        <f t="shared" si="89"/>
        <v>22752.120000000003</v>
      </c>
      <c r="AQ268" s="20">
        <f t="shared" si="89"/>
        <v>23436</v>
      </c>
      <c r="AR268" s="20">
        <f t="shared" si="89"/>
        <v>24141.96</v>
      </c>
      <c r="AS268" s="20">
        <f t="shared" si="89"/>
        <v>24858</v>
      </c>
      <c r="AT268" s="20">
        <f t="shared" si="89"/>
        <v>25608.120000000003</v>
      </c>
      <c r="AU268" s="20">
        <f t="shared" si="89"/>
        <v>26377.8</v>
      </c>
      <c r="AV268" s="20">
        <f t="shared" si="89"/>
        <v>27169.559999999998</v>
      </c>
      <c r="AW268" s="20">
        <f t="shared" si="89"/>
        <v>27985.919999999998</v>
      </c>
      <c r="AX268" s="20">
        <f t="shared" si="89"/>
        <v>28824.36</v>
      </c>
      <c r="AY268" s="20">
        <f t="shared" si="89"/>
        <v>29684.879999999997</v>
      </c>
      <c r="AZ268" s="20">
        <f t="shared" si="89"/>
        <v>30582</v>
      </c>
      <c r="BA268" s="20">
        <f t="shared" si="89"/>
        <v>31503.72</v>
      </c>
      <c r="BB268" s="20">
        <f t="shared" si="89"/>
        <v>32447.519999999997</v>
      </c>
      <c r="BC268" s="20">
        <f t="shared" si="89"/>
        <v>33415.919999999998</v>
      </c>
      <c r="BD268" s="20">
        <f t="shared" si="89"/>
        <v>34420.92</v>
      </c>
      <c r="BE268" s="20">
        <f t="shared" si="76"/>
        <v>35453.040000000001</v>
      </c>
      <c r="BF268" s="20">
        <f t="shared" si="76"/>
        <v>36509.760000000002</v>
      </c>
      <c r="BG268" s="20">
        <f t="shared" si="76"/>
        <v>37605.599999999999</v>
      </c>
      <c r="BH268" s="20">
        <f t="shared" si="75"/>
        <v>38738.039999999994</v>
      </c>
    </row>
    <row r="269" spans="1:60" x14ac:dyDescent="0.2">
      <c r="A269">
        <v>253</v>
      </c>
      <c r="B269" s="20">
        <f t="shared" si="88"/>
        <v>6989.13</v>
      </c>
      <c r="C269" s="20">
        <f t="shared" si="88"/>
        <v>7202.74</v>
      </c>
      <c r="D269" s="20">
        <f t="shared" si="88"/>
        <v>7418.88</v>
      </c>
      <c r="E269" s="20">
        <f t="shared" si="88"/>
        <v>7637.5499999999993</v>
      </c>
      <c r="F269" s="20">
        <f t="shared" si="88"/>
        <v>7870.75</v>
      </c>
      <c r="G269" s="20">
        <f t="shared" si="88"/>
        <v>8106.48</v>
      </c>
      <c r="H269" s="20">
        <f t="shared" si="88"/>
        <v>8344.74</v>
      </c>
      <c r="I269" s="20">
        <f t="shared" si="88"/>
        <v>8600.06</v>
      </c>
      <c r="J269" s="20">
        <f t="shared" si="88"/>
        <v>8857.91</v>
      </c>
      <c r="K269" s="20">
        <f t="shared" si="87"/>
        <v>9118.2900000000009</v>
      </c>
      <c r="L269" s="20">
        <f t="shared" si="87"/>
        <v>9395.73</v>
      </c>
      <c r="M269" s="20">
        <f t="shared" si="87"/>
        <v>9675.7000000000007</v>
      </c>
      <c r="N269" s="20">
        <f t="shared" si="87"/>
        <v>9960.73</v>
      </c>
      <c r="O269" s="20">
        <f t="shared" si="87"/>
        <v>10260.290000000001</v>
      </c>
      <c r="P269" s="20">
        <f t="shared" si="87"/>
        <v>10576.91</v>
      </c>
      <c r="Q269" s="20">
        <f t="shared" si="87"/>
        <v>10884.06</v>
      </c>
      <c r="R269" s="20">
        <f t="shared" si="87"/>
        <v>11220.27</v>
      </c>
      <c r="S269" s="20">
        <f t="shared" si="87"/>
        <v>11549.54</v>
      </c>
      <c r="T269" s="20">
        <f t="shared" si="87"/>
        <v>11895.869999999999</v>
      </c>
      <c r="U269" s="20">
        <f t="shared" si="87"/>
        <v>12256.73</v>
      </c>
      <c r="V269" s="20">
        <f t="shared" si="87"/>
        <v>12622.650000000001</v>
      </c>
      <c r="W269" s="20">
        <f t="shared" si="87"/>
        <v>13005.630000000001</v>
      </c>
      <c r="X269" s="20">
        <f t="shared" si="87"/>
        <v>13393.67</v>
      </c>
      <c r="Y269" s="20">
        <f t="shared" si="87"/>
        <v>13786.77</v>
      </c>
      <c r="Z269" s="20">
        <f t="shared" si="90"/>
        <v>14208.93</v>
      </c>
      <c r="AA269" s="20">
        <f t="shared" si="90"/>
        <v>14624.150000000001</v>
      </c>
      <c r="AB269" s="20">
        <f t="shared" si="90"/>
        <v>15070.96</v>
      </c>
      <c r="AC269" s="20">
        <f t="shared" si="90"/>
        <v>15522.83</v>
      </c>
      <c r="AD269" s="20">
        <f t="shared" si="90"/>
        <v>15991.76</v>
      </c>
      <c r="AE269" s="20">
        <f t="shared" si="90"/>
        <v>16468.28</v>
      </c>
      <c r="AF269" s="20">
        <f t="shared" si="90"/>
        <v>16961.86</v>
      </c>
      <c r="AG269" s="20">
        <f t="shared" si="90"/>
        <v>17475.03</v>
      </c>
      <c r="AH269" s="20">
        <f t="shared" si="90"/>
        <v>17995.79</v>
      </c>
      <c r="AI269" s="20">
        <f t="shared" si="90"/>
        <v>18533.61</v>
      </c>
      <c r="AJ269" s="20">
        <f t="shared" si="90"/>
        <v>19091.02</v>
      </c>
      <c r="AK269" s="20">
        <f t="shared" si="90"/>
        <v>19668.02</v>
      </c>
      <c r="AL269" s="20">
        <f t="shared" si="90"/>
        <v>20252.61</v>
      </c>
      <c r="AM269" s="20">
        <f t="shared" si="90"/>
        <v>20856.79</v>
      </c>
      <c r="AN269" s="20">
        <f t="shared" si="90"/>
        <v>21480.560000000001</v>
      </c>
      <c r="AO269" s="20">
        <f t="shared" si="90"/>
        <v>22126.449999999997</v>
      </c>
      <c r="AP269" s="20">
        <f t="shared" si="89"/>
        <v>22791.93</v>
      </c>
      <c r="AQ269" s="20">
        <f t="shared" si="89"/>
        <v>23477</v>
      </c>
      <c r="AR269" s="20">
        <f t="shared" si="89"/>
        <v>24184.19</v>
      </c>
      <c r="AS269" s="20">
        <f t="shared" si="89"/>
        <v>24901.5</v>
      </c>
      <c r="AT269" s="20">
        <f t="shared" si="89"/>
        <v>25652.93</v>
      </c>
      <c r="AU269" s="20">
        <f t="shared" si="89"/>
        <v>26423.949999999997</v>
      </c>
      <c r="AV269" s="20">
        <f t="shared" si="89"/>
        <v>27217.09</v>
      </c>
      <c r="AW269" s="20">
        <f t="shared" si="89"/>
        <v>28034.880000000001</v>
      </c>
      <c r="AX269" s="20">
        <f t="shared" si="89"/>
        <v>28874.79</v>
      </c>
      <c r="AY269" s="20">
        <f t="shared" si="89"/>
        <v>29736.82</v>
      </c>
      <c r="AZ269" s="20">
        <f t="shared" si="89"/>
        <v>30635.5</v>
      </c>
      <c r="BA269" s="20">
        <f t="shared" si="89"/>
        <v>31558.83</v>
      </c>
      <c r="BB269" s="20">
        <f t="shared" si="89"/>
        <v>32504.28</v>
      </c>
      <c r="BC269" s="20">
        <f t="shared" si="89"/>
        <v>33474.380000000005</v>
      </c>
      <c r="BD269" s="20">
        <f t="shared" si="89"/>
        <v>34481.130000000005</v>
      </c>
      <c r="BE269" s="20">
        <f t="shared" si="76"/>
        <v>35515.06</v>
      </c>
      <c r="BF269" s="20">
        <f t="shared" si="76"/>
        <v>36573.64</v>
      </c>
      <c r="BG269" s="20">
        <f t="shared" si="76"/>
        <v>37671.399999999994</v>
      </c>
      <c r="BH269" s="20">
        <f t="shared" si="75"/>
        <v>38805.81</v>
      </c>
    </row>
    <row r="270" spans="1:60" x14ac:dyDescent="0.2">
      <c r="A270">
        <v>254</v>
      </c>
      <c r="B270" s="20">
        <f t="shared" si="88"/>
        <v>7001.34</v>
      </c>
      <c r="C270" s="20">
        <f t="shared" si="88"/>
        <v>7215.32</v>
      </c>
      <c r="D270" s="20">
        <f t="shared" si="88"/>
        <v>7431.84</v>
      </c>
      <c r="E270" s="20">
        <f t="shared" si="88"/>
        <v>7650.9</v>
      </c>
      <c r="F270" s="20">
        <f t="shared" si="88"/>
        <v>7884.5</v>
      </c>
      <c r="G270" s="20">
        <f t="shared" si="88"/>
        <v>8120.6399999999994</v>
      </c>
      <c r="H270" s="20">
        <f t="shared" si="88"/>
        <v>8359.32</v>
      </c>
      <c r="I270" s="20">
        <f t="shared" si="88"/>
        <v>8615.08</v>
      </c>
      <c r="J270" s="20">
        <f t="shared" si="88"/>
        <v>8873.380000000001</v>
      </c>
      <c r="K270" s="20">
        <f t="shared" si="87"/>
        <v>9134.2199999999993</v>
      </c>
      <c r="L270" s="20">
        <f t="shared" si="87"/>
        <v>9412.14</v>
      </c>
      <c r="M270" s="20">
        <f t="shared" si="87"/>
        <v>9692.5999999999985</v>
      </c>
      <c r="N270" s="20">
        <f t="shared" si="87"/>
        <v>9978.14</v>
      </c>
      <c r="O270" s="20">
        <f t="shared" si="87"/>
        <v>10278.220000000001</v>
      </c>
      <c r="P270" s="20">
        <f t="shared" si="87"/>
        <v>10595.380000000001</v>
      </c>
      <c r="Q270" s="20">
        <f t="shared" si="87"/>
        <v>10903.08</v>
      </c>
      <c r="R270" s="20">
        <f t="shared" si="87"/>
        <v>11239.86</v>
      </c>
      <c r="S270" s="20">
        <f t="shared" si="87"/>
        <v>11569.720000000001</v>
      </c>
      <c r="T270" s="20">
        <f t="shared" si="87"/>
        <v>11916.66</v>
      </c>
      <c r="U270" s="20">
        <f t="shared" si="87"/>
        <v>12278.14</v>
      </c>
      <c r="V270" s="20">
        <f t="shared" si="87"/>
        <v>12644.7</v>
      </c>
      <c r="W270" s="20">
        <f t="shared" si="87"/>
        <v>13028.34</v>
      </c>
      <c r="X270" s="20">
        <f t="shared" si="87"/>
        <v>13417.060000000001</v>
      </c>
      <c r="Y270" s="20">
        <f t="shared" si="87"/>
        <v>13810.86</v>
      </c>
      <c r="Z270" s="20">
        <f t="shared" si="90"/>
        <v>14233.74</v>
      </c>
      <c r="AA270" s="20">
        <f t="shared" si="90"/>
        <v>14649.7</v>
      </c>
      <c r="AB270" s="20">
        <f t="shared" si="90"/>
        <v>15097.279999999999</v>
      </c>
      <c r="AC270" s="20">
        <f t="shared" si="90"/>
        <v>15549.939999999999</v>
      </c>
      <c r="AD270" s="20">
        <f t="shared" si="90"/>
        <v>16019.68</v>
      </c>
      <c r="AE270" s="20">
        <f t="shared" si="90"/>
        <v>16497.04</v>
      </c>
      <c r="AF270" s="20">
        <f t="shared" si="90"/>
        <v>16991.48</v>
      </c>
      <c r="AG270" s="20">
        <f t="shared" si="90"/>
        <v>17505.54</v>
      </c>
      <c r="AH270" s="20">
        <f t="shared" si="90"/>
        <v>18027.22</v>
      </c>
      <c r="AI270" s="20">
        <f t="shared" si="90"/>
        <v>18565.98</v>
      </c>
      <c r="AJ270" s="20">
        <f t="shared" si="90"/>
        <v>19124.36</v>
      </c>
      <c r="AK270" s="20">
        <f t="shared" si="90"/>
        <v>19702.36</v>
      </c>
      <c r="AL270" s="20">
        <f t="shared" si="90"/>
        <v>20287.98</v>
      </c>
      <c r="AM270" s="20">
        <f t="shared" si="90"/>
        <v>20893.22</v>
      </c>
      <c r="AN270" s="20">
        <f t="shared" si="90"/>
        <v>21518.080000000002</v>
      </c>
      <c r="AO270" s="20">
        <f t="shared" si="90"/>
        <v>22165.1</v>
      </c>
      <c r="AP270" s="20">
        <f t="shared" si="89"/>
        <v>22831.739999999998</v>
      </c>
      <c r="AQ270" s="20">
        <f t="shared" si="89"/>
        <v>23518</v>
      </c>
      <c r="AR270" s="20">
        <f t="shared" si="89"/>
        <v>24226.42</v>
      </c>
      <c r="AS270" s="20">
        <f t="shared" si="89"/>
        <v>24945</v>
      </c>
      <c r="AT270" s="20">
        <f t="shared" si="89"/>
        <v>25697.739999999998</v>
      </c>
      <c r="AU270" s="20">
        <f t="shared" si="89"/>
        <v>26470.1</v>
      </c>
      <c r="AV270" s="20">
        <f t="shared" si="89"/>
        <v>27264.620000000003</v>
      </c>
      <c r="AW270" s="20">
        <f t="shared" si="89"/>
        <v>28083.84</v>
      </c>
      <c r="AX270" s="20">
        <f t="shared" si="89"/>
        <v>28925.22</v>
      </c>
      <c r="AY270" s="20">
        <f t="shared" si="89"/>
        <v>29788.760000000002</v>
      </c>
      <c r="AZ270" s="20">
        <f t="shared" si="89"/>
        <v>30689</v>
      </c>
      <c r="BA270" s="20">
        <f t="shared" si="89"/>
        <v>31613.940000000002</v>
      </c>
      <c r="BB270" s="20">
        <f t="shared" si="89"/>
        <v>32561.040000000001</v>
      </c>
      <c r="BC270" s="20">
        <f t="shared" si="89"/>
        <v>33532.839999999997</v>
      </c>
      <c r="BD270" s="20">
        <f t="shared" si="89"/>
        <v>34541.339999999997</v>
      </c>
      <c r="BE270" s="20">
        <f t="shared" si="76"/>
        <v>35577.08</v>
      </c>
      <c r="BF270" s="20">
        <f t="shared" si="76"/>
        <v>36637.520000000004</v>
      </c>
      <c r="BG270" s="20">
        <f t="shared" si="76"/>
        <v>37737.199999999997</v>
      </c>
      <c r="BH270" s="20">
        <f t="shared" si="75"/>
        <v>38873.58</v>
      </c>
    </row>
    <row r="271" spans="1:60" x14ac:dyDescent="0.2">
      <c r="A271">
        <v>255</v>
      </c>
      <c r="B271" s="20">
        <f t="shared" si="88"/>
        <v>7013.55</v>
      </c>
      <c r="C271" s="20">
        <f t="shared" si="88"/>
        <v>7227.9</v>
      </c>
      <c r="D271" s="20">
        <f t="shared" si="88"/>
        <v>7444.8</v>
      </c>
      <c r="E271" s="20">
        <f t="shared" si="88"/>
        <v>7664.25</v>
      </c>
      <c r="F271" s="20">
        <f t="shared" si="88"/>
        <v>7898.25</v>
      </c>
      <c r="G271" s="20">
        <f t="shared" si="88"/>
        <v>8134.8</v>
      </c>
      <c r="H271" s="20">
        <f t="shared" si="88"/>
        <v>8373.9</v>
      </c>
      <c r="I271" s="20">
        <f t="shared" si="88"/>
        <v>8630.1</v>
      </c>
      <c r="J271" s="20">
        <f t="shared" si="88"/>
        <v>8888.85</v>
      </c>
      <c r="K271" s="20">
        <f t="shared" si="87"/>
        <v>9150.15</v>
      </c>
      <c r="L271" s="20">
        <f t="shared" si="87"/>
        <v>9428.5499999999993</v>
      </c>
      <c r="M271" s="20">
        <f t="shared" si="87"/>
        <v>9709.5</v>
      </c>
      <c r="N271" s="20">
        <f t="shared" si="87"/>
        <v>9995.5499999999993</v>
      </c>
      <c r="O271" s="20">
        <f t="shared" si="87"/>
        <v>10296.15</v>
      </c>
      <c r="P271" s="20">
        <f t="shared" si="87"/>
        <v>10613.849999999999</v>
      </c>
      <c r="Q271" s="20">
        <f t="shared" si="87"/>
        <v>10922.099999999999</v>
      </c>
      <c r="R271" s="20">
        <f t="shared" si="87"/>
        <v>11259.45</v>
      </c>
      <c r="S271" s="20">
        <f t="shared" si="87"/>
        <v>11589.9</v>
      </c>
      <c r="T271" s="20">
        <f t="shared" si="87"/>
        <v>11937.45</v>
      </c>
      <c r="U271" s="20">
        <f t="shared" si="87"/>
        <v>12299.55</v>
      </c>
      <c r="V271" s="20">
        <f t="shared" si="87"/>
        <v>12666.75</v>
      </c>
      <c r="W271" s="20">
        <f t="shared" si="87"/>
        <v>13051.05</v>
      </c>
      <c r="X271" s="20">
        <f t="shared" si="87"/>
        <v>13440.45</v>
      </c>
      <c r="Y271" s="20">
        <f t="shared" si="87"/>
        <v>13834.95</v>
      </c>
      <c r="Z271" s="20">
        <f t="shared" si="90"/>
        <v>14258.55</v>
      </c>
      <c r="AA271" s="20">
        <f t="shared" si="90"/>
        <v>14675.25</v>
      </c>
      <c r="AB271" s="20">
        <f t="shared" si="90"/>
        <v>15123.6</v>
      </c>
      <c r="AC271" s="20">
        <f t="shared" si="90"/>
        <v>15577.05</v>
      </c>
      <c r="AD271" s="20">
        <f t="shared" si="90"/>
        <v>16047.6</v>
      </c>
      <c r="AE271" s="20">
        <f t="shared" si="90"/>
        <v>16525.8</v>
      </c>
      <c r="AF271" s="20">
        <f t="shared" si="90"/>
        <v>17021.099999999999</v>
      </c>
      <c r="AG271" s="20">
        <f t="shared" si="90"/>
        <v>17536.05</v>
      </c>
      <c r="AH271" s="20">
        <f t="shared" si="90"/>
        <v>18058.650000000001</v>
      </c>
      <c r="AI271" s="20">
        <f t="shared" si="90"/>
        <v>18598.349999999999</v>
      </c>
      <c r="AJ271" s="20">
        <f t="shared" si="90"/>
        <v>19157.7</v>
      </c>
      <c r="AK271" s="20">
        <f t="shared" si="90"/>
        <v>19736.7</v>
      </c>
      <c r="AL271" s="20">
        <f t="shared" si="90"/>
        <v>20323.349999999999</v>
      </c>
      <c r="AM271" s="20">
        <f t="shared" si="90"/>
        <v>20929.650000000001</v>
      </c>
      <c r="AN271" s="20">
        <f t="shared" si="90"/>
        <v>21555.599999999999</v>
      </c>
      <c r="AO271" s="20">
        <f t="shared" si="90"/>
        <v>22203.75</v>
      </c>
      <c r="AP271" s="20">
        <f t="shared" si="89"/>
        <v>22871.550000000003</v>
      </c>
      <c r="AQ271" s="20">
        <f t="shared" si="89"/>
        <v>23559</v>
      </c>
      <c r="AR271" s="20">
        <f t="shared" si="89"/>
        <v>24268.65</v>
      </c>
      <c r="AS271" s="20">
        <f t="shared" si="89"/>
        <v>24988.5</v>
      </c>
      <c r="AT271" s="20">
        <f t="shared" si="89"/>
        <v>25742.550000000003</v>
      </c>
      <c r="AU271" s="20">
        <f t="shared" si="89"/>
        <v>26516.25</v>
      </c>
      <c r="AV271" s="20">
        <f t="shared" si="89"/>
        <v>27312.15</v>
      </c>
      <c r="AW271" s="20">
        <f t="shared" si="89"/>
        <v>28132.800000000003</v>
      </c>
      <c r="AX271" s="20">
        <f t="shared" si="89"/>
        <v>28975.65</v>
      </c>
      <c r="AY271" s="20">
        <f t="shared" si="89"/>
        <v>29840.699999999997</v>
      </c>
      <c r="AZ271" s="20">
        <f t="shared" si="89"/>
        <v>30742.5</v>
      </c>
      <c r="BA271" s="20">
        <f t="shared" si="89"/>
        <v>31669.05</v>
      </c>
      <c r="BB271" s="20">
        <f t="shared" si="89"/>
        <v>32617.8</v>
      </c>
      <c r="BC271" s="20">
        <f t="shared" si="89"/>
        <v>33591.300000000003</v>
      </c>
      <c r="BD271" s="20">
        <f t="shared" si="89"/>
        <v>34601.550000000003</v>
      </c>
      <c r="BE271" s="20">
        <f t="shared" si="76"/>
        <v>35639.1</v>
      </c>
      <c r="BF271" s="20">
        <f t="shared" si="76"/>
        <v>36701.4</v>
      </c>
      <c r="BG271" s="20">
        <f t="shared" si="76"/>
        <v>37803</v>
      </c>
      <c r="BH271" s="20">
        <f t="shared" si="75"/>
        <v>38941.35</v>
      </c>
    </row>
    <row r="272" spans="1:60" x14ac:dyDescent="0.2">
      <c r="A272">
        <v>256</v>
      </c>
      <c r="B272" s="20">
        <f t="shared" si="88"/>
        <v>7025.76</v>
      </c>
      <c r="C272" s="20">
        <f t="shared" si="88"/>
        <v>7240.48</v>
      </c>
      <c r="D272" s="20">
        <f t="shared" si="88"/>
        <v>7457.76</v>
      </c>
      <c r="E272" s="20">
        <f t="shared" si="88"/>
        <v>7677.6</v>
      </c>
      <c r="F272" s="20">
        <f t="shared" si="88"/>
        <v>7912</v>
      </c>
      <c r="G272" s="20">
        <f t="shared" si="88"/>
        <v>8148.96</v>
      </c>
      <c r="H272" s="20">
        <f t="shared" si="88"/>
        <v>8388.48</v>
      </c>
      <c r="I272" s="20">
        <f t="shared" si="88"/>
        <v>8645.119999999999</v>
      </c>
      <c r="J272" s="20">
        <f t="shared" si="88"/>
        <v>8904.32</v>
      </c>
      <c r="K272" s="20">
        <f t="shared" si="87"/>
        <v>9166.08</v>
      </c>
      <c r="L272" s="20">
        <f t="shared" si="87"/>
        <v>9444.9599999999991</v>
      </c>
      <c r="M272" s="20">
        <f t="shared" si="87"/>
        <v>9726.4</v>
      </c>
      <c r="N272" s="20">
        <f t="shared" si="87"/>
        <v>10012.959999999999</v>
      </c>
      <c r="O272" s="20">
        <f t="shared" si="87"/>
        <v>10314.08</v>
      </c>
      <c r="P272" s="20">
        <f t="shared" si="87"/>
        <v>10632.32</v>
      </c>
      <c r="Q272" s="20">
        <f t="shared" si="87"/>
        <v>10941.119999999999</v>
      </c>
      <c r="R272" s="20">
        <f t="shared" si="87"/>
        <v>11279.04</v>
      </c>
      <c r="S272" s="20">
        <f t="shared" si="87"/>
        <v>11610.08</v>
      </c>
      <c r="T272" s="20">
        <f t="shared" si="87"/>
        <v>11958.24</v>
      </c>
      <c r="U272" s="20">
        <f t="shared" si="87"/>
        <v>12320.96</v>
      </c>
      <c r="V272" s="20">
        <f t="shared" si="87"/>
        <v>12688.8</v>
      </c>
      <c r="W272" s="20">
        <f t="shared" si="87"/>
        <v>13073.76</v>
      </c>
      <c r="X272" s="20">
        <f t="shared" si="87"/>
        <v>13463.84</v>
      </c>
      <c r="Y272" s="20">
        <f t="shared" si="87"/>
        <v>13859.04</v>
      </c>
      <c r="Z272" s="20">
        <f t="shared" si="90"/>
        <v>14283.36</v>
      </c>
      <c r="AA272" s="20">
        <f t="shared" si="90"/>
        <v>14700.8</v>
      </c>
      <c r="AB272" s="20">
        <f t="shared" si="90"/>
        <v>15149.92</v>
      </c>
      <c r="AC272" s="20">
        <f t="shared" si="90"/>
        <v>15604.16</v>
      </c>
      <c r="AD272" s="20">
        <f t="shared" si="90"/>
        <v>16075.52</v>
      </c>
      <c r="AE272" s="20">
        <f t="shared" si="90"/>
        <v>16554.560000000001</v>
      </c>
      <c r="AF272" s="20">
        <f t="shared" si="90"/>
        <v>17050.72</v>
      </c>
      <c r="AG272" s="20">
        <f t="shared" si="90"/>
        <v>17566.560000000001</v>
      </c>
      <c r="AH272" s="20">
        <f t="shared" si="90"/>
        <v>18090.080000000002</v>
      </c>
      <c r="AI272" s="20">
        <f t="shared" si="90"/>
        <v>18630.72</v>
      </c>
      <c r="AJ272" s="20">
        <f t="shared" si="90"/>
        <v>19191.04</v>
      </c>
      <c r="AK272" s="20">
        <f t="shared" si="90"/>
        <v>19771.04</v>
      </c>
      <c r="AL272" s="20">
        <f t="shared" si="90"/>
        <v>20358.72</v>
      </c>
      <c r="AM272" s="20">
        <f t="shared" si="90"/>
        <v>20966.080000000002</v>
      </c>
      <c r="AN272" s="20">
        <f t="shared" si="90"/>
        <v>21593.120000000003</v>
      </c>
      <c r="AO272" s="20">
        <f t="shared" si="90"/>
        <v>22242.400000000001</v>
      </c>
      <c r="AP272" s="20">
        <f t="shared" si="89"/>
        <v>22911.360000000001</v>
      </c>
      <c r="AQ272" s="20">
        <f t="shared" si="89"/>
        <v>23600</v>
      </c>
      <c r="AR272" s="20">
        <f t="shared" si="89"/>
        <v>24310.879999999997</v>
      </c>
      <c r="AS272" s="20">
        <f t="shared" si="89"/>
        <v>25032</v>
      </c>
      <c r="AT272" s="20">
        <f t="shared" si="89"/>
        <v>25787.360000000001</v>
      </c>
      <c r="AU272" s="20">
        <f t="shared" si="89"/>
        <v>26562.400000000001</v>
      </c>
      <c r="AV272" s="20">
        <f t="shared" si="89"/>
        <v>27359.68</v>
      </c>
      <c r="AW272" s="20">
        <f t="shared" si="89"/>
        <v>28181.760000000002</v>
      </c>
      <c r="AX272" s="20">
        <f t="shared" si="89"/>
        <v>29026.080000000002</v>
      </c>
      <c r="AY272" s="20">
        <f t="shared" si="89"/>
        <v>29892.639999999999</v>
      </c>
      <c r="AZ272" s="20">
        <f t="shared" si="89"/>
        <v>30796</v>
      </c>
      <c r="BA272" s="20">
        <f t="shared" si="89"/>
        <v>31724.16</v>
      </c>
      <c r="BB272" s="20">
        <f t="shared" si="89"/>
        <v>32674.559999999998</v>
      </c>
      <c r="BC272" s="20">
        <f t="shared" si="89"/>
        <v>33649.760000000002</v>
      </c>
      <c r="BD272" s="20">
        <f t="shared" si="89"/>
        <v>34661.760000000002</v>
      </c>
      <c r="BE272" s="20">
        <f t="shared" si="76"/>
        <v>35701.120000000003</v>
      </c>
      <c r="BF272" s="20">
        <f t="shared" si="76"/>
        <v>36765.279999999999</v>
      </c>
      <c r="BG272" s="20">
        <f t="shared" si="76"/>
        <v>37868.800000000003</v>
      </c>
      <c r="BH272" s="20">
        <f t="shared" si="75"/>
        <v>39009.119999999995</v>
      </c>
    </row>
    <row r="273" spans="1:60" x14ac:dyDescent="0.2">
      <c r="A273">
        <v>257</v>
      </c>
      <c r="B273" s="20">
        <f t="shared" si="88"/>
        <v>7037.97</v>
      </c>
      <c r="C273" s="20">
        <f t="shared" si="88"/>
        <v>7253.0599999999995</v>
      </c>
      <c r="D273" s="20">
        <f t="shared" si="88"/>
        <v>7470.72</v>
      </c>
      <c r="E273" s="20">
        <f t="shared" si="88"/>
        <v>7690.95</v>
      </c>
      <c r="F273" s="20">
        <f t="shared" si="88"/>
        <v>7925.75</v>
      </c>
      <c r="G273" s="20">
        <f t="shared" si="88"/>
        <v>8163.12</v>
      </c>
      <c r="H273" s="20">
        <f t="shared" si="88"/>
        <v>8403.06</v>
      </c>
      <c r="I273" s="20">
        <f t="shared" si="88"/>
        <v>8660.14</v>
      </c>
      <c r="J273" s="20">
        <f t="shared" si="88"/>
        <v>8919.7900000000009</v>
      </c>
      <c r="K273" s="20">
        <f t="shared" si="87"/>
        <v>9182.01</v>
      </c>
      <c r="L273" s="20">
        <f t="shared" si="87"/>
        <v>9461.369999999999</v>
      </c>
      <c r="M273" s="20">
        <f t="shared" si="87"/>
        <v>9743.2999999999993</v>
      </c>
      <c r="N273" s="20">
        <f t="shared" si="87"/>
        <v>10030.369999999999</v>
      </c>
      <c r="O273" s="20">
        <f t="shared" si="87"/>
        <v>10332.01</v>
      </c>
      <c r="P273" s="20">
        <f t="shared" si="87"/>
        <v>10650.79</v>
      </c>
      <c r="Q273" s="20">
        <f t="shared" si="87"/>
        <v>10960.14</v>
      </c>
      <c r="R273" s="20">
        <f t="shared" si="87"/>
        <v>11298.630000000001</v>
      </c>
      <c r="S273" s="20">
        <f t="shared" si="87"/>
        <v>11630.26</v>
      </c>
      <c r="T273" s="20">
        <f t="shared" si="87"/>
        <v>11979.029999999999</v>
      </c>
      <c r="U273" s="20">
        <f t="shared" si="87"/>
        <v>12342.369999999999</v>
      </c>
      <c r="V273" s="20">
        <f t="shared" si="87"/>
        <v>12710.85</v>
      </c>
      <c r="W273" s="20">
        <f t="shared" si="87"/>
        <v>13096.470000000001</v>
      </c>
      <c r="X273" s="20">
        <f t="shared" si="87"/>
        <v>13487.23</v>
      </c>
      <c r="Y273" s="20">
        <f t="shared" si="87"/>
        <v>13883.130000000001</v>
      </c>
      <c r="Z273" s="20">
        <f t="shared" si="90"/>
        <v>14308.17</v>
      </c>
      <c r="AA273" s="20">
        <f t="shared" si="90"/>
        <v>14726.35</v>
      </c>
      <c r="AB273" s="20">
        <f t="shared" si="90"/>
        <v>15176.24</v>
      </c>
      <c r="AC273" s="20">
        <f t="shared" si="90"/>
        <v>15631.27</v>
      </c>
      <c r="AD273" s="20">
        <f t="shared" si="90"/>
        <v>16103.44</v>
      </c>
      <c r="AE273" s="20">
        <f t="shared" si="90"/>
        <v>16583.32</v>
      </c>
      <c r="AF273" s="20">
        <f t="shared" si="90"/>
        <v>17080.34</v>
      </c>
      <c r="AG273" s="20">
        <f t="shared" si="90"/>
        <v>17597.07</v>
      </c>
      <c r="AH273" s="20">
        <f t="shared" si="90"/>
        <v>18121.510000000002</v>
      </c>
      <c r="AI273" s="20">
        <f t="shared" si="90"/>
        <v>18663.09</v>
      </c>
      <c r="AJ273" s="20">
        <f t="shared" si="90"/>
        <v>19224.38</v>
      </c>
      <c r="AK273" s="20">
        <f t="shared" si="90"/>
        <v>19805.38</v>
      </c>
      <c r="AL273" s="20">
        <f t="shared" si="90"/>
        <v>20394.09</v>
      </c>
      <c r="AM273" s="20">
        <f t="shared" si="90"/>
        <v>21002.510000000002</v>
      </c>
      <c r="AN273" s="20">
        <f t="shared" si="90"/>
        <v>21630.639999999999</v>
      </c>
      <c r="AO273" s="20">
        <f t="shared" si="90"/>
        <v>22281.05</v>
      </c>
      <c r="AP273" s="20">
        <f t="shared" si="89"/>
        <v>22951.17</v>
      </c>
      <c r="AQ273" s="20">
        <f t="shared" si="89"/>
        <v>23641</v>
      </c>
      <c r="AR273" s="20">
        <f t="shared" si="89"/>
        <v>24353.11</v>
      </c>
      <c r="AS273" s="20">
        <f t="shared" si="89"/>
        <v>25075.5</v>
      </c>
      <c r="AT273" s="20">
        <f t="shared" si="89"/>
        <v>25832.17</v>
      </c>
      <c r="AU273" s="20">
        <f t="shared" si="89"/>
        <v>26608.55</v>
      </c>
      <c r="AV273" s="20">
        <f t="shared" si="89"/>
        <v>27407.21</v>
      </c>
      <c r="AW273" s="20">
        <f t="shared" si="89"/>
        <v>28230.720000000001</v>
      </c>
      <c r="AX273" s="20">
        <f t="shared" si="89"/>
        <v>29076.510000000002</v>
      </c>
      <c r="AY273" s="20">
        <f t="shared" si="89"/>
        <v>29944.58</v>
      </c>
      <c r="AZ273" s="20">
        <f t="shared" si="89"/>
        <v>30849.5</v>
      </c>
      <c r="BA273" s="20">
        <f t="shared" si="89"/>
        <v>31779.27</v>
      </c>
      <c r="BB273" s="20">
        <f t="shared" si="89"/>
        <v>32731.32</v>
      </c>
      <c r="BC273" s="20">
        <f t="shared" si="89"/>
        <v>33708.22</v>
      </c>
      <c r="BD273" s="20">
        <f t="shared" si="89"/>
        <v>34721.97</v>
      </c>
      <c r="BE273" s="20">
        <f t="shared" si="76"/>
        <v>35763.14</v>
      </c>
      <c r="BF273" s="20">
        <f t="shared" si="76"/>
        <v>36829.160000000003</v>
      </c>
      <c r="BG273" s="20">
        <f t="shared" si="76"/>
        <v>37934.6</v>
      </c>
      <c r="BH273" s="20">
        <f t="shared" si="75"/>
        <v>39076.89</v>
      </c>
    </row>
    <row r="274" spans="1:60" x14ac:dyDescent="0.2">
      <c r="A274">
        <v>258</v>
      </c>
      <c r="B274" s="20">
        <f t="shared" si="88"/>
        <v>7050.18</v>
      </c>
      <c r="C274" s="20">
        <f t="shared" si="88"/>
        <v>7265.6399999999994</v>
      </c>
      <c r="D274" s="20">
        <f t="shared" si="88"/>
        <v>7483.68</v>
      </c>
      <c r="E274" s="20">
        <f t="shared" si="88"/>
        <v>7704.2999999999993</v>
      </c>
      <c r="F274" s="20">
        <f t="shared" si="88"/>
        <v>7939.5</v>
      </c>
      <c r="G274" s="20">
        <f t="shared" si="88"/>
        <v>8177.2800000000007</v>
      </c>
      <c r="H274" s="20">
        <f t="shared" si="88"/>
        <v>8417.64</v>
      </c>
      <c r="I274" s="20">
        <f t="shared" si="88"/>
        <v>8675.16</v>
      </c>
      <c r="J274" s="20">
        <f t="shared" si="88"/>
        <v>8935.26</v>
      </c>
      <c r="K274" s="20">
        <f t="shared" si="87"/>
        <v>9197.9399999999987</v>
      </c>
      <c r="L274" s="20">
        <f t="shared" si="87"/>
        <v>9477.7799999999988</v>
      </c>
      <c r="M274" s="20">
        <f t="shared" si="87"/>
        <v>9760.2000000000007</v>
      </c>
      <c r="N274" s="20">
        <f t="shared" si="87"/>
        <v>10047.779999999999</v>
      </c>
      <c r="O274" s="20">
        <f t="shared" si="87"/>
        <v>10349.939999999999</v>
      </c>
      <c r="P274" s="20">
        <f t="shared" si="87"/>
        <v>10669.259999999998</v>
      </c>
      <c r="Q274" s="20">
        <f t="shared" si="87"/>
        <v>10979.16</v>
      </c>
      <c r="R274" s="20">
        <f t="shared" si="87"/>
        <v>11318.220000000001</v>
      </c>
      <c r="S274" s="20">
        <f t="shared" si="87"/>
        <v>11650.439999999999</v>
      </c>
      <c r="T274" s="20">
        <f t="shared" si="87"/>
        <v>11999.82</v>
      </c>
      <c r="U274" s="20">
        <f t="shared" si="87"/>
        <v>12363.779999999999</v>
      </c>
      <c r="V274" s="20">
        <f t="shared" si="87"/>
        <v>12732.900000000001</v>
      </c>
      <c r="W274" s="20">
        <f t="shared" si="87"/>
        <v>13119.18</v>
      </c>
      <c r="X274" s="20">
        <f t="shared" si="87"/>
        <v>13510.619999999999</v>
      </c>
      <c r="Y274" s="20">
        <f t="shared" si="87"/>
        <v>13907.220000000001</v>
      </c>
      <c r="Z274" s="20">
        <f t="shared" si="90"/>
        <v>14332.98</v>
      </c>
      <c r="AA274" s="20">
        <f t="shared" si="90"/>
        <v>14751.900000000001</v>
      </c>
      <c r="AB274" s="20">
        <f t="shared" si="90"/>
        <v>15202.560000000001</v>
      </c>
      <c r="AC274" s="20">
        <f t="shared" si="90"/>
        <v>15658.380000000001</v>
      </c>
      <c r="AD274" s="20">
        <f t="shared" si="90"/>
        <v>16131.36</v>
      </c>
      <c r="AE274" s="20">
        <f t="shared" si="90"/>
        <v>16612.080000000002</v>
      </c>
      <c r="AF274" s="20">
        <f t="shared" si="90"/>
        <v>17109.96</v>
      </c>
      <c r="AG274" s="20">
        <f t="shared" si="90"/>
        <v>17627.580000000002</v>
      </c>
      <c r="AH274" s="20">
        <f t="shared" si="90"/>
        <v>18152.939999999999</v>
      </c>
      <c r="AI274" s="20">
        <f t="shared" si="90"/>
        <v>18695.46</v>
      </c>
      <c r="AJ274" s="20">
        <f t="shared" si="90"/>
        <v>19257.72</v>
      </c>
      <c r="AK274" s="20">
        <f t="shared" si="90"/>
        <v>19839.72</v>
      </c>
      <c r="AL274" s="20">
        <f t="shared" si="90"/>
        <v>20429.46</v>
      </c>
      <c r="AM274" s="20">
        <f t="shared" si="90"/>
        <v>21038.940000000002</v>
      </c>
      <c r="AN274" s="20">
        <f t="shared" si="90"/>
        <v>21668.160000000003</v>
      </c>
      <c r="AO274" s="20">
        <f t="shared" si="90"/>
        <v>22319.699999999997</v>
      </c>
      <c r="AP274" s="20">
        <f t="shared" si="89"/>
        <v>22990.980000000003</v>
      </c>
      <c r="AQ274" s="20">
        <f t="shared" si="89"/>
        <v>23682</v>
      </c>
      <c r="AR274" s="20">
        <f t="shared" si="89"/>
        <v>24395.339999999997</v>
      </c>
      <c r="AS274" s="20">
        <f t="shared" si="89"/>
        <v>25119</v>
      </c>
      <c r="AT274" s="20">
        <f t="shared" si="89"/>
        <v>25876.980000000003</v>
      </c>
      <c r="AU274" s="20">
        <f t="shared" si="89"/>
        <v>26654.699999999997</v>
      </c>
      <c r="AV274" s="20">
        <f t="shared" si="89"/>
        <v>27454.739999999998</v>
      </c>
      <c r="AW274" s="20">
        <f t="shared" si="89"/>
        <v>28279.68</v>
      </c>
      <c r="AX274" s="20">
        <f t="shared" si="89"/>
        <v>29126.940000000002</v>
      </c>
      <c r="AY274" s="20">
        <f t="shared" si="89"/>
        <v>29996.519999999997</v>
      </c>
      <c r="AZ274" s="20">
        <f t="shared" si="89"/>
        <v>30903</v>
      </c>
      <c r="BA274" s="20">
        <f t="shared" si="89"/>
        <v>31834.379999999997</v>
      </c>
      <c r="BB274" s="20">
        <f t="shared" si="89"/>
        <v>32788.080000000002</v>
      </c>
      <c r="BC274" s="20">
        <f t="shared" si="89"/>
        <v>33766.68</v>
      </c>
      <c r="BD274" s="20">
        <f t="shared" si="89"/>
        <v>34782.18</v>
      </c>
      <c r="BE274" s="20">
        <f t="shared" si="76"/>
        <v>35825.160000000003</v>
      </c>
      <c r="BF274" s="20">
        <f t="shared" si="76"/>
        <v>36893.040000000001</v>
      </c>
      <c r="BG274" s="20">
        <f t="shared" si="76"/>
        <v>38000.399999999994</v>
      </c>
      <c r="BH274" s="20">
        <f t="shared" si="75"/>
        <v>39144.660000000003</v>
      </c>
    </row>
    <row r="275" spans="1:60" x14ac:dyDescent="0.2">
      <c r="A275">
        <v>259</v>
      </c>
      <c r="B275" s="20">
        <f t="shared" si="88"/>
        <v>7062.39</v>
      </c>
      <c r="C275" s="20">
        <f t="shared" si="88"/>
        <v>7278.2199999999993</v>
      </c>
      <c r="D275" s="20">
        <f t="shared" si="88"/>
        <v>7496.64</v>
      </c>
      <c r="E275" s="20">
        <f t="shared" si="88"/>
        <v>7717.65</v>
      </c>
      <c r="F275" s="20">
        <f t="shared" si="88"/>
        <v>7953.25</v>
      </c>
      <c r="G275" s="20">
        <f t="shared" si="88"/>
        <v>8191.4400000000005</v>
      </c>
      <c r="H275" s="20">
        <f t="shared" si="88"/>
        <v>8432.2199999999993</v>
      </c>
      <c r="I275" s="20">
        <f t="shared" si="88"/>
        <v>8690.18</v>
      </c>
      <c r="J275" s="20">
        <f t="shared" si="88"/>
        <v>8950.73</v>
      </c>
      <c r="K275" s="20">
        <f t="shared" si="87"/>
        <v>9213.869999999999</v>
      </c>
      <c r="L275" s="20">
        <f t="shared" si="87"/>
        <v>9494.1899999999987</v>
      </c>
      <c r="M275" s="20">
        <f t="shared" si="87"/>
        <v>9777.0999999999985</v>
      </c>
      <c r="N275" s="20">
        <f t="shared" si="87"/>
        <v>10065.189999999999</v>
      </c>
      <c r="O275" s="20">
        <f t="shared" si="87"/>
        <v>10367.869999999999</v>
      </c>
      <c r="P275" s="20">
        <f t="shared" si="87"/>
        <v>10687.73</v>
      </c>
      <c r="Q275" s="20">
        <f t="shared" si="87"/>
        <v>10998.18</v>
      </c>
      <c r="R275" s="20">
        <f t="shared" si="87"/>
        <v>11337.810000000001</v>
      </c>
      <c r="S275" s="20">
        <f t="shared" si="87"/>
        <v>11670.619999999999</v>
      </c>
      <c r="T275" s="20">
        <f t="shared" si="87"/>
        <v>12020.61</v>
      </c>
      <c r="U275" s="20">
        <f t="shared" si="87"/>
        <v>12385.189999999999</v>
      </c>
      <c r="V275" s="20">
        <f t="shared" si="87"/>
        <v>12754.95</v>
      </c>
      <c r="W275" s="20">
        <f t="shared" si="87"/>
        <v>13141.89</v>
      </c>
      <c r="X275" s="20">
        <f t="shared" si="87"/>
        <v>13534.01</v>
      </c>
      <c r="Y275" s="20">
        <f t="shared" si="87"/>
        <v>13931.310000000001</v>
      </c>
      <c r="Z275" s="20">
        <f t="shared" si="90"/>
        <v>14357.79</v>
      </c>
      <c r="AA275" s="20">
        <f t="shared" si="90"/>
        <v>14777.45</v>
      </c>
      <c r="AB275" s="20">
        <f t="shared" si="90"/>
        <v>15228.880000000001</v>
      </c>
      <c r="AC275" s="20">
        <f t="shared" si="90"/>
        <v>15685.49</v>
      </c>
      <c r="AD275" s="20">
        <f t="shared" si="90"/>
        <v>16159.28</v>
      </c>
      <c r="AE275" s="20">
        <f t="shared" si="90"/>
        <v>16640.84</v>
      </c>
      <c r="AF275" s="20">
        <f t="shared" si="90"/>
        <v>17139.580000000002</v>
      </c>
      <c r="AG275" s="20">
        <f t="shared" si="90"/>
        <v>17658.09</v>
      </c>
      <c r="AH275" s="20">
        <f t="shared" si="90"/>
        <v>18184.37</v>
      </c>
      <c r="AI275" s="20">
        <f t="shared" si="90"/>
        <v>18727.830000000002</v>
      </c>
      <c r="AJ275" s="20">
        <f t="shared" si="90"/>
        <v>19291.060000000001</v>
      </c>
      <c r="AK275" s="20">
        <f t="shared" si="90"/>
        <v>19874.060000000001</v>
      </c>
      <c r="AL275" s="20">
        <f t="shared" si="90"/>
        <v>20464.830000000002</v>
      </c>
      <c r="AM275" s="20">
        <f t="shared" si="90"/>
        <v>21075.370000000003</v>
      </c>
      <c r="AN275" s="20">
        <f t="shared" si="90"/>
        <v>21705.68</v>
      </c>
      <c r="AO275" s="20">
        <f t="shared" si="90"/>
        <v>22358.35</v>
      </c>
      <c r="AP275" s="20">
        <f t="shared" si="89"/>
        <v>23030.79</v>
      </c>
      <c r="AQ275" s="20">
        <f t="shared" si="89"/>
        <v>23723</v>
      </c>
      <c r="AR275" s="20">
        <f t="shared" si="89"/>
        <v>24437.57</v>
      </c>
      <c r="AS275" s="20">
        <f t="shared" si="89"/>
        <v>25162.5</v>
      </c>
      <c r="AT275" s="20">
        <f t="shared" si="89"/>
        <v>25921.79</v>
      </c>
      <c r="AU275" s="20">
        <f t="shared" si="89"/>
        <v>26700.85</v>
      </c>
      <c r="AV275" s="20">
        <f t="shared" si="89"/>
        <v>27502.27</v>
      </c>
      <c r="AW275" s="20">
        <f t="shared" si="89"/>
        <v>28328.639999999999</v>
      </c>
      <c r="AX275" s="20">
        <f t="shared" si="89"/>
        <v>29177.370000000003</v>
      </c>
      <c r="AY275" s="20">
        <f t="shared" si="89"/>
        <v>30048.46</v>
      </c>
      <c r="AZ275" s="20">
        <f t="shared" si="89"/>
        <v>30956.5</v>
      </c>
      <c r="BA275" s="20">
        <f t="shared" si="89"/>
        <v>31889.489999999998</v>
      </c>
      <c r="BB275" s="20">
        <f t="shared" si="89"/>
        <v>32844.839999999997</v>
      </c>
      <c r="BC275" s="20">
        <f t="shared" si="89"/>
        <v>33825.14</v>
      </c>
      <c r="BD275" s="20">
        <f t="shared" si="89"/>
        <v>34842.39</v>
      </c>
      <c r="BE275" s="20">
        <f t="shared" si="76"/>
        <v>35887.18</v>
      </c>
      <c r="BF275" s="20">
        <f t="shared" si="76"/>
        <v>36956.92</v>
      </c>
      <c r="BG275" s="20">
        <f t="shared" si="76"/>
        <v>38066.199999999997</v>
      </c>
      <c r="BH275" s="20">
        <f t="shared" si="75"/>
        <v>39212.43</v>
      </c>
    </row>
    <row r="276" spans="1:60" x14ac:dyDescent="0.2">
      <c r="A276">
        <v>260</v>
      </c>
      <c r="B276" s="20">
        <f t="shared" si="88"/>
        <v>7074.6</v>
      </c>
      <c r="C276" s="20">
        <f t="shared" si="88"/>
        <v>7290.8</v>
      </c>
      <c r="D276" s="20">
        <f t="shared" si="88"/>
        <v>7509.6</v>
      </c>
      <c r="E276" s="20">
        <f t="shared" si="88"/>
        <v>7731</v>
      </c>
      <c r="F276" s="20">
        <f t="shared" si="88"/>
        <v>7967</v>
      </c>
      <c r="G276" s="20">
        <f t="shared" si="88"/>
        <v>8205.6</v>
      </c>
      <c r="H276" s="20">
        <f t="shared" si="88"/>
        <v>8446.7999999999993</v>
      </c>
      <c r="I276" s="20">
        <f t="shared" si="88"/>
        <v>8705.2000000000007</v>
      </c>
      <c r="J276" s="20">
        <f t="shared" si="88"/>
        <v>8966.2000000000007</v>
      </c>
      <c r="K276" s="20">
        <f t="shared" si="87"/>
        <v>9229.7999999999993</v>
      </c>
      <c r="L276" s="20">
        <f t="shared" si="87"/>
        <v>9510.6</v>
      </c>
      <c r="M276" s="20">
        <f t="shared" si="87"/>
        <v>9794</v>
      </c>
      <c r="N276" s="20">
        <f t="shared" si="87"/>
        <v>10082.6</v>
      </c>
      <c r="O276" s="20">
        <f t="shared" si="87"/>
        <v>10385.799999999999</v>
      </c>
      <c r="P276" s="20">
        <f t="shared" si="87"/>
        <v>10706.2</v>
      </c>
      <c r="Q276" s="20">
        <f t="shared" si="87"/>
        <v>11017.2</v>
      </c>
      <c r="R276" s="20">
        <f t="shared" si="87"/>
        <v>11357.4</v>
      </c>
      <c r="S276" s="20">
        <f t="shared" si="87"/>
        <v>11690.8</v>
      </c>
      <c r="T276" s="20">
        <f t="shared" si="87"/>
        <v>12041.4</v>
      </c>
      <c r="U276" s="20">
        <f t="shared" si="87"/>
        <v>12406.6</v>
      </c>
      <c r="V276" s="20">
        <f t="shared" si="87"/>
        <v>12777</v>
      </c>
      <c r="W276" s="20">
        <f t="shared" si="87"/>
        <v>13164.6</v>
      </c>
      <c r="X276" s="20">
        <f t="shared" si="87"/>
        <v>13557.400000000001</v>
      </c>
      <c r="Y276" s="20">
        <f t="shared" si="87"/>
        <v>13955.4</v>
      </c>
      <c r="Z276" s="20">
        <f t="shared" si="90"/>
        <v>14382.599999999999</v>
      </c>
      <c r="AA276" s="20">
        <f t="shared" si="90"/>
        <v>14803</v>
      </c>
      <c r="AB276" s="20">
        <f t="shared" si="90"/>
        <v>15255.2</v>
      </c>
      <c r="AC276" s="20">
        <f t="shared" si="90"/>
        <v>15712.599999999999</v>
      </c>
      <c r="AD276" s="20">
        <f t="shared" si="90"/>
        <v>16187.2</v>
      </c>
      <c r="AE276" s="20">
        <f t="shared" si="90"/>
        <v>16669.599999999999</v>
      </c>
      <c r="AF276" s="20">
        <f t="shared" si="90"/>
        <v>17169.2</v>
      </c>
      <c r="AG276" s="20">
        <f t="shared" si="90"/>
        <v>17688.599999999999</v>
      </c>
      <c r="AH276" s="20">
        <f t="shared" si="90"/>
        <v>18215.8</v>
      </c>
      <c r="AI276" s="20">
        <f t="shared" si="90"/>
        <v>18760.199999999997</v>
      </c>
      <c r="AJ276" s="20">
        <f t="shared" si="90"/>
        <v>19324.400000000001</v>
      </c>
      <c r="AK276" s="20">
        <f t="shared" si="90"/>
        <v>19908.400000000001</v>
      </c>
      <c r="AL276" s="20">
        <f t="shared" si="90"/>
        <v>20500.199999999997</v>
      </c>
      <c r="AM276" s="20">
        <f t="shared" si="90"/>
        <v>21111.8</v>
      </c>
      <c r="AN276" s="20">
        <f t="shared" si="90"/>
        <v>21743.200000000001</v>
      </c>
      <c r="AO276" s="20">
        <f t="shared" si="90"/>
        <v>22397</v>
      </c>
      <c r="AP276" s="20">
        <f t="shared" si="89"/>
        <v>23070.6</v>
      </c>
      <c r="AQ276" s="20">
        <f t="shared" si="89"/>
        <v>23764</v>
      </c>
      <c r="AR276" s="20">
        <f t="shared" si="89"/>
        <v>24479.8</v>
      </c>
      <c r="AS276" s="20">
        <f t="shared" si="89"/>
        <v>25206</v>
      </c>
      <c r="AT276" s="20">
        <f t="shared" si="89"/>
        <v>25966.6</v>
      </c>
      <c r="AU276" s="20">
        <f t="shared" si="89"/>
        <v>26747</v>
      </c>
      <c r="AV276" s="20">
        <f t="shared" si="89"/>
        <v>27549.800000000003</v>
      </c>
      <c r="AW276" s="20">
        <f t="shared" si="89"/>
        <v>28377.599999999999</v>
      </c>
      <c r="AX276" s="20">
        <f t="shared" si="89"/>
        <v>29227.8</v>
      </c>
      <c r="AY276" s="20">
        <f t="shared" si="89"/>
        <v>30100.400000000001</v>
      </c>
      <c r="AZ276" s="20">
        <f t="shared" si="89"/>
        <v>31010</v>
      </c>
      <c r="BA276" s="20">
        <f t="shared" si="89"/>
        <v>31944.6</v>
      </c>
      <c r="BB276" s="20">
        <f t="shared" si="89"/>
        <v>32901.599999999999</v>
      </c>
      <c r="BC276" s="20">
        <f t="shared" si="89"/>
        <v>33883.599999999999</v>
      </c>
      <c r="BD276" s="20">
        <f t="shared" si="89"/>
        <v>34902.6</v>
      </c>
      <c r="BE276" s="20">
        <f t="shared" si="76"/>
        <v>35949.199999999997</v>
      </c>
      <c r="BF276" s="20">
        <f t="shared" si="76"/>
        <v>37020.800000000003</v>
      </c>
      <c r="BG276" s="20">
        <f t="shared" si="76"/>
        <v>38132</v>
      </c>
      <c r="BH276" s="20">
        <f t="shared" si="75"/>
        <v>39280.199999999997</v>
      </c>
    </row>
    <row r="277" spans="1:60" x14ac:dyDescent="0.2">
      <c r="A277">
        <v>261</v>
      </c>
      <c r="B277" s="20">
        <f t="shared" si="88"/>
        <v>7086.81</v>
      </c>
      <c r="C277" s="20">
        <f t="shared" si="88"/>
        <v>7303.38</v>
      </c>
      <c r="D277" s="20">
        <f t="shared" si="88"/>
        <v>7522.56</v>
      </c>
      <c r="E277" s="20">
        <f t="shared" si="88"/>
        <v>7744.35</v>
      </c>
      <c r="F277" s="20">
        <f t="shared" si="88"/>
        <v>7980.75</v>
      </c>
      <c r="G277" s="20">
        <f t="shared" si="88"/>
        <v>8219.76</v>
      </c>
      <c r="H277" s="20">
        <f t="shared" si="88"/>
        <v>8461.380000000001</v>
      </c>
      <c r="I277" s="20">
        <f t="shared" si="88"/>
        <v>8720.2199999999993</v>
      </c>
      <c r="J277" s="20">
        <f t="shared" si="88"/>
        <v>8981.67</v>
      </c>
      <c r="K277" s="20">
        <f t="shared" si="87"/>
        <v>9245.73</v>
      </c>
      <c r="L277" s="20">
        <f t="shared" si="87"/>
        <v>9527.01</v>
      </c>
      <c r="M277" s="20">
        <f t="shared" si="87"/>
        <v>9810.9</v>
      </c>
      <c r="N277" s="20">
        <f t="shared" si="87"/>
        <v>10100.01</v>
      </c>
      <c r="O277" s="20">
        <f t="shared" si="87"/>
        <v>10403.73</v>
      </c>
      <c r="P277" s="20">
        <f t="shared" si="87"/>
        <v>10724.67</v>
      </c>
      <c r="Q277" s="20">
        <f t="shared" si="87"/>
        <v>11036.220000000001</v>
      </c>
      <c r="R277" s="20">
        <f t="shared" si="87"/>
        <v>11376.99</v>
      </c>
      <c r="S277" s="20">
        <f t="shared" si="87"/>
        <v>11710.98</v>
      </c>
      <c r="T277" s="20">
        <f t="shared" si="87"/>
        <v>12062.189999999999</v>
      </c>
      <c r="U277" s="20">
        <f t="shared" si="87"/>
        <v>12428.01</v>
      </c>
      <c r="V277" s="20">
        <f t="shared" si="87"/>
        <v>12799.05</v>
      </c>
      <c r="W277" s="20">
        <f t="shared" si="87"/>
        <v>13187.310000000001</v>
      </c>
      <c r="X277" s="20">
        <f t="shared" si="87"/>
        <v>13580.79</v>
      </c>
      <c r="Y277" s="20">
        <f t="shared" si="87"/>
        <v>13979.49</v>
      </c>
      <c r="Z277" s="20">
        <f t="shared" si="90"/>
        <v>14407.41</v>
      </c>
      <c r="AA277" s="20">
        <f t="shared" si="90"/>
        <v>14828.55</v>
      </c>
      <c r="AB277" s="20">
        <f t="shared" si="90"/>
        <v>15281.52</v>
      </c>
      <c r="AC277" s="20">
        <f t="shared" si="90"/>
        <v>15739.71</v>
      </c>
      <c r="AD277" s="20">
        <f t="shared" si="90"/>
        <v>16215.12</v>
      </c>
      <c r="AE277" s="20">
        <f t="shared" si="90"/>
        <v>16698.36</v>
      </c>
      <c r="AF277" s="20">
        <f t="shared" si="90"/>
        <v>17198.82</v>
      </c>
      <c r="AG277" s="20">
        <f t="shared" si="90"/>
        <v>17719.11</v>
      </c>
      <c r="AH277" s="20">
        <f t="shared" si="90"/>
        <v>18247.23</v>
      </c>
      <c r="AI277" s="20">
        <f t="shared" si="90"/>
        <v>18792.57</v>
      </c>
      <c r="AJ277" s="20">
        <f t="shared" si="90"/>
        <v>19357.740000000002</v>
      </c>
      <c r="AK277" s="20">
        <f t="shared" si="90"/>
        <v>19942.740000000002</v>
      </c>
      <c r="AL277" s="20">
        <f t="shared" si="90"/>
        <v>20535.57</v>
      </c>
      <c r="AM277" s="20">
        <f t="shared" si="90"/>
        <v>21148.23</v>
      </c>
      <c r="AN277" s="20">
        <f t="shared" si="90"/>
        <v>21780.720000000001</v>
      </c>
      <c r="AO277" s="20">
        <f t="shared" si="90"/>
        <v>22435.65</v>
      </c>
      <c r="AP277" s="20">
        <f t="shared" si="89"/>
        <v>23110.41</v>
      </c>
      <c r="AQ277" s="20">
        <f t="shared" si="89"/>
        <v>23805</v>
      </c>
      <c r="AR277" s="20">
        <f t="shared" si="89"/>
        <v>24522.03</v>
      </c>
      <c r="AS277" s="20">
        <f t="shared" si="89"/>
        <v>25249.5</v>
      </c>
      <c r="AT277" s="20">
        <f t="shared" si="89"/>
        <v>26011.41</v>
      </c>
      <c r="AU277" s="20">
        <f t="shared" si="89"/>
        <v>26793.15</v>
      </c>
      <c r="AV277" s="20">
        <f t="shared" si="89"/>
        <v>27597.33</v>
      </c>
      <c r="AW277" s="20">
        <f t="shared" si="89"/>
        <v>28426.559999999998</v>
      </c>
      <c r="AX277" s="20">
        <f t="shared" si="89"/>
        <v>29278.23</v>
      </c>
      <c r="AY277" s="20">
        <f t="shared" si="89"/>
        <v>30152.34</v>
      </c>
      <c r="AZ277" s="20">
        <f t="shared" si="89"/>
        <v>31063.5</v>
      </c>
      <c r="BA277" s="20">
        <f t="shared" si="89"/>
        <v>31999.71</v>
      </c>
      <c r="BB277" s="20">
        <f t="shared" si="89"/>
        <v>32958.36</v>
      </c>
      <c r="BC277" s="20">
        <f t="shared" si="89"/>
        <v>33942.06</v>
      </c>
      <c r="BD277" s="20">
        <f t="shared" si="89"/>
        <v>34962.81</v>
      </c>
      <c r="BE277" s="20">
        <f t="shared" si="76"/>
        <v>36011.22</v>
      </c>
      <c r="BF277" s="20">
        <f t="shared" si="76"/>
        <v>37084.68</v>
      </c>
      <c r="BG277" s="20">
        <f t="shared" si="76"/>
        <v>38197.800000000003</v>
      </c>
      <c r="BH277" s="20">
        <f t="shared" si="75"/>
        <v>39347.97</v>
      </c>
    </row>
    <row r="278" spans="1:60" x14ac:dyDescent="0.2">
      <c r="A278">
        <v>262</v>
      </c>
      <c r="B278" s="20">
        <f t="shared" si="88"/>
        <v>7099.02</v>
      </c>
      <c r="C278" s="20">
        <f t="shared" si="88"/>
        <v>7315.96</v>
      </c>
      <c r="D278" s="20">
        <f t="shared" si="88"/>
        <v>7535.52</v>
      </c>
      <c r="E278" s="20">
        <f t="shared" si="88"/>
        <v>7757.7</v>
      </c>
      <c r="F278" s="20">
        <f t="shared" si="88"/>
        <v>7994.5</v>
      </c>
      <c r="G278" s="20">
        <f t="shared" si="88"/>
        <v>8233.92</v>
      </c>
      <c r="H278" s="20">
        <f t="shared" si="88"/>
        <v>8475.9599999999991</v>
      </c>
      <c r="I278" s="20">
        <f t="shared" si="88"/>
        <v>8735.24</v>
      </c>
      <c r="J278" s="20">
        <f t="shared" si="88"/>
        <v>8997.14</v>
      </c>
      <c r="K278" s="20">
        <f t="shared" si="87"/>
        <v>9261.66</v>
      </c>
      <c r="L278" s="20">
        <f t="shared" si="87"/>
        <v>9543.42</v>
      </c>
      <c r="M278" s="20">
        <f t="shared" si="87"/>
        <v>9827.7999999999993</v>
      </c>
      <c r="N278" s="20">
        <f t="shared" si="87"/>
        <v>10117.42</v>
      </c>
      <c r="O278" s="20">
        <f t="shared" si="87"/>
        <v>10421.66</v>
      </c>
      <c r="P278" s="20">
        <f t="shared" si="87"/>
        <v>10743.14</v>
      </c>
      <c r="Q278" s="20">
        <f t="shared" si="87"/>
        <v>11055.24</v>
      </c>
      <c r="R278" s="20">
        <f t="shared" si="87"/>
        <v>11396.58</v>
      </c>
      <c r="S278" s="20">
        <f t="shared" si="87"/>
        <v>11731.16</v>
      </c>
      <c r="T278" s="20">
        <f t="shared" si="87"/>
        <v>12082.98</v>
      </c>
      <c r="U278" s="20">
        <f t="shared" si="87"/>
        <v>12449.42</v>
      </c>
      <c r="V278" s="20">
        <f t="shared" si="87"/>
        <v>12821.1</v>
      </c>
      <c r="W278" s="20">
        <f t="shared" si="87"/>
        <v>13210.02</v>
      </c>
      <c r="X278" s="20">
        <f t="shared" si="87"/>
        <v>13604.18</v>
      </c>
      <c r="Y278" s="20">
        <f t="shared" si="87"/>
        <v>14003.58</v>
      </c>
      <c r="Z278" s="20">
        <f t="shared" si="90"/>
        <v>14432.22</v>
      </c>
      <c r="AA278" s="20">
        <f t="shared" si="90"/>
        <v>14854.1</v>
      </c>
      <c r="AB278" s="20">
        <f t="shared" si="90"/>
        <v>15307.84</v>
      </c>
      <c r="AC278" s="20">
        <f t="shared" si="90"/>
        <v>15766.82</v>
      </c>
      <c r="AD278" s="20">
        <f t="shared" si="90"/>
        <v>16243.04</v>
      </c>
      <c r="AE278" s="20">
        <f t="shared" si="90"/>
        <v>16727.120000000003</v>
      </c>
      <c r="AF278" s="20">
        <f t="shared" si="90"/>
        <v>17228.440000000002</v>
      </c>
      <c r="AG278" s="20">
        <f t="shared" si="90"/>
        <v>17749.620000000003</v>
      </c>
      <c r="AH278" s="20">
        <f t="shared" si="90"/>
        <v>18278.66</v>
      </c>
      <c r="AI278" s="20">
        <f t="shared" si="90"/>
        <v>18824.939999999999</v>
      </c>
      <c r="AJ278" s="20">
        <f t="shared" si="90"/>
        <v>19391.080000000002</v>
      </c>
      <c r="AK278" s="20">
        <f t="shared" si="90"/>
        <v>19977.080000000002</v>
      </c>
      <c r="AL278" s="20">
        <f t="shared" si="90"/>
        <v>20570.939999999999</v>
      </c>
      <c r="AM278" s="20">
        <f t="shared" si="90"/>
        <v>21184.66</v>
      </c>
      <c r="AN278" s="20">
        <f t="shared" si="90"/>
        <v>21818.240000000002</v>
      </c>
      <c r="AO278" s="20">
        <f t="shared" si="90"/>
        <v>22474.3</v>
      </c>
      <c r="AP278" s="20">
        <f t="shared" si="89"/>
        <v>23150.22</v>
      </c>
      <c r="AQ278" s="20">
        <f t="shared" si="89"/>
        <v>23846</v>
      </c>
      <c r="AR278" s="20">
        <f t="shared" si="89"/>
        <v>24564.26</v>
      </c>
      <c r="AS278" s="20">
        <f t="shared" si="89"/>
        <v>25293</v>
      </c>
      <c r="AT278" s="20">
        <f t="shared" si="89"/>
        <v>26056.22</v>
      </c>
      <c r="AU278" s="20">
        <f t="shared" si="89"/>
        <v>26839.3</v>
      </c>
      <c r="AV278" s="20">
        <f t="shared" si="89"/>
        <v>27644.86</v>
      </c>
      <c r="AW278" s="20">
        <f t="shared" si="89"/>
        <v>28475.52</v>
      </c>
      <c r="AX278" s="20">
        <f t="shared" si="89"/>
        <v>29328.66</v>
      </c>
      <c r="AY278" s="20">
        <f t="shared" si="89"/>
        <v>30204.28</v>
      </c>
      <c r="AZ278" s="20">
        <f t="shared" si="89"/>
        <v>31117</v>
      </c>
      <c r="BA278" s="20">
        <f t="shared" si="89"/>
        <v>32054.82</v>
      </c>
      <c r="BB278" s="20">
        <f t="shared" si="89"/>
        <v>33015.119999999995</v>
      </c>
      <c r="BC278" s="20">
        <f t="shared" si="89"/>
        <v>34000.520000000004</v>
      </c>
      <c r="BD278" s="20">
        <f t="shared" si="89"/>
        <v>35023.020000000004</v>
      </c>
      <c r="BE278" s="20">
        <f t="shared" si="76"/>
        <v>36073.240000000005</v>
      </c>
      <c r="BF278" s="20">
        <f t="shared" si="76"/>
        <v>37148.559999999998</v>
      </c>
      <c r="BG278" s="20">
        <f t="shared" si="76"/>
        <v>38263.599999999999</v>
      </c>
      <c r="BH278" s="20">
        <f t="shared" si="75"/>
        <v>39415.74</v>
      </c>
    </row>
    <row r="279" spans="1:60" x14ac:dyDescent="0.2">
      <c r="A279">
        <v>263</v>
      </c>
      <c r="B279" s="20">
        <f t="shared" si="88"/>
        <v>7111.23</v>
      </c>
      <c r="C279" s="20">
        <f t="shared" si="88"/>
        <v>7328.54</v>
      </c>
      <c r="D279" s="20">
        <f t="shared" si="88"/>
        <v>7548.48</v>
      </c>
      <c r="E279" s="20">
        <f t="shared" si="88"/>
        <v>7771.0499999999993</v>
      </c>
      <c r="F279" s="20">
        <f t="shared" si="88"/>
        <v>8008.25</v>
      </c>
      <c r="G279" s="20">
        <f t="shared" si="88"/>
        <v>8248.08</v>
      </c>
      <c r="H279" s="20">
        <f t="shared" si="88"/>
        <v>8490.5400000000009</v>
      </c>
      <c r="I279" s="20">
        <f t="shared" si="88"/>
        <v>8750.26</v>
      </c>
      <c r="J279" s="20">
        <f t="shared" si="88"/>
        <v>9012.61</v>
      </c>
      <c r="K279" s="20">
        <f t="shared" si="87"/>
        <v>9277.59</v>
      </c>
      <c r="L279" s="20">
        <f t="shared" si="87"/>
        <v>9559.83</v>
      </c>
      <c r="M279" s="20">
        <f t="shared" si="87"/>
        <v>9844.7000000000007</v>
      </c>
      <c r="N279" s="20">
        <f t="shared" si="87"/>
        <v>10134.83</v>
      </c>
      <c r="O279" s="20">
        <f t="shared" si="87"/>
        <v>10439.59</v>
      </c>
      <c r="P279" s="20">
        <f t="shared" si="87"/>
        <v>10761.61</v>
      </c>
      <c r="Q279" s="20">
        <f t="shared" si="87"/>
        <v>11074.26</v>
      </c>
      <c r="R279" s="20">
        <f t="shared" si="87"/>
        <v>11416.17</v>
      </c>
      <c r="S279" s="20">
        <f t="shared" si="87"/>
        <v>11751.34</v>
      </c>
      <c r="T279" s="20">
        <f t="shared" si="87"/>
        <v>12103.77</v>
      </c>
      <c r="U279" s="20">
        <f t="shared" si="87"/>
        <v>12470.83</v>
      </c>
      <c r="V279" s="20">
        <f t="shared" si="87"/>
        <v>12843.150000000001</v>
      </c>
      <c r="W279" s="20">
        <f t="shared" si="87"/>
        <v>13232.73</v>
      </c>
      <c r="X279" s="20">
        <f t="shared" si="87"/>
        <v>13627.57</v>
      </c>
      <c r="Y279" s="20">
        <f t="shared" si="87"/>
        <v>14027.67</v>
      </c>
      <c r="Z279" s="20">
        <f t="shared" si="90"/>
        <v>14457.029999999999</v>
      </c>
      <c r="AA279" s="20">
        <f t="shared" si="90"/>
        <v>14879.650000000001</v>
      </c>
      <c r="AB279" s="20">
        <f t="shared" si="90"/>
        <v>15334.16</v>
      </c>
      <c r="AC279" s="20">
        <f t="shared" si="90"/>
        <v>15793.93</v>
      </c>
      <c r="AD279" s="20">
        <f t="shared" si="90"/>
        <v>16270.96</v>
      </c>
      <c r="AE279" s="20">
        <f t="shared" si="90"/>
        <v>16755.88</v>
      </c>
      <c r="AF279" s="20">
        <f t="shared" si="90"/>
        <v>17258.060000000001</v>
      </c>
      <c r="AG279" s="20">
        <f t="shared" si="90"/>
        <v>17780.13</v>
      </c>
      <c r="AH279" s="20">
        <f t="shared" si="90"/>
        <v>18310.09</v>
      </c>
      <c r="AI279" s="20">
        <f t="shared" si="90"/>
        <v>18857.309999999998</v>
      </c>
      <c r="AJ279" s="20">
        <f t="shared" si="90"/>
        <v>19424.419999999998</v>
      </c>
      <c r="AK279" s="20">
        <f t="shared" si="90"/>
        <v>20011.419999999998</v>
      </c>
      <c r="AL279" s="20">
        <f t="shared" si="90"/>
        <v>20606.309999999998</v>
      </c>
      <c r="AM279" s="20">
        <f t="shared" si="90"/>
        <v>21221.09</v>
      </c>
      <c r="AN279" s="20">
        <f t="shared" si="90"/>
        <v>21855.760000000002</v>
      </c>
      <c r="AO279" s="20">
        <f t="shared" si="90"/>
        <v>22512.949999999997</v>
      </c>
      <c r="AP279" s="20">
        <f t="shared" si="89"/>
        <v>23190.03</v>
      </c>
      <c r="AQ279" s="20">
        <f t="shared" si="89"/>
        <v>23887</v>
      </c>
      <c r="AR279" s="20">
        <f t="shared" si="89"/>
        <v>24606.489999999998</v>
      </c>
      <c r="AS279" s="20">
        <f t="shared" si="89"/>
        <v>25336.5</v>
      </c>
      <c r="AT279" s="20">
        <f t="shared" si="89"/>
        <v>26101.03</v>
      </c>
      <c r="AU279" s="20">
        <f t="shared" si="89"/>
        <v>26885.449999999997</v>
      </c>
      <c r="AV279" s="20">
        <f t="shared" si="89"/>
        <v>27692.39</v>
      </c>
      <c r="AW279" s="20">
        <f t="shared" si="89"/>
        <v>28524.48</v>
      </c>
      <c r="AX279" s="20">
        <f t="shared" si="89"/>
        <v>29379.09</v>
      </c>
      <c r="AY279" s="20">
        <f t="shared" si="89"/>
        <v>30256.22</v>
      </c>
      <c r="AZ279" s="20">
        <f t="shared" si="89"/>
        <v>31170.5</v>
      </c>
      <c r="BA279" s="20">
        <f t="shared" si="89"/>
        <v>32109.93</v>
      </c>
      <c r="BB279" s="20">
        <f t="shared" si="89"/>
        <v>33071.879999999997</v>
      </c>
      <c r="BC279" s="20">
        <f t="shared" si="89"/>
        <v>34058.979999999996</v>
      </c>
      <c r="BD279" s="20">
        <f t="shared" si="89"/>
        <v>35083.229999999996</v>
      </c>
      <c r="BE279" s="20">
        <f t="shared" si="76"/>
        <v>36135.26</v>
      </c>
      <c r="BF279" s="20">
        <f t="shared" si="76"/>
        <v>37212.44</v>
      </c>
      <c r="BG279" s="20">
        <f t="shared" si="76"/>
        <v>38329.399999999994</v>
      </c>
      <c r="BH279" s="20">
        <f t="shared" si="75"/>
        <v>39483.509999999995</v>
      </c>
    </row>
    <row r="280" spans="1:60" x14ac:dyDescent="0.2">
      <c r="A280">
        <v>264</v>
      </c>
      <c r="B280" s="20">
        <f t="shared" si="88"/>
        <v>7123.4400000000005</v>
      </c>
      <c r="C280" s="20">
        <f t="shared" si="88"/>
        <v>7341.12</v>
      </c>
      <c r="D280" s="20">
        <f t="shared" si="88"/>
        <v>7561.4400000000005</v>
      </c>
      <c r="E280" s="20">
        <f t="shared" si="88"/>
        <v>7784.4</v>
      </c>
      <c r="F280" s="20">
        <f t="shared" si="88"/>
        <v>8022</v>
      </c>
      <c r="G280" s="20">
        <f t="shared" si="88"/>
        <v>8262.24</v>
      </c>
      <c r="H280" s="20">
        <f t="shared" si="88"/>
        <v>8505.119999999999</v>
      </c>
      <c r="I280" s="20">
        <f t="shared" si="88"/>
        <v>8765.2799999999988</v>
      </c>
      <c r="J280" s="20">
        <f t="shared" ref="J280:Y295" si="91">IF((J$8+(J$9*$A280))&lt;J$12,J$12,J$8+(J$9*$A280))</f>
        <v>9028.08</v>
      </c>
      <c r="K280" s="20">
        <f t="shared" si="91"/>
        <v>9293.52</v>
      </c>
      <c r="L280" s="20">
        <f t="shared" si="91"/>
        <v>9576.24</v>
      </c>
      <c r="M280" s="20">
        <f t="shared" si="91"/>
        <v>9861.5999999999985</v>
      </c>
      <c r="N280" s="20">
        <f t="shared" si="91"/>
        <v>10152.24</v>
      </c>
      <c r="O280" s="20">
        <f t="shared" si="91"/>
        <v>10457.52</v>
      </c>
      <c r="P280" s="20">
        <f t="shared" si="91"/>
        <v>10780.08</v>
      </c>
      <c r="Q280" s="20">
        <f t="shared" si="91"/>
        <v>11093.279999999999</v>
      </c>
      <c r="R280" s="20">
        <f t="shared" si="91"/>
        <v>11435.76</v>
      </c>
      <c r="S280" s="20">
        <f t="shared" si="91"/>
        <v>11771.52</v>
      </c>
      <c r="T280" s="20">
        <f t="shared" si="91"/>
        <v>12124.56</v>
      </c>
      <c r="U280" s="20">
        <f t="shared" si="91"/>
        <v>12492.24</v>
      </c>
      <c r="V280" s="20">
        <f t="shared" si="91"/>
        <v>12865.2</v>
      </c>
      <c r="W280" s="20">
        <f t="shared" si="91"/>
        <v>13255.44</v>
      </c>
      <c r="X280" s="20">
        <f t="shared" si="91"/>
        <v>13650.96</v>
      </c>
      <c r="Y280" s="20">
        <f t="shared" si="91"/>
        <v>14051.76</v>
      </c>
      <c r="Z280" s="20">
        <f t="shared" si="90"/>
        <v>14481.84</v>
      </c>
      <c r="AA280" s="20">
        <f t="shared" si="90"/>
        <v>14905.2</v>
      </c>
      <c r="AB280" s="20">
        <f t="shared" si="90"/>
        <v>15360.48</v>
      </c>
      <c r="AC280" s="20">
        <f t="shared" si="90"/>
        <v>15821.04</v>
      </c>
      <c r="AD280" s="20">
        <f t="shared" si="90"/>
        <v>16298.880000000001</v>
      </c>
      <c r="AE280" s="20">
        <f t="shared" si="90"/>
        <v>16784.64</v>
      </c>
      <c r="AF280" s="20">
        <f t="shared" si="90"/>
        <v>17287.68</v>
      </c>
      <c r="AG280" s="20">
        <f t="shared" si="90"/>
        <v>17810.64</v>
      </c>
      <c r="AH280" s="20">
        <f t="shared" si="90"/>
        <v>18341.52</v>
      </c>
      <c r="AI280" s="20">
        <f t="shared" si="90"/>
        <v>18889.68</v>
      </c>
      <c r="AJ280" s="20">
        <f t="shared" si="90"/>
        <v>19457.760000000002</v>
      </c>
      <c r="AK280" s="20">
        <f t="shared" si="90"/>
        <v>20045.760000000002</v>
      </c>
      <c r="AL280" s="20">
        <f t="shared" si="90"/>
        <v>20641.68</v>
      </c>
      <c r="AM280" s="20">
        <f t="shared" si="90"/>
        <v>21257.52</v>
      </c>
      <c r="AN280" s="20">
        <f t="shared" si="90"/>
        <v>21893.279999999999</v>
      </c>
      <c r="AO280" s="20">
        <f t="shared" si="90"/>
        <v>22551.599999999999</v>
      </c>
      <c r="AP280" s="20">
        <f t="shared" si="89"/>
        <v>23229.84</v>
      </c>
      <c r="AQ280" s="20">
        <f t="shared" si="89"/>
        <v>23928</v>
      </c>
      <c r="AR280" s="20">
        <f t="shared" si="89"/>
        <v>24648.720000000001</v>
      </c>
      <c r="AS280" s="20">
        <f t="shared" si="89"/>
        <v>25380</v>
      </c>
      <c r="AT280" s="20">
        <f t="shared" si="89"/>
        <v>26145.84</v>
      </c>
      <c r="AU280" s="20">
        <f t="shared" si="89"/>
        <v>26931.599999999999</v>
      </c>
      <c r="AV280" s="20">
        <f t="shared" si="89"/>
        <v>27739.919999999998</v>
      </c>
      <c r="AW280" s="20">
        <f t="shared" si="89"/>
        <v>28573.440000000002</v>
      </c>
      <c r="AX280" s="20">
        <f t="shared" si="89"/>
        <v>29429.52</v>
      </c>
      <c r="AY280" s="20">
        <f t="shared" si="89"/>
        <v>30308.16</v>
      </c>
      <c r="AZ280" s="20">
        <f t="shared" si="89"/>
        <v>31224</v>
      </c>
      <c r="BA280" s="20">
        <f t="shared" si="89"/>
        <v>32165.040000000001</v>
      </c>
      <c r="BB280" s="20">
        <f t="shared" si="89"/>
        <v>33128.639999999999</v>
      </c>
      <c r="BC280" s="20">
        <f t="shared" si="89"/>
        <v>34117.440000000002</v>
      </c>
      <c r="BD280" s="20">
        <f t="shared" si="89"/>
        <v>35143.440000000002</v>
      </c>
      <c r="BE280" s="20">
        <f t="shared" si="76"/>
        <v>36197.279999999999</v>
      </c>
      <c r="BF280" s="20">
        <f t="shared" si="76"/>
        <v>37276.32</v>
      </c>
      <c r="BG280" s="20">
        <f t="shared" si="76"/>
        <v>38395.199999999997</v>
      </c>
      <c r="BH280" s="20">
        <f t="shared" si="75"/>
        <v>39551.279999999999</v>
      </c>
    </row>
    <row r="281" spans="1:60" x14ac:dyDescent="0.2">
      <c r="A281">
        <v>265</v>
      </c>
      <c r="B281" s="20">
        <f t="shared" ref="B281:J296" si="92">IF((B$8+(B$9*$A281))&lt;B$12,B$12,B$8+(B$9*$A281))</f>
        <v>7135.65</v>
      </c>
      <c r="C281" s="20">
        <f t="shared" si="92"/>
        <v>7353.7</v>
      </c>
      <c r="D281" s="20">
        <f t="shared" si="92"/>
        <v>7574.4</v>
      </c>
      <c r="E281" s="20">
        <f t="shared" si="92"/>
        <v>7797.75</v>
      </c>
      <c r="F281" s="20">
        <f t="shared" si="92"/>
        <v>8035.75</v>
      </c>
      <c r="G281" s="20">
        <f t="shared" si="92"/>
        <v>8276.4</v>
      </c>
      <c r="H281" s="20">
        <f t="shared" si="92"/>
        <v>8519.7000000000007</v>
      </c>
      <c r="I281" s="20">
        <f t="shared" si="92"/>
        <v>8780.2999999999993</v>
      </c>
      <c r="J281" s="20">
        <f t="shared" si="92"/>
        <v>9043.5499999999993</v>
      </c>
      <c r="K281" s="20">
        <f t="shared" si="91"/>
        <v>9309.4500000000007</v>
      </c>
      <c r="L281" s="20">
        <f t="shared" si="91"/>
        <v>9592.65</v>
      </c>
      <c r="M281" s="20">
        <f t="shared" si="91"/>
        <v>9878.5</v>
      </c>
      <c r="N281" s="20">
        <f t="shared" si="91"/>
        <v>10169.65</v>
      </c>
      <c r="O281" s="20">
        <f t="shared" si="91"/>
        <v>10475.450000000001</v>
      </c>
      <c r="P281" s="20">
        <f t="shared" si="91"/>
        <v>10798.55</v>
      </c>
      <c r="Q281" s="20">
        <f t="shared" si="91"/>
        <v>11112.3</v>
      </c>
      <c r="R281" s="20">
        <f t="shared" si="91"/>
        <v>11455.35</v>
      </c>
      <c r="S281" s="20">
        <f t="shared" si="91"/>
        <v>11791.7</v>
      </c>
      <c r="T281" s="20">
        <f t="shared" si="91"/>
        <v>12145.349999999999</v>
      </c>
      <c r="U281" s="20">
        <f t="shared" si="91"/>
        <v>12513.65</v>
      </c>
      <c r="V281" s="20">
        <f t="shared" si="91"/>
        <v>12887.25</v>
      </c>
      <c r="W281" s="20">
        <f t="shared" si="91"/>
        <v>13278.150000000001</v>
      </c>
      <c r="X281" s="20">
        <f t="shared" si="91"/>
        <v>13674.35</v>
      </c>
      <c r="Y281" s="20">
        <f t="shared" si="91"/>
        <v>14075.85</v>
      </c>
      <c r="Z281" s="20">
        <f t="shared" si="90"/>
        <v>14506.65</v>
      </c>
      <c r="AA281" s="20">
        <f t="shared" si="90"/>
        <v>14930.75</v>
      </c>
      <c r="AB281" s="20">
        <f t="shared" si="90"/>
        <v>15386.8</v>
      </c>
      <c r="AC281" s="20">
        <f t="shared" si="90"/>
        <v>15848.15</v>
      </c>
      <c r="AD281" s="20">
        <f t="shared" si="90"/>
        <v>16326.8</v>
      </c>
      <c r="AE281" s="20">
        <f t="shared" si="90"/>
        <v>16813.400000000001</v>
      </c>
      <c r="AF281" s="20">
        <f t="shared" si="90"/>
        <v>17317.3</v>
      </c>
      <c r="AG281" s="20">
        <f t="shared" si="90"/>
        <v>17841.150000000001</v>
      </c>
      <c r="AH281" s="20">
        <f t="shared" si="90"/>
        <v>18372.95</v>
      </c>
      <c r="AI281" s="20">
        <f t="shared" si="90"/>
        <v>18922.05</v>
      </c>
      <c r="AJ281" s="20">
        <f t="shared" si="90"/>
        <v>19491.099999999999</v>
      </c>
      <c r="AK281" s="20">
        <f t="shared" si="90"/>
        <v>20080.099999999999</v>
      </c>
      <c r="AL281" s="20">
        <f t="shared" si="90"/>
        <v>20677.05</v>
      </c>
      <c r="AM281" s="20">
        <f t="shared" si="90"/>
        <v>21293.95</v>
      </c>
      <c r="AN281" s="20">
        <f t="shared" si="90"/>
        <v>21930.800000000003</v>
      </c>
      <c r="AO281" s="20">
        <f t="shared" si="90"/>
        <v>22590.25</v>
      </c>
      <c r="AP281" s="20">
        <f t="shared" si="89"/>
        <v>23269.65</v>
      </c>
      <c r="AQ281" s="20">
        <f t="shared" si="89"/>
        <v>23969</v>
      </c>
      <c r="AR281" s="20">
        <f t="shared" si="89"/>
        <v>24690.949999999997</v>
      </c>
      <c r="AS281" s="20">
        <f t="shared" si="89"/>
        <v>25423.5</v>
      </c>
      <c r="AT281" s="20">
        <f t="shared" si="89"/>
        <v>26190.65</v>
      </c>
      <c r="AU281" s="20">
        <f t="shared" si="89"/>
        <v>26977.75</v>
      </c>
      <c r="AV281" s="20">
        <f t="shared" si="89"/>
        <v>27787.45</v>
      </c>
      <c r="AW281" s="20">
        <f t="shared" si="89"/>
        <v>28622.400000000001</v>
      </c>
      <c r="AX281" s="20">
        <f t="shared" si="89"/>
        <v>29479.95</v>
      </c>
      <c r="AY281" s="20">
        <f t="shared" si="89"/>
        <v>30360.1</v>
      </c>
      <c r="AZ281" s="20">
        <f t="shared" si="89"/>
        <v>31277.5</v>
      </c>
      <c r="BA281" s="20">
        <f t="shared" si="89"/>
        <v>32220.15</v>
      </c>
      <c r="BB281" s="20">
        <f t="shared" si="89"/>
        <v>33185.4</v>
      </c>
      <c r="BC281" s="20">
        <f t="shared" si="89"/>
        <v>34175.9</v>
      </c>
      <c r="BD281" s="20">
        <f t="shared" si="89"/>
        <v>35203.65</v>
      </c>
      <c r="BE281" s="20">
        <f t="shared" si="76"/>
        <v>36259.300000000003</v>
      </c>
      <c r="BF281" s="20">
        <f t="shared" si="76"/>
        <v>37340.199999999997</v>
      </c>
      <c r="BG281" s="20">
        <f t="shared" si="76"/>
        <v>38461</v>
      </c>
      <c r="BH281" s="20">
        <f t="shared" si="76"/>
        <v>39619.050000000003</v>
      </c>
    </row>
    <row r="282" spans="1:60" x14ac:dyDescent="0.2">
      <c r="A282">
        <v>266</v>
      </c>
      <c r="B282" s="20">
        <f t="shared" si="92"/>
        <v>7147.8600000000006</v>
      </c>
      <c r="C282" s="20">
        <f t="shared" si="92"/>
        <v>7366.2800000000007</v>
      </c>
      <c r="D282" s="20">
        <f t="shared" si="92"/>
        <v>7587.3600000000006</v>
      </c>
      <c r="E282" s="20">
        <f t="shared" si="92"/>
        <v>7811.1</v>
      </c>
      <c r="F282" s="20">
        <f t="shared" si="92"/>
        <v>8049.5</v>
      </c>
      <c r="G282" s="20">
        <f t="shared" si="92"/>
        <v>8290.56</v>
      </c>
      <c r="H282" s="20">
        <f t="shared" si="92"/>
        <v>8534.2800000000007</v>
      </c>
      <c r="I282" s="20">
        <f t="shared" si="92"/>
        <v>8795.32</v>
      </c>
      <c r="J282" s="20">
        <f t="shared" si="92"/>
        <v>9059.02</v>
      </c>
      <c r="K282" s="20">
        <f t="shared" si="91"/>
        <v>9325.380000000001</v>
      </c>
      <c r="L282" s="20">
        <f t="shared" si="91"/>
        <v>9609.0600000000013</v>
      </c>
      <c r="M282" s="20">
        <f t="shared" si="91"/>
        <v>9895.4</v>
      </c>
      <c r="N282" s="20">
        <f t="shared" si="91"/>
        <v>10187.060000000001</v>
      </c>
      <c r="O282" s="20">
        <f t="shared" si="91"/>
        <v>10493.380000000001</v>
      </c>
      <c r="P282" s="20">
        <f t="shared" si="91"/>
        <v>10817.02</v>
      </c>
      <c r="Q282" s="20">
        <f t="shared" si="91"/>
        <v>11131.32</v>
      </c>
      <c r="R282" s="20">
        <f t="shared" si="91"/>
        <v>11474.939999999999</v>
      </c>
      <c r="S282" s="20">
        <f t="shared" si="91"/>
        <v>11811.880000000001</v>
      </c>
      <c r="T282" s="20">
        <f t="shared" si="91"/>
        <v>12166.14</v>
      </c>
      <c r="U282" s="20">
        <f t="shared" si="91"/>
        <v>12535.060000000001</v>
      </c>
      <c r="V282" s="20">
        <f t="shared" si="91"/>
        <v>12909.3</v>
      </c>
      <c r="W282" s="20">
        <f t="shared" si="91"/>
        <v>13300.86</v>
      </c>
      <c r="X282" s="20">
        <f t="shared" si="91"/>
        <v>13697.74</v>
      </c>
      <c r="Y282" s="20">
        <f t="shared" si="91"/>
        <v>14099.939999999999</v>
      </c>
      <c r="Z282" s="20">
        <f t="shared" si="90"/>
        <v>14531.46</v>
      </c>
      <c r="AA282" s="20">
        <f t="shared" si="90"/>
        <v>14956.3</v>
      </c>
      <c r="AB282" s="20">
        <f t="shared" si="90"/>
        <v>15413.119999999999</v>
      </c>
      <c r="AC282" s="20">
        <f t="shared" si="90"/>
        <v>15875.26</v>
      </c>
      <c r="AD282" s="20">
        <f t="shared" si="90"/>
        <v>16354.720000000001</v>
      </c>
      <c r="AE282" s="20">
        <f t="shared" si="90"/>
        <v>16842.16</v>
      </c>
      <c r="AF282" s="20">
        <f t="shared" si="90"/>
        <v>17346.919999999998</v>
      </c>
      <c r="AG282" s="20">
        <f t="shared" si="90"/>
        <v>17871.66</v>
      </c>
      <c r="AH282" s="20">
        <f t="shared" si="90"/>
        <v>18404.379999999997</v>
      </c>
      <c r="AI282" s="20">
        <f t="shared" si="90"/>
        <v>18954.419999999998</v>
      </c>
      <c r="AJ282" s="20">
        <f t="shared" si="90"/>
        <v>19524.440000000002</v>
      </c>
      <c r="AK282" s="20">
        <f t="shared" si="90"/>
        <v>20114.440000000002</v>
      </c>
      <c r="AL282" s="20">
        <f t="shared" si="90"/>
        <v>20712.419999999998</v>
      </c>
      <c r="AM282" s="20">
        <f t="shared" si="90"/>
        <v>21330.379999999997</v>
      </c>
      <c r="AN282" s="20">
        <f t="shared" si="90"/>
        <v>21968.32</v>
      </c>
      <c r="AO282" s="20">
        <f t="shared" si="90"/>
        <v>22628.9</v>
      </c>
      <c r="AP282" s="20">
        <f t="shared" si="89"/>
        <v>23309.46</v>
      </c>
      <c r="AQ282" s="20">
        <f t="shared" si="89"/>
        <v>24010</v>
      </c>
      <c r="AR282" s="20">
        <f t="shared" si="89"/>
        <v>24733.18</v>
      </c>
      <c r="AS282" s="20">
        <f t="shared" si="89"/>
        <v>25467</v>
      </c>
      <c r="AT282" s="20">
        <f t="shared" si="89"/>
        <v>26235.46</v>
      </c>
      <c r="AU282" s="20">
        <f t="shared" si="89"/>
        <v>27023.9</v>
      </c>
      <c r="AV282" s="20">
        <f t="shared" si="89"/>
        <v>27834.98</v>
      </c>
      <c r="AW282" s="20">
        <f t="shared" si="89"/>
        <v>28671.360000000001</v>
      </c>
      <c r="AX282" s="20">
        <f t="shared" si="89"/>
        <v>29530.379999999997</v>
      </c>
      <c r="AY282" s="20">
        <f t="shared" si="89"/>
        <v>30412.04</v>
      </c>
      <c r="AZ282" s="20">
        <f t="shared" si="89"/>
        <v>31331</v>
      </c>
      <c r="BA282" s="20">
        <f t="shared" si="89"/>
        <v>32275.260000000002</v>
      </c>
      <c r="BB282" s="20">
        <f t="shared" si="89"/>
        <v>33242.160000000003</v>
      </c>
      <c r="BC282" s="20">
        <f t="shared" si="89"/>
        <v>34234.36</v>
      </c>
      <c r="BD282" s="20">
        <f t="shared" si="89"/>
        <v>35263.86</v>
      </c>
      <c r="BE282" s="20">
        <f t="shared" ref="BE282:BH345" si="93">IF((BE$8+(BE$9*$A282))&lt;BE$12,BE$12,BE$8+(BE$9*$A282))</f>
        <v>36321.32</v>
      </c>
      <c r="BF282" s="20">
        <f t="shared" si="93"/>
        <v>37404.080000000002</v>
      </c>
      <c r="BG282" s="20">
        <f t="shared" si="93"/>
        <v>38526.800000000003</v>
      </c>
      <c r="BH282" s="20">
        <f t="shared" si="93"/>
        <v>39686.82</v>
      </c>
    </row>
    <row r="283" spans="1:60" x14ac:dyDescent="0.2">
      <c r="A283">
        <v>267</v>
      </c>
      <c r="B283" s="20">
        <f t="shared" si="92"/>
        <v>7160.07</v>
      </c>
      <c r="C283" s="20">
        <f t="shared" si="92"/>
        <v>7378.8600000000006</v>
      </c>
      <c r="D283" s="20">
        <f t="shared" si="92"/>
        <v>7600.32</v>
      </c>
      <c r="E283" s="20">
        <f t="shared" si="92"/>
        <v>7824.45</v>
      </c>
      <c r="F283" s="20">
        <f t="shared" si="92"/>
        <v>8063.25</v>
      </c>
      <c r="G283" s="20">
        <f t="shared" si="92"/>
        <v>8304.7200000000012</v>
      </c>
      <c r="H283" s="20">
        <f t="shared" si="92"/>
        <v>8548.86</v>
      </c>
      <c r="I283" s="20">
        <f t="shared" si="92"/>
        <v>8810.34</v>
      </c>
      <c r="J283" s="20">
        <f t="shared" si="92"/>
        <v>9074.49</v>
      </c>
      <c r="K283" s="20">
        <f t="shared" si="91"/>
        <v>9341.31</v>
      </c>
      <c r="L283" s="20">
        <f t="shared" si="91"/>
        <v>9625.4700000000012</v>
      </c>
      <c r="M283" s="20">
        <f t="shared" si="91"/>
        <v>9912.2999999999993</v>
      </c>
      <c r="N283" s="20">
        <f t="shared" si="91"/>
        <v>10204.470000000001</v>
      </c>
      <c r="O283" s="20">
        <f t="shared" si="91"/>
        <v>10511.31</v>
      </c>
      <c r="P283" s="20">
        <f t="shared" si="91"/>
        <v>10835.49</v>
      </c>
      <c r="Q283" s="20">
        <f t="shared" si="91"/>
        <v>11150.34</v>
      </c>
      <c r="R283" s="20">
        <f t="shared" si="91"/>
        <v>11494.529999999999</v>
      </c>
      <c r="S283" s="20">
        <f t="shared" si="91"/>
        <v>11832.06</v>
      </c>
      <c r="T283" s="20">
        <f t="shared" si="91"/>
        <v>12186.93</v>
      </c>
      <c r="U283" s="20">
        <f t="shared" si="91"/>
        <v>12556.470000000001</v>
      </c>
      <c r="V283" s="20">
        <f t="shared" si="91"/>
        <v>12931.35</v>
      </c>
      <c r="W283" s="20">
        <f t="shared" si="91"/>
        <v>13323.57</v>
      </c>
      <c r="X283" s="20">
        <f t="shared" si="91"/>
        <v>13721.130000000001</v>
      </c>
      <c r="Y283" s="20">
        <f t="shared" si="91"/>
        <v>14124.029999999999</v>
      </c>
      <c r="Z283" s="20">
        <f t="shared" si="90"/>
        <v>14556.27</v>
      </c>
      <c r="AA283" s="20">
        <f t="shared" si="90"/>
        <v>14981.85</v>
      </c>
      <c r="AB283" s="20">
        <f t="shared" si="90"/>
        <v>15439.44</v>
      </c>
      <c r="AC283" s="20">
        <f t="shared" si="90"/>
        <v>15902.369999999999</v>
      </c>
      <c r="AD283" s="20">
        <f t="shared" si="90"/>
        <v>16382.64</v>
      </c>
      <c r="AE283" s="20">
        <f t="shared" si="90"/>
        <v>16870.919999999998</v>
      </c>
      <c r="AF283" s="20">
        <f t="shared" si="90"/>
        <v>17376.54</v>
      </c>
      <c r="AG283" s="20">
        <f t="shared" si="90"/>
        <v>17902.169999999998</v>
      </c>
      <c r="AH283" s="20">
        <f t="shared" si="90"/>
        <v>18435.809999999998</v>
      </c>
      <c r="AI283" s="20">
        <f t="shared" si="90"/>
        <v>18986.79</v>
      </c>
      <c r="AJ283" s="20">
        <f t="shared" si="90"/>
        <v>19557.78</v>
      </c>
      <c r="AK283" s="20">
        <f t="shared" si="90"/>
        <v>20148.78</v>
      </c>
      <c r="AL283" s="20">
        <f t="shared" si="90"/>
        <v>20747.79</v>
      </c>
      <c r="AM283" s="20">
        <f t="shared" si="90"/>
        <v>21366.809999999998</v>
      </c>
      <c r="AN283" s="20">
        <f t="shared" si="90"/>
        <v>22005.84</v>
      </c>
      <c r="AO283" s="20">
        <f t="shared" ref="AO283:BD298" si="94">IF((AO$8+(AO$9*$A283))&lt;AO$12,AO$12,AO$8+(AO$9*$A283))</f>
        <v>22667.55</v>
      </c>
      <c r="AP283" s="20">
        <f t="shared" si="94"/>
        <v>23349.27</v>
      </c>
      <c r="AQ283" s="20">
        <f t="shared" si="94"/>
        <v>24051</v>
      </c>
      <c r="AR283" s="20">
        <f t="shared" si="94"/>
        <v>24775.41</v>
      </c>
      <c r="AS283" s="20">
        <f t="shared" si="94"/>
        <v>25510.5</v>
      </c>
      <c r="AT283" s="20">
        <f t="shared" si="94"/>
        <v>26280.27</v>
      </c>
      <c r="AU283" s="20">
        <f t="shared" si="94"/>
        <v>27070.05</v>
      </c>
      <c r="AV283" s="20">
        <f t="shared" si="94"/>
        <v>27882.510000000002</v>
      </c>
      <c r="AW283" s="20">
        <f t="shared" si="94"/>
        <v>28720.32</v>
      </c>
      <c r="AX283" s="20">
        <f t="shared" si="94"/>
        <v>29580.809999999998</v>
      </c>
      <c r="AY283" s="20">
        <f t="shared" si="94"/>
        <v>30463.98</v>
      </c>
      <c r="AZ283" s="20">
        <f t="shared" si="94"/>
        <v>31384.5</v>
      </c>
      <c r="BA283" s="20">
        <f t="shared" si="94"/>
        <v>32330.37</v>
      </c>
      <c r="BB283" s="20">
        <f t="shared" si="94"/>
        <v>33298.92</v>
      </c>
      <c r="BC283" s="20">
        <f t="shared" si="94"/>
        <v>34292.82</v>
      </c>
      <c r="BD283" s="20">
        <f t="shared" si="94"/>
        <v>35324.07</v>
      </c>
      <c r="BE283" s="20">
        <f t="shared" si="93"/>
        <v>36383.339999999997</v>
      </c>
      <c r="BF283" s="20">
        <f t="shared" si="93"/>
        <v>37467.96</v>
      </c>
      <c r="BG283" s="20">
        <f t="shared" si="93"/>
        <v>38592.6</v>
      </c>
      <c r="BH283" s="20">
        <f t="shared" si="93"/>
        <v>39754.589999999997</v>
      </c>
    </row>
    <row r="284" spans="1:60" x14ac:dyDescent="0.2">
      <c r="A284">
        <v>268</v>
      </c>
      <c r="B284" s="20">
        <f t="shared" si="92"/>
        <v>7172.2800000000007</v>
      </c>
      <c r="C284" s="20">
        <f t="shared" si="92"/>
        <v>7391.4400000000005</v>
      </c>
      <c r="D284" s="20">
        <f t="shared" si="92"/>
        <v>7613.2800000000007</v>
      </c>
      <c r="E284" s="20">
        <f t="shared" si="92"/>
        <v>7837.7999999999993</v>
      </c>
      <c r="F284" s="20">
        <f t="shared" si="92"/>
        <v>8077</v>
      </c>
      <c r="G284" s="20">
        <f t="shared" si="92"/>
        <v>8318.880000000001</v>
      </c>
      <c r="H284" s="20">
        <f t="shared" si="92"/>
        <v>8563.44</v>
      </c>
      <c r="I284" s="20">
        <f t="shared" si="92"/>
        <v>8825.36</v>
      </c>
      <c r="J284" s="20">
        <f t="shared" si="92"/>
        <v>9089.9599999999991</v>
      </c>
      <c r="K284" s="20">
        <f t="shared" si="91"/>
        <v>9357.24</v>
      </c>
      <c r="L284" s="20">
        <f t="shared" si="91"/>
        <v>9641.880000000001</v>
      </c>
      <c r="M284" s="20">
        <f t="shared" si="91"/>
        <v>9929.2000000000007</v>
      </c>
      <c r="N284" s="20">
        <f t="shared" si="91"/>
        <v>10221.880000000001</v>
      </c>
      <c r="O284" s="20">
        <f t="shared" si="91"/>
        <v>10529.24</v>
      </c>
      <c r="P284" s="20">
        <f t="shared" si="91"/>
        <v>10853.96</v>
      </c>
      <c r="Q284" s="20">
        <f t="shared" si="91"/>
        <v>11169.36</v>
      </c>
      <c r="R284" s="20">
        <f t="shared" si="91"/>
        <v>11514.119999999999</v>
      </c>
      <c r="S284" s="20">
        <f t="shared" si="91"/>
        <v>11852.24</v>
      </c>
      <c r="T284" s="20">
        <f t="shared" si="91"/>
        <v>12207.72</v>
      </c>
      <c r="U284" s="20">
        <f t="shared" si="91"/>
        <v>12577.880000000001</v>
      </c>
      <c r="V284" s="20">
        <f t="shared" si="91"/>
        <v>12953.400000000001</v>
      </c>
      <c r="W284" s="20">
        <f t="shared" si="91"/>
        <v>13346.28</v>
      </c>
      <c r="X284" s="20">
        <f t="shared" si="91"/>
        <v>13744.52</v>
      </c>
      <c r="Y284" s="20">
        <f t="shared" si="91"/>
        <v>14148.119999999999</v>
      </c>
      <c r="Z284" s="20">
        <f t="shared" ref="Z284:AO299" si="95">IF((Z$8+(Z$9*$A284))&lt;Z$12,Z$12,Z$8+(Z$9*$A284))</f>
        <v>14581.08</v>
      </c>
      <c r="AA284" s="20">
        <f t="shared" si="95"/>
        <v>15007.400000000001</v>
      </c>
      <c r="AB284" s="20">
        <f t="shared" si="95"/>
        <v>15465.76</v>
      </c>
      <c r="AC284" s="20">
        <f t="shared" si="95"/>
        <v>15929.48</v>
      </c>
      <c r="AD284" s="20">
        <f t="shared" si="95"/>
        <v>16410.560000000001</v>
      </c>
      <c r="AE284" s="20">
        <f t="shared" si="95"/>
        <v>16899.68</v>
      </c>
      <c r="AF284" s="20">
        <f t="shared" si="95"/>
        <v>17406.16</v>
      </c>
      <c r="AG284" s="20">
        <f t="shared" si="95"/>
        <v>17932.68</v>
      </c>
      <c r="AH284" s="20">
        <f t="shared" si="95"/>
        <v>18467.239999999998</v>
      </c>
      <c r="AI284" s="20">
        <f t="shared" si="95"/>
        <v>19019.16</v>
      </c>
      <c r="AJ284" s="20">
        <f t="shared" si="95"/>
        <v>19591.120000000003</v>
      </c>
      <c r="AK284" s="20">
        <f t="shared" si="95"/>
        <v>20183.120000000003</v>
      </c>
      <c r="AL284" s="20">
        <f t="shared" si="95"/>
        <v>20783.16</v>
      </c>
      <c r="AM284" s="20">
        <f t="shared" si="95"/>
        <v>21403.239999999998</v>
      </c>
      <c r="AN284" s="20">
        <f t="shared" si="95"/>
        <v>22043.360000000001</v>
      </c>
      <c r="AO284" s="20">
        <f t="shared" si="95"/>
        <v>22706.199999999997</v>
      </c>
      <c r="AP284" s="20">
        <f t="shared" si="94"/>
        <v>23389.08</v>
      </c>
      <c r="AQ284" s="20">
        <f t="shared" si="94"/>
        <v>24092</v>
      </c>
      <c r="AR284" s="20">
        <f t="shared" si="94"/>
        <v>24817.64</v>
      </c>
      <c r="AS284" s="20">
        <f t="shared" si="94"/>
        <v>25554</v>
      </c>
      <c r="AT284" s="20">
        <f t="shared" si="94"/>
        <v>26325.08</v>
      </c>
      <c r="AU284" s="20">
        <f t="shared" si="94"/>
        <v>27116.199999999997</v>
      </c>
      <c r="AV284" s="20">
        <f t="shared" si="94"/>
        <v>27930.04</v>
      </c>
      <c r="AW284" s="20">
        <f t="shared" si="94"/>
        <v>28769.279999999999</v>
      </c>
      <c r="AX284" s="20">
        <f t="shared" si="94"/>
        <v>29631.239999999998</v>
      </c>
      <c r="AY284" s="20">
        <f t="shared" si="94"/>
        <v>30515.919999999998</v>
      </c>
      <c r="AZ284" s="20">
        <f t="shared" si="94"/>
        <v>31438</v>
      </c>
      <c r="BA284" s="20">
        <f t="shared" si="94"/>
        <v>32385.48</v>
      </c>
      <c r="BB284" s="20">
        <f t="shared" si="94"/>
        <v>33355.68</v>
      </c>
      <c r="BC284" s="20">
        <f t="shared" si="94"/>
        <v>34351.279999999999</v>
      </c>
      <c r="BD284" s="20">
        <f t="shared" si="94"/>
        <v>35384.28</v>
      </c>
      <c r="BE284" s="20">
        <f t="shared" si="93"/>
        <v>36445.360000000001</v>
      </c>
      <c r="BF284" s="20">
        <f t="shared" si="93"/>
        <v>37531.839999999997</v>
      </c>
      <c r="BG284" s="20">
        <f t="shared" si="93"/>
        <v>38658.399999999994</v>
      </c>
      <c r="BH284" s="20">
        <f t="shared" si="93"/>
        <v>39822.36</v>
      </c>
    </row>
    <row r="285" spans="1:60" x14ac:dyDescent="0.2">
      <c r="A285">
        <v>269</v>
      </c>
      <c r="B285" s="20">
        <f t="shared" si="92"/>
        <v>7184.49</v>
      </c>
      <c r="C285" s="20">
        <f t="shared" si="92"/>
        <v>7404.02</v>
      </c>
      <c r="D285" s="20">
        <f t="shared" si="92"/>
        <v>7626.24</v>
      </c>
      <c r="E285" s="20">
        <f t="shared" si="92"/>
        <v>7851.15</v>
      </c>
      <c r="F285" s="20">
        <f t="shared" si="92"/>
        <v>8090.75</v>
      </c>
      <c r="G285" s="20">
        <f t="shared" si="92"/>
        <v>8333.0400000000009</v>
      </c>
      <c r="H285" s="20">
        <f t="shared" si="92"/>
        <v>8578.02</v>
      </c>
      <c r="I285" s="20">
        <f t="shared" si="92"/>
        <v>8840.380000000001</v>
      </c>
      <c r="J285" s="20">
        <f t="shared" si="92"/>
        <v>9105.43</v>
      </c>
      <c r="K285" s="20">
        <f t="shared" si="91"/>
        <v>9373.17</v>
      </c>
      <c r="L285" s="20">
        <f t="shared" si="91"/>
        <v>9658.2900000000009</v>
      </c>
      <c r="M285" s="20">
        <f t="shared" si="91"/>
        <v>9946.0999999999985</v>
      </c>
      <c r="N285" s="20">
        <f t="shared" si="91"/>
        <v>10239.290000000001</v>
      </c>
      <c r="O285" s="20">
        <f t="shared" si="91"/>
        <v>10547.17</v>
      </c>
      <c r="P285" s="20">
        <f t="shared" si="91"/>
        <v>10872.43</v>
      </c>
      <c r="Q285" s="20">
        <f t="shared" si="91"/>
        <v>11188.380000000001</v>
      </c>
      <c r="R285" s="20">
        <f t="shared" si="91"/>
        <v>11533.71</v>
      </c>
      <c r="S285" s="20">
        <f t="shared" si="91"/>
        <v>11872.42</v>
      </c>
      <c r="T285" s="20">
        <f t="shared" si="91"/>
        <v>12228.51</v>
      </c>
      <c r="U285" s="20">
        <f t="shared" si="91"/>
        <v>12599.29</v>
      </c>
      <c r="V285" s="20">
        <f t="shared" si="91"/>
        <v>12975.45</v>
      </c>
      <c r="W285" s="20">
        <f t="shared" si="91"/>
        <v>13368.99</v>
      </c>
      <c r="X285" s="20">
        <f t="shared" si="91"/>
        <v>13767.91</v>
      </c>
      <c r="Y285" s="20">
        <f t="shared" si="91"/>
        <v>14172.21</v>
      </c>
      <c r="Z285" s="20">
        <f t="shared" si="95"/>
        <v>14605.89</v>
      </c>
      <c r="AA285" s="20">
        <f t="shared" si="95"/>
        <v>15032.95</v>
      </c>
      <c r="AB285" s="20">
        <f t="shared" si="95"/>
        <v>15492.08</v>
      </c>
      <c r="AC285" s="20">
        <f t="shared" si="95"/>
        <v>15956.59</v>
      </c>
      <c r="AD285" s="20">
        <f t="shared" si="95"/>
        <v>16438.48</v>
      </c>
      <c r="AE285" s="20">
        <f t="shared" si="95"/>
        <v>16928.440000000002</v>
      </c>
      <c r="AF285" s="20">
        <f t="shared" si="95"/>
        <v>17435.78</v>
      </c>
      <c r="AG285" s="20">
        <f t="shared" si="95"/>
        <v>17963.190000000002</v>
      </c>
      <c r="AH285" s="20">
        <f t="shared" si="95"/>
        <v>18498.669999999998</v>
      </c>
      <c r="AI285" s="20">
        <f t="shared" si="95"/>
        <v>19051.53</v>
      </c>
      <c r="AJ285" s="20">
        <f t="shared" si="95"/>
        <v>19624.46</v>
      </c>
      <c r="AK285" s="20">
        <f t="shared" si="95"/>
        <v>20217.46</v>
      </c>
      <c r="AL285" s="20">
        <f t="shared" si="95"/>
        <v>20818.53</v>
      </c>
      <c r="AM285" s="20">
        <f t="shared" si="95"/>
        <v>21439.67</v>
      </c>
      <c r="AN285" s="20">
        <f t="shared" si="95"/>
        <v>22080.880000000001</v>
      </c>
      <c r="AO285" s="20">
        <f t="shared" si="95"/>
        <v>22744.85</v>
      </c>
      <c r="AP285" s="20">
        <f t="shared" si="94"/>
        <v>23428.89</v>
      </c>
      <c r="AQ285" s="20">
        <f t="shared" si="94"/>
        <v>24133</v>
      </c>
      <c r="AR285" s="20">
        <f t="shared" si="94"/>
        <v>24859.87</v>
      </c>
      <c r="AS285" s="20">
        <f t="shared" si="94"/>
        <v>25597.5</v>
      </c>
      <c r="AT285" s="20">
        <f t="shared" si="94"/>
        <v>26369.89</v>
      </c>
      <c r="AU285" s="20">
        <f t="shared" si="94"/>
        <v>27162.35</v>
      </c>
      <c r="AV285" s="20">
        <f t="shared" si="94"/>
        <v>27977.57</v>
      </c>
      <c r="AW285" s="20">
        <f t="shared" si="94"/>
        <v>28818.239999999998</v>
      </c>
      <c r="AX285" s="20">
        <f t="shared" si="94"/>
        <v>29681.67</v>
      </c>
      <c r="AY285" s="20">
        <f t="shared" si="94"/>
        <v>30567.86</v>
      </c>
      <c r="AZ285" s="20">
        <f t="shared" si="94"/>
        <v>31491.5</v>
      </c>
      <c r="BA285" s="20">
        <f t="shared" si="94"/>
        <v>32440.59</v>
      </c>
      <c r="BB285" s="20">
        <f t="shared" si="94"/>
        <v>33412.44</v>
      </c>
      <c r="BC285" s="20">
        <f t="shared" si="94"/>
        <v>34409.74</v>
      </c>
      <c r="BD285" s="20">
        <f t="shared" si="94"/>
        <v>35444.49</v>
      </c>
      <c r="BE285" s="20">
        <f t="shared" si="93"/>
        <v>36507.380000000005</v>
      </c>
      <c r="BF285" s="20">
        <f t="shared" si="93"/>
        <v>37595.72</v>
      </c>
      <c r="BG285" s="20">
        <f t="shared" si="93"/>
        <v>38724.199999999997</v>
      </c>
      <c r="BH285" s="20">
        <f t="shared" si="93"/>
        <v>39890.129999999997</v>
      </c>
    </row>
    <row r="286" spans="1:60" x14ac:dyDescent="0.2">
      <c r="A286">
        <v>270</v>
      </c>
      <c r="B286" s="20">
        <f t="shared" si="92"/>
        <v>7196.7000000000007</v>
      </c>
      <c r="C286" s="20">
        <f t="shared" si="92"/>
        <v>7416.6</v>
      </c>
      <c r="D286" s="20">
        <f t="shared" si="92"/>
        <v>7639.2000000000007</v>
      </c>
      <c r="E286" s="20">
        <f t="shared" si="92"/>
        <v>7864.5</v>
      </c>
      <c r="F286" s="20">
        <f t="shared" si="92"/>
        <v>8104.5</v>
      </c>
      <c r="G286" s="20">
        <f t="shared" si="92"/>
        <v>8347.2000000000007</v>
      </c>
      <c r="H286" s="20">
        <f t="shared" si="92"/>
        <v>8592.6</v>
      </c>
      <c r="I286" s="20">
        <f t="shared" si="92"/>
        <v>8855.4</v>
      </c>
      <c r="J286" s="20">
        <f t="shared" si="92"/>
        <v>9120.9000000000015</v>
      </c>
      <c r="K286" s="20">
        <f t="shared" si="91"/>
        <v>9389.1</v>
      </c>
      <c r="L286" s="20">
        <f t="shared" si="91"/>
        <v>9674.7000000000007</v>
      </c>
      <c r="M286" s="20">
        <f t="shared" si="91"/>
        <v>9963</v>
      </c>
      <c r="N286" s="20">
        <f t="shared" si="91"/>
        <v>10256.700000000001</v>
      </c>
      <c r="O286" s="20">
        <f t="shared" si="91"/>
        <v>10565.1</v>
      </c>
      <c r="P286" s="20">
        <f t="shared" si="91"/>
        <v>10890.9</v>
      </c>
      <c r="Q286" s="20">
        <f t="shared" si="91"/>
        <v>11207.4</v>
      </c>
      <c r="R286" s="20">
        <f t="shared" si="91"/>
        <v>11553.3</v>
      </c>
      <c r="S286" s="20">
        <f t="shared" si="91"/>
        <v>11892.6</v>
      </c>
      <c r="T286" s="20">
        <f t="shared" si="91"/>
        <v>12249.3</v>
      </c>
      <c r="U286" s="20">
        <f t="shared" si="91"/>
        <v>12620.7</v>
      </c>
      <c r="V286" s="20">
        <f t="shared" si="91"/>
        <v>12997.5</v>
      </c>
      <c r="W286" s="20">
        <f t="shared" si="91"/>
        <v>13391.7</v>
      </c>
      <c r="X286" s="20">
        <f t="shared" si="91"/>
        <v>13791.3</v>
      </c>
      <c r="Y286" s="20">
        <f t="shared" si="91"/>
        <v>14196.3</v>
      </c>
      <c r="Z286" s="20">
        <f t="shared" si="95"/>
        <v>14630.7</v>
      </c>
      <c r="AA286" s="20">
        <f t="shared" si="95"/>
        <v>15058.5</v>
      </c>
      <c r="AB286" s="20">
        <f t="shared" si="95"/>
        <v>15518.4</v>
      </c>
      <c r="AC286" s="20">
        <f t="shared" si="95"/>
        <v>15983.7</v>
      </c>
      <c r="AD286" s="20">
        <f t="shared" si="95"/>
        <v>16466.400000000001</v>
      </c>
      <c r="AE286" s="20">
        <f t="shared" si="95"/>
        <v>16957.2</v>
      </c>
      <c r="AF286" s="20">
        <f t="shared" si="95"/>
        <v>17465.400000000001</v>
      </c>
      <c r="AG286" s="20">
        <f t="shared" si="95"/>
        <v>17993.7</v>
      </c>
      <c r="AH286" s="20">
        <f t="shared" si="95"/>
        <v>18530.099999999999</v>
      </c>
      <c r="AI286" s="20">
        <f t="shared" si="95"/>
        <v>19083.900000000001</v>
      </c>
      <c r="AJ286" s="20">
        <f t="shared" si="95"/>
        <v>19657.800000000003</v>
      </c>
      <c r="AK286" s="20">
        <f t="shared" si="95"/>
        <v>20251.800000000003</v>
      </c>
      <c r="AL286" s="20">
        <f t="shared" si="95"/>
        <v>20853.900000000001</v>
      </c>
      <c r="AM286" s="20">
        <f t="shared" si="95"/>
        <v>21476.1</v>
      </c>
      <c r="AN286" s="20">
        <f t="shared" si="95"/>
        <v>22118.400000000001</v>
      </c>
      <c r="AO286" s="20">
        <f t="shared" si="95"/>
        <v>22783.5</v>
      </c>
      <c r="AP286" s="20">
        <f t="shared" si="94"/>
        <v>23468.7</v>
      </c>
      <c r="AQ286" s="20">
        <f t="shared" si="94"/>
        <v>24174</v>
      </c>
      <c r="AR286" s="20">
        <f t="shared" si="94"/>
        <v>24902.1</v>
      </c>
      <c r="AS286" s="20">
        <f t="shared" si="94"/>
        <v>25641</v>
      </c>
      <c r="AT286" s="20">
        <f t="shared" si="94"/>
        <v>26414.7</v>
      </c>
      <c r="AU286" s="20">
        <f t="shared" si="94"/>
        <v>27208.5</v>
      </c>
      <c r="AV286" s="20">
        <f t="shared" si="94"/>
        <v>28025.1</v>
      </c>
      <c r="AW286" s="20">
        <f t="shared" si="94"/>
        <v>28867.200000000001</v>
      </c>
      <c r="AX286" s="20">
        <f t="shared" si="94"/>
        <v>29732.1</v>
      </c>
      <c r="AY286" s="20">
        <f t="shared" si="94"/>
        <v>30619.8</v>
      </c>
      <c r="AZ286" s="20">
        <f t="shared" si="94"/>
        <v>31545</v>
      </c>
      <c r="BA286" s="20">
        <f t="shared" si="94"/>
        <v>32495.7</v>
      </c>
      <c r="BB286" s="20">
        <f t="shared" si="94"/>
        <v>33469.199999999997</v>
      </c>
      <c r="BC286" s="20">
        <f t="shared" si="94"/>
        <v>34468.199999999997</v>
      </c>
      <c r="BD286" s="20">
        <f t="shared" si="94"/>
        <v>35504.699999999997</v>
      </c>
      <c r="BE286" s="20">
        <f t="shared" si="93"/>
        <v>36569.4</v>
      </c>
      <c r="BF286" s="20">
        <f t="shared" si="93"/>
        <v>37659.600000000006</v>
      </c>
      <c r="BG286" s="20">
        <f t="shared" si="93"/>
        <v>38790</v>
      </c>
      <c r="BH286" s="20">
        <f t="shared" si="93"/>
        <v>39957.899999999994</v>
      </c>
    </row>
    <row r="287" spans="1:60" x14ac:dyDescent="0.2">
      <c r="A287">
        <v>271</v>
      </c>
      <c r="B287" s="20">
        <f t="shared" si="92"/>
        <v>7208.91</v>
      </c>
      <c r="C287" s="20">
        <f t="shared" si="92"/>
        <v>7429.18</v>
      </c>
      <c r="D287" s="20">
        <f t="shared" si="92"/>
        <v>7652.16</v>
      </c>
      <c r="E287" s="20">
        <f t="shared" si="92"/>
        <v>7877.85</v>
      </c>
      <c r="F287" s="20">
        <f t="shared" si="92"/>
        <v>8118.25</v>
      </c>
      <c r="G287" s="20">
        <f t="shared" si="92"/>
        <v>8361.36</v>
      </c>
      <c r="H287" s="20">
        <f t="shared" si="92"/>
        <v>8607.18</v>
      </c>
      <c r="I287" s="20">
        <f t="shared" si="92"/>
        <v>8870.42</v>
      </c>
      <c r="J287" s="20">
        <f t="shared" si="92"/>
        <v>9136.369999999999</v>
      </c>
      <c r="K287" s="20">
        <f t="shared" si="91"/>
        <v>9405.0299999999988</v>
      </c>
      <c r="L287" s="20">
        <f t="shared" si="91"/>
        <v>9691.11</v>
      </c>
      <c r="M287" s="20">
        <f t="shared" si="91"/>
        <v>9979.9</v>
      </c>
      <c r="N287" s="20">
        <f t="shared" si="91"/>
        <v>10274.11</v>
      </c>
      <c r="O287" s="20">
        <f t="shared" si="91"/>
        <v>10583.029999999999</v>
      </c>
      <c r="P287" s="20">
        <f t="shared" si="91"/>
        <v>10909.369999999999</v>
      </c>
      <c r="Q287" s="20">
        <f t="shared" si="91"/>
        <v>11226.42</v>
      </c>
      <c r="R287" s="20">
        <f t="shared" si="91"/>
        <v>11572.89</v>
      </c>
      <c r="S287" s="20">
        <f t="shared" si="91"/>
        <v>11912.779999999999</v>
      </c>
      <c r="T287" s="20">
        <f t="shared" si="91"/>
        <v>12270.09</v>
      </c>
      <c r="U287" s="20">
        <f t="shared" si="91"/>
        <v>12642.11</v>
      </c>
      <c r="V287" s="20">
        <f t="shared" si="91"/>
        <v>13019.55</v>
      </c>
      <c r="W287" s="20">
        <f t="shared" si="91"/>
        <v>13414.41</v>
      </c>
      <c r="X287" s="20">
        <f t="shared" si="91"/>
        <v>13814.69</v>
      </c>
      <c r="Y287" s="20">
        <f t="shared" si="91"/>
        <v>14220.39</v>
      </c>
      <c r="Z287" s="20">
        <f t="shared" si="95"/>
        <v>14655.509999999998</v>
      </c>
      <c r="AA287" s="20">
        <f t="shared" si="95"/>
        <v>15084.05</v>
      </c>
      <c r="AB287" s="20">
        <f t="shared" si="95"/>
        <v>15544.720000000001</v>
      </c>
      <c r="AC287" s="20">
        <f t="shared" si="95"/>
        <v>16010.81</v>
      </c>
      <c r="AD287" s="20">
        <f t="shared" si="95"/>
        <v>16494.32</v>
      </c>
      <c r="AE287" s="20">
        <f t="shared" si="95"/>
        <v>16985.96</v>
      </c>
      <c r="AF287" s="20">
        <f t="shared" si="95"/>
        <v>17495.02</v>
      </c>
      <c r="AG287" s="20">
        <f t="shared" si="95"/>
        <v>18024.21</v>
      </c>
      <c r="AH287" s="20">
        <f t="shared" si="95"/>
        <v>18561.53</v>
      </c>
      <c r="AI287" s="20">
        <f t="shared" si="95"/>
        <v>19116.269999999997</v>
      </c>
      <c r="AJ287" s="20">
        <f t="shared" si="95"/>
        <v>19691.14</v>
      </c>
      <c r="AK287" s="20">
        <f t="shared" si="95"/>
        <v>20286.14</v>
      </c>
      <c r="AL287" s="20">
        <f t="shared" si="95"/>
        <v>20889.269999999997</v>
      </c>
      <c r="AM287" s="20">
        <f t="shared" si="95"/>
        <v>21512.53</v>
      </c>
      <c r="AN287" s="20">
        <f t="shared" si="95"/>
        <v>22155.919999999998</v>
      </c>
      <c r="AO287" s="20">
        <f t="shared" si="95"/>
        <v>22822.15</v>
      </c>
      <c r="AP287" s="20">
        <f t="shared" si="94"/>
        <v>23508.510000000002</v>
      </c>
      <c r="AQ287" s="20">
        <f t="shared" si="94"/>
        <v>24215</v>
      </c>
      <c r="AR287" s="20">
        <f t="shared" si="94"/>
        <v>24944.33</v>
      </c>
      <c r="AS287" s="20">
        <f t="shared" si="94"/>
        <v>25684.5</v>
      </c>
      <c r="AT287" s="20">
        <f t="shared" si="94"/>
        <v>26459.510000000002</v>
      </c>
      <c r="AU287" s="20">
        <f t="shared" si="94"/>
        <v>27254.65</v>
      </c>
      <c r="AV287" s="20">
        <f t="shared" si="94"/>
        <v>28072.63</v>
      </c>
      <c r="AW287" s="20">
        <f t="shared" si="94"/>
        <v>28916.16</v>
      </c>
      <c r="AX287" s="20">
        <f t="shared" si="94"/>
        <v>29782.53</v>
      </c>
      <c r="AY287" s="20">
        <f t="shared" si="94"/>
        <v>30671.739999999998</v>
      </c>
      <c r="AZ287" s="20">
        <f t="shared" si="94"/>
        <v>31598.5</v>
      </c>
      <c r="BA287" s="20">
        <f t="shared" si="94"/>
        <v>32550.809999999998</v>
      </c>
      <c r="BB287" s="20">
        <f t="shared" si="94"/>
        <v>33525.96</v>
      </c>
      <c r="BC287" s="20">
        <f t="shared" si="94"/>
        <v>34526.660000000003</v>
      </c>
      <c r="BD287" s="20">
        <f t="shared" si="94"/>
        <v>35564.910000000003</v>
      </c>
      <c r="BE287" s="20">
        <f t="shared" si="93"/>
        <v>36631.42</v>
      </c>
      <c r="BF287" s="20">
        <f t="shared" si="93"/>
        <v>37723.479999999996</v>
      </c>
      <c r="BG287" s="20">
        <f t="shared" si="93"/>
        <v>38855.800000000003</v>
      </c>
      <c r="BH287" s="20">
        <f t="shared" si="93"/>
        <v>40025.67</v>
      </c>
    </row>
    <row r="288" spans="1:60" x14ac:dyDescent="0.2">
      <c r="A288">
        <v>272</v>
      </c>
      <c r="B288" s="20">
        <f t="shared" si="92"/>
        <v>7221.1200000000008</v>
      </c>
      <c r="C288" s="20">
        <f t="shared" si="92"/>
        <v>7441.76</v>
      </c>
      <c r="D288" s="20">
        <f t="shared" si="92"/>
        <v>7665.1200000000008</v>
      </c>
      <c r="E288" s="20">
        <f t="shared" si="92"/>
        <v>7891.2</v>
      </c>
      <c r="F288" s="20">
        <f t="shared" si="92"/>
        <v>8132</v>
      </c>
      <c r="G288" s="20">
        <f t="shared" si="92"/>
        <v>8375.52</v>
      </c>
      <c r="H288" s="20">
        <f t="shared" si="92"/>
        <v>8621.76</v>
      </c>
      <c r="I288" s="20">
        <f t="shared" si="92"/>
        <v>8885.44</v>
      </c>
      <c r="J288" s="20">
        <f t="shared" si="92"/>
        <v>9151.84</v>
      </c>
      <c r="K288" s="20">
        <f t="shared" si="91"/>
        <v>9420.9599999999991</v>
      </c>
      <c r="L288" s="20">
        <f t="shared" si="91"/>
        <v>9707.52</v>
      </c>
      <c r="M288" s="20">
        <f t="shared" si="91"/>
        <v>9996.7999999999993</v>
      </c>
      <c r="N288" s="20">
        <f t="shared" si="91"/>
        <v>10291.52</v>
      </c>
      <c r="O288" s="20">
        <f t="shared" si="91"/>
        <v>10600.96</v>
      </c>
      <c r="P288" s="20">
        <f t="shared" si="91"/>
        <v>10927.84</v>
      </c>
      <c r="Q288" s="20">
        <f t="shared" si="91"/>
        <v>11245.439999999999</v>
      </c>
      <c r="R288" s="20">
        <f t="shared" si="91"/>
        <v>11592.48</v>
      </c>
      <c r="S288" s="20">
        <f t="shared" si="91"/>
        <v>11932.96</v>
      </c>
      <c r="T288" s="20">
        <f t="shared" si="91"/>
        <v>12290.880000000001</v>
      </c>
      <c r="U288" s="20">
        <f t="shared" si="91"/>
        <v>12663.52</v>
      </c>
      <c r="V288" s="20">
        <f t="shared" si="91"/>
        <v>13041.6</v>
      </c>
      <c r="W288" s="20">
        <f t="shared" si="91"/>
        <v>13437.119999999999</v>
      </c>
      <c r="X288" s="20">
        <f t="shared" si="91"/>
        <v>13838.08</v>
      </c>
      <c r="Y288" s="20">
        <f t="shared" si="91"/>
        <v>14244.48</v>
      </c>
      <c r="Z288" s="20">
        <f t="shared" si="95"/>
        <v>14680.32</v>
      </c>
      <c r="AA288" s="20">
        <f t="shared" si="95"/>
        <v>15109.6</v>
      </c>
      <c r="AB288" s="20">
        <f t="shared" si="95"/>
        <v>15571.04</v>
      </c>
      <c r="AC288" s="20">
        <f t="shared" si="95"/>
        <v>16037.92</v>
      </c>
      <c r="AD288" s="20">
        <f t="shared" si="95"/>
        <v>16522.240000000002</v>
      </c>
      <c r="AE288" s="20">
        <f t="shared" si="95"/>
        <v>17014.72</v>
      </c>
      <c r="AF288" s="20">
        <f t="shared" si="95"/>
        <v>17524.64</v>
      </c>
      <c r="AG288" s="20">
        <f t="shared" si="95"/>
        <v>18054.72</v>
      </c>
      <c r="AH288" s="20">
        <f t="shared" si="95"/>
        <v>18592.96</v>
      </c>
      <c r="AI288" s="20">
        <f t="shared" si="95"/>
        <v>19148.64</v>
      </c>
      <c r="AJ288" s="20">
        <f t="shared" si="95"/>
        <v>19724.480000000003</v>
      </c>
      <c r="AK288" s="20">
        <f t="shared" si="95"/>
        <v>20320.480000000003</v>
      </c>
      <c r="AL288" s="20">
        <f t="shared" si="95"/>
        <v>20924.64</v>
      </c>
      <c r="AM288" s="20">
        <f t="shared" si="95"/>
        <v>21548.959999999999</v>
      </c>
      <c r="AN288" s="20">
        <f t="shared" si="95"/>
        <v>22193.440000000002</v>
      </c>
      <c r="AO288" s="20">
        <f t="shared" si="95"/>
        <v>22860.799999999999</v>
      </c>
      <c r="AP288" s="20">
        <f t="shared" si="94"/>
        <v>23548.32</v>
      </c>
      <c r="AQ288" s="20">
        <f t="shared" si="94"/>
        <v>24256</v>
      </c>
      <c r="AR288" s="20">
        <f t="shared" si="94"/>
        <v>24986.559999999998</v>
      </c>
      <c r="AS288" s="20">
        <f t="shared" si="94"/>
        <v>25728</v>
      </c>
      <c r="AT288" s="20">
        <f t="shared" si="94"/>
        <v>26504.32</v>
      </c>
      <c r="AU288" s="20">
        <f t="shared" si="94"/>
        <v>27300.799999999999</v>
      </c>
      <c r="AV288" s="20">
        <f t="shared" si="94"/>
        <v>28120.16</v>
      </c>
      <c r="AW288" s="20">
        <f t="shared" si="94"/>
        <v>28965.120000000003</v>
      </c>
      <c r="AX288" s="20">
        <f t="shared" si="94"/>
        <v>29832.959999999999</v>
      </c>
      <c r="AY288" s="20">
        <f t="shared" si="94"/>
        <v>30723.68</v>
      </c>
      <c r="AZ288" s="20">
        <f t="shared" si="94"/>
        <v>31652</v>
      </c>
      <c r="BA288" s="20">
        <f t="shared" si="94"/>
        <v>32605.919999999998</v>
      </c>
      <c r="BB288" s="20">
        <f t="shared" si="94"/>
        <v>33582.720000000001</v>
      </c>
      <c r="BC288" s="20">
        <f t="shared" si="94"/>
        <v>34585.120000000003</v>
      </c>
      <c r="BD288" s="20">
        <f t="shared" si="94"/>
        <v>35625.120000000003</v>
      </c>
      <c r="BE288" s="20">
        <f t="shared" si="93"/>
        <v>36693.440000000002</v>
      </c>
      <c r="BF288" s="20">
        <f t="shared" si="93"/>
        <v>37787.360000000001</v>
      </c>
      <c r="BG288" s="20">
        <f t="shared" si="93"/>
        <v>38921.599999999999</v>
      </c>
      <c r="BH288" s="20">
        <f t="shared" si="93"/>
        <v>40093.440000000002</v>
      </c>
    </row>
    <row r="289" spans="1:60" x14ac:dyDescent="0.2">
      <c r="A289">
        <v>273</v>
      </c>
      <c r="B289" s="20">
        <f t="shared" si="92"/>
        <v>7233.33</v>
      </c>
      <c r="C289" s="20">
        <f t="shared" si="92"/>
        <v>7454.34</v>
      </c>
      <c r="D289" s="20">
        <f t="shared" si="92"/>
        <v>7678.08</v>
      </c>
      <c r="E289" s="20">
        <f t="shared" si="92"/>
        <v>7904.5499999999993</v>
      </c>
      <c r="F289" s="20">
        <f t="shared" si="92"/>
        <v>8145.75</v>
      </c>
      <c r="G289" s="20">
        <f t="shared" si="92"/>
        <v>8389.68</v>
      </c>
      <c r="H289" s="20">
        <f t="shared" si="92"/>
        <v>8636.34</v>
      </c>
      <c r="I289" s="20">
        <f t="shared" si="92"/>
        <v>8900.4599999999991</v>
      </c>
      <c r="J289" s="20">
        <f t="shared" si="92"/>
        <v>9167.3100000000013</v>
      </c>
      <c r="K289" s="20">
        <f t="shared" si="91"/>
        <v>9436.89</v>
      </c>
      <c r="L289" s="20">
        <f t="shared" si="91"/>
        <v>9723.93</v>
      </c>
      <c r="M289" s="20">
        <f t="shared" si="91"/>
        <v>10013.700000000001</v>
      </c>
      <c r="N289" s="20">
        <f t="shared" si="91"/>
        <v>10308.93</v>
      </c>
      <c r="O289" s="20">
        <f t="shared" si="91"/>
        <v>10618.89</v>
      </c>
      <c r="P289" s="20">
        <f t="shared" si="91"/>
        <v>10946.31</v>
      </c>
      <c r="Q289" s="20">
        <f t="shared" si="91"/>
        <v>11264.46</v>
      </c>
      <c r="R289" s="20">
        <f t="shared" si="91"/>
        <v>11612.07</v>
      </c>
      <c r="S289" s="20">
        <f t="shared" si="91"/>
        <v>11953.14</v>
      </c>
      <c r="T289" s="20">
        <f t="shared" si="91"/>
        <v>12311.67</v>
      </c>
      <c r="U289" s="20">
        <f t="shared" si="91"/>
        <v>12684.93</v>
      </c>
      <c r="V289" s="20">
        <f t="shared" si="91"/>
        <v>13063.650000000001</v>
      </c>
      <c r="W289" s="20">
        <f t="shared" si="91"/>
        <v>13459.83</v>
      </c>
      <c r="X289" s="20">
        <f t="shared" si="91"/>
        <v>13861.470000000001</v>
      </c>
      <c r="Y289" s="20">
        <f t="shared" si="91"/>
        <v>14268.57</v>
      </c>
      <c r="Z289" s="20">
        <f t="shared" si="95"/>
        <v>14705.13</v>
      </c>
      <c r="AA289" s="20">
        <f t="shared" si="95"/>
        <v>15135.150000000001</v>
      </c>
      <c r="AB289" s="20">
        <f t="shared" si="95"/>
        <v>15597.36</v>
      </c>
      <c r="AC289" s="20">
        <f t="shared" si="95"/>
        <v>16065.029999999999</v>
      </c>
      <c r="AD289" s="20">
        <f t="shared" si="95"/>
        <v>16550.16</v>
      </c>
      <c r="AE289" s="20">
        <f t="shared" si="95"/>
        <v>17043.48</v>
      </c>
      <c r="AF289" s="20">
        <f t="shared" si="95"/>
        <v>17554.260000000002</v>
      </c>
      <c r="AG289" s="20">
        <f t="shared" si="95"/>
        <v>18085.23</v>
      </c>
      <c r="AH289" s="20">
        <f t="shared" si="95"/>
        <v>18624.39</v>
      </c>
      <c r="AI289" s="20">
        <f t="shared" si="95"/>
        <v>19181.009999999998</v>
      </c>
      <c r="AJ289" s="20">
        <f t="shared" si="95"/>
        <v>19757.82</v>
      </c>
      <c r="AK289" s="20">
        <f t="shared" si="95"/>
        <v>20354.82</v>
      </c>
      <c r="AL289" s="20">
        <f t="shared" si="95"/>
        <v>20960.009999999998</v>
      </c>
      <c r="AM289" s="20">
        <f t="shared" si="95"/>
        <v>21585.39</v>
      </c>
      <c r="AN289" s="20">
        <f t="shared" si="95"/>
        <v>22230.959999999999</v>
      </c>
      <c r="AO289" s="20">
        <f t="shared" si="95"/>
        <v>22899.449999999997</v>
      </c>
      <c r="AP289" s="20">
        <f t="shared" si="94"/>
        <v>23588.13</v>
      </c>
      <c r="AQ289" s="20">
        <f t="shared" si="94"/>
        <v>24297</v>
      </c>
      <c r="AR289" s="20">
        <f t="shared" si="94"/>
        <v>25028.79</v>
      </c>
      <c r="AS289" s="20">
        <f t="shared" si="94"/>
        <v>25771.5</v>
      </c>
      <c r="AT289" s="20">
        <f t="shared" si="94"/>
        <v>26549.13</v>
      </c>
      <c r="AU289" s="20">
        <f t="shared" si="94"/>
        <v>27346.949999999997</v>
      </c>
      <c r="AV289" s="20">
        <f t="shared" si="94"/>
        <v>28167.690000000002</v>
      </c>
      <c r="AW289" s="20">
        <f t="shared" si="94"/>
        <v>29014.080000000002</v>
      </c>
      <c r="AX289" s="20">
        <f t="shared" si="94"/>
        <v>29883.39</v>
      </c>
      <c r="AY289" s="20">
        <f t="shared" si="94"/>
        <v>30775.62</v>
      </c>
      <c r="AZ289" s="20">
        <f t="shared" si="94"/>
        <v>31705.5</v>
      </c>
      <c r="BA289" s="20">
        <f t="shared" si="94"/>
        <v>32661.03</v>
      </c>
      <c r="BB289" s="20">
        <f t="shared" si="94"/>
        <v>33639.479999999996</v>
      </c>
      <c r="BC289" s="20">
        <f t="shared" si="94"/>
        <v>34643.58</v>
      </c>
      <c r="BD289" s="20">
        <f t="shared" si="94"/>
        <v>35685.33</v>
      </c>
      <c r="BE289" s="20">
        <f t="shared" si="93"/>
        <v>36755.46</v>
      </c>
      <c r="BF289" s="20">
        <f t="shared" si="93"/>
        <v>37851.240000000005</v>
      </c>
      <c r="BG289" s="20">
        <f t="shared" si="93"/>
        <v>38987.399999999994</v>
      </c>
      <c r="BH289" s="20">
        <f t="shared" si="93"/>
        <v>40161.21</v>
      </c>
    </row>
    <row r="290" spans="1:60" x14ac:dyDescent="0.2">
      <c r="A290">
        <v>274</v>
      </c>
      <c r="B290" s="20">
        <f t="shared" si="92"/>
        <v>7245.5400000000009</v>
      </c>
      <c r="C290" s="20">
        <f t="shared" si="92"/>
        <v>7466.92</v>
      </c>
      <c r="D290" s="20">
        <f t="shared" si="92"/>
        <v>7691.0400000000009</v>
      </c>
      <c r="E290" s="20">
        <f t="shared" si="92"/>
        <v>7917.9</v>
      </c>
      <c r="F290" s="20">
        <f t="shared" si="92"/>
        <v>8159.5</v>
      </c>
      <c r="G290" s="20">
        <f t="shared" si="92"/>
        <v>8403.84</v>
      </c>
      <c r="H290" s="20">
        <f t="shared" si="92"/>
        <v>8650.92</v>
      </c>
      <c r="I290" s="20">
        <f t="shared" si="92"/>
        <v>8915.48</v>
      </c>
      <c r="J290" s="20">
        <f t="shared" si="92"/>
        <v>9182.7799999999988</v>
      </c>
      <c r="K290" s="20">
        <f t="shared" si="91"/>
        <v>9452.82</v>
      </c>
      <c r="L290" s="20">
        <f t="shared" si="91"/>
        <v>9740.34</v>
      </c>
      <c r="M290" s="20">
        <f t="shared" si="91"/>
        <v>10030.599999999999</v>
      </c>
      <c r="N290" s="20">
        <f t="shared" si="91"/>
        <v>10326.34</v>
      </c>
      <c r="O290" s="20">
        <f t="shared" si="91"/>
        <v>10636.82</v>
      </c>
      <c r="P290" s="20">
        <f t="shared" si="91"/>
        <v>10964.779999999999</v>
      </c>
      <c r="Q290" s="20">
        <f t="shared" si="91"/>
        <v>11283.48</v>
      </c>
      <c r="R290" s="20">
        <f t="shared" si="91"/>
        <v>11631.66</v>
      </c>
      <c r="S290" s="20">
        <f t="shared" si="91"/>
        <v>11973.32</v>
      </c>
      <c r="T290" s="20">
        <f t="shared" si="91"/>
        <v>12332.46</v>
      </c>
      <c r="U290" s="20">
        <f t="shared" si="91"/>
        <v>12706.34</v>
      </c>
      <c r="V290" s="20">
        <f t="shared" si="91"/>
        <v>13085.7</v>
      </c>
      <c r="W290" s="20">
        <f t="shared" si="91"/>
        <v>13482.54</v>
      </c>
      <c r="X290" s="20">
        <f t="shared" si="91"/>
        <v>13884.86</v>
      </c>
      <c r="Y290" s="20">
        <f t="shared" si="91"/>
        <v>14292.66</v>
      </c>
      <c r="Z290" s="20">
        <f t="shared" si="95"/>
        <v>14729.939999999999</v>
      </c>
      <c r="AA290" s="20">
        <f t="shared" si="95"/>
        <v>15160.7</v>
      </c>
      <c r="AB290" s="20">
        <f t="shared" si="95"/>
        <v>15623.68</v>
      </c>
      <c r="AC290" s="20">
        <f t="shared" si="95"/>
        <v>16092.14</v>
      </c>
      <c r="AD290" s="20">
        <f t="shared" si="95"/>
        <v>16578.080000000002</v>
      </c>
      <c r="AE290" s="20">
        <f t="shared" si="95"/>
        <v>17072.240000000002</v>
      </c>
      <c r="AF290" s="20">
        <f t="shared" si="95"/>
        <v>17583.88</v>
      </c>
      <c r="AG290" s="20">
        <f t="shared" si="95"/>
        <v>18115.739999999998</v>
      </c>
      <c r="AH290" s="20">
        <f t="shared" si="95"/>
        <v>18655.82</v>
      </c>
      <c r="AI290" s="20">
        <f t="shared" si="95"/>
        <v>19213.379999999997</v>
      </c>
      <c r="AJ290" s="20">
        <f t="shared" si="95"/>
        <v>19791.160000000003</v>
      </c>
      <c r="AK290" s="20">
        <f t="shared" si="95"/>
        <v>20389.160000000003</v>
      </c>
      <c r="AL290" s="20">
        <f t="shared" si="95"/>
        <v>20995.379999999997</v>
      </c>
      <c r="AM290" s="20">
        <f t="shared" si="95"/>
        <v>21621.82</v>
      </c>
      <c r="AN290" s="20">
        <f t="shared" si="95"/>
        <v>22268.480000000003</v>
      </c>
      <c r="AO290" s="20">
        <f t="shared" si="95"/>
        <v>22938.1</v>
      </c>
      <c r="AP290" s="20">
        <f t="shared" si="94"/>
        <v>23627.940000000002</v>
      </c>
      <c r="AQ290" s="20">
        <f t="shared" si="94"/>
        <v>24338</v>
      </c>
      <c r="AR290" s="20">
        <f t="shared" si="94"/>
        <v>25071.019999999997</v>
      </c>
      <c r="AS290" s="20">
        <f t="shared" si="94"/>
        <v>25815</v>
      </c>
      <c r="AT290" s="20">
        <f t="shared" si="94"/>
        <v>26593.940000000002</v>
      </c>
      <c r="AU290" s="20">
        <f t="shared" si="94"/>
        <v>27393.1</v>
      </c>
      <c r="AV290" s="20">
        <f t="shared" si="94"/>
        <v>28215.22</v>
      </c>
      <c r="AW290" s="20">
        <f t="shared" si="94"/>
        <v>29063.040000000001</v>
      </c>
      <c r="AX290" s="20">
        <f t="shared" si="94"/>
        <v>29933.82</v>
      </c>
      <c r="AY290" s="20">
        <f t="shared" si="94"/>
        <v>30827.559999999998</v>
      </c>
      <c r="AZ290" s="20">
        <f t="shared" si="94"/>
        <v>31759</v>
      </c>
      <c r="BA290" s="20">
        <f t="shared" si="94"/>
        <v>32716.14</v>
      </c>
      <c r="BB290" s="20">
        <f t="shared" si="94"/>
        <v>33696.239999999998</v>
      </c>
      <c r="BC290" s="20">
        <f t="shared" si="94"/>
        <v>34702.04</v>
      </c>
      <c r="BD290" s="20">
        <f t="shared" si="94"/>
        <v>35745.54</v>
      </c>
      <c r="BE290" s="20">
        <f t="shared" si="93"/>
        <v>36817.479999999996</v>
      </c>
      <c r="BF290" s="20">
        <f t="shared" si="93"/>
        <v>37915.119999999995</v>
      </c>
      <c r="BG290" s="20">
        <f t="shared" si="93"/>
        <v>39053.199999999997</v>
      </c>
      <c r="BH290" s="20">
        <f t="shared" si="93"/>
        <v>40228.979999999996</v>
      </c>
    </row>
    <row r="291" spans="1:60" x14ac:dyDescent="0.2">
      <c r="A291">
        <v>275</v>
      </c>
      <c r="B291" s="20">
        <f t="shared" si="92"/>
        <v>7257.75</v>
      </c>
      <c r="C291" s="20">
        <f t="shared" si="92"/>
        <v>7479.5</v>
      </c>
      <c r="D291" s="20">
        <f t="shared" si="92"/>
        <v>7704</v>
      </c>
      <c r="E291" s="20">
        <f t="shared" si="92"/>
        <v>7931.25</v>
      </c>
      <c r="F291" s="20">
        <f t="shared" si="92"/>
        <v>8173.25</v>
      </c>
      <c r="G291" s="20">
        <f t="shared" si="92"/>
        <v>8418</v>
      </c>
      <c r="H291" s="20">
        <f t="shared" si="92"/>
        <v>8665.5</v>
      </c>
      <c r="I291" s="20">
        <f t="shared" si="92"/>
        <v>8930.5</v>
      </c>
      <c r="J291" s="20">
        <f t="shared" si="92"/>
        <v>9198.25</v>
      </c>
      <c r="K291" s="20">
        <f t="shared" si="91"/>
        <v>9468.75</v>
      </c>
      <c r="L291" s="20">
        <f t="shared" si="91"/>
        <v>9756.75</v>
      </c>
      <c r="M291" s="20">
        <f t="shared" si="91"/>
        <v>10047.5</v>
      </c>
      <c r="N291" s="20">
        <f t="shared" si="91"/>
        <v>10343.75</v>
      </c>
      <c r="O291" s="20">
        <f t="shared" si="91"/>
        <v>10654.75</v>
      </c>
      <c r="P291" s="20">
        <f t="shared" si="91"/>
        <v>10983.25</v>
      </c>
      <c r="Q291" s="20">
        <f t="shared" si="91"/>
        <v>11302.5</v>
      </c>
      <c r="R291" s="20">
        <f t="shared" si="91"/>
        <v>11651.25</v>
      </c>
      <c r="S291" s="20">
        <f t="shared" si="91"/>
        <v>11993.5</v>
      </c>
      <c r="T291" s="20">
        <f t="shared" si="91"/>
        <v>12353.25</v>
      </c>
      <c r="U291" s="20">
        <f t="shared" si="91"/>
        <v>12727.75</v>
      </c>
      <c r="V291" s="20">
        <f t="shared" si="91"/>
        <v>13107.75</v>
      </c>
      <c r="W291" s="20">
        <f t="shared" si="91"/>
        <v>13505.25</v>
      </c>
      <c r="X291" s="20">
        <f t="shared" si="91"/>
        <v>13908.25</v>
      </c>
      <c r="Y291" s="20">
        <f t="shared" si="91"/>
        <v>14316.75</v>
      </c>
      <c r="Z291" s="20">
        <f t="shared" si="95"/>
        <v>14754.75</v>
      </c>
      <c r="AA291" s="20">
        <f t="shared" si="95"/>
        <v>15186.25</v>
      </c>
      <c r="AB291" s="20">
        <f t="shared" si="95"/>
        <v>15650</v>
      </c>
      <c r="AC291" s="20">
        <f t="shared" si="95"/>
        <v>16119.25</v>
      </c>
      <c r="AD291" s="20">
        <f t="shared" si="95"/>
        <v>16606</v>
      </c>
      <c r="AE291" s="20">
        <f t="shared" si="95"/>
        <v>17101</v>
      </c>
      <c r="AF291" s="20">
        <f t="shared" si="95"/>
        <v>17613.5</v>
      </c>
      <c r="AG291" s="20">
        <f t="shared" si="95"/>
        <v>18146.25</v>
      </c>
      <c r="AH291" s="20">
        <f t="shared" si="95"/>
        <v>18687.25</v>
      </c>
      <c r="AI291" s="20">
        <f t="shared" si="95"/>
        <v>19245.75</v>
      </c>
      <c r="AJ291" s="20">
        <f t="shared" si="95"/>
        <v>19824.5</v>
      </c>
      <c r="AK291" s="20">
        <f t="shared" si="95"/>
        <v>20423.5</v>
      </c>
      <c r="AL291" s="20">
        <f t="shared" si="95"/>
        <v>21030.75</v>
      </c>
      <c r="AM291" s="20">
        <f t="shared" si="95"/>
        <v>21658.25</v>
      </c>
      <c r="AN291" s="20">
        <f t="shared" si="95"/>
        <v>22306</v>
      </c>
      <c r="AO291" s="20">
        <f t="shared" si="95"/>
        <v>22976.75</v>
      </c>
      <c r="AP291" s="20">
        <f t="shared" si="94"/>
        <v>23667.75</v>
      </c>
      <c r="AQ291" s="20">
        <f t="shared" si="94"/>
        <v>24379</v>
      </c>
      <c r="AR291" s="20">
        <f t="shared" si="94"/>
        <v>25113.25</v>
      </c>
      <c r="AS291" s="20">
        <f t="shared" si="94"/>
        <v>25858.5</v>
      </c>
      <c r="AT291" s="20">
        <f t="shared" si="94"/>
        <v>26638.75</v>
      </c>
      <c r="AU291" s="20">
        <f t="shared" si="94"/>
        <v>27439.25</v>
      </c>
      <c r="AV291" s="20">
        <f t="shared" si="94"/>
        <v>28262.75</v>
      </c>
      <c r="AW291" s="20">
        <f t="shared" si="94"/>
        <v>29112</v>
      </c>
      <c r="AX291" s="20">
        <f t="shared" si="94"/>
        <v>29984.25</v>
      </c>
      <c r="AY291" s="20">
        <f t="shared" si="94"/>
        <v>30879.5</v>
      </c>
      <c r="AZ291" s="20">
        <f t="shared" si="94"/>
        <v>31812.5</v>
      </c>
      <c r="BA291" s="20">
        <f t="shared" si="94"/>
        <v>32771.25</v>
      </c>
      <c r="BB291" s="20">
        <f t="shared" si="94"/>
        <v>33753</v>
      </c>
      <c r="BC291" s="20">
        <f t="shared" si="94"/>
        <v>34760.5</v>
      </c>
      <c r="BD291" s="20">
        <f t="shared" si="94"/>
        <v>35805.75</v>
      </c>
      <c r="BE291" s="20">
        <f t="shared" si="93"/>
        <v>36879.5</v>
      </c>
      <c r="BF291" s="20">
        <f t="shared" si="93"/>
        <v>37979</v>
      </c>
      <c r="BG291" s="20">
        <f t="shared" si="93"/>
        <v>39119</v>
      </c>
      <c r="BH291" s="20">
        <f t="shared" si="93"/>
        <v>40296.75</v>
      </c>
    </row>
    <row r="292" spans="1:60" x14ac:dyDescent="0.2">
      <c r="A292">
        <v>276</v>
      </c>
      <c r="B292" s="20">
        <f t="shared" si="92"/>
        <v>7269.96</v>
      </c>
      <c r="C292" s="20">
        <f t="shared" si="92"/>
        <v>7492.08</v>
      </c>
      <c r="D292" s="20">
        <f t="shared" si="92"/>
        <v>7716.96</v>
      </c>
      <c r="E292" s="20">
        <f t="shared" si="92"/>
        <v>7944.6</v>
      </c>
      <c r="F292" s="20">
        <f t="shared" si="92"/>
        <v>8187</v>
      </c>
      <c r="G292" s="20">
        <f t="shared" si="92"/>
        <v>8432.16</v>
      </c>
      <c r="H292" s="20">
        <f t="shared" si="92"/>
        <v>8680.08</v>
      </c>
      <c r="I292" s="20">
        <f t="shared" si="92"/>
        <v>8945.52</v>
      </c>
      <c r="J292" s="20">
        <f t="shared" si="92"/>
        <v>9213.7200000000012</v>
      </c>
      <c r="K292" s="20">
        <f t="shared" si="91"/>
        <v>9484.68</v>
      </c>
      <c r="L292" s="20">
        <f t="shared" si="91"/>
        <v>9773.16</v>
      </c>
      <c r="M292" s="20">
        <f t="shared" si="91"/>
        <v>10064.4</v>
      </c>
      <c r="N292" s="20">
        <f t="shared" si="91"/>
        <v>10361.16</v>
      </c>
      <c r="O292" s="20">
        <f t="shared" si="91"/>
        <v>10672.68</v>
      </c>
      <c r="P292" s="20">
        <f t="shared" si="91"/>
        <v>11001.72</v>
      </c>
      <c r="Q292" s="20">
        <f t="shared" si="91"/>
        <v>11321.52</v>
      </c>
      <c r="R292" s="20">
        <f t="shared" si="91"/>
        <v>11670.84</v>
      </c>
      <c r="S292" s="20">
        <f t="shared" si="91"/>
        <v>12013.68</v>
      </c>
      <c r="T292" s="20">
        <f t="shared" si="91"/>
        <v>12374.04</v>
      </c>
      <c r="U292" s="20">
        <f t="shared" si="91"/>
        <v>12749.16</v>
      </c>
      <c r="V292" s="20">
        <f t="shared" si="91"/>
        <v>13129.8</v>
      </c>
      <c r="W292" s="20">
        <f t="shared" si="91"/>
        <v>13527.96</v>
      </c>
      <c r="X292" s="20">
        <f t="shared" si="91"/>
        <v>13931.64</v>
      </c>
      <c r="Y292" s="20">
        <f t="shared" si="91"/>
        <v>14340.84</v>
      </c>
      <c r="Z292" s="20">
        <f t="shared" si="95"/>
        <v>14779.56</v>
      </c>
      <c r="AA292" s="20">
        <f t="shared" si="95"/>
        <v>15211.8</v>
      </c>
      <c r="AB292" s="20">
        <f t="shared" si="95"/>
        <v>15676.32</v>
      </c>
      <c r="AC292" s="20">
        <f t="shared" si="95"/>
        <v>16146.36</v>
      </c>
      <c r="AD292" s="20">
        <f t="shared" si="95"/>
        <v>16633.919999999998</v>
      </c>
      <c r="AE292" s="20">
        <f t="shared" si="95"/>
        <v>17129.760000000002</v>
      </c>
      <c r="AF292" s="20">
        <f t="shared" si="95"/>
        <v>17643.12</v>
      </c>
      <c r="AG292" s="20">
        <f t="shared" si="95"/>
        <v>18176.760000000002</v>
      </c>
      <c r="AH292" s="20">
        <f t="shared" si="95"/>
        <v>18718.68</v>
      </c>
      <c r="AI292" s="20">
        <f t="shared" si="95"/>
        <v>19278.12</v>
      </c>
      <c r="AJ292" s="20">
        <f t="shared" si="95"/>
        <v>19857.84</v>
      </c>
      <c r="AK292" s="20">
        <f t="shared" si="95"/>
        <v>20457.84</v>
      </c>
      <c r="AL292" s="20">
        <f t="shared" si="95"/>
        <v>21066.12</v>
      </c>
      <c r="AM292" s="20">
        <f t="shared" si="95"/>
        <v>21694.68</v>
      </c>
      <c r="AN292" s="20">
        <f t="shared" si="95"/>
        <v>22343.52</v>
      </c>
      <c r="AO292" s="20">
        <f t="shared" si="95"/>
        <v>23015.4</v>
      </c>
      <c r="AP292" s="20">
        <f t="shared" si="94"/>
        <v>23707.56</v>
      </c>
      <c r="AQ292" s="20">
        <f t="shared" si="94"/>
        <v>24420</v>
      </c>
      <c r="AR292" s="20">
        <f t="shared" si="94"/>
        <v>25155.48</v>
      </c>
      <c r="AS292" s="20">
        <f t="shared" si="94"/>
        <v>25902</v>
      </c>
      <c r="AT292" s="20">
        <f t="shared" si="94"/>
        <v>26683.56</v>
      </c>
      <c r="AU292" s="20">
        <f t="shared" si="94"/>
        <v>27485.4</v>
      </c>
      <c r="AV292" s="20">
        <f t="shared" si="94"/>
        <v>28310.28</v>
      </c>
      <c r="AW292" s="20">
        <f t="shared" si="94"/>
        <v>29160.959999999999</v>
      </c>
      <c r="AX292" s="20">
        <f t="shared" si="94"/>
        <v>30034.68</v>
      </c>
      <c r="AY292" s="20">
        <f t="shared" si="94"/>
        <v>30931.439999999999</v>
      </c>
      <c r="AZ292" s="20">
        <f t="shared" si="94"/>
        <v>31866</v>
      </c>
      <c r="BA292" s="20">
        <f t="shared" si="94"/>
        <v>32826.36</v>
      </c>
      <c r="BB292" s="20">
        <f t="shared" si="94"/>
        <v>33809.760000000002</v>
      </c>
      <c r="BC292" s="20">
        <f t="shared" si="94"/>
        <v>34818.959999999999</v>
      </c>
      <c r="BD292" s="20">
        <f t="shared" si="94"/>
        <v>35865.96</v>
      </c>
      <c r="BE292" s="20">
        <f t="shared" si="93"/>
        <v>36941.520000000004</v>
      </c>
      <c r="BF292" s="20">
        <f t="shared" si="93"/>
        <v>38042.880000000005</v>
      </c>
      <c r="BG292" s="20">
        <f t="shared" si="93"/>
        <v>39184.800000000003</v>
      </c>
      <c r="BH292" s="20">
        <f t="shared" si="93"/>
        <v>40364.520000000004</v>
      </c>
    </row>
    <row r="293" spans="1:60" x14ac:dyDescent="0.2">
      <c r="A293">
        <v>277</v>
      </c>
      <c r="B293" s="20">
        <f t="shared" si="92"/>
        <v>7282.17</v>
      </c>
      <c r="C293" s="20">
        <f t="shared" si="92"/>
        <v>7504.66</v>
      </c>
      <c r="D293" s="20">
        <f t="shared" si="92"/>
        <v>7729.92</v>
      </c>
      <c r="E293" s="20">
        <f t="shared" si="92"/>
        <v>7957.95</v>
      </c>
      <c r="F293" s="20">
        <f t="shared" si="92"/>
        <v>8200.75</v>
      </c>
      <c r="G293" s="20">
        <f t="shared" si="92"/>
        <v>8446.32</v>
      </c>
      <c r="H293" s="20">
        <f t="shared" si="92"/>
        <v>8694.66</v>
      </c>
      <c r="I293" s="20">
        <f t="shared" si="92"/>
        <v>8960.5400000000009</v>
      </c>
      <c r="J293" s="20">
        <f t="shared" si="92"/>
        <v>9229.19</v>
      </c>
      <c r="K293" s="20">
        <f t="shared" si="91"/>
        <v>9500.61</v>
      </c>
      <c r="L293" s="20">
        <f t="shared" si="91"/>
        <v>9789.57</v>
      </c>
      <c r="M293" s="20">
        <f t="shared" si="91"/>
        <v>10081.299999999999</v>
      </c>
      <c r="N293" s="20">
        <f t="shared" si="91"/>
        <v>10378.57</v>
      </c>
      <c r="O293" s="20">
        <f t="shared" si="91"/>
        <v>10690.61</v>
      </c>
      <c r="P293" s="20">
        <f t="shared" si="91"/>
        <v>11020.189999999999</v>
      </c>
      <c r="Q293" s="20">
        <f t="shared" si="91"/>
        <v>11340.54</v>
      </c>
      <c r="R293" s="20">
        <f t="shared" si="91"/>
        <v>11690.43</v>
      </c>
      <c r="S293" s="20">
        <f t="shared" si="91"/>
        <v>12033.86</v>
      </c>
      <c r="T293" s="20">
        <f t="shared" si="91"/>
        <v>12394.83</v>
      </c>
      <c r="U293" s="20">
        <f t="shared" si="91"/>
        <v>12770.57</v>
      </c>
      <c r="V293" s="20">
        <f t="shared" si="91"/>
        <v>13151.85</v>
      </c>
      <c r="W293" s="20">
        <f t="shared" si="91"/>
        <v>13550.67</v>
      </c>
      <c r="X293" s="20">
        <f t="shared" si="91"/>
        <v>13955.029999999999</v>
      </c>
      <c r="Y293" s="20">
        <f t="shared" si="91"/>
        <v>14364.93</v>
      </c>
      <c r="Z293" s="20">
        <f t="shared" si="95"/>
        <v>14804.369999999999</v>
      </c>
      <c r="AA293" s="20">
        <f t="shared" si="95"/>
        <v>15237.35</v>
      </c>
      <c r="AB293" s="20">
        <f t="shared" si="95"/>
        <v>15702.64</v>
      </c>
      <c r="AC293" s="20">
        <f t="shared" si="95"/>
        <v>16173.470000000001</v>
      </c>
      <c r="AD293" s="20">
        <f t="shared" si="95"/>
        <v>16661.84</v>
      </c>
      <c r="AE293" s="20">
        <f t="shared" si="95"/>
        <v>17158.52</v>
      </c>
      <c r="AF293" s="20">
        <f t="shared" si="95"/>
        <v>17672.739999999998</v>
      </c>
      <c r="AG293" s="20">
        <f t="shared" si="95"/>
        <v>18207.27</v>
      </c>
      <c r="AH293" s="20">
        <f t="shared" si="95"/>
        <v>18750.11</v>
      </c>
      <c r="AI293" s="20">
        <f t="shared" si="95"/>
        <v>19310.489999999998</v>
      </c>
      <c r="AJ293" s="20">
        <f t="shared" si="95"/>
        <v>19891.18</v>
      </c>
      <c r="AK293" s="20">
        <f t="shared" si="95"/>
        <v>20492.18</v>
      </c>
      <c r="AL293" s="20">
        <f t="shared" si="95"/>
        <v>21101.489999999998</v>
      </c>
      <c r="AM293" s="20">
        <f t="shared" si="95"/>
        <v>21731.11</v>
      </c>
      <c r="AN293" s="20">
        <f t="shared" si="95"/>
        <v>22381.040000000001</v>
      </c>
      <c r="AO293" s="20">
        <f t="shared" si="95"/>
        <v>23054.05</v>
      </c>
      <c r="AP293" s="20">
        <f t="shared" si="94"/>
        <v>23747.370000000003</v>
      </c>
      <c r="AQ293" s="20">
        <f t="shared" si="94"/>
        <v>24461</v>
      </c>
      <c r="AR293" s="20">
        <f t="shared" si="94"/>
        <v>25197.71</v>
      </c>
      <c r="AS293" s="20">
        <f t="shared" si="94"/>
        <v>25945.5</v>
      </c>
      <c r="AT293" s="20">
        <f t="shared" si="94"/>
        <v>26728.370000000003</v>
      </c>
      <c r="AU293" s="20">
        <f t="shared" si="94"/>
        <v>27531.55</v>
      </c>
      <c r="AV293" s="20">
        <f t="shared" si="94"/>
        <v>28357.809999999998</v>
      </c>
      <c r="AW293" s="20">
        <f t="shared" si="94"/>
        <v>29209.919999999998</v>
      </c>
      <c r="AX293" s="20">
        <f t="shared" si="94"/>
        <v>30085.11</v>
      </c>
      <c r="AY293" s="20">
        <f t="shared" si="94"/>
        <v>30983.379999999997</v>
      </c>
      <c r="AZ293" s="20">
        <f t="shared" si="94"/>
        <v>31919.5</v>
      </c>
      <c r="BA293" s="20">
        <f t="shared" si="94"/>
        <v>32881.47</v>
      </c>
      <c r="BB293" s="20">
        <f t="shared" si="94"/>
        <v>33866.519999999997</v>
      </c>
      <c r="BC293" s="20">
        <f t="shared" si="94"/>
        <v>34877.42</v>
      </c>
      <c r="BD293" s="20">
        <f t="shared" si="94"/>
        <v>35926.17</v>
      </c>
      <c r="BE293" s="20">
        <f t="shared" si="93"/>
        <v>37003.54</v>
      </c>
      <c r="BF293" s="20">
        <f t="shared" si="93"/>
        <v>38106.76</v>
      </c>
      <c r="BG293" s="20">
        <f t="shared" si="93"/>
        <v>39250.6</v>
      </c>
      <c r="BH293" s="20">
        <f t="shared" si="93"/>
        <v>40432.289999999994</v>
      </c>
    </row>
    <row r="294" spans="1:60" x14ac:dyDescent="0.2">
      <c r="A294">
        <v>278</v>
      </c>
      <c r="B294" s="20">
        <f t="shared" si="92"/>
        <v>7294.38</v>
      </c>
      <c r="C294" s="20">
        <f t="shared" si="92"/>
        <v>7517.24</v>
      </c>
      <c r="D294" s="20">
        <f t="shared" si="92"/>
        <v>7742.88</v>
      </c>
      <c r="E294" s="20">
        <f t="shared" si="92"/>
        <v>7971.2999999999993</v>
      </c>
      <c r="F294" s="20">
        <f t="shared" si="92"/>
        <v>8214.5</v>
      </c>
      <c r="G294" s="20">
        <f t="shared" si="92"/>
        <v>8460.48</v>
      </c>
      <c r="H294" s="20">
        <f t="shared" si="92"/>
        <v>8709.24</v>
      </c>
      <c r="I294" s="20">
        <f t="shared" si="92"/>
        <v>8975.56</v>
      </c>
      <c r="J294" s="20">
        <f t="shared" si="92"/>
        <v>9244.66</v>
      </c>
      <c r="K294" s="20">
        <f t="shared" si="91"/>
        <v>9516.5400000000009</v>
      </c>
      <c r="L294" s="20">
        <f t="shared" si="91"/>
        <v>9805.98</v>
      </c>
      <c r="M294" s="20">
        <f t="shared" si="91"/>
        <v>10098.200000000001</v>
      </c>
      <c r="N294" s="20">
        <f t="shared" si="91"/>
        <v>10395.98</v>
      </c>
      <c r="O294" s="20">
        <f t="shared" si="91"/>
        <v>10708.54</v>
      </c>
      <c r="P294" s="20">
        <f t="shared" si="91"/>
        <v>11038.66</v>
      </c>
      <c r="Q294" s="20">
        <f t="shared" si="91"/>
        <v>11359.56</v>
      </c>
      <c r="R294" s="20">
        <f t="shared" si="91"/>
        <v>11710.02</v>
      </c>
      <c r="S294" s="20">
        <f t="shared" si="91"/>
        <v>12054.04</v>
      </c>
      <c r="T294" s="20">
        <f t="shared" si="91"/>
        <v>12415.619999999999</v>
      </c>
      <c r="U294" s="20">
        <f t="shared" si="91"/>
        <v>12791.98</v>
      </c>
      <c r="V294" s="20">
        <f t="shared" si="91"/>
        <v>13173.900000000001</v>
      </c>
      <c r="W294" s="20">
        <f t="shared" si="91"/>
        <v>13573.380000000001</v>
      </c>
      <c r="X294" s="20">
        <f t="shared" si="91"/>
        <v>13978.42</v>
      </c>
      <c r="Y294" s="20">
        <f t="shared" si="91"/>
        <v>14389.02</v>
      </c>
      <c r="Z294" s="20">
        <f t="shared" si="95"/>
        <v>14829.18</v>
      </c>
      <c r="AA294" s="20">
        <f t="shared" si="95"/>
        <v>15262.900000000001</v>
      </c>
      <c r="AB294" s="20">
        <f t="shared" si="95"/>
        <v>15728.96</v>
      </c>
      <c r="AC294" s="20">
        <f t="shared" si="95"/>
        <v>16200.58</v>
      </c>
      <c r="AD294" s="20">
        <f t="shared" si="95"/>
        <v>16689.760000000002</v>
      </c>
      <c r="AE294" s="20">
        <f t="shared" si="95"/>
        <v>17187.28</v>
      </c>
      <c r="AF294" s="20">
        <f t="shared" si="95"/>
        <v>17702.36</v>
      </c>
      <c r="AG294" s="20">
        <f t="shared" si="95"/>
        <v>18237.78</v>
      </c>
      <c r="AH294" s="20">
        <f t="shared" si="95"/>
        <v>18781.54</v>
      </c>
      <c r="AI294" s="20">
        <f t="shared" si="95"/>
        <v>19342.86</v>
      </c>
      <c r="AJ294" s="20">
        <f t="shared" si="95"/>
        <v>19924.52</v>
      </c>
      <c r="AK294" s="20">
        <f t="shared" si="95"/>
        <v>20526.52</v>
      </c>
      <c r="AL294" s="20">
        <f t="shared" si="95"/>
        <v>21136.86</v>
      </c>
      <c r="AM294" s="20">
        <f t="shared" si="95"/>
        <v>21767.54</v>
      </c>
      <c r="AN294" s="20">
        <f t="shared" si="95"/>
        <v>22418.560000000001</v>
      </c>
      <c r="AO294" s="20">
        <f t="shared" si="95"/>
        <v>23092.699999999997</v>
      </c>
      <c r="AP294" s="20">
        <f t="shared" si="94"/>
        <v>23787.18</v>
      </c>
      <c r="AQ294" s="20">
        <f t="shared" si="94"/>
        <v>24502</v>
      </c>
      <c r="AR294" s="20">
        <f t="shared" si="94"/>
        <v>25239.94</v>
      </c>
      <c r="AS294" s="20">
        <f t="shared" si="94"/>
        <v>25989</v>
      </c>
      <c r="AT294" s="20">
        <f t="shared" si="94"/>
        <v>26773.18</v>
      </c>
      <c r="AU294" s="20">
        <f t="shared" si="94"/>
        <v>27577.699999999997</v>
      </c>
      <c r="AV294" s="20">
        <f t="shared" si="94"/>
        <v>28405.34</v>
      </c>
      <c r="AW294" s="20">
        <f t="shared" si="94"/>
        <v>29258.880000000001</v>
      </c>
      <c r="AX294" s="20">
        <f t="shared" si="94"/>
        <v>30135.54</v>
      </c>
      <c r="AY294" s="20">
        <f t="shared" si="94"/>
        <v>31035.32</v>
      </c>
      <c r="AZ294" s="20">
        <f t="shared" si="94"/>
        <v>31973</v>
      </c>
      <c r="BA294" s="20">
        <f t="shared" si="94"/>
        <v>32936.58</v>
      </c>
      <c r="BB294" s="20">
        <f t="shared" si="94"/>
        <v>33923.279999999999</v>
      </c>
      <c r="BC294" s="20">
        <f t="shared" si="94"/>
        <v>34935.880000000005</v>
      </c>
      <c r="BD294" s="20">
        <f t="shared" si="94"/>
        <v>35986.380000000005</v>
      </c>
      <c r="BE294" s="20">
        <f t="shared" si="93"/>
        <v>37065.56</v>
      </c>
      <c r="BF294" s="20">
        <f t="shared" si="93"/>
        <v>38170.639999999999</v>
      </c>
      <c r="BG294" s="20">
        <f t="shared" si="93"/>
        <v>39316.399999999994</v>
      </c>
      <c r="BH294" s="20">
        <f t="shared" si="93"/>
        <v>40500.06</v>
      </c>
    </row>
    <row r="295" spans="1:60" x14ac:dyDescent="0.2">
      <c r="A295">
        <v>279</v>
      </c>
      <c r="B295" s="20">
        <f t="shared" si="92"/>
        <v>7306.59</v>
      </c>
      <c r="C295" s="20">
        <f t="shared" si="92"/>
        <v>7529.82</v>
      </c>
      <c r="D295" s="20">
        <f t="shared" si="92"/>
        <v>7755.84</v>
      </c>
      <c r="E295" s="20">
        <f t="shared" si="92"/>
        <v>7984.65</v>
      </c>
      <c r="F295" s="20">
        <f t="shared" si="92"/>
        <v>8228.25</v>
      </c>
      <c r="G295" s="20">
        <f t="shared" si="92"/>
        <v>8474.64</v>
      </c>
      <c r="H295" s="20">
        <f t="shared" si="92"/>
        <v>8723.82</v>
      </c>
      <c r="I295" s="20">
        <f t="shared" si="92"/>
        <v>8990.58</v>
      </c>
      <c r="J295" s="20">
        <f t="shared" si="92"/>
        <v>9260.130000000001</v>
      </c>
      <c r="K295" s="20">
        <f t="shared" si="91"/>
        <v>9532.4700000000012</v>
      </c>
      <c r="L295" s="20">
        <f t="shared" si="91"/>
        <v>9822.39</v>
      </c>
      <c r="M295" s="20">
        <f t="shared" si="91"/>
        <v>10115.099999999999</v>
      </c>
      <c r="N295" s="20">
        <f t="shared" si="91"/>
        <v>10413.39</v>
      </c>
      <c r="O295" s="20">
        <f t="shared" si="91"/>
        <v>10726.470000000001</v>
      </c>
      <c r="P295" s="20">
        <f t="shared" si="91"/>
        <v>11057.130000000001</v>
      </c>
      <c r="Q295" s="20">
        <f t="shared" si="91"/>
        <v>11378.58</v>
      </c>
      <c r="R295" s="20">
        <f t="shared" si="91"/>
        <v>11729.61</v>
      </c>
      <c r="S295" s="20">
        <f t="shared" si="91"/>
        <v>12074.220000000001</v>
      </c>
      <c r="T295" s="20">
        <f t="shared" si="91"/>
        <v>12436.41</v>
      </c>
      <c r="U295" s="20">
        <f t="shared" si="91"/>
        <v>12813.39</v>
      </c>
      <c r="V295" s="20">
        <f t="shared" si="91"/>
        <v>13195.95</v>
      </c>
      <c r="W295" s="20">
        <f t="shared" si="91"/>
        <v>13596.09</v>
      </c>
      <c r="X295" s="20">
        <f t="shared" si="91"/>
        <v>14001.810000000001</v>
      </c>
      <c r="Y295" s="20">
        <f t="shared" si="91"/>
        <v>14413.11</v>
      </c>
      <c r="Z295" s="20">
        <f t="shared" si="95"/>
        <v>14853.99</v>
      </c>
      <c r="AA295" s="20">
        <f t="shared" si="95"/>
        <v>15288.45</v>
      </c>
      <c r="AB295" s="20">
        <f t="shared" si="95"/>
        <v>15755.279999999999</v>
      </c>
      <c r="AC295" s="20">
        <f t="shared" si="95"/>
        <v>16227.689999999999</v>
      </c>
      <c r="AD295" s="20">
        <f t="shared" si="95"/>
        <v>16717.68</v>
      </c>
      <c r="AE295" s="20">
        <f t="shared" si="95"/>
        <v>17216.04</v>
      </c>
      <c r="AF295" s="20">
        <f t="shared" si="95"/>
        <v>17731.98</v>
      </c>
      <c r="AG295" s="20">
        <f t="shared" si="95"/>
        <v>18268.29</v>
      </c>
      <c r="AH295" s="20">
        <f t="shared" si="95"/>
        <v>18812.97</v>
      </c>
      <c r="AI295" s="20">
        <f t="shared" si="95"/>
        <v>19375.23</v>
      </c>
      <c r="AJ295" s="20">
        <f t="shared" si="95"/>
        <v>19957.86</v>
      </c>
      <c r="AK295" s="20">
        <f t="shared" si="95"/>
        <v>20560.86</v>
      </c>
      <c r="AL295" s="20">
        <f t="shared" si="95"/>
        <v>21172.23</v>
      </c>
      <c r="AM295" s="20">
        <f t="shared" si="95"/>
        <v>21803.97</v>
      </c>
      <c r="AN295" s="20">
        <f t="shared" si="95"/>
        <v>22456.080000000002</v>
      </c>
      <c r="AO295" s="20">
        <f t="shared" si="95"/>
        <v>23131.35</v>
      </c>
      <c r="AP295" s="20">
        <f t="shared" si="94"/>
        <v>23826.989999999998</v>
      </c>
      <c r="AQ295" s="20">
        <f t="shared" si="94"/>
        <v>24543</v>
      </c>
      <c r="AR295" s="20">
        <f t="shared" si="94"/>
        <v>25282.17</v>
      </c>
      <c r="AS295" s="20">
        <f t="shared" si="94"/>
        <v>26032.5</v>
      </c>
      <c r="AT295" s="20">
        <f t="shared" si="94"/>
        <v>26817.989999999998</v>
      </c>
      <c r="AU295" s="20">
        <f t="shared" si="94"/>
        <v>27623.85</v>
      </c>
      <c r="AV295" s="20">
        <f t="shared" si="94"/>
        <v>28452.870000000003</v>
      </c>
      <c r="AW295" s="20">
        <f t="shared" si="94"/>
        <v>29307.84</v>
      </c>
      <c r="AX295" s="20">
        <f t="shared" si="94"/>
        <v>30185.97</v>
      </c>
      <c r="AY295" s="20">
        <f t="shared" si="94"/>
        <v>31087.260000000002</v>
      </c>
      <c r="AZ295" s="20">
        <f t="shared" si="94"/>
        <v>32026.5</v>
      </c>
      <c r="BA295" s="20">
        <f t="shared" si="94"/>
        <v>32991.69</v>
      </c>
      <c r="BB295" s="20">
        <f t="shared" si="94"/>
        <v>33980.04</v>
      </c>
      <c r="BC295" s="20">
        <f t="shared" si="94"/>
        <v>34994.339999999997</v>
      </c>
      <c r="BD295" s="20">
        <f t="shared" si="94"/>
        <v>36046.589999999997</v>
      </c>
      <c r="BE295" s="20">
        <f t="shared" si="93"/>
        <v>37127.58</v>
      </c>
      <c r="BF295" s="20">
        <f t="shared" si="93"/>
        <v>38234.520000000004</v>
      </c>
      <c r="BG295" s="20">
        <f t="shared" si="93"/>
        <v>39382.199999999997</v>
      </c>
      <c r="BH295" s="20">
        <f t="shared" si="93"/>
        <v>40567.83</v>
      </c>
    </row>
    <row r="296" spans="1:60" x14ac:dyDescent="0.2">
      <c r="A296">
        <v>280</v>
      </c>
      <c r="B296" s="20">
        <f t="shared" si="92"/>
        <v>7318.8</v>
      </c>
      <c r="C296" s="20">
        <f t="shared" si="92"/>
        <v>7542.4</v>
      </c>
      <c r="D296" s="20">
        <f t="shared" si="92"/>
        <v>7768.8</v>
      </c>
      <c r="E296" s="20">
        <f t="shared" si="92"/>
        <v>7998</v>
      </c>
      <c r="F296" s="20">
        <f t="shared" si="92"/>
        <v>8242</v>
      </c>
      <c r="G296" s="20">
        <f t="shared" si="92"/>
        <v>8488.7999999999993</v>
      </c>
      <c r="H296" s="20">
        <f t="shared" si="92"/>
        <v>8738.4</v>
      </c>
      <c r="I296" s="20">
        <f t="shared" si="92"/>
        <v>9005.5999999999985</v>
      </c>
      <c r="J296" s="20">
        <f t="shared" ref="J296:Y311" si="96">IF((J$8+(J$9*$A296))&lt;J$12,J$12,J$8+(J$9*$A296))</f>
        <v>9275.6</v>
      </c>
      <c r="K296" s="20">
        <f t="shared" si="96"/>
        <v>9548.4</v>
      </c>
      <c r="L296" s="20">
        <f t="shared" si="96"/>
        <v>9838.7999999999993</v>
      </c>
      <c r="M296" s="20">
        <f t="shared" si="96"/>
        <v>10132</v>
      </c>
      <c r="N296" s="20">
        <f t="shared" si="96"/>
        <v>10430.799999999999</v>
      </c>
      <c r="O296" s="20">
        <f t="shared" si="96"/>
        <v>10744.4</v>
      </c>
      <c r="P296" s="20">
        <f t="shared" si="96"/>
        <v>11075.599999999999</v>
      </c>
      <c r="Q296" s="20">
        <f t="shared" si="96"/>
        <v>11397.599999999999</v>
      </c>
      <c r="R296" s="20">
        <f t="shared" si="96"/>
        <v>11749.2</v>
      </c>
      <c r="S296" s="20">
        <f t="shared" si="96"/>
        <v>12094.4</v>
      </c>
      <c r="T296" s="20">
        <f t="shared" si="96"/>
        <v>12457.2</v>
      </c>
      <c r="U296" s="20">
        <f t="shared" si="96"/>
        <v>12834.8</v>
      </c>
      <c r="V296" s="20">
        <f t="shared" si="96"/>
        <v>13218</v>
      </c>
      <c r="W296" s="20">
        <f t="shared" si="96"/>
        <v>13618.8</v>
      </c>
      <c r="X296" s="20">
        <f t="shared" si="96"/>
        <v>14025.2</v>
      </c>
      <c r="Y296" s="20">
        <f t="shared" si="96"/>
        <v>14437.2</v>
      </c>
      <c r="Z296" s="20">
        <f t="shared" si="95"/>
        <v>14878.8</v>
      </c>
      <c r="AA296" s="20">
        <f t="shared" si="95"/>
        <v>15314</v>
      </c>
      <c r="AB296" s="20">
        <f t="shared" si="95"/>
        <v>15781.6</v>
      </c>
      <c r="AC296" s="20">
        <f t="shared" si="95"/>
        <v>16254.8</v>
      </c>
      <c r="AD296" s="20">
        <f t="shared" si="95"/>
        <v>16745.599999999999</v>
      </c>
      <c r="AE296" s="20">
        <f t="shared" si="95"/>
        <v>17244.8</v>
      </c>
      <c r="AF296" s="20">
        <f t="shared" si="95"/>
        <v>17761.599999999999</v>
      </c>
      <c r="AG296" s="20">
        <f t="shared" si="95"/>
        <v>18298.800000000003</v>
      </c>
      <c r="AH296" s="20">
        <f t="shared" si="95"/>
        <v>18844.400000000001</v>
      </c>
      <c r="AI296" s="20">
        <f t="shared" si="95"/>
        <v>19407.599999999999</v>
      </c>
      <c r="AJ296" s="20">
        <f t="shared" si="95"/>
        <v>19991.2</v>
      </c>
      <c r="AK296" s="20">
        <f t="shared" si="95"/>
        <v>20595.2</v>
      </c>
      <c r="AL296" s="20">
        <f t="shared" si="95"/>
        <v>21207.599999999999</v>
      </c>
      <c r="AM296" s="20">
        <f t="shared" si="95"/>
        <v>21840.400000000001</v>
      </c>
      <c r="AN296" s="20">
        <f t="shared" si="95"/>
        <v>22493.599999999999</v>
      </c>
      <c r="AO296" s="20">
        <f t="shared" si="95"/>
        <v>23170</v>
      </c>
      <c r="AP296" s="20">
        <f t="shared" si="94"/>
        <v>23866.800000000003</v>
      </c>
      <c r="AQ296" s="20">
        <f t="shared" si="94"/>
        <v>24584</v>
      </c>
      <c r="AR296" s="20">
        <f t="shared" si="94"/>
        <v>25324.400000000001</v>
      </c>
      <c r="AS296" s="20">
        <f t="shared" si="94"/>
        <v>26076</v>
      </c>
      <c r="AT296" s="20">
        <f t="shared" si="94"/>
        <v>26862.800000000003</v>
      </c>
      <c r="AU296" s="20">
        <f t="shared" si="94"/>
        <v>27670</v>
      </c>
      <c r="AV296" s="20">
        <f t="shared" si="94"/>
        <v>28500.400000000001</v>
      </c>
      <c r="AW296" s="20">
        <f t="shared" si="94"/>
        <v>29356.800000000003</v>
      </c>
      <c r="AX296" s="20">
        <f t="shared" si="94"/>
        <v>30236.400000000001</v>
      </c>
      <c r="AY296" s="20">
        <f t="shared" si="94"/>
        <v>31139.199999999997</v>
      </c>
      <c r="AZ296" s="20">
        <f t="shared" si="94"/>
        <v>32080</v>
      </c>
      <c r="BA296" s="20">
        <f t="shared" si="94"/>
        <v>33046.800000000003</v>
      </c>
      <c r="BB296" s="20">
        <f t="shared" si="94"/>
        <v>34036.800000000003</v>
      </c>
      <c r="BC296" s="20">
        <f t="shared" si="94"/>
        <v>35052.800000000003</v>
      </c>
      <c r="BD296" s="20">
        <f t="shared" si="94"/>
        <v>36106.800000000003</v>
      </c>
      <c r="BE296" s="20">
        <f t="shared" si="93"/>
        <v>37189.600000000006</v>
      </c>
      <c r="BF296" s="20">
        <f t="shared" si="93"/>
        <v>38298.400000000001</v>
      </c>
      <c r="BG296" s="20">
        <f t="shared" si="93"/>
        <v>39448</v>
      </c>
      <c r="BH296" s="20">
        <f t="shared" si="93"/>
        <v>40635.599999999999</v>
      </c>
    </row>
    <row r="297" spans="1:60" x14ac:dyDescent="0.2">
      <c r="A297">
        <v>281</v>
      </c>
      <c r="B297" s="20">
        <f t="shared" ref="B297:J312" si="97">IF((B$8+(B$9*$A297))&lt;B$12,B$12,B$8+(B$9*$A297))</f>
        <v>7331.01</v>
      </c>
      <c r="C297" s="20">
        <f t="shared" si="97"/>
        <v>7554.98</v>
      </c>
      <c r="D297" s="20">
        <f t="shared" si="97"/>
        <v>7781.76</v>
      </c>
      <c r="E297" s="20">
        <f t="shared" si="97"/>
        <v>8011.35</v>
      </c>
      <c r="F297" s="20">
        <f t="shared" si="97"/>
        <v>8255.75</v>
      </c>
      <c r="G297" s="20">
        <f t="shared" si="97"/>
        <v>8502.9599999999991</v>
      </c>
      <c r="H297" s="20">
        <f t="shared" si="97"/>
        <v>8752.98</v>
      </c>
      <c r="I297" s="20">
        <f t="shared" si="97"/>
        <v>9020.619999999999</v>
      </c>
      <c r="J297" s="20">
        <f t="shared" si="97"/>
        <v>9291.07</v>
      </c>
      <c r="K297" s="20">
        <f t="shared" si="96"/>
        <v>9564.33</v>
      </c>
      <c r="L297" s="20">
        <f t="shared" si="96"/>
        <v>9855.2099999999991</v>
      </c>
      <c r="M297" s="20">
        <f t="shared" si="96"/>
        <v>10148.9</v>
      </c>
      <c r="N297" s="20">
        <f t="shared" si="96"/>
        <v>10448.209999999999</v>
      </c>
      <c r="O297" s="20">
        <f t="shared" si="96"/>
        <v>10762.33</v>
      </c>
      <c r="P297" s="20">
        <f t="shared" si="96"/>
        <v>11094.07</v>
      </c>
      <c r="Q297" s="20">
        <f t="shared" si="96"/>
        <v>11416.619999999999</v>
      </c>
      <c r="R297" s="20">
        <f t="shared" si="96"/>
        <v>11768.79</v>
      </c>
      <c r="S297" s="20">
        <f t="shared" si="96"/>
        <v>12114.58</v>
      </c>
      <c r="T297" s="20">
        <f t="shared" si="96"/>
        <v>12477.99</v>
      </c>
      <c r="U297" s="20">
        <f t="shared" si="96"/>
        <v>12856.21</v>
      </c>
      <c r="V297" s="20">
        <f t="shared" si="96"/>
        <v>13240.05</v>
      </c>
      <c r="W297" s="20">
        <f t="shared" si="96"/>
        <v>13641.51</v>
      </c>
      <c r="X297" s="20">
        <f t="shared" si="96"/>
        <v>14048.59</v>
      </c>
      <c r="Y297" s="20">
        <f t="shared" si="96"/>
        <v>14461.29</v>
      </c>
      <c r="Z297" s="20">
        <f t="shared" si="95"/>
        <v>14903.61</v>
      </c>
      <c r="AA297" s="20">
        <f t="shared" si="95"/>
        <v>15339.55</v>
      </c>
      <c r="AB297" s="20">
        <f t="shared" si="95"/>
        <v>15807.92</v>
      </c>
      <c r="AC297" s="20">
        <f t="shared" si="95"/>
        <v>16281.91</v>
      </c>
      <c r="AD297" s="20">
        <f t="shared" si="95"/>
        <v>16773.52</v>
      </c>
      <c r="AE297" s="20">
        <f t="shared" si="95"/>
        <v>17273.560000000001</v>
      </c>
      <c r="AF297" s="20">
        <f t="shared" si="95"/>
        <v>17791.22</v>
      </c>
      <c r="AG297" s="20">
        <f t="shared" si="95"/>
        <v>18329.310000000001</v>
      </c>
      <c r="AH297" s="20">
        <f t="shared" si="95"/>
        <v>18875.830000000002</v>
      </c>
      <c r="AI297" s="20">
        <f t="shared" si="95"/>
        <v>19439.97</v>
      </c>
      <c r="AJ297" s="20">
        <f t="shared" si="95"/>
        <v>20024.54</v>
      </c>
      <c r="AK297" s="20">
        <f t="shared" si="95"/>
        <v>20629.54</v>
      </c>
      <c r="AL297" s="20">
        <f t="shared" si="95"/>
        <v>21242.97</v>
      </c>
      <c r="AM297" s="20">
        <f t="shared" si="95"/>
        <v>21876.83</v>
      </c>
      <c r="AN297" s="20">
        <f t="shared" si="95"/>
        <v>22531.120000000003</v>
      </c>
      <c r="AO297" s="20">
        <f t="shared" si="95"/>
        <v>23208.65</v>
      </c>
      <c r="AP297" s="20">
        <f t="shared" si="94"/>
        <v>23906.61</v>
      </c>
      <c r="AQ297" s="20">
        <f t="shared" si="94"/>
        <v>24625</v>
      </c>
      <c r="AR297" s="20">
        <f t="shared" si="94"/>
        <v>25366.629999999997</v>
      </c>
      <c r="AS297" s="20">
        <f t="shared" si="94"/>
        <v>26119.5</v>
      </c>
      <c r="AT297" s="20">
        <f t="shared" si="94"/>
        <v>26907.61</v>
      </c>
      <c r="AU297" s="20">
        <f t="shared" si="94"/>
        <v>27716.15</v>
      </c>
      <c r="AV297" s="20">
        <f t="shared" si="94"/>
        <v>28547.93</v>
      </c>
      <c r="AW297" s="20">
        <f t="shared" si="94"/>
        <v>29405.760000000002</v>
      </c>
      <c r="AX297" s="20">
        <f t="shared" si="94"/>
        <v>30286.83</v>
      </c>
      <c r="AY297" s="20">
        <f t="shared" si="94"/>
        <v>31191.14</v>
      </c>
      <c r="AZ297" s="20">
        <f t="shared" si="94"/>
        <v>32133.5</v>
      </c>
      <c r="BA297" s="20">
        <f t="shared" si="94"/>
        <v>33101.910000000003</v>
      </c>
      <c r="BB297" s="20">
        <f t="shared" si="94"/>
        <v>34093.56</v>
      </c>
      <c r="BC297" s="20">
        <f t="shared" si="94"/>
        <v>35111.26</v>
      </c>
      <c r="BD297" s="20">
        <f t="shared" si="94"/>
        <v>36167.01</v>
      </c>
      <c r="BE297" s="20">
        <f t="shared" si="93"/>
        <v>37251.620000000003</v>
      </c>
      <c r="BF297" s="20">
        <f t="shared" si="93"/>
        <v>38362.28</v>
      </c>
      <c r="BG297" s="20">
        <f t="shared" si="93"/>
        <v>39513.800000000003</v>
      </c>
      <c r="BH297" s="20">
        <f t="shared" si="93"/>
        <v>40703.369999999995</v>
      </c>
    </row>
    <row r="298" spans="1:60" x14ac:dyDescent="0.2">
      <c r="A298">
        <v>282</v>
      </c>
      <c r="B298" s="20">
        <f t="shared" si="97"/>
        <v>7343.22</v>
      </c>
      <c r="C298" s="20">
        <f t="shared" si="97"/>
        <v>7567.5599999999995</v>
      </c>
      <c r="D298" s="20">
        <f t="shared" si="97"/>
        <v>7794.72</v>
      </c>
      <c r="E298" s="20">
        <f t="shared" si="97"/>
        <v>8024.7</v>
      </c>
      <c r="F298" s="20">
        <f t="shared" si="97"/>
        <v>8269.5</v>
      </c>
      <c r="G298" s="20">
        <f t="shared" si="97"/>
        <v>8517.119999999999</v>
      </c>
      <c r="H298" s="20">
        <f t="shared" si="97"/>
        <v>8767.5600000000013</v>
      </c>
      <c r="I298" s="20">
        <f t="shared" si="97"/>
        <v>9035.64</v>
      </c>
      <c r="J298" s="20">
        <f t="shared" si="97"/>
        <v>9306.5400000000009</v>
      </c>
      <c r="K298" s="20">
        <f t="shared" si="96"/>
        <v>9580.26</v>
      </c>
      <c r="L298" s="20">
        <f t="shared" si="96"/>
        <v>9871.619999999999</v>
      </c>
      <c r="M298" s="20">
        <f t="shared" si="96"/>
        <v>10165.799999999999</v>
      </c>
      <c r="N298" s="20">
        <f t="shared" si="96"/>
        <v>10465.619999999999</v>
      </c>
      <c r="O298" s="20">
        <f t="shared" si="96"/>
        <v>10780.26</v>
      </c>
      <c r="P298" s="20">
        <f t="shared" si="96"/>
        <v>11112.54</v>
      </c>
      <c r="Q298" s="20">
        <f t="shared" si="96"/>
        <v>11435.64</v>
      </c>
      <c r="R298" s="20">
        <f t="shared" si="96"/>
        <v>11788.380000000001</v>
      </c>
      <c r="S298" s="20">
        <f t="shared" si="96"/>
        <v>12134.76</v>
      </c>
      <c r="T298" s="20">
        <f t="shared" si="96"/>
        <v>12498.779999999999</v>
      </c>
      <c r="U298" s="20">
        <f t="shared" si="96"/>
        <v>12877.619999999999</v>
      </c>
      <c r="V298" s="20">
        <f t="shared" si="96"/>
        <v>13262.1</v>
      </c>
      <c r="W298" s="20">
        <f t="shared" si="96"/>
        <v>13664.220000000001</v>
      </c>
      <c r="X298" s="20">
        <f t="shared" si="96"/>
        <v>14071.98</v>
      </c>
      <c r="Y298" s="20">
        <f t="shared" si="96"/>
        <v>14485.380000000001</v>
      </c>
      <c r="Z298" s="20">
        <f t="shared" si="95"/>
        <v>14928.42</v>
      </c>
      <c r="AA298" s="20">
        <f t="shared" si="95"/>
        <v>15365.1</v>
      </c>
      <c r="AB298" s="20">
        <f t="shared" si="95"/>
        <v>15834.24</v>
      </c>
      <c r="AC298" s="20">
        <f t="shared" si="95"/>
        <v>16309.02</v>
      </c>
      <c r="AD298" s="20">
        <f t="shared" si="95"/>
        <v>16801.440000000002</v>
      </c>
      <c r="AE298" s="20">
        <f t="shared" si="95"/>
        <v>17302.32</v>
      </c>
      <c r="AF298" s="20">
        <f t="shared" si="95"/>
        <v>17820.84</v>
      </c>
      <c r="AG298" s="20">
        <f t="shared" si="95"/>
        <v>18359.82</v>
      </c>
      <c r="AH298" s="20">
        <f t="shared" si="95"/>
        <v>18907.260000000002</v>
      </c>
      <c r="AI298" s="20">
        <f t="shared" si="95"/>
        <v>19472.34</v>
      </c>
      <c r="AJ298" s="20">
        <f t="shared" si="95"/>
        <v>20057.88</v>
      </c>
      <c r="AK298" s="20">
        <f t="shared" si="95"/>
        <v>20663.88</v>
      </c>
      <c r="AL298" s="20">
        <f t="shared" si="95"/>
        <v>21278.34</v>
      </c>
      <c r="AM298" s="20">
        <f t="shared" si="95"/>
        <v>21913.260000000002</v>
      </c>
      <c r="AN298" s="20">
        <f t="shared" si="95"/>
        <v>22568.639999999999</v>
      </c>
      <c r="AO298" s="20">
        <f t="shared" si="95"/>
        <v>23247.3</v>
      </c>
      <c r="AP298" s="20">
        <f t="shared" si="94"/>
        <v>23946.42</v>
      </c>
      <c r="AQ298" s="20">
        <f t="shared" si="94"/>
        <v>24666</v>
      </c>
      <c r="AR298" s="20">
        <f t="shared" si="94"/>
        <v>25408.86</v>
      </c>
      <c r="AS298" s="20">
        <f t="shared" si="94"/>
        <v>26163</v>
      </c>
      <c r="AT298" s="20">
        <f t="shared" si="94"/>
        <v>26952.42</v>
      </c>
      <c r="AU298" s="20">
        <f t="shared" si="94"/>
        <v>27762.3</v>
      </c>
      <c r="AV298" s="20">
        <f t="shared" si="94"/>
        <v>28595.46</v>
      </c>
      <c r="AW298" s="20">
        <f t="shared" si="94"/>
        <v>29454.720000000001</v>
      </c>
      <c r="AX298" s="20">
        <f t="shared" si="94"/>
        <v>30337.260000000002</v>
      </c>
      <c r="AY298" s="20">
        <f t="shared" si="94"/>
        <v>31243.08</v>
      </c>
      <c r="AZ298" s="20">
        <f t="shared" si="94"/>
        <v>32187</v>
      </c>
      <c r="BA298" s="20">
        <f t="shared" si="94"/>
        <v>33157.020000000004</v>
      </c>
      <c r="BB298" s="20">
        <f t="shared" si="94"/>
        <v>34150.32</v>
      </c>
      <c r="BC298" s="20">
        <f t="shared" si="94"/>
        <v>35169.72</v>
      </c>
      <c r="BD298" s="20">
        <f t="shared" si="94"/>
        <v>36227.22</v>
      </c>
      <c r="BE298" s="20">
        <f t="shared" si="93"/>
        <v>37313.64</v>
      </c>
      <c r="BF298" s="20">
        <f t="shared" si="93"/>
        <v>38426.160000000003</v>
      </c>
      <c r="BG298" s="20">
        <f t="shared" si="93"/>
        <v>39579.599999999999</v>
      </c>
      <c r="BH298" s="20">
        <f t="shared" si="93"/>
        <v>40771.14</v>
      </c>
    </row>
    <row r="299" spans="1:60" x14ac:dyDescent="0.2">
      <c r="A299">
        <v>283</v>
      </c>
      <c r="B299" s="20">
        <f t="shared" si="97"/>
        <v>7355.43</v>
      </c>
      <c r="C299" s="20">
        <f t="shared" si="97"/>
        <v>7580.1399999999994</v>
      </c>
      <c r="D299" s="20">
        <f t="shared" si="97"/>
        <v>7807.68</v>
      </c>
      <c r="E299" s="20">
        <f t="shared" si="97"/>
        <v>8038.0499999999993</v>
      </c>
      <c r="F299" s="20">
        <f t="shared" si="97"/>
        <v>8283.25</v>
      </c>
      <c r="G299" s="20">
        <f t="shared" si="97"/>
        <v>8531.2800000000007</v>
      </c>
      <c r="H299" s="20">
        <f t="shared" si="97"/>
        <v>8782.14</v>
      </c>
      <c r="I299" s="20">
        <f t="shared" si="97"/>
        <v>9050.66</v>
      </c>
      <c r="J299" s="20">
        <f t="shared" si="97"/>
        <v>9322.01</v>
      </c>
      <c r="K299" s="20">
        <f t="shared" si="96"/>
        <v>9596.1899999999987</v>
      </c>
      <c r="L299" s="20">
        <f t="shared" si="96"/>
        <v>9888.0299999999988</v>
      </c>
      <c r="M299" s="20">
        <f t="shared" si="96"/>
        <v>10182.700000000001</v>
      </c>
      <c r="N299" s="20">
        <f t="shared" si="96"/>
        <v>10483.029999999999</v>
      </c>
      <c r="O299" s="20">
        <f t="shared" si="96"/>
        <v>10798.189999999999</v>
      </c>
      <c r="P299" s="20">
        <f t="shared" si="96"/>
        <v>11131.009999999998</v>
      </c>
      <c r="Q299" s="20">
        <f t="shared" si="96"/>
        <v>11454.66</v>
      </c>
      <c r="R299" s="20">
        <f t="shared" si="96"/>
        <v>11807.970000000001</v>
      </c>
      <c r="S299" s="20">
        <f t="shared" si="96"/>
        <v>12154.939999999999</v>
      </c>
      <c r="T299" s="20">
        <f t="shared" si="96"/>
        <v>12519.57</v>
      </c>
      <c r="U299" s="20">
        <f t="shared" si="96"/>
        <v>12899.029999999999</v>
      </c>
      <c r="V299" s="20">
        <f t="shared" si="96"/>
        <v>13284.150000000001</v>
      </c>
      <c r="W299" s="20">
        <f t="shared" si="96"/>
        <v>13686.93</v>
      </c>
      <c r="X299" s="20">
        <f t="shared" si="96"/>
        <v>14095.369999999999</v>
      </c>
      <c r="Y299" s="20">
        <f t="shared" si="96"/>
        <v>14509.470000000001</v>
      </c>
      <c r="Z299" s="20">
        <f t="shared" si="95"/>
        <v>14953.23</v>
      </c>
      <c r="AA299" s="20">
        <f t="shared" si="95"/>
        <v>15390.650000000001</v>
      </c>
      <c r="AB299" s="20">
        <f t="shared" si="95"/>
        <v>15860.560000000001</v>
      </c>
      <c r="AC299" s="20">
        <f t="shared" si="95"/>
        <v>16336.130000000001</v>
      </c>
      <c r="AD299" s="20">
        <f t="shared" si="95"/>
        <v>16829.36</v>
      </c>
      <c r="AE299" s="20">
        <f t="shared" si="95"/>
        <v>17331.080000000002</v>
      </c>
      <c r="AF299" s="20">
        <f t="shared" si="95"/>
        <v>17850.46</v>
      </c>
      <c r="AG299" s="20">
        <f t="shared" si="95"/>
        <v>18390.330000000002</v>
      </c>
      <c r="AH299" s="20">
        <f t="shared" si="95"/>
        <v>18938.690000000002</v>
      </c>
      <c r="AI299" s="20">
        <f t="shared" si="95"/>
        <v>19504.71</v>
      </c>
      <c r="AJ299" s="20">
        <f t="shared" si="95"/>
        <v>20091.22</v>
      </c>
      <c r="AK299" s="20">
        <f t="shared" si="95"/>
        <v>20698.22</v>
      </c>
      <c r="AL299" s="20">
        <f t="shared" si="95"/>
        <v>21313.71</v>
      </c>
      <c r="AM299" s="20">
        <f t="shared" si="95"/>
        <v>21949.690000000002</v>
      </c>
      <c r="AN299" s="20">
        <f t="shared" si="95"/>
        <v>22606.160000000003</v>
      </c>
      <c r="AO299" s="20">
        <f t="shared" ref="AO299:BD314" si="98">IF((AO$8+(AO$9*$A299))&lt;AO$12,AO$12,AO$8+(AO$9*$A299))</f>
        <v>23285.949999999997</v>
      </c>
      <c r="AP299" s="20">
        <f t="shared" si="98"/>
        <v>23986.230000000003</v>
      </c>
      <c r="AQ299" s="20">
        <f t="shared" si="98"/>
        <v>24707</v>
      </c>
      <c r="AR299" s="20">
        <f t="shared" si="98"/>
        <v>25451.089999999997</v>
      </c>
      <c r="AS299" s="20">
        <f t="shared" si="98"/>
        <v>26206.5</v>
      </c>
      <c r="AT299" s="20">
        <f t="shared" si="98"/>
        <v>26997.230000000003</v>
      </c>
      <c r="AU299" s="20">
        <f t="shared" si="98"/>
        <v>27808.449999999997</v>
      </c>
      <c r="AV299" s="20">
        <f t="shared" si="98"/>
        <v>28642.989999999998</v>
      </c>
      <c r="AW299" s="20">
        <f t="shared" si="98"/>
        <v>29503.68</v>
      </c>
      <c r="AX299" s="20">
        <f t="shared" si="98"/>
        <v>30387.690000000002</v>
      </c>
      <c r="AY299" s="20">
        <f t="shared" si="98"/>
        <v>31295.019999999997</v>
      </c>
      <c r="AZ299" s="20">
        <f t="shared" si="98"/>
        <v>32240.5</v>
      </c>
      <c r="BA299" s="20">
        <f t="shared" si="98"/>
        <v>33212.129999999997</v>
      </c>
      <c r="BB299" s="20">
        <f t="shared" si="98"/>
        <v>34207.08</v>
      </c>
      <c r="BC299" s="20">
        <f t="shared" si="98"/>
        <v>35228.18</v>
      </c>
      <c r="BD299" s="20">
        <f t="shared" si="98"/>
        <v>36287.43</v>
      </c>
      <c r="BE299" s="20">
        <f t="shared" si="93"/>
        <v>37375.660000000003</v>
      </c>
      <c r="BF299" s="20">
        <f t="shared" si="93"/>
        <v>38490.04</v>
      </c>
      <c r="BG299" s="20">
        <f t="shared" si="93"/>
        <v>39645.399999999994</v>
      </c>
      <c r="BH299" s="20">
        <f t="shared" si="93"/>
        <v>40838.910000000003</v>
      </c>
    </row>
    <row r="300" spans="1:60" x14ac:dyDescent="0.2">
      <c r="A300">
        <v>284</v>
      </c>
      <c r="B300" s="20">
        <f t="shared" si="97"/>
        <v>7367.64</v>
      </c>
      <c r="C300" s="20">
        <f t="shared" si="97"/>
        <v>7592.7199999999993</v>
      </c>
      <c r="D300" s="20">
        <f t="shared" si="97"/>
        <v>7820.64</v>
      </c>
      <c r="E300" s="20">
        <f t="shared" si="97"/>
        <v>8051.4</v>
      </c>
      <c r="F300" s="20">
        <f t="shared" si="97"/>
        <v>8297</v>
      </c>
      <c r="G300" s="20">
        <f t="shared" si="97"/>
        <v>8545.44</v>
      </c>
      <c r="H300" s="20">
        <f t="shared" si="97"/>
        <v>8796.7200000000012</v>
      </c>
      <c r="I300" s="20">
        <f t="shared" si="97"/>
        <v>9065.68</v>
      </c>
      <c r="J300" s="20">
        <f t="shared" si="97"/>
        <v>9337.48</v>
      </c>
      <c r="K300" s="20">
        <f t="shared" si="96"/>
        <v>9612.119999999999</v>
      </c>
      <c r="L300" s="20">
        <f t="shared" si="96"/>
        <v>9904.4399999999987</v>
      </c>
      <c r="M300" s="20">
        <f t="shared" si="96"/>
        <v>10199.599999999999</v>
      </c>
      <c r="N300" s="20">
        <f t="shared" si="96"/>
        <v>10500.439999999999</v>
      </c>
      <c r="O300" s="20">
        <f t="shared" si="96"/>
        <v>10816.119999999999</v>
      </c>
      <c r="P300" s="20">
        <f t="shared" si="96"/>
        <v>11149.48</v>
      </c>
      <c r="Q300" s="20">
        <f t="shared" si="96"/>
        <v>11473.68</v>
      </c>
      <c r="R300" s="20">
        <f t="shared" si="96"/>
        <v>11827.560000000001</v>
      </c>
      <c r="S300" s="20">
        <f t="shared" si="96"/>
        <v>12175.119999999999</v>
      </c>
      <c r="T300" s="20">
        <f t="shared" si="96"/>
        <v>12540.36</v>
      </c>
      <c r="U300" s="20">
        <f t="shared" si="96"/>
        <v>12920.439999999999</v>
      </c>
      <c r="V300" s="20">
        <f t="shared" si="96"/>
        <v>13306.2</v>
      </c>
      <c r="W300" s="20">
        <f t="shared" si="96"/>
        <v>13709.64</v>
      </c>
      <c r="X300" s="20">
        <f t="shared" si="96"/>
        <v>14118.76</v>
      </c>
      <c r="Y300" s="20">
        <f t="shared" si="96"/>
        <v>14533.560000000001</v>
      </c>
      <c r="Z300" s="20">
        <f t="shared" ref="Z300:AO315" si="99">IF((Z$8+(Z$9*$A300))&lt;Z$12,Z$12,Z$8+(Z$9*$A300))</f>
        <v>14978.04</v>
      </c>
      <c r="AA300" s="20">
        <f t="shared" si="99"/>
        <v>15416.2</v>
      </c>
      <c r="AB300" s="20">
        <f t="shared" si="99"/>
        <v>15886.880000000001</v>
      </c>
      <c r="AC300" s="20">
        <f t="shared" si="99"/>
        <v>16363.24</v>
      </c>
      <c r="AD300" s="20">
        <f t="shared" si="99"/>
        <v>16857.28</v>
      </c>
      <c r="AE300" s="20">
        <f t="shared" si="99"/>
        <v>17359.84</v>
      </c>
      <c r="AF300" s="20">
        <f t="shared" si="99"/>
        <v>17880.080000000002</v>
      </c>
      <c r="AG300" s="20">
        <f t="shared" si="99"/>
        <v>18420.84</v>
      </c>
      <c r="AH300" s="20">
        <f t="shared" si="99"/>
        <v>18970.120000000003</v>
      </c>
      <c r="AI300" s="20">
        <f t="shared" si="99"/>
        <v>19537.080000000002</v>
      </c>
      <c r="AJ300" s="20">
        <f t="shared" si="99"/>
        <v>20124.560000000001</v>
      </c>
      <c r="AK300" s="20">
        <f t="shared" si="99"/>
        <v>20732.560000000001</v>
      </c>
      <c r="AL300" s="20">
        <f t="shared" si="99"/>
        <v>21349.08</v>
      </c>
      <c r="AM300" s="20">
        <f t="shared" si="99"/>
        <v>21986.120000000003</v>
      </c>
      <c r="AN300" s="20">
        <f t="shared" si="99"/>
        <v>22643.68</v>
      </c>
      <c r="AO300" s="20">
        <f t="shared" si="99"/>
        <v>23324.6</v>
      </c>
      <c r="AP300" s="20">
        <f t="shared" si="98"/>
        <v>24026.04</v>
      </c>
      <c r="AQ300" s="20">
        <f t="shared" si="98"/>
        <v>24748</v>
      </c>
      <c r="AR300" s="20">
        <f t="shared" si="98"/>
        <v>25493.32</v>
      </c>
      <c r="AS300" s="20">
        <f t="shared" si="98"/>
        <v>26250</v>
      </c>
      <c r="AT300" s="20">
        <f t="shared" si="98"/>
        <v>27042.04</v>
      </c>
      <c r="AU300" s="20">
        <f t="shared" si="98"/>
        <v>27854.6</v>
      </c>
      <c r="AV300" s="20">
        <f t="shared" si="98"/>
        <v>28690.52</v>
      </c>
      <c r="AW300" s="20">
        <f t="shared" si="98"/>
        <v>29552.639999999999</v>
      </c>
      <c r="AX300" s="20">
        <f t="shared" si="98"/>
        <v>30438.120000000003</v>
      </c>
      <c r="AY300" s="20">
        <f t="shared" si="98"/>
        <v>31346.959999999999</v>
      </c>
      <c r="AZ300" s="20">
        <f t="shared" si="98"/>
        <v>32294</v>
      </c>
      <c r="BA300" s="20">
        <f t="shared" si="98"/>
        <v>33267.24</v>
      </c>
      <c r="BB300" s="20">
        <f t="shared" si="98"/>
        <v>34263.839999999997</v>
      </c>
      <c r="BC300" s="20">
        <f t="shared" si="98"/>
        <v>35286.639999999999</v>
      </c>
      <c r="BD300" s="20">
        <f t="shared" si="98"/>
        <v>36347.64</v>
      </c>
      <c r="BE300" s="20">
        <f t="shared" si="93"/>
        <v>37437.68</v>
      </c>
      <c r="BF300" s="20">
        <f t="shared" si="93"/>
        <v>38553.919999999998</v>
      </c>
      <c r="BG300" s="20">
        <f t="shared" si="93"/>
        <v>39711.199999999997</v>
      </c>
      <c r="BH300" s="20">
        <f t="shared" si="93"/>
        <v>40906.68</v>
      </c>
    </row>
    <row r="301" spans="1:60" x14ac:dyDescent="0.2">
      <c r="A301">
        <v>285</v>
      </c>
      <c r="B301" s="20">
        <f t="shared" si="97"/>
        <v>7379.85</v>
      </c>
      <c r="C301" s="20">
        <f t="shared" si="97"/>
        <v>7605.3</v>
      </c>
      <c r="D301" s="20">
        <f t="shared" si="97"/>
        <v>7833.6</v>
      </c>
      <c r="E301" s="20">
        <f t="shared" si="97"/>
        <v>8064.75</v>
      </c>
      <c r="F301" s="20">
        <f t="shared" si="97"/>
        <v>8310.75</v>
      </c>
      <c r="G301" s="20">
        <f t="shared" si="97"/>
        <v>8559.6</v>
      </c>
      <c r="H301" s="20">
        <f t="shared" si="97"/>
        <v>8811.2999999999993</v>
      </c>
      <c r="I301" s="20">
        <f t="shared" si="97"/>
        <v>9080.7000000000007</v>
      </c>
      <c r="J301" s="20">
        <f t="shared" si="97"/>
        <v>9352.9500000000007</v>
      </c>
      <c r="K301" s="20">
        <f t="shared" si="96"/>
        <v>9628.0499999999993</v>
      </c>
      <c r="L301" s="20">
        <f t="shared" si="96"/>
        <v>9920.85</v>
      </c>
      <c r="M301" s="20">
        <f t="shared" si="96"/>
        <v>10216.5</v>
      </c>
      <c r="N301" s="20">
        <f t="shared" si="96"/>
        <v>10517.85</v>
      </c>
      <c r="O301" s="20">
        <f t="shared" si="96"/>
        <v>10834.05</v>
      </c>
      <c r="P301" s="20">
        <f t="shared" si="96"/>
        <v>11167.95</v>
      </c>
      <c r="Q301" s="20">
        <f t="shared" si="96"/>
        <v>11492.7</v>
      </c>
      <c r="R301" s="20">
        <f t="shared" si="96"/>
        <v>11847.15</v>
      </c>
      <c r="S301" s="20">
        <f t="shared" si="96"/>
        <v>12195.3</v>
      </c>
      <c r="T301" s="20">
        <f t="shared" si="96"/>
        <v>12561.15</v>
      </c>
      <c r="U301" s="20">
        <f t="shared" si="96"/>
        <v>12941.85</v>
      </c>
      <c r="V301" s="20">
        <f t="shared" si="96"/>
        <v>13328.25</v>
      </c>
      <c r="W301" s="20">
        <f t="shared" si="96"/>
        <v>13732.35</v>
      </c>
      <c r="X301" s="20">
        <f t="shared" si="96"/>
        <v>14142.150000000001</v>
      </c>
      <c r="Y301" s="20">
        <f t="shared" si="96"/>
        <v>14557.65</v>
      </c>
      <c r="Z301" s="20">
        <f t="shared" si="99"/>
        <v>15002.849999999999</v>
      </c>
      <c r="AA301" s="20">
        <f t="shared" si="99"/>
        <v>15441.75</v>
      </c>
      <c r="AB301" s="20">
        <f t="shared" si="99"/>
        <v>15913.2</v>
      </c>
      <c r="AC301" s="20">
        <f t="shared" si="99"/>
        <v>16390.349999999999</v>
      </c>
      <c r="AD301" s="20">
        <f t="shared" si="99"/>
        <v>16885.2</v>
      </c>
      <c r="AE301" s="20">
        <f t="shared" si="99"/>
        <v>17388.599999999999</v>
      </c>
      <c r="AF301" s="20">
        <f t="shared" si="99"/>
        <v>17909.7</v>
      </c>
      <c r="AG301" s="20">
        <f t="shared" si="99"/>
        <v>18451.349999999999</v>
      </c>
      <c r="AH301" s="20">
        <f t="shared" si="99"/>
        <v>19001.55</v>
      </c>
      <c r="AI301" s="20">
        <f t="shared" si="99"/>
        <v>19569.449999999997</v>
      </c>
      <c r="AJ301" s="20">
        <f t="shared" si="99"/>
        <v>20157.900000000001</v>
      </c>
      <c r="AK301" s="20">
        <f t="shared" si="99"/>
        <v>20766.900000000001</v>
      </c>
      <c r="AL301" s="20">
        <f t="shared" si="99"/>
        <v>21384.449999999997</v>
      </c>
      <c r="AM301" s="20">
        <f t="shared" si="99"/>
        <v>22022.55</v>
      </c>
      <c r="AN301" s="20">
        <f t="shared" si="99"/>
        <v>22681.200000000001</v>
      </c>
      <c r="AO301" s="20">
        <f t="shared" si="99"/>
        <v>23363.25</v>
      </c>
      <c r="AP301" s="20">
        <f t="shared" si="98"/>
        <v>24065.85</v>
      </c>
      <c r="AQ301" s="20">
        <f t="shared" si="98"/>
        <v>24789</v>
      </c>
      <c r="AR301" s="20">
        <f t="shared" si="98"/>
        <v>25535.55</v>
      </c>
      <c r="AS301" s="20">
        <f t="shared" si="98"/>
        <v>26293.5</v>
      </c>
      <c r="AT301" s="20">
        <f t="shared" si="98"/>
        <v>27086.85</v>
      </c>
      <c r="AU301" s="20">
        <f t="shared" si="98"/>
        <v>27900.75</v>
      </c>
      <c r="AV301" s="20">
        <f t="shared" si="98"/>
        <v>28738.050000000003</v>
      </c>
      <c r="AW301" s="20">
        <f t="shared" si="98"/>
        <v>29601.599999999999</v>
      </c>
      <c r="AX301" s="20">
        <f t="shared" si="98"/>
        <v>30488.55</v>
      </c>
      <c r="AY301" s="20">
        <f t="shared" si="98"/>
        <v>31398.9</v>
      </c>
      <c r="AZ301" s="20">
        <f t="shared" si="98"/>
        <v>32347.5</v>
      </c>
      <c r="BA301" s="20">
        <f t="shared" si="98"/>
        <v>33322.35</v>
      </c>
      <c r="BB301" s="20">
        <f t="shared" si="98"/>
        <v>34320.6</v>
      </c>
      <c r="BC301" s="20">
        <f t="shared" si="98"/>
        <v>35345.1</v>
      </c>
      <c r="BD301" s="20">
        <f t="shared" si="98"/>
        <v>36407.85</v>
      </c>
      <c r="BE301" s="20">
        <f t="shared" si="93"/>
        <v>37499.699999999997</v>
      </c>
      <c r="BF301" s="20">
        <f t="shared" si="93"/>
        <v>38617.800000000003</v>
      </c>
      <c r="BG301" s="20">
        <f t="shared" si="93"/>
        <v>39777</v>
      </c>
      <c r="BH301" s="20">
        <f t="shared" si="93"/>
        <v>40974.449999999997</v>
      </c>
    </row>
    <row r="302" spans="1:60" x14ac:dyDescent="0.2">
      <c r="A302">
        <v>286</v>
      </c>
      <c r="B302" s="20">
        <f t="shared" si="97"/>
        <v>7392.06</v>
      </c>
      <c r="C302" s="20">
        <f t="shared" si="97"/>
        <v>7617.88</v>
      </c>
      <c r="D302" s="20">
        <f t="shared" si="97"/>
        <v>7846.56</v>
      </c>
      <c r="E302" s="20">
        <f t="shared" si="97"/>
        <v>8078.1</v>
      </c>
      <c r="F302" s="20">
        <f t="shared" si="97"/>
        <v>8324.5</v>
      </c>
      <c r="G302" s="20">
        <f t="shared" si="97"/>
        <v>8573.76</v>
      </c>
      <c r="H302" s="20">
        <f t="shared" si="97"/>
        <v>8825.880000000001</v>
      </c>
      <c r="I302" s="20">
        <f t="shared" si="97"/>
        <v>9095.7200000000012</v>
      </c>
      <c r="J302" s="20">
        <f t="shared" si="97"/>
        <v>9368.42</v>
      </c>
      <c r="K302" s="20">
        <f t="shared" si="96"/>
        <v>9643.98</v>
      </c>
      <c r="L302" s="20">
        <f t="shared" si="96"/>
        <v>9937.26</v>
      </c>
      <c r="M302" s="20">
        <f t="shared" si="96"/>
        <v>10233.4</v>
      </c>
      <c r="N302" s="20">
        <f t="shared" si="96"/>
        <v>10535.26</v>
      </c>
      <c r="O302" s="20">
        <f t="shared" si="96"/>
        <v>10851.98</v>
      </c>
      <c r="P302" s="20">
        <f t="shared" si="96"/>
        <v>11186.42</v>
      </c>
      <c r="Q302" s="20">
        <f t="shared" si="96"/>
        <v>11511.720000000001</v>
      </c>
      <c r="R302" s="20">
        <f t="shared" si="96"/>
        <v>11866.74</v>
      </c>
      <c r="S302" s="20">
        <f t="shared" si="96"/>
        <v>12215.48</v>
      </c>
      <c r="T302" s="20">
        <f t="shared" si="96"/>
        <v>12581.939999999999</v>
      </c>
      <c r="U302" s="20">
        <f t="shared" si="96"/>
        <v>12963.26</v>
      </c>
      <c r="V302" s="20">
        <f t="shared" si="96"/>
        <v>13350.3</v>
      </c>
      <c r="W302" s="20">
        <f t="shared" si="96"/>
        <v>13755.060000000001</v>
      </c>
      <c r="X302" s="20">
        <f t="shared" si="96"/>
        <v>14165.54</v>
      </c>
      <c r="Y302" s="20">
        <f t="shared" si="96"/>
        <v>14581.74</v>
      </c>
      <c r="Z302" s="20">
        <f t="shared" si="99"/>
        <v>15027.66</v>
      </c>
      <c r="AA302" s="20">
        <f t="shared" si="99"/>
        <v>15467.3</v>
      </c>
      <c r="AB302" s="20">
        <f t="shared" si="99"/>
        <v>15939.52</v>
      </c>
      <c r="AC302" s="20">
        <f t="shared" si="99"/>
        <v>16417.46</v>
      </c>
      <c r="AD302" s="20">
        <f t="shared" si="99"/>
        <v>16913.120000000003</v>
      </c>
      <c r="AE302" s="20">
        <f t="shared" si="99"/>
        <v>17417.36</v>
      </c>
      <c r="AF302" s="20">
        <f t="shared" si="99"/>
        <v>17939.32</v>
      </c>
      <c r="AG302" s="20">
        <f t="shared" si="99"/>
        <v>18481.86</v>
      </c>
      <c r="AH302" s="20">
        <f t="shared" si="99"/>
        <v>19032.98</v>
      </c>
      <c r="AI302" s="20">
        <f t="shared" si="99"/>
        <v>19601.82</v>
      </c>
      <c r="AJ302" s="20">
        <f t="shared" si="99"/>
        <v>20191.240000000002</v>
      </c>
      <c r="AK302" s="20">
        <f t="shared" si="99"/>
        <v>20801.240000000002</v>
      </c>
      <c r="AL302" s="20">
        <f t="shared" si="99"/>
        <v>21419.82</v>
      </c>
      <c r="AM302" s="20">
        <f t="shared" si="99"/>
        <v>22058.98</v>
      </c>
      <c r="AN302" s="20">
        <f t="shared" si="99"/>
        <v>22718.720000000001</v>
      </c>
      <c r="AO302" s="20">
        <f t="shared" si="99"/>
        <v>23401.9</v>
      </c>
      <c r="AP302" s="20">
        <f t="shared" si="98"/>
        <v>24105.66</v>
      </c>
      <c r="AQ302" s="20">
        <f t="shared" si="98"/>
        <v>24830</v>
      </c>
      <c r="AR302" s="20">
        <f t="shared" si="98"/>
        <v>25577.78</v>
      </c>
      <c r="AS302" s="20">
        <f t="shared" si="98"/>
        <v>26337</v>
      </c>
      <c r="AT302" s="20">
        <f t="shared" si="98"/>
        <v>27131.66</v>
      </c>
      <c r="AU302" s="20">
        <f t="shared" si="98"/>
        <v>27946.9</v>
      </c>
      <c r="AV302" s="20">
        <f t="shared" si="98"/>
        <v>28785.58</v>
      </c>
      <c r="AW302" s="20">
        <f t="shared" si="98"/>
        <v>29650.559999999998</v>
      </c>
      <c r="AX302" s="20">
        <f t="shared" si="98"/>
        <v>30538.98</v>
      </c>
      <c r="AY302" s="20">
        <f t="shared" si="98"/>
        <v>31450.84</v>
      </c>
      <c r="AZ302" s="20">
        <f t="shared" si="98"/>
        <v>32401</v>
      </c>
      <c r="BA302" s="20">
        <f t="shared" si="98"/>
        <v>33377.46</v>
      </c>
      <c r="BB302" s="20">
        <f t="shared" si="98"/>
        <v>34377.360000000001</v>
      </c>
      <c r="BC302" s="20">
        <f t="shared" si="98"/>
        <v>35403.56</v>
      </c>
      <c r="BD302" s="20">
        <f t="shared" si="98"/>
        <v>36468.06</v>
      </c>
      <c r="BE302" s="20">
        <f t="shared" si="93"/>
        <v>37561.72</v>
      </c>
      <c r="BF302" s="20">
        <f t="shared" si="93"/>
        <v>38681.68</v>
      </c>
      <c r="BG302" s="20">
        <f t="shared" si="93"/>
        <v>39842.800000000003</v>
      </c>
      <c r="BH302" s="20">
        <f t="shared" si="93"/>
        <v>41042.22</v>
      </c>
    </row>
    <row r="303" spans="1:60" x14ac:dyDescent="0.2">
      <c r="A303">
        <v>287</v>
      </c>
      <c r="B303" s="20">
        <f t="shared" si="97"/>
        <v>7404.27</v>
      </c>
      <c r="C303" s="20">
        <f t="shared" si="97"/>
        <v>7630.46</v>
      </c>
      <c r="D303" s="20">
        <f t="shared" si="97"/>
        <v>7859.52</v>
      </c>
      <c r="E303" s="20">
        <f t="shared" si="97"/>
        <v>8091.45</v>
      </c>
      <c r="F303" s="20">
        <f t="shared" si="97"/>
        <v>8338.25</v>
      </c>
      <c r="G303" s="20">
        <f t="shared" si="97"/>
        <v>8587.92</v>
      </c>
      <c r="H303" s="20">
        <f t="shared" si="97"/>
        <v>8840.4599999999991</v>
      </c>
      <c r="I303" s="20">
        <f t="shared" si="97"/>
        <v>9110.74</v>
      </c>
      <c r="J303" s="20">
        <f t="shared" si="97"/>
        <v>9383.89</v>
      </c>
      <c r="K303" s="20">
        <f t="shared" si="96"/>
        <v>9659.91</v>
      </c>
      <c r="L303" s="20">
        <f t="shared" si="96"/>
        <v>9953.67</v>
      </c>
      <c r="M303" s="20">
        <f t="shared" si="96"/>
        <v>10250.299999999999</v>
      </c>
      <c r="N303" s="20">
        <f t="shared" si="96"/>
        <v>10552.67</v>
      </c>
      <c r="O303" s="20">
        <f t="shared" si="96"/>
        <v>10869.91</v>
      </c>
      <c r="P303" s="20">
        <f t="shared" si="96"/>
        <v>11204.89</v>
      </c>
      <c r="Q303" s="20">
        <f t="shared" si="96"/>
        <v>11530.74</v>
      </c>
      <c r="R303" s="20">
        <f t="shared" si="96"/>
        <v>11886.33</v>
      </c>
      <c r="S303" s="20">
        <f t="shared" si="96"/>
        <v>12235.66</v>
      </c>
      <c r="T303" s="20">
        <f t="shared" si="96"/>
        <v>12602.73</v>
      </c>
      <c r="U303" s="20">
        <f t="shared" si="96"/>
        <v>12984.67</v>
      </c>
      <c r="V303" s="20">
        <f t="shared" si="96"/>
        <v>13372.35</v>
      </c>
      <c r="W303" s="20">
        <f t="shared" si="96"/>
        <v>13777.77</v>
      </c>
      <c r="X303" s="20">
        <f t="shared" si="96"/>
        <v>14188.93</v>
      </c>
      <c r="Y303" s="20">
        <f t="shared" si="96"/>
        <v>14605.83</v>
      </c>
      <c r="Z303" s="20">
        <f t="shared" si="99"/>
        <v>15052.47</v>
      </c>
      <c r="AA303" s="20">
        <f t="shared" si="99"/>
        <v>15492.85</v>
      </c>
      <c r="AB303" s="20">
        <f t="shared" si="99"/>
        <v>15965.84</v>
      </c>
      <c r="AC303" s="20">
        <f t="shared" si="99"/>
        <v>16444.57</v>
      </c>
      <c r="AD303" s="20">
        <f t="shared" si="99"/>
        <v>16941.04</v>
      </c>
      <c r="AE303" s="20">
        <f t="shared" si="99"/>
        <v>17446.120000000003</v>
      </c>
      <c r="AF303" s="20">
        <f t="shared" si="99"/>
        <v>17968.940000000002</v>
      </c>
      <c r="AG303" s="20">
        <f t="shared" si="99"/>
        <v>18512.370000000003</v>
      </c>
      <c r="AH303" s="20">
        <f t="shared" si="99"/>
        <v>19064.41</v>
      </c>
      <c r="AI303" s="20">
        <f t="shared" si="99"/>
        <v>19634.189999999999</v>
      </c>
      <c r="AJ303" s="20">
        <f t="shared" si="99"/>
        <v>20224.580000000002</v>
      </c>
      <c r="AK303" s="20">
        <f t="shared" si="99"/>
        <v>20835.580000000002</v>
      </c>
      <c r="AL303" s="20">
        <f t="shared" si="99"/>
        <v>21455.19</v>
      </c>
      <c r="AM303" s="20">
        <f t="shared" si="99"/>
        <v>22095.41</v>
      </c>
      <c r="AN303" s="20">
        <f t="shared" si="99"/>
        <v>22756.240000000002</v>
      </c>
      <c r="AO303" s="20">
        <f t="shared" si="99"/>
        <v>23440.55</v>
      </c>
      <c r="AP303" s="20">
        <f t="shared" si="98"/>
        <v>24145.47</v>
      </c>
      <c r="AQ303" s="20">
        <f t="shared" si="98"/>
        <v>24871</v>
      </c>
      <c r="AR303" s="20">
        <f t="shared" si="98"/>
        <v>25620.01</v>
      </c>
      <c r="AS303" s="20">
        <f t="shared" si="98"/>
        <v>26380.5</v>
      </c>
      <c r="AT303" s="20">
        <f t="shared" si="98"/>
        <v>27176.47</v>
      </c>
      <c r="AU303" s="20">
        <f t="shared" si="98"/>
        <v>27993.05</v>
      </c>
      <c r="AV303" s="20">
        <f t="shared" si="98"/>
        <v>28833.11</v>
      </c>
      <c r="AW303" s="20">
        <f t="shared" si="98"/>
        <v>29699.52</v>
      </c>
      <c r="AX303" s="20">
        <f t="shared" si="98"/>
        <v>30589.41</v>
      </c>
      <c r="AY303" s="20">
        <f t="shared" si="98"/>
        <v>31502.78</v>
      </c>
      <c r="AZ303" s="20">
        <f t="shared" si="98"/>
        <v>32454.5</v>
      </c>
      <c r="BA303" s="20">
        <f t="shared" si="98"/>
        <v>33432.57</v>
      </c>
      <c r="BB303" s="20">
        <f t="shared" si="98"/>
        <v>34434.119999999995</v>
      </c>
      <c r="BC303" s="20">
        <f t="shared" si="98"/>
        <v>35462.020000000004</v>
      </c>
      <c r="BD303" s="20">
        <f t="shared" si="98"/>
        <v>36528.270000000004</v>
      </c>
      <c r="BE303" s="20">
        <f t="shared" si="93"/>
        <v>37623.740000000005</v>
      </c>
      <c r="BF303" s="20">
        <f t="shared" si="93"/>
        <v>38745.56</v>
      </c>
      <c r="BG303" s="20">
        <f t="shared" si="93"/>
        <v>39908.6</v>
      </c>
      <c r="BH303" s="20">
        <f t="shared" si="93"/>
        <v>41109.99</v>
      </c>
    </row>
    <row r="304" spans="1:60" x14ac:dyDescent="0.2">
      <c r="A304">
        <v>288</v>
      </c>
      <c r="B304" s="20">
        <f t="shared" si="97"/>
        <v>7416.4800000000005</v>
      </c>
      <c r="C304" s="20">
        <f t="shared" si="97"/>
        <v>7643.04</v>
      </c>
      <c r="D304" s="20">
        <f t="shared" si="97"/>
        <v>7872.4800000000005</v>
      </c>
      <c r="E304" s="20">
        <f t="shared" si="97"/>
        <v>8104.7999999999993</v>
      </c>
      <c r="F304" s="20">
        <f t="shared" si="97"/>
        <v>8352</v>
      </c>
      <c r="G304" s="20">
        <f t="shared" si="97"/>
        <v>8602.08</v>
      </c>
      <c r="H304" s="20">
        <f t="shared" si="97"/>
        <v>8855.0400000000009</v>
      </c>
      <c r="I304" s="20">
        <f t="shared" si="97"/>
        <v>9125.76</v>
      </c>
      <c r="J304" s="20">
        <f t="shared" si="97"/>
        <v>9399.36</v>
      </c>
      <c r="K304" s="20">
        <f t="shared" si="96"/>
        <v>9675.84</v>
      </c>
      <c r="L304" s="20">
        <f t="shared" si="96"/>
        <v>9970.08</v>
      </c>
      <c r="M304" s="20">
        <f t="shared" si="96"/>
        <v>10267.200000000001</v>
      </c>
      <c r="N304" s="20">
        <f t="shared" si="96"/>
        <v>10570.08</v>
      </c>
      <c r="O304" s="20">
        <f t="shared" si="96"/>
        <v>10887.84</v>
      </c>
      <c r="P304" s="20">
        <f t="shared" si="96"/>
        <v>11223.36</v>
      </c>
      <c r="Q304" s="20">
        <f t="shared" si="96"/>
        <v>11549.76</v>
      </c>
      <c r="R304" s="20">
        <f t="shared" si="96"/>
        <v>11905.92</v>
      </c>
      <c r="S304" s="20">
        <f t="shared" si="96"/>
        <v>12255.84</v>
      </c>
      <c r="T304" s="20">
        <f t="shared" si="96"/>
        <v>12623.52</v>
      </c>
      <c r="U304" s="20">
        <f t="shared" si="96"/>
        <v>13006.08</v>
      </c>
      <c r="V304" s="20">
        <f t="shared" si="96"/>
        <v>13394.400000000001</v>
      </c>
      <c r="W304" s="20">
        <f t="shared" si="96"/>
        <v>13800.48</v>
      </c>
      <c r="X304" s="20">
        <f t="shared" si="96"/>
        <v>14212.32</v>
      </c>
      <c r="Y304" s="20">
        <f t="shared" si="96"/>
        <v>14629.92</v>
      </c>
      <c r="Z304" s="20">
        <f t="shared" si="99"/>
        <v>15077.279999999999</v>
      </c>
      <c r="AA304" s="20">
        <f t="shared" si="99"/>
        <v>15518.400000000001</v>
      </c>
      <c r="AB304" s="20">
        <f t="shared" si="99"/>
        <v>15992.16</v>
      </c>
      <c r="AC304" s="20">
        <f t="shared" si="99"/>
        <v>16471.68</v>
      </c>
      <c r="AD304" s="20">
        <f t="shared" si="99"/>
        <v>16968.96</v>
      </c>
      <c r="AE304" s="20">
        <f t="shared" si="99"/>
        <v>17474.88</v>
      </c>
      <c r="AF304" s="20">
        <f t="shared" si="99"/>
        <v>17998.559999999998</v>
      </c>
      <c r="AG304" s="20">
        <f t="shared" si="99"/>
        <v>18542.88</v>
      </c>
      <c r="AH304" s="20">
        <f t="shared" si="99"/>
        <v>19095.84</v>
      </c>
      <c r="AI304" s="20">
        <f t="shared" si="99"/>
        <v>19666.559999999998</v>
      </c>
      <c r="AJ304" s="20">
        <f t="shared" si="99"/>
        <v>20257.920000000002</v>
      </c>
      <c r="AK304" s="20">
        <f t="shared" si="99"/>
        <v>20869.920000000002</v>
      </c>
      <c r="AL304" s="20">
        <f t="shared" si="99"/>
        <v>21490.559999999998</v>
      </c>
      <c r="AM304" s="20">
        <f t="shared" si="99"/>
        <v>22131.84</v>
      </c>
      <c r="AN304" s="20">
        <f t="shared" si="99"/>
        <v>22793.760000000002</v>
      </c>
      <c r="AO304" s="20">
        <f t="shared" si="99"/>
        <v>23479.199999999997</v>
      </c>
      <c r="AP304" s="20">
        <f t="shared" si="98"/>
        <v>24185.279999999999</v>
      </c>
      <c r="AQ304" s="20">
        <f t="shared" si="98"/>
        <v>24912</v>
      </c>
      <c r="AR304" s="20">
        <f t="shared" si="98"/>
        <v>25662.239999999998</v>
      </c>
      <c r="AS304" s="20">
        <f t="shared" si="98"/>
        <v>26424</v>
      </c>
      <c r="AT304" s="20">
        <f t="shared" si="98"/>
        <v>27221.279999999999</v>
      </c>
      <c r="AU304" s="20">
        <f t="shared" si="98"/>
        <v>28039.199999999997</v>
      </c>
      <c r="AV304" s="20">
        <f t="shared" si="98"/>
        <v>28880.639999999999</v>
      </c>
      <c r="AW304" s="20">
        <f t="shared" si="98"/>
        <v>29748.48</v>
      </c>
      <c r="AX304" s="20">
        <f t="shared" si="98"/>
        <v>30639.84</v>
      </c>
      <c r="AY304" s="20">
        <f t="shared" si="98"/>
        <v>31554.720000000001</v>
      </c>
      <c r="AZ304" s="20">
        <f t="shared" si="98"/>
        <v>32508</v>
      </c>
      <c r="BA304" s="20">
        <f t="shared" si="98"/>
        <v>33487.68</v>
      </c>
      <c r="BB304" s="20">
        <f t="shared" si="98"/>
        <v>34490.879999999997</v>
      </c>
      <c r="BC304" s="20">
        <f t="shared" si="98"/>
        <v>35520.479999999996</v>
      </c>
      <c r="BD304" s="20">
        <f t="shared" si="98"/>
        <v>36588.479999999996</v>
      </c>
      <c r="BE304" s="20">
        <f t="shared" si="93"/>
        <v>37685.760000000002</v>
      </c>
      <c r="BF304" s="20">
        <f t="shared" si="93"/>
        <v>38809.440000000002</v>
      </c>
      <c r="BG304" s="20">
        <f t="shared" si="93"/>
        <v>39974.399999999994</v>
      </c>
      <c r="BH304" s="20">
        <f t="shared" si="93"/>
        <v>41177.759999999995</v>
      </c>
    </row>
    <row r="305" spans="1:60" x14ac:dyDescent="0.2">
      <c r="A305">
        <v>289</v>
      </c>
      <c r="B305" s="20">
        <f t="shared" si="97"/>
        <v>7428.6900000000005</v>
      </c>
      <c r="C305" s="20">
        <f t="shared" si="97"/>
        <v>7655.62</v>
      </c>
      <c r="D305" s="20">
        <f t="shared" si="97"/>
        <v>7885.4400000000005</v>
      </c>
      <c r="E305" s="20">
        <f t="shared" si="97"/>
        <v>8118.15</v>
      </c>
      <c r="F305" s="20">
        <f t="shared" si="97"/>
        <v>8365.75</v>
      </c>
      <c r="G305" s="20">
        <f t="shared" si="97"/>
        <v>8616.24</v>
      </c>
      <c r="H305" s="20">
        <f t="shared" si="97"/>
        <v>8869.619999999999</v>
      </c>
      <c r="I305" s="20">
        <f t="shared" si="97"/>
        <v>9140.7799999999988</v>
      </c>
      <c r="J305" s="20">
        <f t="shared" si="97"/>
        <v>9414.83</v>
      </c>
      <c r="K305" s="20">
        <f t="shared" si="96"/>
        <v>9691.77</v>
      </c>
      <c r="L305" s="20">
        <f t="shared" si="96"/>
        <v>9986.49</v>
      </c>
      <c r="M305" s="20">
        <f t="shared" si="96"/>
        <v>10284.099999999999</v>
      </c>
      <c r="N305" s="20">
        <f t="shared" si="96"/>
        <v>10587.49</v>
      </c>
      <c r="O305" s="20">
        <f t="shared" si="96"/>
        <v>10905.77</v>
      </c>
      <c r="P305" s="20">
        <f t="shared" si="96"/>
        <v>11241.83</v>
      </c>
      <c r="Q305" s="20">
        <f t="shared" si="96"/>
        <v>11568.779999999999</v>
      </c>
      <c r="R305" s="20">
        <f t="shared" si="96"/>
        <v>11925.51</v>
      </c>
      <c r="S305" s="20">
        <f t="shared" si="96"/>
        <v>12276.02</v>
      </c>
      <c r="T305" s="20">
        <f t="shared" si="96"/>
        <v>12644.31</v>
      </c>
      <c r="U305" s="20">
        <f t="shared" si="96"/>
        <v>13027.49</v>
      </c>
      <c r="V305" s="20">
        <f t="shared" si="96"/>
        <v>13416.45</v>
      </c>
      <c r="W305" s="20">
        <f t="shared" si="96"/>
        <v>13823.19</v>
      </c>
      <c r="X305" s="20">
        <f t="shared" si="96"/>
        <v>14235.71</v>
      </c>
      <c r="Y305" s="20">
        <f t="shared" si="96"/>
        <v>14654.01</v>
      </c>
      <c r="Z305" s="20">
        <f t="shared" si="99"/>
        <v>15102.09</v>
      </c>
      <c r="AA305" s="20">
        <f t="shared" si="99"/>
        <v>15543.95</v>
      </c>
      <c r="AB305" s="20">
        <f t="shared" si="99"/>
        <v>16018.48</v>
      </c>
      <c r="AC305" s="20">
        <f t="shared" si="99"/>
        <v>16498.79</v>
      </c>
      <c r="AD305" s="20">
        <f t="shared" si="99"/>
        <v>16996.88</v>
      </c>
      <c r="AE305" s="20">
        <f t="shared" si="99"/>
        <v>17503.64</v>
      </c>
      <c r="AF305" s="20">
        <f t="shared" si="99"/>
        <v>18028.18</v>
      </c>
      <c r="AG305" s="20">
        <f t="shared" si="99"/>
        <v>18573.39</v>
      </c>
      <c r="AH305" s="20">
        <f t="shared" si="99"/>
        <v>19127.27</v>
      </c>
      <c r="AI305" s="20">
        <f t="shared" si="99"/>
        <v>19698.93</v>
      </c>
      <c r="AJ305" s="20">
        <f t="shared" si="99"/>
        <v>20291.260000000002</v>
      </c>
      <c r="AK305" s="20">
        <f t="shared" si="99"/>
        <v>20904.260000000002</v>
      </c>
      <c r="AL305" s="20">
        <f t="shared" si="99"/>
        <v>21525.93</v>
      </c>
      <c r="AM305" s="20">
        <f t="shared" si="99"/>
        <v>22168.27</v>
      </c>
      <c r="AN305" s="20">
        <f t="shared" si="99"/>
        <v>22831.279999999999</v>
      </c>
      <c r="AO305" s="20">
        <f t="shared" si="99"/>
        <v>23517.85</v>
      </c>
      <c r="AP305" s="20">
        <f t="shared" si="98"/>
        <v>24225.09</v>
      </c>
      <c r="AQ305" s="20">
        <f t="shared" si="98"/>
        <v>24953</v>
      </c>
      <c r="AR305" s="20">
        <f t="shared" si="98"/>
        <v>25704.47</v>
      </c>
      <c r="AS305" s="20">
        <f t="shared" si="98"/>
        <v>26467.5</v>
      </c>
      <c r="AT305" s="20">
        <f t="shared" si="98"/>
        <v>27266.09</v>
      </c>
      <c r="AU305" s="20">
        <f t="shared" si="98"/>
        <v>28085.35</v>
      </c>
      <c r="AV305" s="20">
        <f t="shared" si="98"/>
        <v>28928.17</v>
      </c>
      <c r="AW305" s="20">
        <f t="shared" si="98"/>
        <v>29797.440000000002</v>
      </c>
      <c r="AX305" s="20">
        <f t="shared" si="98"/>
        <v>30690.27</v>
      </c>
      <c r="AY305" s="20">
        <f t="shared" si="98"/>
        <v>31606.66</v>
      </c>
      <c r="AZ305" s="20">
        <f t="shared" si="98"/>
        <v>32561.5</v>
      </c>
      <c r="BA305" s="20">
        <f t="shared" si="98"/>
        <v>33542.79</v>
      </c>
      <c r="BB305" s="20">
        <f t="shared" si="98"/>
        <v>34547.64</v>
      </c>
      <c r="BC305" s="20">
        <f t="shared" si="98"/>
        <v>35578.94</v>
      </c>
      <c r="BD305" s="20">
        <f t="shared" si="98"/>
        <v>36648.69</v>
      </c>
      <c r="BE305" s="20">
        <f t="shared" si="93"/>
        <v>37747.78</v>
      </c>
      <c r="BF305" s="20">
        <f t="shared" si="93"/>
        <v>38873.32</v>
      </c>
      <c r="BG305" s="20">
        <f t="shared" si="93"/>
        <v>40040.199999999997</v>
      </c>
      <c r="BH305" s="20">
        <f t="shared" si="93"/>
        <v>41245.53</v>
      </c>
    </row>
    <row r="306" spans="1:60" x14ac:dyDescent="0.2">
      <c r="A306">
        <v>290</v>
      </c>
      <c r="B306" s="20">
        <f t="shared" si="97"/>
        <v>7440.9</v>
      </c>
      <c r="C306" s="20">
        <f t="shared" si="97"/>
        <v>7668.2</v>
      </c>
      <c r="D306" s="20">
        <f t="shared" si="97"/>
        <v>7898.4</v>
      </c>
      <c r="E306" s="20">
        <f t="shared" si="97"/>
        <v>8131.5</v>
      </c>
      <c r="F306" s="20">
        <f t="shared" si="97"/>
        <v>8379.5</v>
      </c>
      <c r="G306" s="20">
        <f t="shared" si="97"/>
        <v>8630.4</v>
      </c>
      <c r="H306" s="20">
        <f t="shared" si="97"/>
        <v>8884.2000000000007</v>
      </c>
      <c r="I306" s="20">
        <f t="shared" si="97"/>
        <v>9155.7999999999993</v>
      </c>
      <c r="J306" s="20">
        <f t="shared" si="97"/>
        <v>9430.2999999999993</v>
      </c>
      <c r="K306" s="20">
        <f t="shared" si="96"/>
        <v>9707.7000000000007</v>
      </c>
      <c r="L306" s="20">
        <f t="shared" si="96"/>
        <v>10002.9</v>
      </c>
      <c r="M306" s="20">
        <f t="shared" si="96"/>
        <v>10301</v>
      </c>
      <c r="N306" s="20">
        <f t="shared" si="96"/>
        <v>10604.9</v>
      </c>
      <c r="O306" s="20">
        <f t="shared" si="96"/>
        <v>10923.7</v>
      </c>
      <c r="P306" s="20">
        <f t="shared" si="96"/>
        <v>11260.3</v>
      </c>
      <c r="Q306" s="20">
        <f t="shared" si="96"/>
        <v>11587.8</v>
      </c>
      <c r="R306" s="20">
        <f t="shared" si="96"/>
        <v>11945.1</v>
      </c>
      <c r="S306" s="20">
        <f t="shared" si="96"/>
        <v>12296.2</v>
      </c>
      <c r="T306" s="20">
        <f t="shared" si="96"/>
        <v>12665.099999999999</v>
      </c>
      <c r="U306" s="20">
        <f t="shared" si="96"/>
        <v>13048.9</v>
      </c>
      <c r="V306" s="20">
        <f t="shared" si="96"/>
        <v>13438.5</v>
      </c>
      <c r="W306" s="20">
        <f t="shared" si="96"/>
        <v>13845.900000000001</v>
      </c>
      <c r="X306" s="20">
        <f t="shared" si="96"/>
        <v>14259.1</v>
      </c>
      <c r="Y306" s="20">
        <f t="shared" si="96"/>
        <v>14678.1</v>
      </c>
      <c r="Z306" s="20">
        <f t="shared" si="99"/>
        <v>15126.9</v>
      </c>
      <c r="AA306" s="20">
        <f t="shared" si="99"/>
        <v>15569.5</v>
      </c>
      <c r="AB306" s="20">
        <f t="shared" si="99"/>
        <v>16044.8</v>
      </c>
      <c r="AC306" s="20">
        <f t="shared" si="99"/>
        <v>16525.900000000001</v>
      </c>
      <c r="AD306" s="20">
        <f t="shared" si="99"/>
        <v>17024.8</v>
      </c>
      <c r="AE306" s="20">
        <f t="shared" si="99"/>
        <v>17532.400000000001</v>
      </c>
      <c r="AF306" s="20">
        <f t="shared" si="99"/>
        <v>18057.800000000003</v>
      </c>
      <c r="AG306" s="20">
        <f t="shared" si="99"/>
        <v>18603.900000000001</v>
      </c>
      <c r="AH306" s="20">
        <f t="shared" si="99"/>
        <v>19158.7</v>
      </c>
      <c r="AI306" s="20">
        <f t="shared" si="99"/>
        <v>19731.3</v>
      </c>
      <c r="AJ306" s="20">
        <f t="shared" si="99"/>
        <v>20324.599999999999</v>
      </c>
      <c r="AK306" s="20">
        <f t="shared" si="99"/>
        <v>20938.599999999999</v>
      </c>
      <c r="AL306" s="20">
        <f t="shared" si="99"/>
        <v>21561.3</v>
      </c>
      <c r="AM306" s="20">
        <f t="shared" si="99"/>
        <v>22204.7</v>
      </c>
      <c r="AN306" s="20">
        <f t="shared" si="99"/>
        <v>22868.800000000003</v>
      </c>
      <c r="AO306" s="20">
        <f t="shared" si="99"/>
        <v>23556.5</v>
      </c>
      <c r="AP306" s="20">
        <f t="shared" si="98"/>
        <v>24264.9</v>
      </c>
      <c r="AQ306" s="20">
        <f t="shared" si="98"/>
        <v>24994</v>
      </c>
      <c r="AR306" s="20">
        <f t="shared" si="98"/>
        <v>25746.699999999997</v>
      </c>
      <c r="AS306" s="20">
        <f t="shared" si="98"/>
        <v>26511</v>
      </c>
      <c r="AT306" s="20">
        <f t="shared" si="98"/>
        <v>27310.9</v>
      </c>
      <c r="AU306" s="20">
        <f t="shared" si="98"/>
        <v>28131.5</v>
      </c>
      <c r="AV306" s="20">
        <f t="shared" si="98"/>
        <v>28975.7</v>
      </c>
      <c r="AW306" s="20">
        <f t="shared" si="98"/>
        <v>29846.400000000001</v>
      </c>
      <c r="AX306" s="20">
        <f t="shared" si="98"/>
        <v>30740.7</v>
      </c>
      <c r="AY306" s="20">
        <f t="shared" si="98"/>
        <v>31658.6</v>
      </c>
      <c r="AZ306" s="20">
        <f t="shared" si="98"/>
        <v>32615</v>
      </c>
      <c r="BA306" s="20">
        <f t="shared" si="98"/>
        <v>33597.9</v>
      </c>
      <c r="BB306" s="20">
        <f t="shared" si="98"/>
        <v>34604.399999999994</v>
      </c>
      <c r="BC306" s="20">
        <f t="shared" si="98"/>
        <v>35637.4</v>
      </c>
      <c r="BD306" s="20">
        <f t="shared" si="98"/>
        <v>36708.9</v>
      </c>
      <c r="BE306" s="20">
        <f t="shared" si="93"/>
        <v>37809.800000000003</v>
      </c>
      <c r="BF306" s="20">
        <f t="shared" si="93"/>
        <v>38937.199999999997</v>
      </c>
      <c r="BG306" s="20">
        <f t="shared" si="93"/>
        <v>40106</v>
      </c>
      <c r="BH306" s="20">
        <f t="shared" si="93"/>
        <v>41313.300000000003</v>
      </c>
    </row>
    <row r="307" spans="1:60" x14ac:dyDescent="0.2">
      <c r="A307">
        <v>291</v>
      </c>
      <c r="B307" s="20">
        <f t="shared" si="97"/>
        <v>7453.1100000000006</v>
      </c>
      <c r="C307" s="20">
        <f t="shared" si="97"/>
        <v>7680.7800000000007</v>
      </c>
      <c r="D307" s="20">
        <f t="shared" si="97"/>
        <v>7911.3600000000006</v>
      </c>
      <c r="E307" s="20">
        <f t="shared" si="97"/>
        <v>8144.85</v>
      </c>
      <c r="F307" s="20">
        <f t="shared" si="97"/>
        <v>8393.25</v>
      </c>
      <c r="G307" s="20">
        <f t="shared" si="97"/>
        <v>8644.5600000000013</v>
      </c>
      <c r="H307" s="20">
        <f t="shared" si="97"/>
        <v>8898.7799999999988</v>
      </c>
      <c r="I307" s="20">
        <f t="shared" si="97"/>
        <v>9170.82</v>
      </c>
      <c r="J307" s="20">
        <f t="shared" si="97"/>
        <v>9445.77</v>
      </c>
      <c r="K307" s="20">
        <f t="shared" si="96"/>
        <v>9723.630000000001</v>
      </c>
      <c r="L307" s="20">
        <f t="shared" si="96"/>
        <v>10019.310000000001</v>
      </c>
      <c r="M307" s="20">
        <f t="shared" si="96"/>
        <v>10317.9</v>
      </c>
      <c r="N307" s="20">
        <f t="shared" si="96"/>
        <v>10622.310000000001</v>
      </c>
      <c r="O307" s="20">
        <f t="shared" si="96"/>
        <v>10941.630000000001</v>
      </c>
      <c r="P307" s="20">
        <f t="shared" si="96"/>
        <v>11278.77</v>
      </c>
      <c r="Q307" s="20">
        <f t="shared" si="96"/>
        <v>11606.82</v>
      </c>
      <c r="R307" s="20">
        <f t="shared" si="96"/>
        <v>11964.689999999999</v>
      </c>
      <c r="S307" s="20">
        <f t="shared" si="96"/>
        <v>12316.380000000001</v>
      </c>
      <c r="T307" s="20">
        <f t="shared" si="96"/>
        <v>12685.89</v>
      </c>
      <c r="U307" s="20">
        <f t="shared" si="96"/>
        <v>13070.310000000001</v>
      </c>
      <c r="V307" s="20">
        <f t="shared" si="96"/>
        <v>13460.55</v>
      </c>
      <c r="W307" s="20">
        <f t="shared" si="96"/>
        <v>13868.61</v>
      </c>
      <c r="X307" s="20">
        <f t="shared" si="96"/>
        <v>14282.49</v>
      </c>
      <c r="Y307" s="20">
        <f t="shared" si="96"/>
        <v>14702.189999999999</v>
      </c>
      <c r="Z307" s="20">
        <f t="shared" si="99"/>
        <v>15151.71</v>
      </c>
      <c r="AA307" s="20">
        <f t="shared" si="99"/>
        <v>15595.05</v>
      </c>
      <c r="AB307" s="20">
        <f t="shared" si="99"/>
        <v>16071.119999999999</v>
      </c>
      <c r="AC307" s="20">
        <f t="shared" si="99"/>
        <v>16553.010000000002</v>
      </c>
      <c r="AD307" s="20">
        <f t="shared" si="99"/>
        <v>17052.72</v>
      </c>
      <c r="AE307" s="20">
        <f t="shared" si="99"/>
        <v>17561.16</v>
      </c>
      <c r="AF307" s="20">
        <f t="shared" si="99"/>
        <v>18087.419999999998</v>
      </c>
      <c r="AG307" s="20">
        <f t="shared" si="99"/>
        <v>18634.41</v>
      </c>
      <c r="AH307" s="20">
        <f t="shared" si="99"/>
        <v>19190.129999999997</v>
      </c>
      <c r="AI307" s="20">
        <f t="shared" si="99"/>
        <v>19763.669999999998</v>
      </c>
      <c r="AJ307" s="20">
        <f t="shared" si="99"/>
        <v>20357.940000000002</v>
      </c>
      <c r="AK307" s="20">
        <f t="shared" si="99"/>
        <v>20972.940000000002</v>
      </c>
      <c r="AL307" s="20">
        <f t="shared" si="99"/>
        <v>21596.67</v>
      </c>
      <c r="AM307" s="20">
        <f t="shared" si="99"/>
        <v>22241.129999999997</v>
      </c>
      <c r="AN307" s="20">
        <f t="shared" si="99"/>
        <v>22906.32</v>
      </c>
      <c r="AO307" s="20">
        <f t="shared" si="99"/>
        <v>23595.15</v>
      </c>
      <c r="AP307" s="20">
        <f t="shared" si="98"/>
        <v>24304.71</v>
      </c>
      <c r="AQ307" s="20">
        <f t="shared" si="98"/>
        <v>25035</v>
      </c>
      <c r="AR307" s="20">
        <f t="shared" si="98"/>
        <v>25788.93</v>
      </c>
      <c r="AS307" s="20">
        <f t="shared" si="98"/>
        <v>26554.5</v>
      </c>
      <c r="AT307" s="20">
        <f t="shared" si="98"/>
        <v>27355.71</v>
      </c>
      <c r="AU307" s="20">
        <f t="shared" si="98"/>
        <v>28177.65</v>
      </c>
      <c r="AV307" s="20">
        <f t="shared" si="98"/>
        <v>29023.23</v>
      </c>
      <c r="AW307" s="20">
        <f t="shared" si="98"/>
        <v>29895.360000000001</v>
      </c>
      <c r="AX307" s="20">
        <f t="shared" si="98"/>
        <v>30791.129999999997</v>
      </c>
      <c r="AY307" s="20">
        <f t="shared" si="98"/>
        <v>31710.54</v>
      </c>
      <c r="AZ307" s="20">
        <f t="shared" si="98"/>
        <v>32668.5</v>
      </c>
      <c r="BA307" s="20">
        <f t="shared" si="98"/>
        <v>33653.01</v>
      </c>
      <c r="BB307" s="20">
        <f t="shared" si="98"/>
        <v>34661.160000000003</v>
      </c>
      <c r="BC307" s="20">
        <f t="shared" si="98"/>
        <v>35695.86</v>
      </c>
      <c r="BD307" s="20">
        <f t="shared" si="98"/>
        <v>36769.11</v>
      </c>
      <c r="BE307" s="20">
        <f t="shared" si="93"/>
        <v>37871.82</v>
      </c>
      <c r="BF307" s="20">
        <f t="shared" si="93"/>
        <v>39001.08</v>
      </c>
      <c r="BG307" s="20">
        <f t="shared" si="93"/>
        <v>40171.800000000003</v>
      </c>
      <c r="BH307" s="20">
        <f t="shared" si="93"/>
        <v>41381.07</v>
      </c>
    </row>
    <row r="308" spans="1:60" x14ac:dyDescent="0.2">
      <c r="A308">
        <v>292</v>
      </c>
      <c r="B308" s="20">
        <f t="shared" si="97"/>
        <v>7465.32</v>
      </c>
      <c r="C308" s="20">
        <f t="shared" si="97"/>
        <v>7693.3600000000006</v>
      </c>
      <c r="D308" s="20">
        <f t="shared" si="97"/>
        <v>7924.32</v>
      </c>
      <c r="E308" s="20">
        <f t="shared" si="97"/>
        <v>8158.2</v>
      </c>
      <c r="F308" s="20">
        <f t="shared" si="97"/>
        <v>8407</v>
      </c>
      <c r="G308" s="20">
        <f t="shared" si="97"/>
        <v>8658.7200000000012</v>
      </c>
      <c r="H308" s="20">
        <f t="shared" si="97"/>
        <v>8913.36</v>
      </c>
      <c r="I308" s="20">
        <f t="shared" si="97"/>
        <v>9185.84</v>
      </c>
      <c r="J308" s="20">
        <f t="shared" si="97"/>
        <v>9461.24</v>
      </c>
      <c r="K308" s="20">
        <f t="shared" si="96"/>
        <v>9739.56</v>
      </c>
      <c r="L308" s="20">
        <f t="shared" si="96"/>
        <v>10035.720000000001</v>
      </c>
      <c r="M308" s="20">
        <f t="shared" si="96"/>
        <v>10334.799999999999</v>
      </c>
      <c r="N308" s="20">
        <f t="shared" si="96"/>
        <v>10639.720000000001</v>
      </c>
      <c r="O308" s="20">
        <f t="shared" si="96"/>
        <v>10959.56</v>
      </c>
      <c r="P308" s="20">
        <f t="shared" si="96"/>
        <v>11297.24</v>
      </c>
      <c r="Q308" s="20">
        <f t="shared" si="96"/>
        <v>11625.84</v>
      </c>
      <c r="R308" s="20">
        <f t="shared" si="96"/>
        <v>11984.279999999999</v>
      </c>
      <c r="S308" s="20">
        <f t="shared" si="96"/>
        <v>12336.56</v>
      </c>
      <c r="T308" s="20">
        <f t="shared" si="96"/>
        <v>12706.68</v>
      </c>
      <c r="U308" s="20">
        <f t="shared" si="96"/>
        <v>13091.720000000001</v>
      </c>
      <c r="V308" s="20">
        <f t="shared" si="96"/>
        <v>13482.6</v>
      </c>
      <c r="W308" s="20">
        <f t="shared" si="96"/>
        <v>13891.32</v>
      </c>
      <c r="X308" s="20">
        <f t="shared" si="96"/>
        <v>14305.880000000001</v>
      </c>
      <c r="Y308" s="20">
        <f t="shared" si="96"/>
        <v>14726.279999999999</v>
      </c>
      <c r="Z308" s="20">
        <f t="shared" si="99"/>
        <v>15176.52</v>
      </c>
      <c r="AA308" s="20">
        <f t="shared" si="99"/>
        <v>15620.6</v>
      </c>
      <c r="AB308" s="20">
        <f t="shared" si="99"/>
        <v>16097.44</v>
      </c>
      <c r="AC308" s="20">
        <f t="shared" si="99"/>
        <v>16580.12</v>
      </c>
      <c r="AD308" s="20">
        <f t="shared" si="99"/>
        <v>17080.64</v>
      </c>
      <c r="AE308" s="20">
        <f t="shared" si="99"/>
        <v>17589.919999999998</v>
      </c>
      <c r="AF308" s="20">
        <f t="shared" si="99"/>
        <v>18117.04</v>
      </c>
      <c r="AG308" s="20">
        <f t="shared" si="99"/>
        <v>18664.919999999998</v>
      </c>
      <c r="AH308" s="20">
        <f t="shared" si="99"/>
        <v>19221.559999999998</v>
      </c>
      <c r="AI308" s="20">
        <f t="shared" si="99"/>
        <v>19796.04</v>
      </c>
      <c r="AJ308" s="20">
        <f t="shared" si="99"/>
        <v>20391.28</v>
      </c>
      <c r="AK308" s="20">
        <f t="shared" si="99"/>
        <v>21007.279999999999</v>
      </c>
      <c r="AL308" s="20">
        <f t="shared" si="99"/>
        <v>21632.04</v>
      </c>
      <c r="AM308" s="20">
        <f t="shared" si="99"/>
        <v>22277.559999999998</v>
      </c>
      <c r="AN308" s="20">
        <f t="shared" si="99"/>
        <v>22943.84</v>
      </c>
      <c r="AO308" s="20">
        <f t="shared" si="99"/>
        <v>23633.8</v>
      </c>
      <c r="AP308" s="20">
        <f t="shared" si="98"/>
        <v>24344.52</v>
      </c>
      <c r="AQ308" s="20">
        <f t="shared" si="98"/>
        <v>25076</v>
      </c>
      <c r="AR308" s="20">
        <f t="shared" si="98"/>
        <v>25831.16</v>
      </c>
      <c r="AS308" s="20">
        <f t="shared" si="98"/>
        <v>26598</v>
      </c>
      <c r="AT308" s="20">
        <f t="shared" si="98"/>
        <v>27400.52</v>
      </c>
      <c r="AU308" s="20">
        <f t="shared" si="98"/>
        <v>28223.8</v>
      </c>
      <c r="AV308" s="20">
        <f t="shared" si="98"/>
        <v>29070.760000000002</v>
      </c>
      <c r="AW308" s="20">
        <f t="shared" si="98"/>
        <v>29944.32</v>
      </c>
      <c r="AX308" s="20">
        <f t="shared" si="98"/>
        <v>30841.559999999998</v>
      </c>
      <c r="AY308" s="20">
        <f t="shared" si="98"/>
        <v>31762.48</v>
      </c>
      <c r="AZ308" s="20">
        <f t="shared" si="98"/>
        <v>32722</v>
      </c>
      <c r="BA308" s="20">
        <f t="shared" si="98"/>
        <v>33708.119999999995</v>
      </c>
      <c r="BB308" s="20">
        <f t="shared" si="98"/>
        <v>34717.919999999998</v>
      </c>
      <c r="BC308" s="20">
        <f t="shared" si="98"/>
        <v>35754.32</v>
      </c>
      <c r="BD308" s="20">
        <f t="shared" si="98"/>
        <v>36829.32</v>
      </c>
      <c r="BE308" s="20">
        <f t="shared" si="93"/>
        <v>37933.839999999997</v>
      </c>
      <c r="BF308" s="20">
        <f t="shared" si="93"/>
        <v>39064.959999999999</v>
      </c>
      <c r="BG308" s="20">
        <f t="shared" si="93"/>
        <v>40237.599999999999</v>
      </c>
      <c r="BH308" s="20">
        <f t="shared" si="93"/>
        <v>41448.839999999997</v>
      </c>
    </row>
    <row r="309" spans="1:60" x14ac:dyDescent="0.2">
      <c r="A309">
        <v>293</v>
      </c>
      <c r="B309" s="20">
        <f t="shared" si="97"/>
        <v>7477.5300000000007</v>
      </c>
      <c r="C309" s="20">
        <f t="shared" si="97"/>
        <v>7705.9400000000005</v>
      </c>
      <c r="D309" s="20">
        <f t="shared" si="97"/>
        <v>7937.2800000000007</v>
      </c>
      <c r="E309" s="20">
        <f t="shared" si="97"/>
        <v>8171.5499999999993</v>
      </c>
      <c r="F309" s="20">
        <f t="shared" si="97"/>
        <v>8420.75</v>
      </c>
      <c r="G309" s="20">
        <f t="shared" si="97"/>
        <v>8672.880000000001</v>
      </c>
      <c r="H309" s="20">
        <f t="shared" si="97"/>
        <v>8927.9399999999987</v>
      </c>
      <c r="I309" s="20">
        <f t="shared" si="97"/>
        <v>9200.86</v>
      </c>
      <c r="J309" s="20">
        <f t="shared" si="97"/>
        <v>9476.7099999999991</v>
      </c>
      <c r="K309" s="20">
        <f t="shared" si="96"/>
        <v>9755.49</v>
      </c>
      <c r="L309" s="20">
        <f t="shared" si="96"/>
        <v>10052.130000000001</v>
      </c>
      <c r="M309" s="20">
        <f t="shared" si="96"/>
        <v>10351.700000000001</v>
      </c>
      <c r="N309" s="20">
        <f t="shared" si="96"/>
        <v>10657.130000000001</v>
      </c>
      <c r="O309" s="20">
        <f t="shared" si="96"/>
        <v>10977.49</v>
      </c>
      <c r="P309" s="20">
        <f t="shared" si="96"/>
        <v>11315.71</v>
      </c>
      <c r="Q309" s="20">
        <f t="shared" si="96"/>
        <v>11644.86</v>
      </c>
      <c r="R309" s="20">
        <f t="shared" si="96"/>
        <v>12003.869999999999</v>
      </c>
      <c r="S309" s="20">
        <f t="shared" si="96"/>
        <v>12356.74</v>
      </c>
      <c r="T309" s="20">
        <f t="shared" si="96"/>
        <v>12727.47</v>
      </c>
      <c r="U309" s="20">
        <f t="shared" si="96"/>
        <v>13113.130000000001</v>
      </c>
      <c r="V309" s="20">
        <f t="shared" si="96"/>
        <v>13504.650000000001</v>
      </c>
      <c r="W309" s="20">
        <f t="shared" si="96"/>
        <v>13914.03</v>
      </c>
      <c r="X309" s="20">
        <f t="shared" si="96"/>
        <v>14329.27</v>
      </c>
      <c r="Y309" s="20">
        <f t="shared" si="96"/>
        <v>14750.369999999999</v>
      </c>
      <c r="Z309" s="20">
        <f t="shared" si="99"/>
        <v>15201.33</v>
      </c>
      <c r="AA309" s="20">
        <f t="shared" si="99"/>
        <v>15646.150000000001</v>
      </c>
      <c r="AB309" s="20">
        <f t="shared" si="99"/>
        <v>16123.76</v>
      </c>
      <c r="AC309" s="20">
        <f t="shared" si="99"/>
        <v>16607.23</v>
      </c>
      <c r="AD309" s="20">
        <f t="shared" si="99"/>
        <v>17108.560000000001</v>
      </c>
      <c r="AE309" s="20">
        <f t="shared" si="99"/>
        <v>17618.68</v>
      </c>
      <c r="AF309" s="20">
        <f t="shared" si="99"/>
        <v>18146.66</v>
      </c>
      <c r="AG309" s="20">
        <f t="shared" si="99"/>
        <v>18695.43</v>
      </c>
      <c r="AH309" s="20">
        <f t="shared" si="99"/>
        <v>19252.989999999998</v>
      </c>
      <c r="AI309" s="20">
        <f t="shared" si="99"/>
        <v>19828.41</v>
      </c>
      <c r="AJ309" s="20">
        <f t="shared" si="99"/>
        <v>20424.620000000003</v>
      </c>
      <c r="AK309" s="20">
        <f t="shared" si="99"/>
        <v>21041.620000000003</v>
      </c>
      <c r="AL309" s="20">
        <f t="shared" si="99"/>
        <v>21667.41</v>
      </c>
      <c r="AM309" s="20">
        <f t="shared" si="99"/>
        <v>22313.989999999998</v>
      </c>
      <c r="AN309" s="20">
        <f t="shared" si="99"/>
        <v>22981.360000000001</v>
      </c>
      <c r="AO309" s="20">
        <f t="shared" si="99"/>
        <v>23672.449999999997</v>
      </c>
      <c r="AP309" s="20">
        <f t="shared" si="98"/>
        <v>24384.33</v>
      </c>
      <c r="AQ309" s="20">
        <f t="shared" si="98"/>
        <v>25117</v>
      </c>
      <c r="AR309" s="20">
        <f t="shared" si="98"/>
        <v>25873.39</v>
      </c>
      <c r="AS309" s="20">
        <f t="shared" si="98"/>
        <v>26641.5</v>
      </c>
      <c r="AT309" s="20">
        <f t="shared" si="98"/>
        <v>27445.33</v>
      </c>
      <c r="AU309" s="20">
        <f t="shared" si="98"/>
        <v>28269.949999999997</v>
      </c>
      <c r="AV309" s="20">
        <f t="shared" si="98"/>
        <v>29118.29</v>
      </c>
      <c r="AW309" s="20">
        <f t="shared" si="98"/>
        <v>29993.279999999999</v>
      </c>
      <c r="AX309" s="20">
        <f t="shared" si="98"/>
        <v>30891.989999999998</v>
      </c>
      <c r="AY309" s="20">
        <f t="shared" si="98"/>
        <v>31814.42</v>
      </c>
      <c r="AZ309" s="20">
        <f t="shared" si="98"/>
        <v>32775.5</v>
      </c>
      <c r="BA309" s="20">
        <f t="shared" si="98"/>
        <v>33763.229999999996</v>
      </c>
      <c r="BB309" s="20">
        <f t="shared" si="98"/>
        <v>34774.68</v>
      </c>
      <c r="BC309" s="20">
        <f t="shared" si="98"/>
        <v>35812.78</v>
      </c>
      <c r="BD309" s="20">
        <f t="shared" si="98"/>
        <v>36889.53</v>
      </c>
      <c r="BE309" s="20">
        <f t="shared" si="93"/>
        <v>37995.86</v>
      </c>
      <c r="BF309" s="20">
        <f t="shared" si="93"/>
        <v>39128.839999999997</v>
      </c>
      <c r="BG309" s="20">
        <f t="shared" si="93"/>
        <v>40303.399999999994</v>
      </c>
      <c r="BH309" s="20">
        <f t="shared" si="93"/>
        <v>41516.61</v>
      </c>
    </row>
    <row r="310" spans="1:60" x14ac:dyDescent="0.2">
      <c r="A310">
        <v>294</v>
      </c>
      <c r="B310" s="20">
        <f t="shared" si="97"/>
        <v>7489.74</v>
      </c>
      <c r="C310" s="20">
        <f t="shared" si="97"/>
        <v>7718.52</v>
      </c>
      <c r="D310" s="20">
        <f t="shared" si="97"/>
        <v>7950.24</v>
      </c>
      <c r="E310" s="20">
        <f t="shared" si="97"/>
        <v>8184.9</v>
      </c>
      <c r="F310" s="20">
        <f t="shared" si="97"/>
        <v>8434.5</v>
      </c>
      <c r="G310" s="20">
        <f t="shared" si="97"/>
        <v>8687.0400000000009</v>
      </c>
      <c r="H310" s="20">
        <f t="shared" si="97"/>
        <v>8942.52</v>
      </c>
      <c r="I310" s="20">
        <f t="shared" si="97"/>
        <v>9215.880000000001</v>
      </c>
      <c r="J310" s="20">
        <f t="shared" si="97"/>
        <v>9492.18</v>
      </c>
      <c r="K310" s="20">
        <f t="shared" si="96"/>
        <v>9771.42</v>
      </c>
      <c r="L310" s="20">
        <f t="shared" si="96"/>
        <v>10068.540000000001</v>
      </c>
      <c r="M310" s="20">
        <f t="shared" si="96"/>
        <v>10368.599999999999</v>
      </c>
      <c r="N310" s="20">
        <f t="shared" si="96"/>
        <v>10674.54</v>
      </c>
      <c r="O310" s="20">
        <f t="shared" si="96"/>
        <v>10995.42</v>
      </c>
      <c r="P310" s="20">
        <f t="shared" si="96"/>
        <v>11334.18</v>
      </c>
      <c r="Q310" s="20">
        <f t="shared" si="96"/>
        <v>11663.880000000001</v>
      </c>
      <c r="R310" s="20">
        <f t="shared" si="96"/>
        <v>12023.46</v>
      </c>
      <c r="S310" s="20">
        <f t="shared" si="96"/>
        <v>12376.92</v>
      </c>
      <c r="T310" s="20">
        <f t="shared" si="96"/>
        <v>12748.259999999998</v>
      </c>
      <c r="U310" s="20">
        <f t="shared" si="96"/>
        <v>13134.54</v>
      </c>
      <c r="V310" s="20">
        <f t="shared" si="96"/>
        <v>13526.7</v>
      </c>
      <c r="W310" s="20">
        <f t="shared" si="96"/>
        <v>13936.740000000002</v>
      </c>
      <c r="X310" s="20">
        <f t="shared" si="96"/>
        <v>14352.66</v>
      </c>
      <c r="Y310" s="20">
        <f t="shared" si="96"/>
        <v>14774.46</v>
      </c>
      <c r="Z310" s="20">
        <f t="shared" si="99"/>
        <v>15226.14</v>
      </c>
      <c r="AA310" s="20">
        <f t="shared" si="99"/>
        <v>15671.7</v>
      </c>
      <c r="AB310" s="20">
        <f t="shared" si="99"/>
        <v>16150.08</v>
      </c>
      <c r="AC310" s="20">
        <f t="shared" si="99"/>
        <v>16634.34</v>
      </c>
      <c r="AD310" s="20">
        <f t="shared" si="99"/>
        <v>17136.480000000003</v>
      </c>
      <c r="AE310" s="20">
        <f t="shared" si="99"/>
        <v>17647.440000000002</v>
      </c>
      <c r="AF310" s="20">
        <f t="shared" si="99"/>
        <v>18176.28</v>
      </c>
      <c r="AG310" s="20">
        <f t="shared" si="99"/>
        <v>18725.940000000002</v>
      </c>
      <c r="AH310" s="20">
        <f t="shared" si="99"/>
        <v>19284.419999999998</v>
      </c>
      <c r="AI310" s="20">
        <f t="shared" si="99"/>
        <v>19860.78</v>
      </c>
      <c r="AJ310" s="20">
        <f t="shared" si="99"/>
        <v>20457.96</v>
      </c>
      <c r="AK310" s="20">
        <f t="shared" si="99"/>
        <v>21075.96</v>
      </c>
      <c r="AL310" s="20">
        <f t="shared" si="99"/>
        <v>21702.78</v>
      </c>
      <c r="AM310" s="20">
        <f t="shared" si="99"/>
        <v>22350.42</v>
      </c>
      <c r="AN310" s="20">
        <f t="shared" si="99"/>
        <v>23018.880000000001</v>
      </c>
      <c r="AO310" s="20">
        <f t="shared" si="99"/>
        <v>23711.1</v>
      </c>
      <c r="AP310" s="20">
        <f t="shared" si="98"/>
        <v>24424.14</v>
      </c>
      <c r="AQ310" s="20">
        <f t="shared" si="98"/>
        <v>25158</v>
      </c>
      <c r="AR310" s="20">
        <f t="shared" si="98"/>
        <v>25915.62</v>
      </c>
      <c r="AS310" s="20">
        <f t="shared" si="98"/>
        <v>26685</v>
      </c>
      <c r="AT310" s="20">
        <f t="shared" si="98"/>
        <v>27490.14</v>
      </c>
      <c r="AU310" s="20">
        <f t="shared" si="98"/>
        <v>28316.1</v>
      </c>
      <c r="AV310" s="20">
        <f t="shared" si="98"/>
        <v>29165.82</v>
      </c>
      <c r="AW310" s="20">
        <f t="shared" si="98"/>
        <v>30042.239999999998</v>
      </c>
      <c r="AX310" s="20">
        <f t="shared" si="98"/>
        <v>30942.42</v>
      </c>
      <c r="AY310" s="20">
        <f t="shared" si="98"/>
        <v>31866.36</v>
      </c>
      <c r="AZ310" s="20">
        <f t="shared" si="98"/>
        <v>32829</v>
      </c>
      <c r="BA310" s="20">
        <f t="shared" si="98"/>
        <v>33818.339999999997</v>
      </c>
      <c r="BB310" s="20">
        <f t="shared" si="98"/>
        <v>34831.440000000002</v>
      </c>
      <c r="BC310" s="20">
        <f t="shared" si="98"/>
        <v>35871.240000000005</v>
      </c>
      <c r="BD310" s="20">
        <f t="shared" si="98"/>
        <v>36949.740000000005</v>
      </c>
      <c r="BE310" s="20">
        <f t="shared" si="93"/>
        <v>38057.880000000005</v>
      </c>
      <c r="BF310" s="20">
        <f t="shared" si="93"/>
        <v>39192.720000000001</v>
      </c>
      <c r="BG310" s="20">
        <f t="shared" si="93"/>
        <v>40369.199999999997</v>
      </c>
      <c r="BH310" s="20">
        <f t="shared" si="93"/>
        <v>41584.379999999997</v>
      </c>
    </row>
    <row r="311" spans="1:60" x14ac:dyDescent="0.2">
      <c r="A311">
        <v>295</v>
      </c>
      <c r="B311" s="20">
        <f t="shared" si="97"/>
        <v>7501.9500000000007</v>
      </c>
      <c r="C311" s="20">
        <f t="shared" si="97"/>
        <v>7731.1</v>
      </c>
      <c r="D311" s="20">
        <f t="shared" si="97"/>
        <v>7963.2000000000007</v>
      </c>
      <c r="E311" s="20">
        <f t="shared" si="97"/>
        <v>8198.25</v>
      </c>
      <c r="F311" s="20">
        <f t="shared" si="97"/>
        <v>8448.25</v>
      </c>
      <c r="G311" s="20">
        <f t="shared" si="97"/>
        <v>8701.2000000000007</v>
      </c>
      <c r="H311" s="20">
        <f t="shared" si="97"/>
        <v>8957.1</v>
      </c>
      <c r="I311" s="20">
        <f t="shared" si="97"/>
        <v>9230.9</v>
      </c>
      <c r="J311" s="20">
        <f t="shared" si="97"/>
        <v>9507.6500000000015</v>
      </c>
      <c r="K311" s="20">
        <f t="shared" si="96"/>
        <v>9787.35</v>
      </c>
      <c r="L311" s="20">
        <f t="shared" si="96"/>
        <v>10084.950000000001</v>
      </c>
      <c r="M311" s="20">
        <f t="shared" si="96"/>
        <v>10385.5</v>
      </c>
      <c r="N311" s="20">
        <f t="shared" si="96"/>
        <v>10691.95</v>
      </c>
      <c r="O311" s="20">
        <f t="shared" si="96"/>
        <v>11013.35</v>
      </c>
      <c r="P311" s="20">
        <f t="shared" si="96"/>
        <v>11352.65</v>
      </c>
      <c r="Q311" s="20">
        <f t="shared" si="96"/>
        <v>11682.9</v>
      </c>
      <c r="R311" s="20">
        <f t="shared" si="96"/>
        <v>12043.05</v>
      </c>
      <c r="S311" s="20">
        <f t="shared" si="96"/>
        <v>12397.1</v>
      </c>
      <c r="T311" s="20">
        <f t="shared" si="96"/>
        <v>12769.05</v>
      </c>
      <c r="U311" s="20">
        <f t="shared" si="96"/>
        <v>13155.95</v>
      </c>
      <c r="V311" s="20">
        <f t="shared" si="96"/>
        <v>13548.75</v>
      </c>
      <c r="W311" s="20">
        <f t="shared" si="96"/>
        <v>13959.45</v>
      </c>
      <c r="X311" s="20">
        <f t="shared" si="96"/>
        <v>14376.05</v>
      </c>
      <c r="Y311" s="20">
        <f t="shared" si="96"/>
        <v>14798.55</v>
      </c>
      <c r="Z311" s="20">
        <f t="shared" si="99"/>
        <v>15250.95</v>
      </c>
      <c r="AA311" s="20">
        <f t="shared" si="99"/>
        <v>15697.25</v>
      </c>
      <c r="AB311" s="20">
        <f t="shared" si="99"/>
        <v>16176.4</v>
      </c>
      <c r="AC311" s="20">
        <f t="shared" si="99"/>
        <v>16661.45</v>
      </c>
      <c r="AD311" s="20">
        <f t="shared" si="99"/>
        <v>17164.400000000001</v>
      </c>
      <c r="AE311" s="20">
        <f t="shared" si="99"/>
        <v>17676.2</v>
      </c>
      <c r="AF311" s="20">
        <f t="shared" si="99"/>
        <v>18205.900000000001</v>
      </c>
      <c r="AG311" s="20">
        <f t="shared" si="99"/>
        <v>18756.45</v>
      </c>
      <c r="AH311" s="20">
        <f t="shared" si="99"/>
        <v>19315.849999999999</v>
      </c>
      <c r="AI311" s="20">
        <f t="shared" si="99"/>
        <v>19893.150000000001</v>
      </c>
      <c r="AJ311" s="20">
        <f t="shared" si="99"/>
        <v>20491.300000000003</v>
      </c>
      <c r="AK311" s="20">
        <f t="shared" si="99"/>
        <v>21110.300000000003</v>
      </c>
      <c r="AL311" s="20">
        <f t="shared" si="99"/>
        <v>21738.15</v>
      </c>
      <c r="AM311" s="20">
        <f t="shared" si="99"/>
        <v>22386.85</v>
      </c>
      <c r="AN311" s="20">
        <f t="shared" si="99"/>
        <v>23056.400000000001</v>
      </c>
      <c r="AO311" s="20">
        <f t="shared" si="99"/>
        <v>23749.75</v>
      </c>
      <c r="AP311" s="20">
        <f t="shared" si="98"/>
        <v>24463.95</v>
      </c>
      <c r="AQ311" s="20">
        <f t="shared" si="98"/>
        <v>25199</v>
      </c>
      <c r="AR311" s="20">
        <f t="shared" si="98"/>
        <v>25957.85</v>
      </c>
      <c r="AS311" s="20">
        <f t="shared" si="98"/>
        <v>26728.5</v>
      </c>
      <c r="AT311" s="20">
        <f t="shared" si="98"/>
        <v>27534.95</v>
      </c>
      <c r="AU311" s="20">
        <f t="shared" si="98"/>
        <v>28362.25</v>
      </c>
      <c r="AV311" s="20">
        <f t="shared" si="98"/>
        <v>29213.35</v>
      </c>
      <c r="AW311" s="20">
        <f t="shared" si="98"/>
        <v>30091.200000000001</v>
      </c>
      <c r="AX311" s="20">
        <f t="shared" si="98"/>
        <v>30992.85</v>
      </c>
      <c r="AY311" s="20">
        <f t="shared" si="98"/>
        <v>31918.3</v>
      </c>
      <c r="AZ311" s="20">
        <f t="shared" si="98"/>
        <v>32882.5</v>
      </c>
      <c r="BA311" s="20">
        <f t="shared" si="98"/>
        <v>33873.449999999997</v>
      </c>
      <c r="BB311" s="20">
        <f t="shared" si="98"/>
        <v>34888.199999999997</v>
      </c>
      <c r="BC311" s="20">
        <f t="shared" si="98"/>
        <v>35929.699999999997</v>
      </c>
      <c r="BD311" s="20">
        <f t="shared" si="98"/>
        <v>37009.949999999997</v>
      </c>
      <c r="BE311" s="20">
        <f t="shared" si="93"/>
        <v>38119.9</v>
      </c>
      <c r="BF311" s="20">
        <f t="shared" si="93"/>
        <v>39256.600000000006</v>
      </c>
      <c r="BG311" s="20">
        <f t="shared" si="93"/>
        <v>40435</v>
      </c>
      <c r="BH311" s="20">
        <f t="shared" si="93"/>
        <v>41652.149999999994</v>
      </c>
    </row>
    <row r="312" spans="1:60" x14ac:dyDescent="0.2">
      <c r="A312">
        <v>296</v>
      </c>
      <c r="B312" s="20">
        <f t="shared" si="97"/>
        <v>7514.16</v>
      </c>
      <c r="C312" s="20">
        <f t="shared" si="97"/>
        <v>7743.68</v>
      </c>
      <c r="D312" s="20">
        <f t="shared" si="97"/>
        <v>7976.16</v>
      </c>
      <c r="E312" s="20">
        <f t="shared" si="97"/>
        <v>8211.6</v>
      </c>
      <c r="F312" s="20">
        <f t="shared" si="97"/>
        <v>8462</v>
      </c>
      <c r="G312" s="20">
        <f t="shared" si="97"/>
        <v>8715.36</v>
      </c>
      <c r="H312" s="20">
        <f t="shared" si="97"/>
        <v>8971.68</v>
      </c>
      <c r="I312" s="20">
        <f t="shared" si="97"/>
        <v>9245.92</v>
      </c>
      <c r="J312" s="20">
        <f t="shared" ref="J312:Y327" si="100">IF((J$8+(J$9*$A312))&lt;J$12,J$12,J$8+(J$9*$A312))</f>
        <v>9523.119999999999</v>
      </c>
      <c r="K312" s="20">
        <f t="shared" si="100"/>
        <v>9803.2799999999988</v>
      </c>
      <c r="L312" s="20">
        <f t="shared" si="100"/>
        <v>10101.36</v>
      </c>
      <c r="M312" s="20">
        <f t="shared" si="100"/>
        <v>10402.4</v>
      </c>
      <c r="N312" s="20">
        <f t="shared" si="100"/>
        <v>10709.36</v>
      </c>
      <c r="O312" s="20">
        <f t="shared" si="100"/>
        <v>11031.279999999999</v>
      </c>
      <c r="P312" s="20">
        <f t="shared" si="100"/>
        <v>11371.119999999999</v>
      </c>
      <c r="Q312" s="20">
        <f t="shared" si="100"/>
        <v>11701.92</v>
      </c>
      <c r="R312" s="20">
        <f t="shared" si="100"/>
        <v>12062.64</v>
      </c>
      <c r="S312" s="20">
        <f t="shared" si="100"/>
        <v>12417.279999999999</v>
      </c>
      <c r="T312" s="20">
        <f t="shared" si="100"/>
        <v>12789.84</v>
      </c>
      <c r="U312" s="20">
        <f t="shared" si="100"/>
        <v>13177.36</v>
      </c>
      <c r="V312" s="20">
        <f t="shared" si="100"/>
        <v>13570.8</v>
      </c>
      <c r="W312" s="20">
        <f t="shared" si="100"/>
        <v>13982.16</v>
      </c>
      <c r="X312" s="20">
        <f t="shared" si="100"/>
        <v>14399.44</v>
      </c>
      <c r="Y312" s="20">
        <f t="shared" si="100"/>
        <v>14822.64</v>
      </c>
      <c r="Z312" s="20">
        <f t="shared" si="99"/>
        <v>15275.759999999998</v>
      </c>
      <c r="AA312" s="20">
        <f t="shared" si="99"/>
        <v>15722.8</v>
      </c>
      <c r="AB312" s="20">
        <f t="shared" si="99"/>
        <v>16202.720000000001</v>
      </c>
      <c r="AC312" s="20">
        <f t="shared" si="99"/>
        <v>16688.559999999998</v>
      </c>
      <c r="AD312" s="20">
        <f t="shared" si="99"/>
        <v>17192.32</v>
      </c>
      <c r="AE312" s="20">
        <f t="shared" si="99"/>
        <v>17704.96</v>
      </c>
      <c r="AF312" s="20">
        <f t="shared" si="99"/>
        <v>18235.52</v>
      </c>
      <c r="AG312" s="20">
        <f t="shared" si="99"/>
        <v>18786.96</v>
      </c>
      <c r="AH312" s="20">
        <f t="shared" si="99"/>
        <v>19347.28</v>
      </c>
      <c r="AI312" s="20">
        <f t="shared" si="99"/>
        <v>19925.519999999997</v>
      </c>
      <c r="AJ312" s="20">
        <f t="shared" si="99"/>
        <v>20524.64</v>
      </c>
      <c r="AK312" s="20">
        <f t="shared" si="99"/>
        <v>21144.639999999999</v>
      </c>
      <c r="AL312" s="20">
        <f t="shared" si="99"/>
        <v>21773.519999999997</v>
      </c>
      <c r="AM312" s="20">
        <f t="shared" si="99"/>
        <v>22423.279999999999</v>
      </c>
      <c r="AN312" s="20">
        <f t="shared" si="99"/>
        <v>23093.919999999998</v>
      </c>
      <c r="AO312" s="20">
        <f t="shared" si="99"/>
        <v>23788.400000000001</v>
      </c>
      <c r="AP312" s="20">
        <f t="shared" si="98"/>
        <v>24503.760000000002</v>
      </c>
      <c r="AQ312" s="20">
        <f t="shared" si="98"/>
        <v>25240</v>
      </c>
      <c r="AR312" s="20">
        <f t="shared" si="98"/>
        <v>26000.080000000002</v>
      </c>
      <c r="AS312" s="20">
        <f t="shared" si="98"/>
        <v>26772</v>
      </c>
      <c r="AT312" s="20">
        <f t="shared" si="98"/>
        <v>27579.760000000002</v>
      </c>
      <c r="AU312" s="20">
        <f t="shared" si="98"/>
        <v>28408.400000000001</v>
      </c>
      <c r="AV312" s="20">
        <f t="shared" si="98"/>
        <v>29260.880000000001</v>
      </c>
      <c r="AW312" s="20">
        <f t="shared" si="98"/>
        <v>30140.16</v>
      </c>
      <c r="AX312" s="20">
        <f t="shared" si="98"/>
        <v>31043.279999999999</v>
      </c>
      <c r="AY312" s="20">
        <f t="shared" si="98"/>
        <v>31970.239999999998</v>
      </c>
      <c r="AZ312" s="20">
        <f t="shared" si="98"/>
        <v>32936</v>
      </c>
      <c r="BA312" s="20">
        <f t="shared" si="98"/>
        <v>33928.559999999998</v>
      </c>
      <c r="BB312" s="20">
        <f t="shared" si="98"/>
        <v>34944.959999999999</v>
      </c>
      <c r="BC312" s="20">
        <f t="shared" si="98"/>
        <v>35988.160000000003</v>
      </c>
      <c r="BD312" s="20">
        <f t="shared" si="98"/>
        <v>37070.160000000003</v>
      </c>
      <c r="BE312" s="20">
        <f t="shared" si="93"/>
        <v>38181.919999999998</v>
      </c>
      <c r="BF312" s="20">
        <f t="shared" si="93"/>
        <v>39320.479999999996</v>
      </c>
      <c r="BG312" s="20">
        <f t="shared" si="93"/>
        <v>40500.800000000003</v>
      </c>
      <c r="BH312" s="20">
        <f t="shared" si="93"/>
        <v>41719.919999999998</v>
      </c>
    </row>
    <row r="313" spans="1:60" x14ac:dyDescent="0.2">
      <c r="A313">
        <v>297</v>
      </c>
      <c r="B313" s="20">
        <f t="shared" ref="B313:J328" si="101">IF((B$8+(B$9*$A313))&lt;B$12,B$12,B$8+(B$9*$A313))</f>
        <v>7526.3700000000008</v>
      </c>
      <c r="C313" s="20">
        <f t="shared" si="101"/>
        <v>7756.26</v>
      </c>
      <c r="D313" s="20">
        <f t="shared" si="101"/>
        <v>7989.1200000000008</v>
      </c>
      <c r="E313" s="20">
        <f t="shared" si="101"/>
        <v>8224.9500000000007</v>
      </c>
      <c r="F313" s="20">
        <f t="shared" si="101"/>
        <v>8475.75</v>
      </c>
      <c r="G313" s="20">
        <f t="shared" si="101"/>
        <v>8729.52</v>
      </c>
      <c r="H313" s="20">
        <f t="shared" si="101"/>
        <v>8986.26</v>
      </c>
      <c r="I313" s="20">
        <f t="shared" si="101"/>
        <v>9260.9399999999987</v>
      </c>
      <c r="J313" s="20">
        <f t="shared" si="101"/>
        <v>9538.59</v>
      </c>
      <c r="K313" s="20">
        <f t="shared" si="100"/>
        <v>9819.2099999999991</v>
      </c>
      <c r="L313" s="20">
        <f t="shared" si="100"/>
        <v>10117.77</v>
      </c>
      <c r="M313" s="20">
        <f t="shared" si="100"/>
        <v>10419.299999999999</v>
      </c>
      <c r="N313" s="20">
        <f t="shared" si="100"/>
        <v>10726.77</v>
      </c>
      <c r="O313" s="20">
        <f t="shared" si="100"/>
        <v>11049.21</v>
      </c>
      <c r="P313" s="20">
        <f t="shared" si="100"/>
        <v>11389.59</v>
      </c>
      <c r="Q313" s="20">
        <f t="shared" si="100"/>
        <v>11720.939999999999</v>
      </c>
      <c r="R313" s="20">
        <f t="shared" si="100"/>
        <v>12082.23</v>
      </c>
      <c r="S313" s="20">
        <f t="shared" si="100"/>
        <v>12437.46</v>
      </c>
      <c r="T313" s="20">
        <f t="shared" si="100"/>
        <v>12810.630000000001</v>
      </c>
      <c r="U313" s="20">
        <f t="shared" si="100"/>
        <v>13198.77</v>
      </c>
      <c r="V313" s="20">
        <f t="shared" si="100"/>
        <v>13592.85</v>
      </c>
      <c r="W313" s="20">
        <f t="shared" si="100"/>
        <v>14004.869999999999</v>
      </c>
      <c r="X313" s="20">
        <f t="shared" si="100"/>
        <v>14422.83</v>
      </c>
      <c r="Y313" s="20">
        <f t="shared" si="100"/>
        <v>14846.73</v>
      </c>
      <c r="Z313" s="20">
        <f t="shared" si="99"/>
        <v>15300.57</v>
      </c>
      <c r="AA313" s="20">
        <f t="shared" si="99"/>
        <v>15748.35</v>
      </c>
      <c r="AB313" s="20">
        <f t="shared" si="99"/>
        <v>16229.04</v>
      </c>
      <c r="AC313" s="20">
        <f t="shared" si="99"/>
        <v>16715.669999999998</v>
      </c>
      <c r="AD313" s="20">
        <f t="shared" si="99"/>
        <v>17220.239999999998</v>
      </c>
      <c r="AE313" s="20">
        <f t="shared" si="99"/>
        <v>17733.72</v>
      </c>
      <c r="AF313" s="20">
        <f t="shared" si="99"/>
        <v>18265.14</v>
      </c>
      <c r="AG313" s="20">
        <f t="shared" si="99"/>
        <v>18817.47</v>
      </c>
      <c r="AH313" s="20">
        <f t="shared" si="99"/>
        <v>19378.71</v>
      </c>
      <c r="AI313" s="20">
        <f t="shared" si="99"/>
        <v>19957.89</v>
      </c>
      <c r="AJ313" s="20">
        <f t="shared" si="99"/>
        <v>20557.980000000003</v>
      </c>
      <c r="AK313" s="20">
        <f t="shared" si="99"/>
        <v>21178.980000000003</v>
      </c>
      <c r="AL313" s="20">
        <f t="shared" si="99"/>
        <v>21808.89</v>
      </c>
      <c r="AM313" s="20">
        <f t="shared" si="99"/>
        <v>22459.71</v>
      </c>
      <c r="AN313" s="20">
        <f t="shared" si="99"/>
        <v>23131.440000000002</v>
      </c>
      <c r="AO313" s="20">
        <f t="shared" si="99"/>
        <v>23827.05</v>
      </c>
      <c r="AP313" s="20">
        <f t="shared" si="98"/>
        <v>24543.57</v>
      </c>
      <c r="AQ313" s="20">
        <f t="shared" si="98"/>
        <v>25281</v>
      </c>
      <c r="AR313" s="20">
        <f t="shared" si="98"/>
        <v>26042.309999999998</v>
      </c>
      <c r="AS313" s="20">
        <f t="shared" si="98"/>
        <v>26815.5</v>
      </c>
      <c r="AT313" s="20">
        <f t="shared" si="98"/>
        <v>27624.57</v>
      </c>
      <c r="AU313" s="20">
        <f t="shared" si="98"/>
        <v>28454.55</v>
      </c>
      <c r="AV313" s="20">
        <f t="shared" si="98"/>
        <v>29308.41</v>
      </c>
      <c r="AW313" s="20">
        <f t="shared" si="98"/>
        <v>30189.120000000003</v>
      </c>
      <c r="AX313" s="20">
        <f t="shared" si="98"/>
        <v>31093.71</v>
      </c>
      <c r="AY313" s="20">
        <f t="shared" si="98"/>
        <v>32022.18</v>
      </c>
      <c r="AZ313" s="20">
        <f t="shared" si="98"/>
        <v>32989.5</v>
      </c>
      <c r="BA313" s="20">
        <f t="shared" si="98"/>
        <v>33983.67</v>
      </c>
      <c r="BB313" s="20">
        <f t="shared" si="98"/>
        <v>35001.72</v>
      </c>
      <c r="BC313" s="20">
        <f t="shared" si="98"/>
        <v>36046.619999999995</v>
      </c>
      <c r="BD313" s="20">
        <f t="shared" si="98"/>
        <v>37130.369999999995</v>
      </c>
      <c r="BE313" s="20">
        <f t="shared" si="93"/>
        <v>38243.94</v>
      </c>
      <c r="BF313" s="20">
        <f t="shared" si="93"/>
        <v>39384.36</v>
      </c>
      <c r="BG313" s="20">
        <f t="shared" si="93"/>
        <v>40566.6</v>
      </c>
      <c r="BH313" s="20">
        <f t="shared" si="93"/>
        <v>41787.69</v>
      </c>
    </row>
    <row r="314" spans="1:60" x14ac:dyDescent="0.2">
      <c r="A314">
        <v>298</v>
      </c>
      <c r="B314" s="20">
        <f t="shared" si="101"/>
        <v>7538.58</v>
      </c>
      <c r="C314" s="20">
        <f t="shared" si="101"/>
        <v>7768.84</v>
      </c>
      <c r="D314" s="20">
        <f t="shared" si="101"/>
        <v>8002.08</v>
      </c>
      <c r="E314" s="20">
        <f t="shared" si="101"/>
        <v>8238.2999999999993</v>
      </c>
      <c r="F314" s="20">
        <f t="shared" si="101"/>
        <v>8489.5</v>
      </c>
      <c r="G314" s="20">
        <f t="shared" si="101"/>
        <v>8743.68</v>
      </c>
      <c r="H314" s="20">
        <f t="shared" si="101"/>
        <v>9000.84</v>
      </c>
      <c r="I314" s="20">
        <f t="shared" si="101"/>
        <v>9275.9599999999991</v>
      </c>
      <c r="J314" s="20">
        <f t="shared" si="101"/>
        <v>9554.0600000000013</v>
      </c>
      <c r="K314" s="20">
        <f t="shared" si="100"/>
        <v>9835.14</v>
      </c>
      <c r="L314" s="20">
        <f t="shared" si="100"/>
        <v>10134.18</v>
      </c>
      <c r="M314" s="20">
        <f t="shared" si="100"/>
        <v>10436.200000000001</v>
      </c>
      <c r="N314" s="20">
        <f t="shared" si="100"/>
        <v>10744.18</v>
      </c>
      <c r="O314" s="20">
        <f t="shared" si="100"/>
        <v>11067.14</v>
      </c>
      <c r="P314" s="20">
        <f t="shared" si="100"/>
        <v>11408.06</v>
      </c>
      <c r="Q314" s="20">
        <f t="shared" si="100"/>
        <v>11739.96</v>
      </c>
      <c r="R314" s="20">
        <f t="shared" si="100"/>
        <v>12101.82</v>
      </c>
      <c r="S314" s="20">
        <f t="shared" si="100"/>
        <v>12457.64</v>
      </c>
      <c r="T314" s="20">
        <f t="shared" si="100"/>
        <v>12831.42</v>
      </c>
      <c r="U314" s="20">
        <f t="shared" si="100"/>
        <v>13220.18</v>
      </c>
      <c r="V314" s="20">
        <f t="shared" si="100"/>
        <v>13614.900000000001</v>
      </c>
      <c r="W314" s="20">
        <f t="shared" si="100"/>
        <v>14027.58</v>
      </c>
      <c r="X314" s="20">
        <f t="shared" si="100"/>
        <v>14446.220000000001</v>
      </c>
      <c r="Y314" s="20">
        <f t="shared" si="100"/>
        <v>14870.82</v>
      </c>
      <c r="Z314" s="20">
        <f t="shared" si="99"/>
        <v>15325.38</v>
      </c>
      <c r="AA314" s="20">
        <f t="shared" si="99"/>
        <v>15773.900000000001</v>
      </c>
      <c r="AB314" s="20">
        <f t="shared" si="99"/>
        <v>16255.36</v>
      </c>
      <c r="AC314" s="20">
        <f t="shared" si="99"/>
        <v>16742.78</v>
      </c>
      <c r="AD314" s="20">
        <f t="shared" si="99"/>
        <v>17248.16</v>
      </c>
      <c r="AE314" s="20">
        <f t="shared" si="99"/>
        <v>17762.48</v>
      </c>
      <c r="AF314" s="20">
        <f t="shared" si="99"/>
        <v>18294.760000000002</v>
      </c>
      <c r="AG314" s="20">
        <f t="shared" si="99"/>
        <v>18847.98</v>
      </c>
      <c r="AH314" s="20">
        <f t="shared" si="99"/>
        <v>19410.14</v>
      </c>
      <c r="AI314" s="20">
        <f t="shared" si="99"/>
        <v>19990.259999999998</v>
      </c>
      <c r="AJ314" s="20">
        <f t="shared" si="99"/>
        <v>20591.32</v>
      </c>
      <c r="AK314" s="20">
        <f t="shared" si="99"/>
        <v>21213.32</v>
      </c>
      <c r="AL314" s="20">
        <f t="shared" si="99"/>
        <v>21844.26</v>
      </c>
      <c r="AM314" s="20">
        <f t="shared" si="99"/>
        <v>22496.14</v>
      </c>
      <c r="AN314" s="20">
        <f t="shared" si="99"/>
        <v>23168.959999999999</v>
      </c>
      <c r="AO314" s="20">
        <f t="shared" si="99"/>
        <v>23865.699999999997</v>
      </c>
      <c r="AP314" s="20">
        <f t="shared" si="98"/>
        <v>24583.38</v>
      </c>
      <c r="AQ314" s="20">
        <f t="shared" si="98"/>
        <v>25322</v>
      </c>
      <c r="AR314" s="20">
        <f t="shared" si="98"/>
        <v>26084.54</v>
      </c>
      <c r="AS314" s="20">
        <f t="shared" si="98"/>
        <v>26859</v>
      </c>
      <c r="AT314" s="20">
        <f t="shared" si="98"/>
        <v>27669.38</v>
      </c>
      <c r="AU314" s="20">
        <f t="shared" si="98"/>
        <v>28500.699999999997</v>
      </c>
      <c r="AV314" s="20">
        <f t="shared" si="98"/>
        <v>29355.940000000002</v>
      </c>
      <c r="AW314" s="20">
        <f t="shared" si="98"/>
        <v>30238.080000000002</v>
      </c>
      <c r="AX314" s="20">
        <f t="shared" si="98"/>
        <v>31144.14</v>
      </c>
      <c r="AY314" s="20">
        <f t="shared" si="98"/>
        <v>32074.12</v>
      </c>
      <c r="AZ314" s="20">
        <f t="shared" si="98"/>
        <v>33043</v>
      </c>
      <c r="BA314" s="20">
        <f t="shared" si="98"/>
        <v>34038.78</v>
      </c>
      <c r="BB314" s="20">
        <f t="shared" si="98"/>
        <v>35058.479999999996</v>
      </c>
      <c r="BC314" s="20">
        <f t="shared" si="98"/>
        <v>36105.08</v>
      </c>
      <c r="BD314" s="20">
        <f t="shared" si="98"/>
        <v>37190.58</v>
      </c>
      <c r="BE314" s="20">
        <f t="shared" si="93"/>
        <v>38305.96</v>
      </c>
      <c r="BF314" s="20">
        <f t="shared" si="93"/>
        <v>39448.240000000005</v>
      </c>
      <c r="BG314" s="20">
        <f t="shared" si="93"/>
        <v>40632.399999999994</v>
      </c>
      <c r="BH314" s="20">
        <f t="shared" si="93"/>
        <v>41855.46</v>
      </c>
    </row>
    <row r="315" spans="1:60" x14ac:dyDescent="0.2">
      <c r="A315">
        <v>299</v>
      </c>
      <c r="B315" s="20">
        <f t="shared" si="101"/>
        <v>7550.7900000000009</v>
      </c>
      <c r="C315" s="20">
        <f t="shared" si="101"/>
        <v>7781.42</v>
      </c>
      <c r="D315" s="20">
        <f t="shared" si="101"/>
        <v>8015.0400000000009</v>
      </c>
      <c r="E315" s="20">
        <f t="shared" si="101"/>
        <v>8251.65</v>
      </c>
      <c r="F315" s="20">
        <f t="shared" si="101"/>
        <v>8503.25</v>
      </c>
      <c r="G315" s="20">
        <f t="shared" si="101"/>
        <v>8757.84</v>
      </c>
      <c r="H315" s="20">
        <f t="shared" si="101"/>
        <v>9015.42</v>
      </c>
      <c r="I315" s="20">
        <f t="shared" si="101"/>
        <v>9290.98</v>
      </c>
      <c r="J315" s="20">
        <f t="shared" si="101"/>
        <v>9569.5299999999988</v>
      </c>
      <c r="K315" s="20">
        <f t="shared" si="100"/>
        <v>9851.07</v>
      </c>
      <c r="L315" s="20">
        <f t="shared" si="100"/>
        <v>10150.59</v>
      </c>
      <c r="M315" s="20">
        <f t="shared" si="100"/>
        <v>10453.099999999999</v>
      </c>
      <c r="N315" s="20">
        <f t="shared" si="100"/>
        <v>10761.59</v>
      </c>
      <c r="O315" s="20">
        <f t="shared" si="100"/>
        <v>11085.07</v>
      </c>
      <c r="P315" s="20">
        <f t="shared" si="100"/>
        <v>11426.529999999999</v>
      </c>
      <c r="Q315" s="20">
        <f t="shared" si="100"/>
        <v>11758.98</v>
      </c>
      <c r="R315" s="20">
        <f t="shared" si="100"/>
        <v>12121.41</v>
      </c>
      <c r="S315" s="20">
        <f t="shared" si="100"/>
        <v>12477.82</v>
      </c>
      <c r="T315" s="20">
        <f t="shared" si="100"/>
        <v>12852.21</v>
      </c>
      <c r="U315" s="20">
        <f t="shared" si="100"/>
        <v>13241.59</v>
      </c>
      <c r="V315" s="20">
        <f t="shared" si="100"/>
        <v>13636.95</v>
      </c>
      <c r="W315" s="20">
        <f t="shared" si="100"/>
        <v>14050.29</v>
      </c>
      <c r="X315" s="20">
        <f t="shared" si="100"/>
        <v>14469.61</v>
      </c>
      <c r="Y315" s="20">
        <f t="shared" si="100"/>
        <v>14894.91</v>
      </c>
      <c r="Z315" s="20">
        <f t="shared" si="99"/>
        <v>15350.189999999999</v>
      </c>
      <c r="AA315" s="20">
        <f t="shared" si="99"/>
        <v>15799.45</v>
      </c>
      <c r="AB315" s="20">
        <f t="shared" si="99"/>
        <v>16281.68</v>
      </c>
      <c r="AC315" s="20">
        <f t="shared" si="99"/>
        <v>16769.89</v>
      </c>
      <c r="AD315" s="20">
        <f t="shared" si="99"/>
        <v>17276.080000000002</v>
      </c>
      <c r="AE315" s="20">
        <f t="shared" si="99"/>
        <v>17791.239999999998</v>
      </c>
      <c r="AF315" s="20">
        <f t="shared" si="99"/>
        <v>18324.38</v>
      </c>
      <c r="AG315" s="20">
        <f t="shared" si="99"/>
        <v>18878.489999999998</v>
      </c>
      <c r="AH315" s="20">
        <f t="shared" si="99"/>
        <v>19441.57</v>
      </c>
      <c r="AI315" s="20">
        <f t="shared" si="99"/>
        <v>20022.629999999997</v>
      </c>
      <c r="AJ315" s="20">
        <f t="shared" si="99"/>
        <v>20624.660000000003</v>
      </c>
      <c r="AK315" s="20">
        <f t="shared" si="99"/>
        <v>21247.660000000003</v>
      </c>
      <c r="AL315" s="20">
        <f t="shared" si="99"/>
        <v>21879.629999999997</v>
      </c>
      <c r="AM315" s="20">
        <f t="shared" si="99"/>
        <v>22532.57</v>
      </c>
      <c r="AN315" s="20">
        <f t="shared" si="99"/>
        <v>23206.480000000003</v>
      </c>
      <c r="AO315" s="20">
        <f t="shared" ref="AO315:BD330" si="102">IF((AO$8+(AO$9*$A315))&lt;AO$12,AO$12,AO$8+(AO$9*$A315))</f>
        <v>23904.35</v>
      </c>
      <c r="AP315" s="20">
        <f t="shared" si="102"/>
        <v>24623.190000000002</v>
      </c>
      <c r="AQ315" s="20">
        <f t="shared" si="102"/>
        <v>25363</v>
      </c>
      <c r="AR315" s="20">
        <f t="shared" si="102"/>
        <v>26126.769999999997</v>
      </c>
      <c r="AS315" s="20">
        <f t="shared" si="102"/>
        <v>26902.5</v>
      </c>
      <c r="AT315" s="20">
        <f t="shared" si="102"/>
        <v>27714.190000000002</v>
      </c>
      <c r="AU315" s="20">
        <f t="shared" si="102"/>
        <v>28546.85</v>
      </c>
      <c r="AV315" s="20">
        <f t="shared" si="102"/>
        <v>29403.47</v>
      </c>
      <c r="AW315" s="20">
        <f t="shared" si="102"/>
        <v>30287.040000000001</v>
      </c>
      <c r="AX315" s="20">
        <f t="shared" si="102"/>
        <v>31194.57</v>
      </c>
      <c r="AY315" s="20">
        <f t="shared" si="102"/>
        <v>32126.059999999998</v>
      </c>
      <c r="AZ315" s="20">
        <f t="shared" si="102"/>
        <v>33096.5</v>
      </c>
      <c r="BA315" s="20">
        <f t="shared" si="102"/>
        <v>34093.89</v>
      </c>
      <c r="BB315" s="20">
        <f t="shared" si="102"/>
        <v>35115.24</v>
      </c>
      <c r="BC315" s="20">
        <f t="shared" si="102"/>
        <v>36163.54</v>
      </c>
      <c r="BD315" s="20">
        <f t="shared" si="102"/>
        <v>37250.79</v>
      </c>
      <c r="BE315" s="20">
        <f t="shared" si="93"/>
        <v>38367.979999999996</v>
      </c>
      <c r="BF315" s="20">
        <f t="shared" si="93"/>
        <v>39512.119999999995</v>
      </c>
      <c r="BG315" s="20">
        <f t="shared" si="93"/>
        <v>40698.199999999997</v>
      </c>
      <c r="BH315" s="20">
        <f t="shared" si="93"/>
        <v>41923.229999999996</v>
      </c>
    </row>
    <row r="316" spans="1:60" x14ac:dyDescent="0.2">
      <c r="A316">
        <v>300</v>
      </c>
      <c r="B316" s="20">
        <f t="shared" si="101"/>
        <v>7563</v>
      </c>
      <c r="C316" s="20">
        <f t="shared" si="101"/>
        <v>7794</v>
      </c>
      <c r="D316" s="20">
        <f t="shared" si="101"/>
        <v>8028</v>
      </c>
      <c r="E316" s="20">
        <f t="shared" si="101"/>
        <v>8265</v>
      </c>
      <c r="F316" s="20">
        <f t="shared" si="101"/>
        <v>8517</v>
      </c>
      <c r="G316" s="20">
        <f t="shared" si="101"/>
        <v>8772</v>
      </c>
      <c r="H316" s="20">
        <f t="shared" si="101"/>
        <v>9030</v>
      </c>
      <c r="I316" s="20">
        <f t="shared" si="101"/>
        <v>9306</v>
      </c>
      <c r="J316" s="20">
        <f t="shared" si="101"/>
        <v>9585</v>
      </c>
      <c r="K316" s="20">
        <f t="shared" si="100"/>
        <v>9867</v>
      </c>
      <c r="L316" s="20">
        <f t="shared" si="100"/>
        <v>10167</v>
      </c>
      <c r="M316" s="20">
        <f t="shared" si="100"/>
        <v>10470</v>
      </c>
      <c r="N316" s="20">
        <f t="shared" si="100"/>
        <v>10779</v>
      </c>
      <c r="O316" s="20">
        <f t="shared" si="100"/>
        <v>11103</v>
      </c>
      <c r="P316" s="20">
        <f t="shared" si="100"/>
        <v>11445</v>
      </c>
      <c r="Q316" s="20">
        <f t="shared" si="100"/>
        <v>11778</v>
      </c>
      <c r="R316" s="20">
        <f t="shared" si="100"/>
        <v>12141</v>
      </c>
      <c r="S316" s="20">
        <f t="shared" si="100"/>
        <v>12498</v>
      </c>
      <c r="T316" s="20">
        <f t="shared" si="100"/>
        <v>12873</v>
      </c>
      <c r="U316" s="20">
        <f t="shared" si="100"/>
        <v>13263</v>
      </c>
      <c r="V316" s="20">
        <f t="shared" si="100"/>
        <v>13659</v>
      </c>
      <c r="W316" s="20">
        <f t="shared" si="100"/>
        <v>14073</v>
      </c>
      <c r="X316" s="20">
        <f t="shared" si="100"/>
        <v>14493</v>
      </c>
      <c r="Y316" s="20">
        <f t="shared" si="100"/>
        <v>14919</v>
      </c>
      <c r="Z316" s="20">
        <f t="shared" ref="Z316:AO331" si="103">IF((Z$8+(Z$9*$A316))&lt;Z$12,Z$12,Z$8+(Z$9*$A316))</f>
        <v>15375</v>
      </c>
      <c r="AA316" s="20">
        <f t="shared" si="103"/>
        <v>15825</v>
      </c>
      <c r="AB316" s="20">
        <f t="shared" si="103"/>
        <v>16308</v>
      </c>
      <c r="AC316" s="20">
        <f t="shared" si="103"/>
        <v>16797</v>
      </c>
      <c r="AD316" s="20">
        <f t="shared" si="103"/>
        <v>17304</v>
      </c>
      <c r="AE316" s="20">
        <f t="shared" si="103"/>
        <v>17820</v>
      </c>
      <c r="AF316" s="20">
        <f t="shared" si="103"/>
        <v>18354</v>
      </c>
      <c r="AG316" s="20">
        <f t="shared" si="103"/>
        <v>18909</v>
      </c>
      <c r="AH316" s="20">
        <f t="shared" si="103"/>
        <v>19473</v>
      </c>
      <c r="AI316" s="20">
        <f t="shared" si="103"/>
        <v>20055</v>
      </c>
      <c r="AJ316" s="20">
        <f t="shared" si="103"/>
        <v>20658</v>
      </c>
      <c r="AK316" s="20">
        <f t="shared" si="103"/>
        <v>21282</v>
      </c>
      <c r="AL316" s="20">
        <f t="shared" si="103"/>
        <v>21915</v>
      </c>
      <c r="AM316" s="20">
        <f t="shared" si="103"/>
        <v>22569</v>
      </c>
      <c r="AN316" s="20">
        <f t="shared" si="103"/>
        <v>23244</v>
      </c>
      <c r="AO316" s="20">
        <f t="shared" si="103"/>
        <v>23943</v>
      </c>
      <c r="AP316" s="20">
        <f t="shared" si="102"/>
        <v>24663</v>
      </c>
      <c r="AQ316" s="20">
        <f t="shared" si="102"/>
        <v>25404</v>
      </c>
      <c r="AR316" s="20">
        <f t="shared" si="102"/>
        <v>26169</v>
      </c>
      <c r="AS316" s="20">
        <f t="shared" si="102"/>
        <v>26946</v>
      </c>
      <c r="AT316" s="20">
        <f t="shared" si="102"/>
        <v>27759</v>
      </c>
      <c r="AU316" s="20">
        <f t="shared" si="102"/>
        <v>28593</v>
      </c>
      <c r="AV316" s="20">
        <f t="shared" si="102"/>
        <v>29451</v>
      </c>
      <c r="AW316" s="20">
        <f t="shared" si="102"/>
        <v>30336</v>
      </c>
      <c r="AX316" s="20">
        <f t="shared" si="102"/>
        <v>31245</v>
      </c>
      <c r="AY316" s="20">
        <f t="shared" si="102"/>
        <v>32178</v>
      </c>
      <c r="AZ316" s="20">
        <f t="shared" si="102"/>
        <v>33150</v>
      </c>
      <c r="BA316" s="20">
        <f t="shared" si="102"/>
        <v>34149</v>
      </c>
      <c r="BB316" s="20">
        <f t="shared" si="102"/>
        <v>35172</v>
      </c>
      <c r="BC316" s="20">
        <f t="shared" si="102"/>
        <v>36222</v>
      </c>
      <c r="BD316" s="20">
        <f t="shared" si="102"/>
        <v>37311</v>
      </c>
      <c r="BE316" s="20">
        <f t="shared" si="93"/>
        <v>38430</v>
      </c>
      <c r="BF316" s="20">
        <f t="shared" si="93"/>
        <v>39576</v>
      </c>
      <c r="BG316" s="20">
        <f t="shared" si="93"/>
        <v>40764</v>
      </c>
      <c r="BH316" s="20">
        <f t="shared" si="93"/>
        <v>41991</v>
      </c>
    </row>
    <row r="317" spans="1:60" x14ac:dyDescent="0.2">
      <c r="A317">
        <v>301</v>
      </c>
      <c r="B317" s="20">
        <f t="shared" si="101"/>
        <v>7575.21</v>
      </c>
      <c r="C317" s="20">
        <f t="shared" si="101"/>
        <v>7806.58</v>
      </c>
      <c r="D317" s="20">
        <f t="shared" si="101"/>
        <v>8040.96</v>
      </c>
      <c r="E317" s="20">
        <f t="shared" si="101"/>
        <v>8278.35</v>
      </c>
      <c r="F317" s="20">
        <f t="shared" si="101"/>
        <v>8530.75</v>
      </c>
      <c r="G317" s="20">
        <f t="shared" si="101"/>
        <v>8786.16</v>
      </c>
      <c r="H317" s="20">
        <f t="shared" si="101"/>
        <v>9044.58</v>
      </c>
      <c r="I317" s="20">
        <f t="shared" si="101"/>
        <v>9321.02</v>
      </c>
      <c r="J317" s="20">
        <f t="shared" si="101"/>
        <v>9600.4700000000012</v>
      </c>
      <c r="K317" s="20">
        <f t="shared" si="100"/>
        <v>9882.93</v>
      </c>
      <c r="L317" s="20">
        <f t="shared" si="100"/>
        <v>10183.41</v>
      </c>
      <c r="M317" s="20">
        <f t="shared" si="100"/>
        <v>10486.9</v>
      </c>
      <c r="N317" s="20">
        <f t="shared" si="100"/>
        <v>10796.41</v>
      </c>
      <c r="O317" s="20">
        <f t="shared" si="100"/>
        <v>11120.93</v>
      </c>
      <c r="P317" s="20">
        <f t="shared" si="100"/>
        <v>11463.47</v>
      </c>
      <c r="Q317" s="20">
        <f t="shared" si="100"/>
        <v>11797.02</v>
      </c>
      <c r="R317" s="20">
        <f t="shared" si="100"/>
        <v>12160.59</v>
      </c>
      <c r="S317" s="20">
        <f t="shared" si="100"/>
        <v>12518.18</v>
      </c>
      <c r="T317" s="20">
        <f t="shared" si="100"/>
        <v>12893.79</v>
      </c>
      <c r="U317" s="20">
        <f t="shared" si="100"/>
        <v>13284.41</v>
      </c>
      <c r="V317" s="20">
        <f t="shared" si="100"/>
        <v>13681.05</v>
      </c>
      <c r="W317" s="20">
        <f t="shared" si="100"/>
        <v>14095.71</v>
      </c>
      <c r="X317" s="20">
        <f t="shared" si="100"/>
        <v>14516.39</v>
      </c>
      <c r="Y317" s="20">
        <f t="shared" si="100"/>
        <v>14943.09</v>
      </c>
      <c r="Z317" s="20">
        <f t="shared" si="103"/>
        <v>15399.81</v>
      </c>
      <c r="AA317" s="20">
        <f t="shared" si="103"/>
        <v>15850.55</v>
      </c>
      <c r="AB317" s="20">
        <f t="shared" si="103"/>
        <v>16334.32</v>
      </c>
      <c r="AC317" s="20">
        <f t="shared" si="103"/>
        <v>16824.11</v>
      </c>
      <c r="AD317" s="20">
        <f t="shared" si="103"/>
        <v>17331.919999999998</v>
      </c>
      <c r="AE317" s="20">
        <f t="shared" si="103"/>
        <v>17848.760000000002</v>
      </c>
      <c r="AF317" s="20">
        <f t="shared" si="103"/>
        <v>18383.620000000003</v>
      </c>
      <c r="AG317" s="20">
        <f t="shared" si="103"/>
        <v>18939.510000000002</v>
      </c>
      <c r="AH317" s="20">
        <f t="shared" si="103"/>
        <v>19504.43</v>
      </c>
      <c r="AI317" s="20">
        <f t="shared" si="103"/>
        <v>20087.37</v>
      </c>
      <c r="AJ317" s="20">
        <f t="shared" si="103"/>
        <v>20691.34</v>
      </c>
      <c r="AK317" s="20">
        <f t="shared" si="103"/>
        <v>21316.34</v>
      </c>
      <c r="AL317" s="20">
        <f t="shared" si="103"/>
        <v>21950.37</v>
      </c>
      <c r="AM317" s="20">
        <f t="shared" si="103"/>
        <v>22605.43</v>
      </c>
      <c r="AN317" s="20">
        <f t="shared" si="103"/>
        <v>23281.52</v>
      </c>
      <c r="AO317" s="20">
        <f t="shared" si="103"/>
        <v>23981.65</v>
      </c>
      <c r="AP317" s="20">
        <f t="shared" si="102"/>
        <v>24702.81</v>
      </c>
      <c r="AQ317" s="20">
        <f t="shared" si="102"/>
        <v>25445</v>
      </c>
      <c r="AR317" s="20">
        <f t="shared" si="102"/>
        <v>26211.23</v>
      </c>
      <c r="AS317" s="20">
        <f t="shared" si="102"/>
        <v>26989.5</v>
      </c>
      <c r="AT317" s="20">
        <f t="shared" si="102"/>
        <v>27803.81</v>
      </c>
      <c r="AU317" s="20">
        <f t="shared" si="102"/>
        <v>28639.15</v>
      </c>
      <c r="AV317" s="20">
        <f t="shared" si="102"/>
        <v>29498.53</v>
      </c>
      <c r="AW317" s="20">
        <f t="shared" si="102"/>
        <v>30384.959999999999</v>
      </c>
      <c r="AX317" s="20">
        <f t="shared" si="102"/>
        <v>31295.43</v>
      </c>
      <c r="AY317" s="20">
        <f t="shared" si="102"/>
        <v>32229.94</v>
      </c>
      <c r="AZ317" s="20">
        <f t="shared" si="102"/>
        <v>33203.5</v>
      </c>
      <c r="BA317" s="20">
        <f t="shared" si="102"/>
        <v>34204.11</v>
      </c>
      <c r="BB317" s="20">
        <f t="shared" si="102"/>
        <v>35228.759999999995</v>
      </c>
      <c r="BC317" s="20">
        <f t="shared" si="102"/>
        <v>36280.46</v>
      </c>
      <c r="BD317" s="20">
        <f t="shared" si="102"/>
        <v>37371.21</v>
      </c>
      <c r="BE317" s="20">
        <f t="shared" si="93"/>
        <v>38492.020000000004</v>
      </c>
      <c r="BF317" s="20">
        <f t="shared" si="93"/>
        <v>39639.880000000005</v>
      </c>
      <c r="BG317" s="20">
        <f t="shared" si="93"/>
        <v>40829.800000000003</v>
      </c>
      <c r="BH317" s="20">
        <f t="shared" si="93"/>
        <v>42058.770000000004</v>
      </c>
    </row>
    <row r="318" spans="1:60" x14ac:dyDescent="0.2">
      <c r="A318">
        <v>302</v>
      </c>
      <c r="B318" s="20">
        <f t="shared" si="101"/>
        <v>7587.42</v>
      </c>
      <c r="C318" s="20">
        <f t="shared" si="101"/>
        <v>7819.16</v>
      </c>
      <c r="D318" s="20">
        <f t="shared" si="101"/>
        <v>8053.92</v>
      </c>
      <c r="E318" s="20">
        <f t="shared" si="101"/>
        <v>8291.7000000000007</v>
      </c>
      <c r="F318" s="20">
        <f t="shared" si="101"/>
        <v>8544.5</v>
      </c>
      <c r="G318" s="20">
        <f t="shared" si="101"/>
        <v>8800.32</v>
      </c>
      <c r="H318" s="20">
        <f t="shared" si="101"/>
        <v>9059.16</v>
      </c>
      <c r="I318" s="20">
        <f t="shared" si="101"/>
        <v>9336.0400000000009</v>
      </c>
      <c r="J318" s="20">
        <f t="shared" si="101"/>
        <v>9615.94</v>
      </c>
      <c r="K318" s="20">
        <f t="shared" si="100"/>
        <v>9898.86</v>
      </c>
      <c r="L318" s="20">
        <f t="shared" si="100"/>
        <v>10199.82</v>
      </c>
      <c r="M318" s="20">
        <f t="shared" si="100"/>
        <v>10503.8</v>
      </c>
      <c r="N318" s="20">
        <f t="shared" si="100"/>
        <v>10813.82</v>
      </c>
      <c r="O318" s="20">
        <f t="shared" si="100"/>
        <v>11138.86</v>
      </c>
      <c r="P318" s="20">
        <f t="shared" si="100"/>
        <v>11481.939999999999</v>
      </c>
      <c r="Q318" s="20">
        <f t="shared" si="100"/>
        <v>11816.04</v>
      </c>
      <c r="R318" s="20">
        <f t="shared" si="100"/>
        <v>12180.18</v>
      </c>
      <c r="S318" s="20">
        <f t="shared" si="100"/>
        <v>12538.36</v>
      </c>
      <c r="T318" s="20">
        <f t="shared" si="100"/>
        <v>12914.58</v>
      </c>
      <c r="U318" s="20">
        <f t="shared" si="100"/>
        <v>13305.82</v>
      </c>
      <c r="V318" s="20">
        <f t="shared" si="100"/>
        <v>13703.1</v>
      </c>
      <c r="W318" s="20">
        <f t="shared" si="100"/>
        <v>14118.42</v>
      </c>
      <c r="X318" s="20">
        <f t="shared" si="100"/>
        <v>14539.779999999999</v>
      </c>
      <c r="Y318" s="20">
        <f t="shared" si="100"/>
        <v>14967.18</v>
      </c>
      <c r="Z318" s="20">
        <f t="shared" si="103"/>
        <v>15424.619999999999</v>
      </c>
      <c r="AA318" s="20">
        <f t="shared" si="103"/>
        <v>15876.1</v>
      </c>
      <c r="AB318" s="20">
        <f t="shared" si="103"/>
        <v>16360.64</v>
      </c>
      <c r="AC318" s="20">
        <f t="shared" si="103"/>
        <v>16851.22</v>
      </c>
      <c r="AD318" s="20">
        <f t="shared" si="103"/>
        <v>17359.84</v>
      </c>
      <c r="AE318" s="20">
        <f t="shared" si="103"/>
        <v>17877.52</v>
      </c>
      <c r="AF318" s="20">
        <f t="shared" si="103"/>
        <v>18413.239999999998</v>
      </c>
      <c r="AG318" s="20">
        <f t="shared" si="103"/>
        <v>18970.02</v>
      </c>
      <c r="AH318" s="20">
        <f t="shared" si="103"/>
        <v>19535.86</v>
      </c>
      <c r="AI318" s="20">
        <f t="shared" si="103"/>
        <v>20119.739999999998</v>
      </c>
      <c r="AJ318" s="20">
        <f t="shared" si="103"/>
        <v>20724.68</v>
      </c>
      <c r="AK318" s="20">
        <f t="shared" si="103"/>
        <v>21350.68</v>
      </c>
      <c r="AL318" s="20">
        <f t="shared" si="103"/>
        <v>21985.739999999998</v>
      </c>
      <c r="AM318" s="20">
        <f t="shared" si="103"/>
        <v>22641.86</v>
      </c>
      <c r="AN318" s="20">
        <f t="shared" si="103"/>
        <v>23319.040000000001</v>
      </c>
      <c r="AO318" s="20">
        <f t="shared" si="103"/>
        <v>24020.3</v>
      </c>
      <c r="AP318" s="20">
        <f t="shared" si="102"/>
        <v>24742.620000000003</v>
      </c>
      <c r="AQ318" s="20">
        <f t="shared" si="102"/>
        <v>25486</v>
      </c>
      <c r="AR318" s="20">
        <f t="shared" si="102"/>
        <v>26253.46</v>
      </c>
      <c r="AS318" s="20">
        <f t="shared" si="102"/>
        <v>27033</v>
      </c>
      <c r="AT318" s="20">
        <f t="shared" si="102"/>
        <v>27848.620000000003</v>
      </c>
      <c r="AU318" s="20">
        <f t="shared" si="102"/>
        <v>28685.3</v>
      </c>
      <c r="AV318" s="20">
        <f t="shared" si="102"/>
        <v>29546.059999999998</v>
      </c>
      <c r="AW318" s="20">
        <f t="shared" si="102"/>
        <v>30433.919999999998</v>
      </c>
      <c r="AX318" s="20">
        <f t="shared" si="102"/>
        <v>31345.86</v>
      </c>
      <c r="AY318" s="20">
        <f t="shared" si="102"/>
        <v>32281.879999999997</v>
      </c>
      <c r="AZ318" s="20">
        <f t="shared" si="102"/>
        <v>33257</v>
      </c>
      <c r="BA318" s="20">
        <f t="shared" si="102"/>
        <v>34259.22</v>
      </c>
      <c r="BB318" s="20">
        <f t="shared" si="102"/>
        <v>35285.520000000004</v>
      </c>
      <c r="BC318" s="20">
        <f t="shared" si="102"/>
        <v>36338.92</v>
      </c>
      <c r="BD318" s="20">
        <f t="shared" si="102"/>
        <v>37431.42</v>
      </c>
      <c r="BE318" s="20">
        <f t="shared" si="93"/>
        <v>38554.04</v>
      </c>
      <c r="BF318" s="20">
        <f t="shared" si="93"/>
        <v>39703.760000000002</v>
      </c>
      <c r="BG318" s="20">
        <f t="shared" si="93"/>
        <v>40895.599999999999</v>
      </c>
      <c r="BH318" s="20">
        <f t="shared" si="93"/>
        <v>42126.539999999994</v>
      </c>
    </row>
    <row r="319" spans="1:60" x14ac:dyDescent="0.2">
      <c r="A319">
        <v>303</v>
      </c>
      <c r="B319" s="20">
        <f t="shared" si="101"/>
        <v>7599.63</v>
      </c>
      <c r="C319" s="20">
        <f t="shared" si="101"/>
        <v>7831.74</v>
      </c>
      <c r="D319" s="20">
        <f t="shared" si="101"/>
        <v>8066.88</v>
      </c>
      <c r="E319" s="20">
        <f t="shared" si="101"/>
        <v>8305.0499999999993</v>
      </c>
      <c r="F319" s="20">
        <f t="shared" si="101"/>
        <v>8558.25</v>
      </c>
      <c r="G319" s="20">
        <f t="shared" si="101"/>
        <v>8814.48</v>
      </c>
      <c r="H319" s="20">
        <f t="shared" si="101"/>
        <v>9073.74</v>
      </c>
      <c r="I319" s="20">
        <f t="shared" si="101"/>
        <v>9351.06</v>
      </c>
      <c r="J319" s="20">
        <f t="shared" si="101"/>
        <v>9631.41</v>
      </c>
      <c r="K319" s="20">
        <f t="shared" si="100"/>
        <v>9914.7900000000009</v>
      </c>
      <c r="L319" s="20">
        <f t="shared" si="100"/>
        <v>10216.23</v>
      </c>
      <c r="M319" s="20">
        <f t="shared" si="100"/>
        <v>10520.7</v>
      </c>
      <c r="N319" s="20">
        <f t="shared" si="100"/>
        <v>10831.23</v>
      </c>
      <c r="O319" s="20">
        <f t="shared" si="100"/>
        <v>11156.79</v>
      </c>
      <c r="P319" s="20">
        <f t="shared" si="100"/>
        <v>11500.41</v>
      </c>
      <c r="Q319" s="20">
        <f t="shared" si="100"/>
        <v>11835.06</v>
      </c>
      <c r="R319" s="20">
        <f t="shared" si="100"/>
        <v>12199.77</v>
      </c>
      <c r="S319" s="20">
        <f t="shared" si="100"/>
        <v>12558.54</v>
      </c>
      <c r="T319" s="20">
        <f t="shared" si="100"/>
        <v>12935.369999999999</v>
      </c>
      <c r="U319" s="20">
        <f t="shared" si="100"/>
        <v>13327.23</v>
      </c>
      <c r="V319" s="20">
        <f t="shared" si="100"/>
        <v>13725.150000000001</v>
      </c>
      <c r="W319" s="20">
        <f t="shared" si="100"/>
        <v>14141.130000000001</v>
      </c>
      <c r="X319" s="20">
        <f t="shared" si="100"/>
        <v>14563.17</v>
      </c>
      <c r="Y319" s="20">
        <f t="shared" si="100"/>
        <v>14991.27</v>
      </c>
      <c r="Z319" s="20">
        <f t="shared" si="103"/>
        <v>15449.43</v>
      </c>
      <c r="AA319" s="20">
        <f t="shared" si="103"/>
        <v>15901.650000000001</v>
      </c>
      <c r="AB319" s="20">
        <f t="shared" si="103"/>
        <v>16386.96</v>
      </c>
      <c r="AC319" s="20">
        <f t="shared" si="103"/>
        <v>16878.330000000002</v>
      </c>
      <c r="AD319" s="20">
        <f t="shared" si="103"/>
        <v>17387.760000000002</v>
      </c>
      <c r="AE319" s="20">
        <f t="shared" si="103"/>
        <v>17906.28</v>
      </c>
      <c r="AF319" s="20">
        <f t="shared" si="103"/>
        <v>18442.86</v>
      </c>
      <c r="AG319" s="20">
        <f t="shared" si="103"/>
        <v>19000.53</v>
      </c>
      <c r="AH319" s="20">
        <f t="shared" si="103"/>
        <v>19567.29</v>
      </c>
      <c r="AI319" s="20">
        <f t="shared" si="103"/>
        <v>20152.11</v>
      </c>
      <c r="AJ319" s="20">
        <f t="shared" si="103"/>
        <v>20758.02</v>
      </c>
      <c r="AK319" s="20">
        <f t="shared" si="103"/>
        <v>21385.02</v>
      </c>
      <c r="AL319" s="20">
        <f t="shared" si="103"/>
        <v>22021.11</v>
      </c>
      <c r="AM319" s="20">
        <f t="shared" si="103"/>
        <v>22678.29</v>
      </c>
      <c r="AN319" s="20">
        <f t="shared" si="103"/>
        <v>23356.560000000001</v>
      </c>
      <c r="AO319" s="20">
        <f t="shared" si="103"/>
        <v>24058.949999999997</v>
      </c>
      <c r="AP319" s="20">
        <f t="shared" si="102"/>
        <v>24782.43</v>
      </c>
      <c r="AQ319" s="20">
        <f t="shared" si="102"/>
        <v>25527</v>
      </c>
      <c r="AR319" s="20">
        <f t="shared" si="102"/>
        <v>26295.69</v>
      </c>
      <c r="AS319" s="20">
        <f t="shared" si="102"/>
        <v>27076.5</v>
      </c>
      <c r="AT319" s="20">
        <f t="shared" si="102"/>
        <v>27893.43</v>
      </c>
      <c r="AU319" s="20">
        <f t="shared" si="102"/>
        <v>28731.449999999997</v>
      </c>
      <c r="AV319" s="20">
        <f t="shared" si="102"/>
        <v>29593.59</v>
      </c>
      <c r="AW319" s="20">
        <f t="shared" si="102"/>
        <v>30482.880000000001</v>
      </c>
      <c r="AX319" s="20">
        <f t="shared" si="102"/>
        <v>31396.29</v>
      </c>
      <c r="AY319" s="20">
        <f t="shared" si="102"/>
        <v>32333.82</v>
      </c>
      <c r="AZ319" s="20">
        <f t="shared" si="102"/>
        <v>33310.5</v>
      </c>
      <c r="BA319" s="20">
        <f t="shared" si="102"/>
        <v>34314.33</v>
      </c>
      <c r="BB319" s="20">
        <f t="shared" si="102"/>
        <v>35342.28</v>
      </c>
      <c r="BC319" s="20">
        <f t="shared" si="102"/>
        <v>36397.380000000005</v>
      </c>
      <c r="BD319" s="20">
        <f t="shared" si="102"/>
        <v>37491.630000000005</v>
      </c>
      <c r="BE319" s="20">
        <f t="shared" si="93"/>
        <v>38616.06</v>
      </c>
      <c r="BF319" s="20">
        <f t="shared" si="93"/>
        <v>39767.64</v>
      </c>
      <c r="BG319" s="20">
        <f t="shared" si="93"/>
        <v>40961.399999999994</v>
      </c>
      <c r="BH319" s="20">
        <f t="shared" si="93"/>
        <v>42194.31</v>
      </c>
    </row>
    <row r="320" spans="1:60" x14ac:dyDescent="0.2">
      <c r="A320">
        <v>304</v>
      </c>
      <c r="B320" s="20">
        <f t="shared" si="101"/>
        <v>7611.84</v>
      </c>
      <c r="C320" s="20">
        <f t="shared" si="101"/>
        <v>7844.32</v>
      </c>
      <c r="D320" s="20">
        <f t="shared" si="101"/>
        <v>8079.84</v>
      </c>
      <c r="E320" s="20">
        <f t="shared" si="101"/>
        <v>8318.4</v>
      </c>
      <c r="F320" s="20">
        <f t="shared" si="101"/>
        <v>8572</v>
      </c>
      <c r="G320" s="20">
        <f t="shared" si="101"/>
        <v>8828.64</v>
      </c>
      <c r="H320" s="20">
        <f t="shared" si="101"/>
        <v>9088.32</v>
      </c>
      <c r="I320" s="20">
        <f t="shared" si="101"/>
        <v>9366.08</v>
      </c>
      <c r="J320" s="20">
        <f t="shared" si="101"/>
        <v>9646.880000000001</v>
      </c>
      <c r="K320" s="20">
        <f t="shared" si="100"/>
        <v>9930.7200000000012</v>
      </c>
      <c r="L320" s="20">
        <f t="shared" si="100"/>
        <v>10232.64</v>
      </c>
      <c r="M320" s="20">
        <f t="shared" si="100"/>
        <v>10537.599999999999</v>
      </c>
      <c r="N320" s="20">
        <f t="shared" si="100"/>
        <v>10848.64</v>
      </c>
      <c r="O320" s="20">
        <f t="shared" si="100"/>
        <v>11174.720000000001</v>
      </c>
      <c r="P320" s="20">
        <f t="shared" si="100"/>
        <v>11518.88</v>
      </c>
      <c r="Q320" s="20">
        <f t="shared" si="100"/>
        <v>11854.08</v>
      </c>
      <c r="R320" s="20">
        <f t="shared" si="100"/>
        <v>12219.36</v>
      </c>
      <c r="S320" s="20">
        <f t="shared" si="100"/>
        <v>12578.720000000001</v>
      </c>
      <c r="T320" s="20">
        <f t="shared" si="100"/>
        <v>12956.16</v>
      </c>
      <c r="U320" s="20">
        <f t="shared" si="100"/>
        <v>13348.64</v>
      </c>
      <c r="V320" s="20">
        <f t="shared" si="100"/>
        <v>13747.2</v>
      </c>
      <c r="W320" s="20">
        <f t="shared" si="100"/>
        <v>14163.84</v>
      </c>
      <c r="X320" s="20">
        <f t="shared" si="100"/>
        <v>14586.560000000001</v>
      </c>
      <c r="Y320" s="20">
        <f t="shared" si="100"/>
        <v>15015.36</v>
      </c>
      <c r="Z320" s="20">
        <f t="shared" si="103"/>
        <v>15474.24</v>
      </c>
      <c r="AA320" s="20">
        <f t="shared" si="103"/>
        <v>15927.2</v>
      </c>
      <c r="AB320" s="20">
        <f t="shared" si="103"/>
        <v>16413.28</v>
      </c>
      <c r="AC320" s="20">
        <f t="shared" si="103"/>
        <v>16905.440000000002</v>
      </c>
      <c r="AD320" s="20">
        <f t="shared" si="103"/>
        <v>17415.68</v>
      </c>
      <c r="AE320" s="20">
        <f t="shared" si="103"/>
        <v>17935.04</v>
      </c>
      <c r="AF320" s="20">
        <f t="shared" si="103"/>
        <v>18472.48</v>
      </c>
      <c r="AG320" s="20">
        <f t="shared" si="103"/>
        <v>19031.04</v>
      </c>
      <c r="AH320" s="20">
        <f t="shared" si="103"/>
        <v>19598.72</v>
      </c>
      <c r="AI320" s="20">
        <f t="shared" si="103"/>
        <v>20184.48</v>
      </c>
      <c r="AJ320" s="20">
        <f t="shared" si="103"/>
        <v>20791.36</v>
      </c>
      <c r="AK320" s="20">
        <f t="shared" si="103"/>
        <v>21419.360000000001</v>
      </c>
      <c r="AL320" s="20">
        <f t="shared" si="103"/>
        <v>22056.48</v>
      </c>
      <c r="AM320" s="20">
        <f t="shared" si="103"/>
        <v>22714.720000000001</v>
      </c>
      <c r="AN320" s="20">
        <f t="shared" si="103"/>
        <v>23394.080000000002</v>
      </c>
      <c r="AO320" s="20">
        <f t="shared" si="103"/>
        <v>24097.599999999999</v>
      </c>
      <c r="AP320" s="20">
        <f t="shared" si="102"/>
        <v>24822.240000000002</v>
      </c>
      <c r="AQ320" s="20">
        <f t="shared" si="102"/>
        <v>25568</v>
      </c>
      <c r="AR320" s="20">
        <f t="shared" si="102"/>
        <v>26337.919999999998</v>
      </c>
      <c r="AS320" s="20">
        <f t="shared" si="102"/>
        <v>27120</v>
      </c>
      <c r="AT320" s="20">
        <f t="shared" si="102"/>
        <v>27938.240000000002</v>
      </c>
      <c r="AU320" s="20">
        <f t="shared" si="102"/>
        <v>28777.599999999999</v>
      </c>
      <c r="AV320" s="20">
        <f t="shared" si="102"/>
        <v>29641.120000000003</v>
      </c>
      <c r="AW320" s="20">
        <f t="shared" si="102"/>
        <v>30531.84</v>
      </c>
      <c r="AX320" s="20">
        <f t="shared" si="102"/>
        <v>31446.720000000001</v>
      </c>
      <c r="AY320" s="20">
        <f t="shared" si="102"/>
        <v>32385.759999999998</v>
      </c>
      <c r="AZ320" s="20">
        <f t="shared" si="102"/>
        <v>33364</v>
      </c>
      <c r="BA320" s="20">
        <f t="shared" si="102"/>
        <v>34369.440000000002</v>
      </c>
      <c r="BB320" s="20">
        <f t="shared" si="102"/>
        <v>35399.040000000001</v>
      </c>
      <c r="BC320" s="20">
        <f t="shared" si="102"/>
        <v>36455.839999999997</v>
      </c>
      <c r="BD320" s="20">
        <f t="shared" si="102"/>
        <v>37551.839999999997</v>
      </c>
      <c r="BE320" s="20">
        <f t="shared" si="93"/>
        <v>38678.080000000002</v>
      </c>
      <c r="BF320" s="20">
        <f t="shared" si="93"/>
        <v>39831.520000000004</v>
      </c>
      <c r="BG320" s="20">
        <f t="shared" si="93"/>
        <v>41027.199999999997</v>
      </c>
      <c r="BH320" s="20">
        <f t="shared" si="93"/>
        <v>42262.080000000002</v>
      </c>
    </row>
    <row r="321" spans="1:60" x14ac:dyDescent="0.2">
      <c r="A321">
        <v>305</v>
      </c>
      <c r="B321" s="20">
        <f t="shared" si="101"/>
        <v>7624.05</v>
      </c>
      <c r="C321" s="20">
        <f t="shared" si="101"/>
        <v>7856.9</v>
      </c>
      <c r="D321" s="20">
        <f t="shared" si="101"/>
        <v>8092.8</v>
      </c>
      <c r="E321" s="20">
        <f t="shared" si="101"/>
        <v>8331.75</v>
      </c>
      <c r="F321" s="20">
        <f t="shared" si="101"/>
        <v>8585.75</v>
      </c>
      <c r="G321" s="20">
        <f t="shared" si="101"/>
        <v>8842.7999999999993</v>
      </c>
      <c r="H321" s="20">
        <f t="shared" si="101"/>
        <v>9102.9</v>
      </c>
      <c r="I321" s="20">
        <f t="shared" si="101"/>
        <v>9381.0999999999985</v>
      </c>
      <c r="J321" s="20">
        <f t="shared" si="101"/>
        <v>9662.35</v>
      </c>
      <c r="K321" s="20">
        <f t="shared" si="100"/>
        <v>9946.65</v>
      </c>
      <c r="L321" s="20">
        <f t="shared" si="100"/>
        <v>10249.049999999999</v>
      </c>
      <c r="M321" s="20">
        <f t="shared" si="100"/>
        <v>10554.5</v>
      </c>
      <c r="N321" s="20">
        <f t="shared" si="100"/>
        <v>10866.05</v>
      </c>
      <c r="O321" s="20">
        <f t="shared" si="100"/>
        <v>11192.65</v>
      </c>
      <c r="P321" s="20">
        <f t="shared" si="100"/>
        <v>11537.349999999999</v>
      </c>
      <c r="Q321" s="20">
        <f t="shared" si="100"/>
        <v>11873.099999999999</v>
      </c>
      <c r="R321" s="20">
        <f t="shared" si="100"/>
        <v>12238.95</v>
      </c>
      <c r="S321" s="20">
        <f t="shared" si="100"/>
        <v>12598.9</v>
      </c>
      <c r="T321" s="20">
        <f t="shared" si="100"/>
        <v>12976.95</v>
      </c>
      <c r="U321" s="20">
        <f t="shared" si="100"/>
        <v>13370.05</v>
      </c>
      <c r="V321" s="20">
        <f t="shared" si="100"/>
        <v>13769.25</v>
      </c>
      <c r="W321" s="20">
        <f t="shared" si="100"/>
        <v>14186.55</v>
      </c>
      <c r="X321" s="20">
        <f t="shared" si="100"/>
        <v>14609.95</v>
      </c>
      <c r="Y321" s="20">
        <f t="shared" si="100"/>
        <v>15039.45</v>
      </c>
      <c r="Z321" s="20">
        <f t="shared" si="103"/>
        <v>15499.05</v>
      </c>
      <c r="AA321" s="20">
        <f t="shared" si="103"/>
        <v>15952.75</v>
      </c>
      <c r="AB321" s="20">
        <f t="shared" si="103"/>
        <v>16439.599999999999</v>
      </c>
      <c r="AC321" s="20">
        <f t="shared" si="103"/>
        <v>16932.55</v>
      </c>
      <c r="AD321" s="20">
        <f t="shared" si="103"/>
        <v>17443.599999999999</v>
      </c>
      <c r="AE321" s="20">
        <f t="shared" si="103"/>
        <v>17963.800000000003</v>
      </c>
      <c r="AF321" s="20">
        <f t="shared" si="103"/>
        <v>18502.099999999999</v>
      </c>
      <c r="AG321" s="20">
        <f t="shared" si="103"/>
        <v>19061.550000000003</v>
      </c>
      <c r="AH321" s="20">
        <f t="shared" si="103"/>
        <v>19630.150000000001</v>
      </c>
      <c r="AI321" s="20">
        <f t="shared" si="103"/>
        <v>20216.849999999999</v>
      </c>
      <c r="AJ321" s="20">
        <f t="shared" si="103"/>
        <v>20824.7</v>
      </c>
      <c r="AK321" s="20">
        <f t="shared" si="103"/>
        <v>21453.7</v>
      </c>
      <c r="AL321" s="20">
        <f t="shared" si="103"/>
        <v>22091.85</v>
      </c>
      <c r="AM321" s="20">
        <f t="shared" si="103"/>
        <v>22751.15</v>
      </c>
      <c r="AN321" s="20">
        <f t="shared" si="103"/>
        <v>23431.599999999999</v>
      </c>
      <c r="AO321" s="20">
        <f t="shared" si="103"/>
        <v>24136.25</v>
      </c>
      <c r="AP321" s="20">
        <f t="shared" si="102"/>
        <v>24862.050000000003</v>
      </c>
      <c r="AQ321" s="20">
        <f t="shared" si="102"/>
        <v>25609</v>
      </c>
      <c r="AR321" s="20">
        <f t="shared" si="102"/>
        <v>26380.15</v>
      </c>
      <c r="AS321" s="20">
        <f t="shared" si="102"/>
        <v>27163.5</v>
      </c>
      <c r="AT321" s="20">
        <f t="shared" si="102"/>
        <v>27983.050000000003</v>
      </c>
      <c r="AU321" s="20">
        <f t="shared" si="102"/>
        <v>28823.75</v>
      </c>
      <c r="AV321" s="20">
        <f t="shared" si="102"/>
        <v>29688.65</v>
      </c>
      <c r="AW321" s="20">
        <f t="shared" si="102"/>
        <v>30580.800000000003</v>
      </c>
      <c r="AX321" s="20">
        <f t="shared" si="102"/>
        <v>31497.15</v>
      </c>
      <c r="AY321" s="20">
        <f t="shared" si="102"/>
        <v>32437.699999999997</v>
      </c>
      <c r="AZ321" s="20">
        <f t="shared" si="102"/>
        <v>33417.5</v>
      </c>
      <c r="BA321" s="20">
        <f t="shared" si="102"/>
        <v>34424.550000000003</v>
      </c>
      <c r="BB321" s="20">
        <f t="shared" si="102"/>
        <v>35455.800000000003</v>
      </c>
      <c r="BC321" s="20">
        <f t="shared" si="102"/>
        <v>36514.300000000003</v>
      </c>
      <c r="BD321" s="20">
        <f t="shared" si="102"/>
        <v>37612.050000000003</v>
      </c>
      <c r="BE321" s="20">
        <f t="shared" si="93"/>
        <v>38740.100000000006</v>
      </c>
      <c r="BF321" s="20">
        <f t="shared" si="93"/>
        <v>39895.4</v>
      </c>
      <c r="BG321" s="20">
        <f t="shared" si="93"/>
        <v>41093</v>
      </c>
      <c r="BH321" s="20">
        <f t="shared" si="93"/>
        <v>42329.85</v>
      </c>
    </row>
    <row r="322" spans="1:60" x14ac:dyDescent="0.2">
      <c r="A322">
        <v>306</v>
      </c>
      <c r="B322" s="20">
        <f t="shared" si="101"/>
        <v>7636.26</v>
      </c>
      <c r="C322" s="20">
        <f t="shared" si="101"/>
        <v>7869.48</v>
      </c>
      <c r="D322" s="20">
        <f t="shared" si="101"/>
        <v>8105.76</v>
      </c>
      <c r="E322" s="20">
        <f t="shared" si="101"/>
        <v>8345.1</v>
      </c>
      <c r="F322" s="20">
        <f t="shared" si="101"/>
        <v>8599.5</v>
      </c>
      <c r="G322" s="20">
        <f t="shared" si="101"/>
        <v>8856.9599999999991</v>
      </c>
      <c r="H322" s="20">
        <f t="shared" si="101"/>
        <v>9117.48</v>
      </c>
      <c r="I322" s="20">
        <f t="shared" si="101"/>
        <v>9396.119999999999</v>
      </c>
      <c r="J322" s="20">
        <f t="shared" si="101"/>
        <v>9677.82</v>
      </c>
      <c r="K322" s="20">
        <f t="shared" si="100"/>
        <v>9962.58</v>
      </c>
      <c r="L322" s="20">
        <f t="shared" si="100"/>
        <v>10265.459999999999</v>
      </c>
      <c r="M322" s="20">
        <f t="shared" si="100"/>
        <v>10571.4</v>
      </c>
      <c r="N322" s="20">
        <f t="shared" si="100"/>
        <v>10883.46</v>
      </c>
      <c r="O322" s="20">
        <f t="shared" si="100"/>
        <v>11210.58</v>
      </c>
      <c r="P322" s="20">
        <f t="shared" si="100"/>
        <v>11555.82</v>
      </c>
      <c r="Q322" s="20">
        <f t="shared" si="100"/>
        <v>11892.119999999999</v>
      </c>
      <c r="R322" s="20">
        <f t="shared" si="100"/>
        <v>12258.54</v>
      </c>
      <c r="S322" s="20">
        <f t="shared" si="100"/>
        <v>12619.08</v>
      </c>
      <c r="T322" s="20">
        <f t="shared" si="100"/>
        <v>12997.74</v>
      </c>
      <c r="U322" s="20">
        <f t="shared" si="100"/>
        <v>13391.46</v>
      </c>
      <c r="V322" s="20">
        <f t="shared" si="100"/>
        <v>13791.3</v>
      </c>
      <c r="W322" s="20">
        <f t="shared" si="100"/>
        <v>14209.26</v>
      </c>
      <c r="X322" s="20">
        <f t="shared" si="100"/>
        <v>14633.34</v>
      </c>
      <c r="Y322" s="20">
        <f t="shared" si="100"/>
        <v>15063.54</v>
      </c>
      <c r="Z322" s="20">
        <f t="shared" si="103"/>
        <v>15523.86</v>
      </c>
      <c r="AA322" s="20">
        <f t="shared" si="103"/>
        <v>15978.3</v>
      </c>
      <c r="AB322" s="20">
        <f t="shared" si="103"/>
        <v>16465.919999999998</v>
      </c>
      <c r="AC322" s="20">
        <f t="shared" si="103"/>
        <v>16959.66</v>
      </c>
      <c r="AD322" s="20">
        <f t="shared" si="103"/>
        <v>17471.52</v>
      </c>
      <c r="AE322" s="20">
        <f t="shared" si="103"/>
        <v>17992.560000000001</v>
      </c>
      <c r="AF322" s="20">
        <f t="shared" si="103"/>
        <v>18531.72</v>
      </c>
      <c r="AG322" s="20">
        <f t="shared" si="103"/>
        <v>19092.060000000001</v>
      </c>
      <c r="AH322" s="20">
        <f t="shared" si="103"/>
        <v>19661.580000000002</v>
      </c>
      <c r="AI322" s="20">
        <f t="shared" si="103"/>
        <v>20249.22</v>
      </c>
      <c r="AJ322" s="20">
        <f t="shared" si="103"/>
        <v>20858.04</v>
      </c>
      <c r="AK322" s="20">
        <f t="shared" si="103"/>
        <v>21488.04</v>
      </c>
      <c r="AL322" s="20">
        <f t="shared" si="103"/>
        <v>22127.22</v>
      </c>
      <c r="AM322" s="20">
        <f t="shared" si="103"/>
        <v>22787.58</v>
      </c>
      <c r="AN322" s="20">
        <f t="shared" si="103"/>
        <v>23469.120000000003</v>
      </c>
      <c r="AO322" s="20">
        <f t="shared" si="103"/>
        <v>24174.9</v>
      </c>
      <c r="AP322" s="20">
        <f t="shared" si="102"/>
        <v>24901.86</v>
      </c>
      <c r="AQ322" s="20">
        <f t="shared" si="102"/>
        <v>25650</v>
      </c>
      <c r="AR322" s="20">
        <f t="shared" si="102"/>
        <v>26422.379999999997</v>
      </c>
      <c r="AS322" s="20">
        <f t="shared" si="102"/>
        <v>27207</v>
      </c>
      <c r="AT322" s="20">
        <f t="shared" si="102"/>
        <v>28027.86</v>
      </c>
      <c r="AU322" s="20">
        <f t="shared" si="102"/>
        <v>28869.9</v>
      </c>
      <c r="AV322" s="20">
        <f t="shared" si="102"/>
        <v>29736.18</v>
      </c>
      <c r="AW322" s="20">
        <f t="shared" si="102"/>
        <v>30629.760000000002</v>
      </c>
      <c r="AX322" s="20">
        <f t="shared" si="102"/>
        <v>31547.58</v>
      </c>
      <c r="AY322" s="20">
        <f t="shared" si="102"/>
        <v>32489.64</v>
      </c>
      <c r="AZ322" s="20">
        <f t="shared" si="102"/>
        <v>33471</v>
      </c>
      <c r="BA322" s="20">
        <f t="shared" si="102"/>
        <v>34479.660000000003</v>
      </c>
      <c r="BB322" s="20">
        <f t="shared" si="102"/>
        <v>35512.559999999998</v>
      </c>
      <c r="BC322" s="20">
        <f t="shared" si="102"/>
        <v>36572.76</v>
      </c>
      <c r="BD322" s="20">
        <f t="shared" si="102"/>
        <v>37672.26</v>
      </c>
      <c r="BE322" s="20">
        <f t="shared" si="93"/>
        <v>38802.120000000003</v>
      </c>
      <c r="BF322" s="20">
        <f t="shared" si="93"/>
        <v>39959.279999999999</v>
      </c>
      <c r="BG322" s="20">
        <f t="shared" si="93"/>
        <v>41158.800000000003</v>
      </c>
      <c r="BH322" s="20">
        <f t="shared" si="93"/>
        <v>42397.619999999995</v>
      </c>
    </row>
    <row r="323" spans="1:60" x14ac:dyDescent="0.2">
      <c r="A323">
        <v>307</v>
      </c>
      <c r="B323" s="20">
        <f t="shared" si="101"/>
        <v>7648.47</v>
      </c>
      <c r="C323" s="20">
        <f t="shared" si="101"/>
        <v>7882.0599999999995</v>
      </c>
      <c r="D323" s="20">
        <f t="shared" si="101"/>
        <v>8118.72</v>
      </c>
      <c r="E323" s="20">
        <f t="shared" si="101"/>
        <v>8358.4500000000007</v>
      </c>
      <c r="F323" s="20">
        <f t="shared" si="101"/>
        <v>8613.25</v>
      </c>
      <c r="G323" s="20">
        <f t="shared" si="101"/>
        <v>8871.119999999999</v>
      </c>
      <c r="H323" s="20">
        <f t="shared" si="101"/>
        <v>9132.0600000000013</v>
      </c>
      <c r="I323" s="20">
        <f t="shared" si="101"/>
        <v>9411.14</v>
      </c>
      <c r="J323" s="20">
        <f t="shared" si="101"/>
        <v>9693.2900000000009</v>
      </c>
      <c r="K323" s="20">
        <f t="shared" si="100"/>
        <v>9978.51</v>
      </c>
      <c r="L323" s="20">
        <f t="shared" si="100"/>
        <v>10281.869999999999</v>
      </c>
      <c r="M323" s="20">
        <f t="shared" si="100"/>
        <v>10588.3</v>
      </c>
      <c r="N323" s="20">
        <f t="shared" si="100"/>
        <v>10900.869999999999</v>
      </c>
      <c r="O323" s="20">
        <f t="shared" si="100"/>
        <v>11228.51</v>
      </c>
      <c r="P323" s="20">
        <f t="shared" si="100"/>
        <v>11574.29</v>
      </c>
      <c r="Q323" s="20">
        <f t="shared" si="100"/>
        <v>11911.14</v>
      </c>
      <c r="R323" s="20">
        <f t="shared" si="100"/>
        <v>12278.130000000001</v>
      </c>
      <c r="S323" s="20">
        <f t="shared" si="100"/>
        <v>12639.26</v>
      </c>
      <c r="T323" s="20">
        <f t="shared" si="100"/>
        <v>13018.529999999999</v>
      </c>
      <c r="U323" s="20">
        <f t="shared" si="100"/>
        <v>13412.869999999999</v>
      </c>
      <c r="V323" s="20">
        <f t="shared" si="100"/>
        <v>13813.35</v>
      </c>
      <c r="W323" s="20">
        <f t="shared" si="100"/>
        <v>14231.970000000001</v>
      </c>
      <c r="X323" s="20">
        <f t="shared" si="100"/>
        <v>14656.73</v>
      </c>
      <c r="Y323" s="20">
        <f t="shared" si="100"/>
        <v>15087.630000000001</v>
      </c>
      <c r="Z323" s="20">
        <f t="shared" si="103"/>
        <v>15548.669999999998</v>
      </c>
      <c r="AA323" s="20">
        <f t="shared" si="103"/>
        <v>16003.85</v>
      </c>
      <c r="AB323" s="20">
        <f t="shared" si="103"/>
        <v>16492.239999999998</v>
      </c>
      <c r="AC323" s="20">
        <f t="shared" si="103"/>
        <v>16986.77</v>
      </c>
      <c r="AD323" s="20">
        <f t="shared" si="103"/>
        <v>17499.440000000002</v>
      </c>
      <c r="AE323" s="20">
        <f t="shared" si="103"/>
        <v>18021.32</v>
      </c>
      <c r="AF323" s="20">
        <f t="shared" si="103"/>
        <v>18561.34</v>
      </c>
      <c r="AG323" s="20">
        <f t="shared" si="103"/>
        <v>19122.57</v>
      </c>
      <c r="AH323" s="20">
        <f t="shared" si="103"/>
        <v>19693.010000000002</v>
      </c>
      <c r="AI323" s="20">
        <f t="shared" si="103"/>
        <v>20281.589999999997</v>
      </c>
      <c r="AJ323" s="20">
        <f t="shared" si="103"/>
        <v>20891.38</v>
      </c>
      <c r="AK323" s="20">
        <f t="shared" si="103"/>
        <v>21522.38</v>
      </c>
      <c r="AL323" s="20">
        <f t="shared" si="103"/>
        <v>22162.589999999997</v>
      </c>
      <c r="AM323" s="20">
        <f t="shared" si="103"/>
        <v>22824.010000000002</v>
      </c>
      <c r="AN323" s="20">
        <f t="shared" si="103"/>
        <v>23506.639999999999</v>
      </c>
      <c r="AO323" s="20">
        <f t="shared" si="103"/>
        <v>24213.55</v>
      </c>
      <c r="AP323" s="20">
        <f t="shared" si="102"/>
        <v>24941.67</v>
      </c>
      <c r="AQ323" s="20">
        <f t="shared" si="102"/>
        <v>25691</v>
      </c>
      <c r="AR323" s="20">
        <f t="shared" si="102"/>
        <v>26464.61</v>
      </c>
      <c r="AS323" s="20">
        <f t="shared" si="102"/>
        <v>27250.5</v>
      </c>
      <c r="AT323" s="20">
        <f t="shared" si="102"/>
        <v>28072.67</v>
      </c>
      <c r="AU323" s="20">
        <f t="shared" si="102"/>
        <v>28916.05</v>
      </c>
      <c r="AV323" s="20">
        <f t="shared" si="102"/>
        <v>29783.71</v>
      </c>
      <c r="AW323" s="20">
        <f t="shared" si="102"/>
        <v>30678.720000000001</v>
      </c>
      <c r="AX323" s="20">
        <f t="shared" si="102"/>
        <v>31598.010000000002</v>
      </c>
      <c r="AY323" s="20">
        <f t="shared" si="102"/>
        <v>32541.58</v>
      </c>
      <c r="AZ323" s="20">
        <f t="shared" si="102"/>
        <v>33524.5</v>
      </c>
      <c r="BA323" s="20">
        <f t="shared" si="102"/>
        <v>34534.770000000004</v>
      </c>
      <c r="BB323" s="20">
        <f t="shared" si="102"/>
        <v>35569.32</v>
      </c>
      <c r="BC323" s="20">
        <f t="shared" si="102"/>
        <v>36631.22</v>
      </c>
      <c r="BD323" s="20">
        <f t="shared" si="102"/>
        <v>37732.47</v>
      </c>
      <c r="BE323" s="20">
        <f t="shared" si="93"/>
        <v>38864.14</v>
      </c>
      <c r="BF323" s="20">
        <f t="shared" si="93"/>
        <v>40023.160000000003</v>
      </c>
      <c r="BG323" s="20">
        <f t="shared" si="93"/>
        <v>41224.6</v>
      </c>
      <c r="BH323" s="20">
        <f t="shared" si="93"/>
        <v>42465.39</v>
      </c>
    </row>
    <row r="324" spans="1:60" x14ac:dyDescent="0.2">
      <c r="A324">
        <v>308</v>
      </c>
      <c r="B324" s="20">
        <f t="shared" si="101"/>
        <v>7660.68</v>
      </c>
      <c r="C324" s="20">
        <f t="shared" si="101"/>
        <v>7894.6399999999994</v>
      </c>
      <c r="D324" s="20">
        <f t="shared" si="101"/>
        <v>8131.68</v>
      </c>
      <c r="E324" s="20">
        <f t="shared" si="101"/>
        <v>8371.7999999999993</v>
      </c>
      <c r="F324" s="20">
        <f t="shared" si="101"/>
        <v>8627</v>
      </c>
      <c r="G324" s="20">
        <f t="shared" si="101"/>
        <v>8885.2799999999988</v>
      </c>
      <c r="H324" s="20">
        <f t="shared" si="101"/>
        <v>9146.64</v>
      </c>
      <c r="I324" s="20">
        <f t="shared" si="101"/>
        <v>9426.16</v>
      </c>
      <c r="J324" s="20">
        <f t="shared" si="101"/>
        <v>9708.76</v>
      </c>
      <c r="K324" s="20">
        <f t="shared" si="100"/>
        <v>9994.4399999999987</v>
      </c>
      <c r="L324" s="20">
        <f t="shared" si="100"/>
        <v>10298.279999999999</v>
      </c>
      <c r="M324" s="20">
        <f t="shared" si="100"/>
        <v>10605.2</v>
      </c>
      <c r="N324" s="20">
        <f t="shared" si="100"/>
        <v>10918.279999999999</v>
      </c>
      <c r="O324" s="20">
        <f t="shared" si="100"/>
        <v>11246.439999999999</v>
      </c>
      <c r="P324" s="20">
        <f t="shared" si="100"/>
        <v>11592.759999999998</v>
      </c>
      <c r="Q324" s="20">
        <f t="shared" si="100"/>
        <v>11930.16</v>
      </c>
      <c r="R324" s="20">
        <f t="shared" si="100"/>
        <v>12297.720000000001</v>
      </c>
      <c r="S324" s="20">
        <f t="shared" si="100"/>
        <v>12659.439999999999</v>
      </c>
      <c r="T324" s="20">
        <f t="shared" si="100"/>
        <v>13039.32</v>
      </c>
      <c r="U324" s="20">
        <f t="shared" si="100"/>
        <v>13434.279999999999</v>
      </c>
      <c r="V324" s="20">
        <f t="shared" si="100"/>
        <v>13835.400000000001</v>
      </c>
      <c r="W324" s="20">
        <f t="shared" si="100"/>
        <v>14254.68</v>
      </c>
      <c r="X324" s="20">
        <f t="shared" si="100"/>
        <v>14680.119999999999</v>
      </c>
      <c r="Y324" s="20">
        <f t="shared" si="100"/>
        <v>15111.720000000001</v>
      </c>
      <c r="Z324" s="20">
        <f t="shared" si="103"/>
        <v>15573.48</v>
      </c>
      <c r="AA324" s="20">
        <f t="shared" si="103"/>
        <v>16029.400000000001</v>
      </c>
      <c r="AB324" s="20">
        <f t="shared" si="103"/>
        <v>16518.560000000001</v>
      </c>
      <c r="AC324" s="20">
        <f t="shared" si="103"/>
        <v>17013.879999999997</v>
      </c>
      <c r="AD324" s="20">
        <f t="shared" si="103"/>
        <v>17527.36</v>
      </c>
      <c r="AE324" s="20">
        <f t="shared" si="103"/>
        <v>18050.080000000002</v>
      </c>
      <c r="AF324" s="20">
        <f t="shared" si="103"/>
        <v>18590.96</v>
      </c>
      <c r="AG324" s="20">
        <f t="shared" si="103"/>
        <v>19153.080000000002</v>
      </c>
      <c r="AH324" s="20">
        <f t="shared" si="103"/>
        <v>19724.440000000002</v>
      </c>
      <c r="AI324" s="20">
        <f t="shared" si="103"/>
        <v>20313.96</v>
      </c>
      <c r="AJ324" s="20">
        <f t="shared" si="103"/>
        <v>20924.72</v>
      </c>
      <c r="AK324" s="20">
        <f t="shared" si="103"/>
        <v>21556.720000000001</v>
      </c>
      <c r="AL324" s="20">
        <f t="shared" si="103"/>
        <v>22197.96</v>
      </c>
      <c r="AM324" s="20">
        <f t="shared" si="103"/>
        <v>22860.440000000002</v>
      </c>
      <c r="AN324" s="20">
        <f t="shared" si="103"/>
        <v>23544.160000000003</v>
      </c>
      <c r="AO324" s="20">
        <f t="shared" si="103"/>
        <v>24252.199999999997</v>
      </c>
      <c r="AP324" s="20">
        <f t="shared" si="102"/>
        <v>24981.480000000003</v>
      </c>
      <c r="AQ324" s="20">
        <f t="shared" si="102"/>
        <v>25732</v>
      </c>
      <c r="AR324" s="20">
        <f t="shared" si="102"/>
        <v>26506.839999999997</v>
      </c>
      <c r="AS324" s="20">
        <f t="shared" si="102"/>
        <v>27294</v>
      </c>
      <c r="AT324" s="20">
        <f t="shared" si="102"/>
        <v>28117.480000000003</v>
      </c>
      <c r="AU324" s="20">
        <f t="shared" si="102"/>
        <v>28962.199999999997</v>
      </c>
      <c r="AV324" s="20">
        <f t="shared" si="102"/>
        <v>29831.239999999998</v>
      </c>
      <c r="AW324" s="20">
        <f t="shared" si="102"/>
        <v>30727.68</v>
      </c>
      <c r="AX324" s="20">
        <f t="shared" si="102"/>
        <v>31648.440000000002</v>
      </c>
      <c r="AY324" s="20">
        <f t="shared" si="102"/>
        <v>32593.519999999997</v>
      </c>
      <c r="AZ324" s="20">
        <f t="shared" si="102"/>
        <v>33578</v>
      </c>
      <c r="BA324" s="20">
        <f t="shared" si="102"/>
        <v>34589.880000000005</v>
      </c>
      <c r="BB324" s="20">
        <f t="shared" si="102"/>
        <v>35626.080000000002</v>
      </c>
      <c r="BC324" s="20">
        <f t="shared" si="102"/>
        <v>36689.68</v>
      </c>
      <c r="BD324" s="20">
        <f t="shared" si="102"/>
        <v>37792.68</v>
      </c>
      <c r="BE324" s="20">
        <f t="shared" si="93"/>
        <v>38926.160000000003</v>
      </c>
      <c r="BF324" s="20">
        <f t="shared" si="93"/>
        <v>40087.040000000001</v>
      </c>
      <c r="BG324" s="20">
        <f t="shared" si="93"/>
        <v>41290.399999999994</v>
      </c>
      <c r="BH324" s="20">
        <f t="shared" si="93"/>
        <v>42533.16</v>
      </c>
    </row>
    <row r="325" spans="1:60" x14ac:dyDescent="0.2">
      <c r="A325">
        <v>309</v>
      </c>
      <c r="B325" s="20">
        <f t="shared" si="101"/>
        <v>7672.89</v>
      </c>
      <c r="C325" s="20">
        <f t="shared" si="101"/>
        <v>7907.2199999999993</v>
      </c>
      <c r="D325" s="20">
        <f t="shared" si="101"/>
        <v>8144.64</v>
      </c>
      <c r="E325" s="20">
        <f t="shared" si="101"/>
        <v>8385.15</v>
      </c>
      <c r="F325" s="20">
        <f t="shared" si="101"/>
        <v>8640.75</v>
      </c>
      <c r="G325" s="20">
        <f t="shared" si="101"/>
        <v>8899.4399999999987</v>
      </c>
      <c r="H325" s="20">
        <f t="shared" si="101"/>
        <v>9161.2200000000012</v>
      </c>
      <c r="I325" s="20">
        <f t="shared" si="101"/>
        <v>9441.18</v>
      </c>
      <c r="J325" s="20">
        <f t="shared" si="101"/>
        <v>9724.23</v>
      </c>
      <c r="K325" s="20">
        <f t="shared" si="100"/>
        <v>10010.369999999999</v>
      </c>
      <c r="L325" s="20">
        <f t="shared" si="100"/>
        <v>10314.689999999999</v>
      </c>
      <c r="M325" s="20">
        <f t="shared" si="100"/>
        <v>10622.099999999999</v>
      </c>
      <c r="N325" s="20">
        <f t="shared" si="100"/>
        <v>10935.689999999999</v>
      </c>
      <c r="O325" s="20">
        <f t="shared" si="100"/>
        <v>11264.369999999999</v>
      </c>
      <c r="P325" s="20">
        <f t="shared" si="100"/>
        <v>11611.23</v>
      </c>
      <c r="Q325" s="20">
        <f t="shared" si="100"/>
        <v>11949.18</v>
      </c>
      <c r="R325" s="20">
        <f t="shared" si="100"/>
        <v>12317.310000000001</v>
      </c>
      <c r="S325" s="20">
        <f t="shared" si="100"/>
        <v>12679.619999999999</v>
      </c>
      <c r="T325" s="20">
        <f t="shared" si="100"/>
        <v>13060.11</v>
      </c>
      <c r="U325" s="20">
        <f t="shared" si="100"/>
        <v>13455.689999999999</v>
      </c>
      <c r="V325" s="20">
        <f t="shared" si="100"/>
        <v>13857.45</v>
      </c>
      <c r="W325" s="20">
        <f t="shared" si="100"/>
        <v>14277.39</v>
      </c>
      <c r="X325" s="20">
        <f t="shared" si="100"/>
        <v>14703.51</v>
      </c>
      <c r="Y325" s="20">
        <f t="shared" si="100"/>
        <v>15135.810000000001</v>
      </c>
      <c r="Z325" s="20">
        <f t="shared" si="103"/>
        <v>15598.29</v>
      </c>
      <c r="AA325" s="20">
        <f t="shared" si="103"/>
        <v>16054.95</v>
      </c>
      <c r="AB325" s="20">
        <f t="shared" si="103"/>
        <v>16544.88</v>
      </c>
      <c r="AC325" s="20">
        <f t="shared" si="103"/>
        <v>17040.989999999998</v>
      </c>
      <c r="AD325" s="20">
        <f t="shared" si="103"/>
        <v>17555.28</v>
      </c>
      <c r="AE325" s="20">
        <f t="shared" si="103"/>
        <v>18078.84</v>
      </c>
      <c r="AF325" s="20">
        <f t="shared" si="103"/>
        <v>18620.580000000002</v>
      </c>
      <c r="AG325" s="20">
        <f t="shared" si="103"/>
        <v>19183.59</v>
      </c>
      <c r="AH325" s="20">
        <f t="shared" si="103"/>
        <v>19755.870000000003</v>
      </c>
      <c r="AI325" s="20">
        <f t="shared" si="103"/>
        <v>20346.330000000002</v>
      </c>
      <c r="AJ325" s="20">
        <f t="shared" si="103"/>
        <v>20958.060000000001</v>
      </c>
      <c r="AK325" s="20">
        <f t="shared" si="103"/>
        <v>21591.06</v>
      </c>
      <c r="AL325" s="20">
        <f t="shared" si="103"/>
        <v>22233.33</v>
      </c>
      <c r="AM325" s="20">
        <f t="shared" si="103"/>
        <v>22896.870000000003</v>
      </c>
      <c r="AN325" s="20">
        <f t="shared" si="103"/>
        <v>23581.68</v>
      </c>
      <c r="AO325" s="20">
        <f t="shared" si="103"/>
        <v>24290.85</v>
      </c>
      <c r="AP325" s="20">
        <f t="shared" si="102"/>
        <v>25021.29</v>
      </c>
      <c r="AQ325" s="20">
        <f t="shared" si="102"/>
        <v>25773</v>
      </c>
      <c r="AR325" s="20">
        <f t="shared" si="102"/>
        <v>26549.07</v>
      </c>
      <c r="AS325" s="20">
        <f t="shared" si="102"/>
        <v>27337.5</v>
      </c>
      <c r="AT325" s="20">
        <f t="shared" si="102"/>
        <v>28162.29</v>
      </c>
      <c r="AU325" s="20">
        <f t="shared" si="102"/>
        <v>29008.35</v>
      </c>
      <c r="AV325" s="20">
        <f t="shared" si="102"/>
        <v>29878.77</v>
      </c>
      <c r="AW325" s="20">
        <f t="shared" si="102"/>
        <v>30776.639999999999</v>
      </c>
      <c r="AX325" s="20">
        <f t="shared" si="102"/>
        <v>31698.870000000003</v>
      </c>
      <c r="AY325" s="20">
        <f t="shared" si="102"/>
        <v>32645.46</v>
      </c>
      <c r="AZ325" s="20">
        <f t="shared" si="102"/>
        <v>33631.5</v>
      </c>
      <c r="BA325" s="20">
        <f t="shared" si="102"/>
        <v>34644.990000000005</v>
      </c>
      <c r="BB325" s="20">
        <f t="shared" si="102"/>
        <v>35682.839999999997</v>
      </c>
      <c r="BC325" s="20">
        <f t="shared" si="102"/>
        <v>36748.14</v>
      </c>
      <c r="BD325" s="20">
        <f t="shared" si="102"/>
        <v>37852.89</v>
      </c>
      <c r="BE325" s="20">
        <f t="shared" si="93"/>
        <v>38988.18</v>
      </c>
      <c r="BF325" s="20">
        <f t="shared" si="93"/>
        <v>40150.92</v>
      </c>
      <c r="BG325" s="20">
        <f t="shared" si="93"/>
        <v>41356.199999999997</v>
      </c>
      <c r="BH325" s="20">
        <f t="shared" si="93"/>
        <v>42600.93</v>
      </c>
    </row>
    <row r="326" spans="1:60" x14ac:dyDescent="0.2">
      <c r="A326">
        <v>310</v>
      </c>
      <c r="B326" s="20">
        <f t="shared" si="101"/>
        <v>7685.1</v>
      </c>
      <c r="C326" s="20">
        <f t="shared" si="101"/>
        <v>7919.8</v>
      </c>
      <c r="D326" s="20">
        <f t="shared" si="101"/>
        <v>8157.6</v>
      </c>
      <c r="E326" s="20">
        <f t="shared" si="101"/>
        <v>8398.5</v>
      </c>
      <c r="F326" s="20">
        <f t="shared" si="101"/>
        <v>8654.5</v>
      </c>
      <c r="G326" s="20">
        <f t="shared" si="101"/>
        <v>8913.6</v>
      </c>
      <c r="H326" s="20">
        <f t="shared" si="101"/>
        <v>9175.7999999999993</v>
      </c>
      <c r="I326" s="20">
        <f t="shared" si="101"/>
        <v>9456.2000000000007</v>
      </c>
      <c r="J326" s="20">
        <f t="shared" si="101"/>
        <v>9739.7000000000007</v>
      </c>
      <c r="K326" s="20">
        <f t="shared" si="100"/>
        <v>10026.299999999999</v>
      </c>
      <c r="L326" s="20">
        <f t="shared" si="100"/>
        <v>10331.1</v>
      </c>
      <c r="M326" s="20">
        <f t="shared" si="100"/>
        <v>10639</v>
      </c>
      <c r="N326" s="20">
        <f t="shared" si="100"/>
        <v>10953.1</v>
      </c>
      <c r="O326" s="20">
        <f t="shared" si="100"/>
        <v>11282.3</v>
      </c>
      <c r="P326" s="20">
        <f t="shared" si="100"/>
        <v>11629.7</v>
      </c>
      <c r="Q326" s="20">
        <f t="shared" si="100"/>
        <v>11968.2</v>
      </c>
      <c r="R326" s="20">
        <f t="shared" si="100"/>
        <v>12336.9</v>
      </c>
      <c r="S326" s="20">
        <f t="shared" si="100"/>
        <v>12699.8</v>
      </c>
      <c r="T326" s="20">
        <f t="shared" si="100"/>
        <v>13080.9</v>
      </c>
      <c r="U326" s="20">
        <f t="shared" si="100"/>
        <v>13477.1</v>
      </c>
      <c r="V326" s="20">
        <f t="shared" si="100"/>
        <v>13879.5</v>
      </c>
      <c r="W326" s="20">
        <f t="shared" si="100"/>
        <v>14300.1</v>
      </c>
      <c r="X326" s="20">
        <f t="shared" si="100"/>
        <v>14726.900000000001</v>
      </c>
      <c r="Y326" s="20">
        <f t="shared" si="100"/>
        <v>15159.9</v>
      </c>
      <c r="Z326" s="20">
        <f t="shared" si="103"/>
        <v>15623.099999999999</v>
      </c>
      <c r="AA326" s="20">
        <f t="shared" si="103"/>
        <v>16080.5</v>
      </c>
      <c r="AB326" s="20">
        <f t="shared" si="103"/>
        <v>16571.2</v>
      </c>
      <c r="AC326" s="20">
        <f t="shared" si="103"/>
        <v>17068.099999999999</v>
      </c>
      <c r="AD326" s="20">
        <f t="shared" si="103"/>
        <v>17583.2</v>
      </c>
      <c r="AE326" s="20">
        <f t="shared" si="103"/>
        <v>18107.599999999999</v>
      </c>
      <c r="AF326" s="20">
        <f t="shared" si="103"/>
        <v>18650.2</v>
      </c>
      <c r="AG326" s="20">
        <f t="shared" si="103"/>
        <v>19214.099999999999</v>
      </c>
      <c r="AH326" s="20">
        <f t="shared" si="103"/>
        <v>19787.3</v>
      </c>
      <c r="AI326" s="20">
        <f t="shared" si="103"/>
        <v>20378.699999999997</v>
      </c>
      <c r="AJ326" s="20">
        <f t="shared" si="103"/>
        <v>20991.4</v>
      </c>
      <c r="AK326" s="20">
        <f t="shared" si="103"/>
        <v>21625.4</v>
      </c>
      <c r="AL326" s="20">
        <f t="shared" si="103"/>
        <v>22268.699999999997</v>
      </c>
      <c r="AM326" s="20">
        <f t="shared" si="103"/>
        <v>22933.3</v>
      </c>
      <c r="AN326" s="20">
        <f t="shared" si="103"/>
        <v>23619.200000000001</v>
      </c>
      <c r="AO326" s="20">
        <f t="shared" si="103"/>
        <v>24329.5</v>
      </c>
      <c r="AP326" s="20">
        <f t="shared" si="102"/>
        <v>25061.1</v>
      </c>
      <c r="AQ326" s="20">
        <f t="shared" si="102"/>
        <v>25814</v>
      </c>
      <c r="AR326" s="20">
        <f t="shared" si="102"/>
        <v>26591.3</v>
      </c>
      <c r="AS326" s="20">
        <f t="shared" si="102"/>
        <v>27381</v>
      </c>
      <c r="AT326" s="20">
        <f t="shared" si="102"/>
        <v>28207.1</v>
      </c>
      <c r="AU326" s="20">
        <f t="shared" si="102"/>
        <v>29054.5</v>
      </c>
      <c r="AV326" s="20">
        <f t="shared" si="102"/>
        <v>29926.300000000003</v>
      </c>
      <c r="AW326" s="20">
        <f t="shared" si="102"/>
        <v>30825.599999999999</v>
      </c>
      <c r="AX326" s="20">
        <f t="shared" si="102"/>
        <v>31749.3</v>
      </c>
      <c r="AY326" s="20">
        <f t="shared" si="102"/>
        <v>32697.4</v>
      </c>
      <c r="AZ326" s="20">
        <f t="shared" si="102"/>
        <v>33685</v>
      </c>
      <c r="BA326" s="20">
        <f t="shared" si="102"/>
        <v>34700.1</v>
      </c>
      <c r="BB326" s="20">
        <f t="shared" si="102"/>
        <v>35739.599999999999</v>
      </c>
      <c r="BC326" s="20">
        <f t="shared" si="102"/>
        <v>36806.6</v>
      </c>
      <c r="BD326" s="20">
        <f t="shared" si="102"/>
        <v>37913.1</v>
      </c>
      <c r="BE326" s="20">
        <f t="shared" si="93"/>
        <v>39050.199999999997</v>
      </c>
      <c r="BF326" s="20">
        <f t="shared" si="93"/>
        <v>40214.800000000003</v>
      </c>
      <c r="BG326" s="20">
        <f t="shared" si="93"/>
        <v>41422</v>
      </c>
      <c r="BH326" s="20">
        <f t="shared" si="93"/>
        <v>42668.7</v>
      </c>
    </row>
    <row r="327" spans="1:60" x14ac:dyDescent="0.2">
      <c r="A327">
        <v>311</v>
      </c>
      <c r="B327" s="20">
        <f t="shared" si="101"/>
        <v>7697.31</v>
      </c>
      <c r="C327" s="20">
        <f t="shared" si="101"/>
        <v>7932.38</v>
      </c>
      <c r="D327" s="20">
        <f t="shared" si="101"/>
        <v>8170.56</v>
      </c>
      <c r="E327" s="20">
        <f t="shared" si="101"/>
        <v>8411.8499999999985</v>
      </c>
      <c r="F327" s="20">
        <f t="shared" si="101"/>
        <v>8668.25</v>
      </c>
      <c r="G327" s="20">
        <f t="shared" si="101"/>
        <v>8927.76</v>
      </c>
      <c r="H327" s="20">
        <f t="shared" si="101"/>
        <v>9190.380000000001</v>
      </c>
      <c r="I327" s="20">
        <f t="shared" si="101"/>
        <v>9471.2200000000012</v>
      </c>
      <c r="J327" s="20">
        <f t="shared" si="101"/>
        <v>9755.17</v>
      </c>
      <c r="K327" s="20">
        <f t="shared" si="100"/>
        <v>10042.23</v>
      </c>
      <c r="L327" s="20">
        <f t="shared" si="100"/>
        <v>10347.51</v>
      </c>
      <c r="M327" s="20">
        <f t="shared" si="100"/>
        <v>10655.9</v>
      </c>
      <c r="N327" s="20">
        <f t="shared" si="100"/>
        <v>10970.51</v>
      </c>
      <c r="O327" s="20">
        <f t="shared" si="100"/>
        <v>11300.23</v>
      </c>
      <c r="P327" s="20">
        <f t="shared" si="100"/>
        <v>11648.17</v>
      </c>
      <c r="Q327" s="20">
        <f t="shared" si="100"/>
        <v>11987.220000000001</v>
      </c>
      <c r="R327" s="20">
        <f t="shared" si="100"/>
        <v>12356.49</v>
      </c>
      <c r="S327" s="20">
        <f t="shared" si="100"/>
        <v>12719.98</v>
      </c>
      <c r="T327" s="20">
        <f t="shared" si="100"/>
        <v>13101.689999999999</v>
      </c>
      <c r="U327" s="20">
        <f t="shared" si="100"/>
        <v>13498.51</v>
      </c>
      <c r="V327" s="20">
        <f t="shared" si="100"/>
        <v>13901.55</v>
      </c>
      <c r="W327" s="20">
        <f t="shared" si="100"/>
        <v>14322.810000000001</v>
      </c>
      <c r="X327" s="20">
        <f t="shared" si="100"/>
        <v>14750.29</v>
      </c>
      <c r="Y327" s="20">
        <f t="shared" si="100"/>
        <v>15183.99</v>
      </c>
      <c r="Z327" s="20">
        <f t="shared" si="103"/>
        <v>15647.91</v>
      </c>
      <c r="AA327" s="20">
        <f t="shared" si="103"/>
        <v>16106.05</v>
      </c>
      <c r="AB327" s="20">
        <f t="shared" si="103"/>
        <v>16597.52</v>
      </c>
      <c r="AC327" s="20">
        <f t="shared" si="103"/>
        <v>17095.21</v>
      </c>
      <c r="AD327" s="20">
        <f t="shared" si="103"/>
        <v>17611.120000000003</v>
      </c>
      <c r="AE327" s="20">
        <f t="shared" si="103"/>
        <v>18136.36</v>
      </c>
      <c r="AF327" s="20">
        <f t="shared" si="103"/>
        <v>18679.82</v>
      </c>
      <c r="AG327" s="20">
        <f t="shared" si="103"/>
        <v>19244.61</v>
      </c>
      <c r="AH327" s="20">
        <f t="shared" si="103"/>
        <v>19818.73</v>
      </c>
      <c r="AI327" s="20">
        <f t="shared" si="103"/>
        <v>20411.07</v>
      </c>
      <c r="AJ327" s="20">
        <f t="shared" si="103"/>
        <v>21024.74</v>
      </c>
      <c r="AK327" s="20">
        <f t="shared" si="103"/>
        <v>21659.74</v>
      </c>
      <c r="AL327" s="20">
        <f t="shared" si="103"/>
        <v>22304.07</v>
      </c>
      <c r="AM327" s="20">
        <f t="shared" si="103"/>
        <v>22969.73</v>
      </c>
      <c r="AN327" s="20">
        <f t="shared" si="103"/>
        <v>23656.720000000001</v>
      </c>
      <c r="AO327" s="20">
        <f t="shared" si="103"/>
        <v>24368.15</v>
      </c>
      <c r="AP327" s="20">
        <f t="shared" si="102"/>
        <v>25100.91</v>
      </c>
      <c r="AQ327" s="20">
        <f t="shared" si="102"/>
        <v>25855</v>
      </c>
      <c r="AR327" s="20">
        <f t="shared" si="102"/>
        <v>26633.53</v>
      </c>
      <c r="AS327" s="20">
        <f t="shared" si="102"/>
        <v>27424.5</v>
      </c>
      <c r="AT327" s="20">
        <f t="shared" si="102"/>
        <v>28251.91</v>
      </c>
      <c r="AU327" s="20">
        <f t="shared" si="102"/>
        <v>29100.65</v>
      </c>
      <c r="AV327" s="20">
        <f t="shared" si="102"/>
        <v>29973.83</v>
      </c>
      <c r="AW327" s="20">
        <f t="shared" si="102"/>
        <v>30874.559999999998</v>
      </c>
      <c r="AX327" s="20">
        <f t="shared" si="102"/>
        <v>31799.73</v>
      </c>
      <c r="AY327" s="20">
        <f t="shared" si="102"/>
        <v>32749.34</v>
      </c>
      <c r="AZ327" s="20">
        <f t="shared" si="102"/>
        <v>33738.5</v>
      </c>
      <c r="BA327" s="20">
        <f t="shared" si="102"/>
        <v>34755.21</v>
      </c>
      <c r="BB327" s="20">
        <f t="shared" si="102"/>
        <v>35796.36</v>
      </c>
      <c r="BC327" s="20">
        <f t="shared" si="102"/>
        <v>36865.06</v>
      </c>
      <c r="BD327" s="20">
        <f t="shared" si="102"/>
        <v>37973.31</v>
      </c>
      <c r="BE327" s="20">
        <f t="shared" si="93"/>
        <v>39112.22</v>
      </c>
      <c r="BF327" s="20">
        <f t="shared" si="93"/>
        <v>40278.68</v>
      </c>
      <c r="BG327" s="20">
        <f t="shared" si="93"/>
        <v>41487.800000000003</v>
      </c>
      <c r="BH327" s="20">
        <f t="shared" si="93"/>
        <v>42736.47</v>
      </c>
    </row>
    <row r="328" spans="1:60" x14ac:dyDescent="0.2">
      <c r="A328">
        <v>312</v>
      </c>
      <c r="B328" s="20">
        <f t="shared" si="101"/>
        <v>7709.52</v>
      </c>
      <c r="C328" s="20">
        <f t="shared" si="101"/>
        <v>7944.96</v>
      </c>
      <c r="D328" s="20">
        <f t="shared" si="101"/>
        <v>8183.52</v>
      </c>
      <c r="E328" s="20">
        <f t="shared" si="101"/>
        <v>8425.2000000000007</v>
      </c>
      <c r="F328" s="20">
        <f t="shared" si="101"/>
        <v>8682</v>
      </c>
      <c r="G328" s="20">
        <f t="shared" si="101"/>
        <v>8941.92</v>
      </c>
      <c r="H328" s="20">
        <f t="shared" si="101"/>
        <v>9204.9599999999991</v>
      </c>
      <c r="I328" s="20">
        <f t="shared" si="101"/>
        <v>9486.24</v>
      </c>
      <c r="J328" s="20">
        <f t="shared" ref="J328:Y343" si="104">IF((J$8+(J$9*$A328))&lt;J$12,J$12,J$8+(J$9*$A328))</f>
        <v>9770.64</v>
      </c>
      <c r="K328" s="20">
        <f t="shared" si="104"/>
        <v>10058.16</v>
      </c>
      <c r="L328" s="20">
        <f t="shared" si="104"/>
        <v>10363.92</v>
      </c>
      <c r="M328" s="20">
        <f t="shared" si="104"/>
        <v>10672.8</v>
      </c>
      <c r="N328" s="20">
        <f t="shared" si="104"/>
        <v>10987.92</v>
      </c>
      <c r="O328" s="20">
        <f t="shared" si="104"/>
        <v>11318.16</v>
      </c>
      <c r="P328" s="20">
        <f t="shared" si="104"/>
        <v>11666.64</v>
      </c>
      <c r="Q328" s="20">
        <f t="shared" si="104"/>
        <v>12006.24</v>
      </c>
      <c r="R328" s="20">
        <f t="shared" si="104"/>
        <v>12376.08</v>
      </c>
      <c r="S328" s="20">
        <f t="shared" si="104"/>
        <v>12740.16</v>
      </c>
      <c r="T328" s="20">
        <f t="shared" si="104"/>
        <v>13122.48</v>
      </c>
      <c r="U328" s="20">
        <f t="shared" si="104"/>
        <v>13519.92</v>
      </c>
      <c r="V328" s="20">
        <f t="shared" si="104"/>
        <v>13923.6</v>
      </c>
      <c r="W328" s="20">
        <f t="shared" si="104"/>
        <v>14345.52</v>
      </c>
      <c r="X328" s="20">
        <f t="shared" si="104"/>
        <v>14773.68</v>
      </c>
      <c r="Y328" s="20">
        <f t="shared" si="104"/>
        <v>15208.08</v>
      </c>
      <c r="Z328" s="20">
        <f t="shared" si="103"/>
        <v>15672.72</v>
      </c>
      <c r="AA328" s="20">
        <f t="shared" si="103"/>
        <v>16131.6</v>
      </c>
      <c r="AB328" s="20">
        <f t="shared" si="103"/>
        <v>16623.84</v>
      </c>
      <c r="AC328" s="20">
        <f t="shared" si="103"/>
        <v>17122.32</v>
      </c>
      <c r="AD328" s="20">
        <f t="shared" si="103"/>
        <v>17639.04</v>
      </c>
      <c r="AE328" s="20">
        <f t="shared" si="103"/>
        <v>18165.120000000003</v>
      </c>
      <c r="AF328" s="20">
        <f t="shared" si="103"/>
        <v>18709.440000000002</v>
      </c>
      <c r="AG328" s="20">
        <f t="shared" si="103"/>
        <v>19275.120000000003</v>
      </c>
      <c r="AH328" s="20">
        <f t="shared" si="103"/>
        <v>19850.16</v>
      </c>
      <c r="AI328" s="20">
        <f t="shared" si="103"/>
        <v>20443.439999999999</v>
      </c>
      <c r="AJ328" s="20">
        <f t="shared" si="103"/>
        <v>21058.080000000002</v>
      </c>
      <c r="AK328" s="20">
        <f t="shared" si="103"/>
        <v>21694.080000000002</v>
      </c>
      <c r="AL328" s="20">
        <f t="shared" si="103"/>
        <v>22339.439999999999</v>
      </c>
      <c r="AM328" s="20">
        <f t="shared" si="103"/>
        <v>23006.16</v>
      </c>
      <c r="AN328" s="20">
        <f t="shared" si="103"/>
        <v>23694.240000000002</v>
      </c>
      <c r="AO328" s="20">
        <f t="shared" si="103"/>
        <v>24406.799999999999</v>
      </c>
      <c r="AP328" s="20">
        <f t="shared" si="102"/>
        <v>25140.720000000001</v>
      </c>
      <c r="AQ328" s="20">
        <f t="shared" si="102"/>
        <v>25896</v>
      </c>
      <c r="AR328" s="20">
        <f t="shared" si="102"/>
        <v>26675.759999999998</v>
      </c>
      <c r="AS328" s="20">
        <f t="shared" si="102"/>
        <v>27468</v>
      </c>
      <c r="AT328" s="20">
        <f t="shared" si="102"/>
        <v>28296.720000000001</v>
      </c>
      <c r="AU328" s="20">
        <f t="shared" si="102"/>
        <v>29146.799999999999</v>
      </c>
      <c r="AV328" s="20">
        <f t="shared" si="102"/>
        <v>30021.360000000001</v>
      </c>
      <c r="AW328" s="20">
        <f t="shared" si="102"/>
        <v>30923.52</v>
      </c>
      <c r="AX328" s="20">
        <f t="shared" si="102"/>
        <v>31850.16</v>
      </c>
      <c r="AY328" s="20">
        <f t="shared" si="102"/>
        <v>32801.279999999999</v>
      </c>
      <c r="AZ328" s="20">
        <f t="shared" si="102"/>
        <v>33792</v>
      </c>
      <c r="BA328" s="20">
        <f t="shared" si="102"/>
        <v>34810.32</v>
      </c>
      <c r="BB328" s="20">
        <f t="shared" si="102"/>
        <v>35853.119999999995</v>
      </c>
      <c r="BC328" s="20">
        <f t="shared" si="102"/>
        <v>36923.520000000004</v>
      </c>
      <c r="BD328" s="20">
        <f t="shared" si="102"/>
        <v>38033.520000000004</v>
      </c>
      <c r="BE328" s="20">
        <f t="shared" si="93"/>
        <v>39174.240000000005</v>
      </c>
      <c r="BF328" s="20">
        <f t="shared" si="93"/>
        <v>40342.559999999998</v>
      </c>
      <c r="BG328" s="20">
        <f t="shared" si="93"/>
        <v>41553.599999999999</v>
      </c>
      <c r="BH328" s="20">
        <f t="shared" si="93"/>
        <v>42804.24</v>
      </c>
    </row>
    <row r="329" spans="1:60" x14ac:dyDescent="0.2">
      <c r="A329">
        <v>313</v>
      </c>
      <c r="B329" s="20">
        <f t="shared" ref="B329:J344" si="105">IF((B$8+(B$9*$A329))&lt;B$12,B$12,B$8+(B$9*$A329))</f>
        <v>7721.7300000000005</v>
      </c>
      <c r="C329" s="20">
        <f t="shared" si="105"/>
        <v>7957.54</v>
      </c>
      <c r="D329" s="20">
        <f t="shared" si="105"/>
        <v>8196.48</v>
      </c>
      <c r="E329" s="20">
        <f t="shared" si="105"/>
        <v>8438.5499999999993</v>
      </c>
      <c r="F329" s="20">
        <f t="shared" si="105"/>
        <v>8695.75</v>
      </c>
      <c r="G329" s="20">
        <f t="shared" si="105"/>
        <v>8956.08</v>
      </c>
      <c r="H329" s="20">
        <f t="shared" si="105"/>
        <v>9219.5400000000009</v>
      </c>
      <c r="I329" s="20">
        <f t="shared" si="105"/>
        <v>9501.26</v>
      </c>
      <c r="J329" s="20">
        <f t="shared" si="105"/>
        <v>9786.11</v>
      </c>
      <c r="K329" s="20">
        <f t="shared" si="104"/>
        <v>10074.09</v>
      </c>
      <c r="L329" s="20">
        <f t="shared" si="104"/>
        <v>10380.33</v>
      </c>
      <c r="M329" s="20">
        <f t="shared" si="104"/>
        <v>10689.7</v>
      </c>
      <c r="N329" s="20">
        <f t="shared" si="104"/>
        <v>11005.33</v>
      </c>
      <c r="O329" s="20">
        <f t="shared" si="104"/>
        <v>11336.09</v>
      </c>
      <c r="P329" s="20">
        <f t="shared" si="104"/>
        <v>11685.11</v>
      </c>
      <c r="Q329" s="20">
        <f t="shared" si="104"/>
        <v>12025.26</v>
      </c>
      <c r="R329" s="20">
        <f t="shared" si="104"/>
        <v>12395.67</v>
      </c>
      <c r="S329" s="20">
        <f t="shared" si="104"/>
        <v>12760.34</v>
      </c>
      <c r="T329" s="20">
        <f t="shared" si="104"/>
        <v>13143.27</v>
      </c>
      <c r="U329" s="20">
        <f t="shared" si="104"/>
        <v>13541.33</v>
      </c>
      <c r="V329" s="20">
        <f t="shared" si="104"/>
        <v>13945.650000000001</v>
      </c>
      <c r="W329" s="20">
        <f t="shared" si="104"/>
        <v>14368.23</v>
      </c>
      <c r="X329" s="20">
        <f t="shared" si="104"/>
        <v>14797.07</v>
      </c>
      <c r="Y329" s="20">
        <f t="shared" si="104"/>
        <v>15232.17</v>
      </c>
      <c r="Z329" s="20">
        <f t="shared" si="103"/>
        <v>15697.529999999999</v>
      </c>
      <c r="AA329" s="20">
        <f t="shared" si="103"/>
        <v>16157.150000000001</v>
      </c>
      <c r="AB329" s="20">
        <f t="shared" si="103"/>
        <v>16650.16</v>
      </c>
      <c r="AC329" s="20">
        <f t="shared" si="103"/>
        <v>17149.43</v>
      </c>
      <c r="AD329" s="20">
        <f t="shared" si="103"/>
        <v>17666.96</v>
      </c>
      <c r="AE329" s="20">
        <f t="shared" si="103"/>
        <v>18193.88</v>
      </c>
      <c r="AF329" s="20">
        <f t="shared" si="103"/>
        <v>18739.059999999998</v>
      </c>
      <c r="AG329" s="20">
        <f t="shared" si="103"/>
        <v>19305.63</v>
      </c>
      <c r="AH329" s="20">
        <f t="shared" si="103"/>
        <v>19881.59</v>
      </c>
      <c r="AI329" s="20">
        <f t="shared" si="103"/>
        <v>20475.809999999998</v>
      </c>
      <c r="AJ329" s="20">
        <f t="shared" si="103"/>
        <v>21091.420000000002</v>
      </c>
      <c r="AK329" s="20">
        <f t="shared" si="103"/>
        <v>21728.420000000002</v>
      </c>
      <c r="AL329" s="20">
        <f t="shared" si="103"/>
        <v>22374.809999999998</v>
      </c>
      <c r="AM329" s="20">
        <f t="shared" si="103"/>
        <v>23042.59</v>
      </c>
      <c r="AN329" s="20">
        <f t="shared" si="103"/>
        <v>23731.760000000002</v>
      </c>
      <c r="AO329" s="20">
        <f t="shared" si="103"/>
        <v>24445.449999999997</v>
      </c>
      <c r="AP329" s="20">
        <f t="shared" si="102"/>
        <v>25180.53</v>
      </c>
      <c r="AQ329" s="20">
        <f t="shared" si="102"/>
        <v>25937</v>
      </c>
      <c r="AR329" s="20">
        <f t="shared" si="102"/>
        <v>26717.989999999998</v>
      </c>
      <c r="AS329" s="20">
        <f t="shared" si="102"/>
        <v>27511.5</v>
      </c>
      <c r="AT329" s="20">
        <f t="shared" si="102"/>
        <v>28341.53</v>
      </c>
      <c r="AU329" s="20">
        <f t="shared" si="102"/>
        <v>29192.949999999997</v>
      </c>
      <c r="AV329" s="20">
        <f t="shared" si="102"/>
        <v>30068.89</v>
      </c>
      <c r="AW329" s="20">
        <f t="shared" si="102"/>
        <v>30972.48</v>
      </c>
      <c r="AX329" s="20">
        <f t="shared" si="102"/>
        <v>31900.59</v>
      </c>
      <c r="AY329" s="20">
        <f t="shared" si="102"/>
        <v>32853.22</v>
      </c>
      <c r="AZ329" s="20">
        <f t="shared" si="102"/>
        <v>33845.5</v>
      </c>
      <c r="BA329" s="20">
        <f t="shared" si="102"/>
        <v>34865.43</v>
      </c>
      <c r="BB329" s="20">
        <f t="shared" si="102"/>
        <v>35909.880000000005</v>
      </c>
      <c r="BC329" s="20">
        <f t="shared" si="102"/>
        <v>36981.979999999996</v>
      </c>
      <c r="BD329" s="20">
        <f t="shared" si="102"/>
        <v>38093.729999999996</v>
      </c>
      <c r="BE329" s="20">
        <f t="shared" si="93"/>
        <v>39236.26</v>
      </c>
      <c r="BF329" s="20">
        <f t="shared" si="93"/>
        <v>40406.44</v>
      </c>
      <c r="BG329" s="20">
        <f t="shared" si="93"/>
        <v>41619.399999999994</v>
      </c>
      <c r="BH329" s="20">
        <f t="shared" si="93"/>
        <v>42872.009999999995</v>
      </c>
    </row>
    <row r="330" spans="1:60" x14ac:dyDescent="0.2">
      <c r="A330">
        <v>314</v>
      </c>
      <c r="B330" s="20">
        <f t="shared" si="105"/>
        <v>7733.9400000000005</v>
      </c>
      <c r="C330" s="20">
        <f t="shared" si="105"/>
        <v>7970.12</v>
      </c>
      <c r="D330" s="20">
        <f t="shared" si="105"/>
        <v>8209.44</v>
      </c>
      <c r="E330" s="20">
        <f t="shared" si="105"/>
        <v>8451.9</v>
      </c>
      <c r="F330" s="20">
        <f t="shared" si="105"/>
        <v>8709.5</v>
      </c>
      <c r="G330" s="20">
        <f t="shared" si="105"/>
        <v>8970.24</v>
      </c>
      <c r="H330" s="20">
        <f t="shared" si="105"/>
        <v>9234.119999999999</v>
      </c>
      <c r="I330" s="20">
        <f t="shared" si="105"/>
        <v>9516.2799999999988</v>
      </c>
      <c r="J330" s="20">
        <f t="shared" si="105"/>
        <v>9801.58</v>
      </c>
      <c r="K330" s="20">
        <f t="shared" si="104"/>
        <v>10090.02</v>
      </c>
      <c r="L330" s="20">
        <f t="shared" si="104"/>
        <v>10396.74</v>
      </c>
      <c r="M330" s="20">
        <f t="shared" si="104"/>
        <v>10706.599999999999</v>
      </c>
      <c r="N330" s="20">
        <f t="shared" si="104"/>
        <v>11022.74</v>
      </c>
      <c r="O330" s="20">
        <f t="shared" si="104"/>
        <v>11354.02</v>
      </c>
      <c r="P330" s="20">
        <f t="shared" si="104"/>
        <v>11703.58</v>
      </c>
      <c r="Q330" s="20">
        <f t="shared" si="104"/>
        <v>12044.279999999999</v>
      </c>
      <c r="R330" s="20">
        <f t="shared" si="104"/>
        <v>12415.26</v>
      </c>
      <c r="S330" s="20">
        <f t="shared" si="104"/>
        <v>12780.52</v>
      </c>
      <c r="T330" s="20">
        <f t="shared" si="104"/>
        <v>13164.06</v>
      </c>
      <c r="U330" s="20">
        <f t="shared" si="104"/>
        <v>13562.74</v>
      </c>
      <c r="V330" s="20">
        <f t="shared" si="104"/>
        <v>13967.7</v>
      </c>
      <c r="W330" s="20">
        <f t="shared" si="104"/>
        <v>14390.94</v>
      </c>
      <c r="X330" s="20">
        <f t="shared" si="104"/>
        <v>14820.46</v>
      </c>
      <c r="Y330" s="20">
        <f t="shared" si="104"/>
        <v>15256.26</v>
      </c>
      <c r="Z330" s="20">
        <f t="shared" si="103"/>
        <v>15722.34</v>
      </c>
      <c r="AA330" s="20">
        <f t="shared" si="103"/>
        <v>16182.7</v>
      </c>
      <c r="AB330" s="20">
        <f t="shared" si="103"/>
        <v>16676.48</v>
      </c>
      <c r="AC330" s="20">
        <f t="shared" si="103"/>
        <v>17176.54</v>
      </c>
      <c r="AD330" s="20">
        <f t="shared" si="103"/>
        <v>17694.88</v>
      </c>
      <c r="AE330" s="20">
        <f t="shared" si="103"/>
        <v>18222.64</v>
      </c>
      <c r="AF330" s="20">
        <f t="shared" si="103"/>
        <v>18768.68</v>
      </c>
      <c r="AG330" s="20">
        <f t="shared" si="103"/>
        <v>19336.14</v>
      </c>
      <c r="AH330" s="20">
        <f t="shared" si="103"/>
        <v>19913.02</v>
      </c>
      <c r="AI330" s="20">
        <f t="shared" si="103"/>
        <v>20508.18</v>
      </c>
      <c r="AJ330" s="20">
        <f t="shared" si="103"/>
        <v>21124.760000000002</v>
      </c>
      <c r="AK330" s="20">
        <f t="shared" si="103"/>
        <v>21762.760000000002</v>
      </c>
      <c r="AL330" s="20">
        <f t="shared" si="103"/>
        <v>22410.18</v>
      </c>
      <c r="AM330" s="20">
        <f t="shared" si="103"/>
        <v>23079.02</v>
      </c>
      <c r="AN330" s="20">
        <f t="shared" si="103"/>
        <v>23769.279999999999</v>
      </c>
      <c r="AO330" s="20">
        <f t="shared" si="103"/>
        <v>24484.1</v>
      </c>
      <c r="AP330" s="20">
        <f t="shared" si="102"/>
        <v>25220.34</v>
      </c>
      <c r="AQ330" s="20">
        <f t="shared" si="102"/>
        <v>25978</v>
      </c>
      <c r="AR330" s="20">
        <f t="shared" si="102"/>
        <v>26760.22</v>
      </c>
      <c r="AS330" s="20">
        <f t="shared" si="102"/>
        <v>27555</v>
      </c>
      <c r="AT330" s="20">
        <f t="shared" si="102"/>
        <v>28386.34</v>
      </c>
      <c r="AU330" s="20">
        <f t="shared" si="102"/>
        <v>29239.1</v>
      </c>
      <c r="AV330" s="20">
        <f t="shared" si="102"/>
        <v>30116.42</v>
      </c>
      <c r="AW330" s="20">
        <f t="shared" si="102"/>
        <v>31021.440000000002</v>
      </c>
      <c r="AX330" s="20">
        <f t="shared" si="102"/>
        <v>31951.02</v>
      </c>
      <c r="AY330" s="20">
        <f t="shared" si="102"/>
        <v>32905.160000000003</v>
      </c>
      <c r="AZ330" s="20">
        <f t="shared" si="102"/>
        <v>33899</v>
      </c>
      <c r="BA330" s="20">
        <f t="shared" si="102"/>
        <v>34920.54</v>
      </c>
      <c r="BB330" s="20">
        <f t="shared" si="102"/>
        <v>35966.639999999999</v>
      </c>
      <c r="BC330" s="20">
        <f t="shared" si="102"/>
        <v>37040.44</v>
      </c>
      <c r="BD330" s="20">
        <f t="shared" si="102"/>
        <v>38153.94</v>
      </c>
      <c r="BE330" s="20">
        <f t="shared" si="93"/>
        <v>39298.28</v>
      </c>
      <c r="BF330" s="20">
        <f t="shared" si="93"/>
        <v>40470.32</v>
      </c>
      <c r="BG330" s="20">
        <f t="shared" si="93"/>
        <v>41685.199999999997</v>
      </c>
      <c r="BH330" s="20">
        <f t="shared" si="93"/>
        <v>42939.78</v>
      </c>
    </row>
    <row r="331" spans="1:60" x14ac:dyDescent="0.2">
      <c r="A331">
        <v>315</v>
      </c>
      <c r="B331" s="20">
        <f t="shared" si="105"/>
        <v>7746.15</v>
      </c>
      <c r="C331" s="20">
        <f t="shared" si="105"/>
        <v>7982.7</v>
      </c>
      <c r="D331" s="20">
        <f t="shared" si="105"/>
        <v>8222.4</v>
      </c>
      <c r="E331" s="20">
        <f t="shared" si="105"/>
        <v>8465.25</v>
      </c>
      <c r="F331" s="20">
        <f t="shared" si="105"/>
        <v>8723.25</v>
      </c>
      <c r="G331" s="20">
        <f t="shared" si="105"/>
        <v>8984.4</v>
      </c>
      <c r="H331" s="20">
        <f t="shared" si="105"/>
        <v>9248.7000000000007</v>
      </c>
      <c r="I331" s="20">
        <f t="shared" si="105"/>
        <v>9531.2999999999993</v>
      </c>
      <c r="J331" s="20">
        <f t="shared" si="105"/>
        <v>9817.0499999999993</v>
      </c>
      <c r="K331" s="20">
        <f t="shared" si="104"/>
        <v>10105.950000000001</v>
      </c>
      <c r="L331" s="20">
        <f t="shared" si="104"/>
        <v>10413.15</v>
      </c>
      <c r="M331" s="20">
        <f t="shared" si="104"/>
        <v>10723.5</v>
      </c>
      <c r="N331" s="20">
        <f t="shared" si="104"/>
        <v>11040.15</v>
      </c>
      <c r="O331" s="20">
        <f t="shared" si="104"/>
        <v>11371.95</v>
      </c>
      <c r="P331" s="20">
        <f t="shared" si="104"/>
        <v>11722.05</v>
      </c>
      <c r="Q331" s="20">
        <f t="shared" si="104"/>
        <v>12063.3</v>
      </c>
      <c r="R331" s="20">
        <f t="shared" si="104"/>
        <v>12434.85</v>
      </c>
      <c r="S331" s="20">
        <f t="shared" si="104"/>
        <v>12800.7</v>
      </c>
      <c r="T331" s="20">
        <f t="shared" si="104"/>
        <v>13184.849999999999</v>
      </c>
      <c r="U331" s="20">
        <f t="shared" si="104"/>
        <v>13584.15</v>
      </c>
      <c r="V331" s="20">
        <f t="shared" si="104"/>
        <v>13989.75</v>
      </c>
      <c r="W331" s="20">
        <f t="shared" si="104"/>
        <v>14413.650000000001</v>
      </c>
      <c r="X331" s="20">
        <f t="shared" si="104"/>
        <v>14843.85</v>
      </c>
      <c r="Y331" s="20">
        <f t="shared" si="104"/>
        <v>15280.35</v>
      </c>
      <c r="Z331" s="20">
        <f t="shared" si="103"/>
        <v>15747.15</v>
      </c>
      <c r="AA331" s="20">
        <f t="shared" si="103"/>
        <v>16208.25</v>
      </c>
      <c r="AB331" s="20">
        <f t="shared" si="103"/>
        <v>16702.8</v>
      </c>
      <c r="AC331" s="20">
        <f t="shared" si="103"/>
        <v>17203.650000000001</v>
      </c>
      <c r="AD331" s="20">
        <f t="shared" si="103"/>
        <v>17722.800000000003</v>
      </c>
      <c r="AE331" s="20">
        <f t="shared" si="103"/>
        <v>18251.400000000001</v>
      </c>
      <c r="AF331" s="20">
        <f t="shared" si="103"/>
        <v>18798.300000000003</v>
      </c>
      <c r="AG331" s="20">
        <f t="shared" si="103"/>
        <v>19366.650000000001</v>
      </c>
      <c r="AH331" s="20">
        <f t="shared" si="103"/>
        <v>19944.45</v>
      </c>
      <c r="AI331" s="20">
        <f t="shared" si="103"/>
        <v>20540.55</v>
      </c>
      <c r="AJ331" s="20">
        <f t="shared" si="103"/>
        <v>21158.1</v>
      </c>
      <c r="AK331" s="20">
        <f t="shared" si="103"/>
        <v>21797.1</v>
      </c>
      <c r="AL331" s="20">
        <f t="shared" si="103"/>
        <v>22445.55</v>
      </c>
      <c r="AM331" s="20">
        <f t="shared" si="103"/>
        <v>23115.45</v>
      </c>
      <c r="AN331" s="20">
        <f t="shared" si="103"/>
        <v>23806.800000000003</v>
      </c>
      <c r="AO331" s="20">
        <f t="shared" ref="AO331:BD346" si="106">IF((AO$8+(AO$9*$A331))&lt;AO$12,AO$12,AO$8+(AO$9*$A331))</f>
        <v>24522.75</v>
      </c>
      <c r="AP331" s="20">
        <f t="shared" si="106"/>
        <v>25260.15</v>
      </c>
      <c r="AQ331" s="20">
        <f t="shared" si="106"/>
        <v>26019</v>
      </c>
      <c r="AR331" s="20">
        <f t="shared" si="106"/>
        <v>26802.449999999997</v>
      </c>
      <c r="AS331" s="20">
        <f t="shared" si="106"/>
        <v>27598.5</v>
      </c>
      <c r="AT331" s="20">
        <f t="shared" si="106"/>
        <v>28431.15</v>
      </c>
      <c r="AU331" s="20">
        <f t="shared" si="106"/>
        <v>29285.25</v>
      </c>
      <c r="AV331" s="20">
        <f t="shared" si="106"/>
        <v>30163.95</v>
      </c>
      <c r="AW331" s="20">
        <f t="shared" si="106"/>
        <v>31070.400000000001</v>
      </c>
      <c r="AX331" s="20">
        <f t="shared" si="106"/>
        <v>32001.45</v>
      </c>
      <c r="AY331" s="20">
        <f t="shared" si="106"/>
        <v>32957.1</v>
      </c>
      <c r="AZ331" s="20">
        <f t="shared" si="106"/>
        <v>33952.5</v>
      </c>
      <c r="BA331" s="20">
        <f t="shared" si="106"/>
        <v>34975.65</v>
      </c>
      <c r="BB331" s="20">
        <f t="shared" si="106"/>
        <v>36023.399999999994</v>
      </c>
      <c r="BC331" s="20">
        <f t="shared" si="106"/>
        <v>37098.9</v>
      </c>
      <c r="BD331" s="20">
        <f t="shared" si="106"/>
        <v>38214.15</v>
      </c>
      <c r="BE331" s="20">
        <f t="shared" si="93"/>
        <v>39360.300000000003</v>
      </c>
      <c r="BF331" s="20">
        <f t="shared" si="93"/>
        <v>40534.199999999997</v>
      </c>
      <c r="BG331" s="20">
        <f t="shared" si="93"/>
        <v>41751</v>
      </c>
      <c r="BH331" s="20">
        <f t="shared" si="93"/>
        <v>43007.55</v>
      </c>
    </row>
    <row r="332" spans="1:60" x14ac:dyDescent="0.2">
      <c r="A332">
        <v>316</v>
      </c>
      <c r="B332" s="20">
        <f t="shared" si="105"/>
        <v>7758.3600000000006</v>
      </c>
      <c r="C332" s="20">
        <f t="shared" si="105"/>
        <v>7995.2800000000007</v>
      </c>
      <c r="D332" s="20">
        <f t="shared" si="105"/>
        <v>8235.36</v>
      </c>
      <c r="E332" s="20">
        <f t="shared" si="105"/>
        <v>8478.5999999999985</v>
      </c>
      <c r="F332" s="20">
        <f t="shared" si="105"/>
        <v>8737</v>
      </c>
      <c r="G332" s="20">
        <f t="shared" si="105"/>
        <v>8998.5600000000013</v>
      </c>
      <c r="H332" s="20">
        <f t="shared" si="105"/>
        <v>9263.2799999999988</v>
      </c>
      <c r="I332" s="20">
        <f t="shared" si="105"/>
        <v>9546.32</v>
      </c>
      <c r="J332" s="20">
        <f t="shared" si="105"/>
        <v>9832.52</v>
      </c>
      <c r="K332" s="20">
        <f t="shared" si="104"/>
        <v>10121.880000000001</v>
      </c>
      <c r="L332" s="20">
        <f t="shared" si="104"/>
        <v>10429.560000000001</v>
      </c>
      <c r="M332" s="20">
        <f t="shared" si="104"/>
        <v>10740.4</v>
      </c>
      <c r="N332" s="20">
        <f t="shared" si="104"/>
        <v>11057.560000000001</v>
      </c>
      <c r="O332" s="20">
        <f t="shared" si="104"/>
        <v>11389.880000000001</v>
      </c>
      <c r="P332" s="20">
        <f t="shared" si="104"/>
        <v>11740.52</v>
      </c>
      <c r="Q332" s="20">
        <f t="shared" si="104"/>
        <v>12082.32</v>
      </c>
      <c r="R332" s="20">
        <f t="shared" si="104"/>
        <v>12454.439999999999</v>
      </c>
      <c r="S332" s="20">
        <f t="shared" si="104"/>
        <v>12820.880000000001</v>
      </c>
      <c r="T332" s="20">
        <f t="shared" si="104"/>
        <v>13205.64</v>
      </c>
      <c r="U332" s="20">
        <f t="shared" si="104"/>
        <v>13605.560000000001</v>
      </c>
      <c r="V332" s="20">
        <f t="shared" si="104"/>
        <v>14011.8</v>
      </c>
      <c r="W332" s="20">
        <f t="shared" si="104"/>
        <v>14436.36</v>
      </c>
      <c r="X332" s="20">
        <f t="shared" si="104"/>
        <v>14867.24</v>
      </c>
      <c r="Y332" s="20">
        <f t="shared" si="104"/>
        <v>15304.439999999999</v>
      </c>
      <c r="Z332" s="20">
        <f t="shared" ref="Z332:AO347" si="107">IF((Z$8+(Z$9*$A332))&lt;Z$12,Z$12,Z$8+(Z$9*$A332))</f>
        <v>15771.96</v>
      </c>
      <c r="AA332" s="20">
        <f t="shared" si="107"/>
        <v>16233.8</v>
      </c>
      <c r="AB332" s="20">
        <f t="shared" si="107"/>
        <v>16729.120000000003</v>
      </c>
      <c r="AC332" s="20">
        <f t="shared" si="107"/>
        <v>17230.760000000002</v>
      </c>
      <c r="AD332" s="20">
        <f t="shared" si="107"/>
        <v>17750.72</v>
      </c>
      <c r="AE332" s="20">
        <f t="shared" si="107"/>
        <v>18280.16</v>
      </c>
      <c r="AF332" s="20">
        <f t="shared" si="107"/>
        <v>18827.919999999998</v>
      </c>
      <c r="AG332" s="20">
        <f t="shared" si="107"/>
        <v>19397.16</v>
      </c>
      <c r="AH332" s="20">
        <f t="shared" si="107"/>
        <v>19975.879999999997</v>
      </c>
      <c r="AI332" s="20">
        <f t="shared" si="107"/>
        <v>20572.919999999998</v>
      </c>
      <c r="AJ332" s="20">
        <f t="shared" si="107"/>
        <v>21191.440000000002</v>
      </c>
      <c r="AK332" s="20">
        <f t="shared" si="107"/>
        <v>21831.440000000002</v>
      </c>
      <c r="AL332" s="20">
        <f t="shared" si="107"/>
        <v>22480.92</v>
      </c>
      <c r="AM332" s="20">
        <f t="shared" si="107"/>
        <v>23151.879999999997</v>
      </c>
      <c r="AN332" s="20">
        <f t="shared" si="107"/>
        <v>23844.32</v>
      </c>
      <c r="AO332" s="20">
        <f t="shared" si="107"/>
        <v>24561.4</v>
      </c>
      <c r="AP332" s="20">
        <f t="shared" si="106"/>
        <v>25299.96</v>
      </c>
      <c r="AQ332" s="20">
        <f t="shared" si="106"/>
        <v>26060</v>
      </c>
      <c r="AR332" s="20">
        <f t="shared" si="106"/>
        <v>26844.68</v>
      </c>
      <c r="AS332" s="20">
        <f t="shared" si="106"/>
        <v>27642</v>
      </c>
      <c r="AT332" s="20">
        <f t="shared" si="106"/>
        <v>28475.96</v>
      </c>
      <c r="AU332" s="20">
        <f t="shared" si="106"/>
        <v>29331.4</v>
      </c>
      <c r="AV332" s="20">
        <f t="shared" si="106"/>
        <v>30211.48</v>
      </c>
      <c r="AW332" s="20">
        <f t="shared" si="106"/>
        <v>31119.360000000001</v>
      </c>
      <c r="AX332" s="20">
        <f t="shared" si="106"/>
        <v>32051.879999999997</v>
      </c>
      <c r="AY332" s="20">
        <f t="shared" si="106"/>
        <v>33009.040000000001</v>
      </c>
      <c r="AZ332" s="20">
        <f t="shared" si="106"/>
        <v>34006</v>
      </c>
      <c r="BA332" s="20">
        <f t="shared" si="106"/>
        <v>35030.759999999995</v>
      </c>
      <c r="BB332" s="20">
        <f t="shared" si="106"/>
        <v>36080.160000000003</v>
      </c>
      <c r="BC332" s="20">
        <f t="shared" si="106"/>
        <v>37157.360000000001</v>
      </c>
      <c r="BD332" s="20">
        <f t="shared" si="106"/>
        <v>38274.36</v>
      </c>
      <c r="BE332" s="20">
        <f t="shared" si="93"/>
        <v>39422.32</v>
      </c>
      <c r="BF332" s="20">
        <f t="shared" si="93"/>
        <v>40598.080000000002</v>
      </c>
      <c r="BG332" s="20">
        <f t="shared" si="93"/>
        <v>41816.800000000003</v>
      </c>
      <c r="BH332" s="20">
        <f t="shared" si="93"/>
        <v>43075.32</v>
      </c>
    </row>
    <row r="333" spans="1:60" x14ac:dyDescent="0.2">
      <c r="A333">
        <v>317</v>
      </c>
      <c r="B333" s="20">
        <f t="shared" si="105"/>
        <v>7770.57</v>
      </c>
      <c r="C333" s="20">
        <f t="shared" si="105"/>
        <v>8007.8600000000006</v>
      </c>
      <c r="D333" s="20">
        <f t="shared" si="105"/>
        <v>8248.32</v>
      </c>
      <c r="E333" s="20">
        <f t="shared" si="105"/>
        <v>8491.9500000000007</v>
      </c>
      <c r="F333" s="20">
        <f t="shared" si="105"/>
        <v>8750.75</v>
      </c>
      <c r="G333" s="20">
        <f t="shared" si="105"/>
        <v>9012.7200000000012</v>
      </c>
      <c r="H333" s="20">
        <f t="shared" si="105"/>
        <v>9277.86</v>
      </c>
      <c r="I333" s="20">
        <f t="shared" si="105"/>
        <v>9561.34</v>
      </c>
      <c r="J333" s="20">
        <f t="shared" si="105"/>
        <v>9847.99</v>
      </c>
      <c r="K333" s="20">
        <f t="shared" si="104"/>
        <v>10137.81</v>
      </c>
      <c r="L333" s="20">
        <f t="shared" si="104"/>
        <v>10445.970000000001</v>
      </c>
      <c r="M333" s="20">
        <f t="shared" si="104"/>
        <v>10757.3</v>
      </c>
      <c r="N333" s="20">
        <f t="shared" si="104"/>
        <v>11074.970000000001</v>
      </c>
      <c r="O333" s="20">
        <f t="shared" si="104"/>
        <v>11407.81</v>
      </c>
      <c r="P333" s="20">
        <f t="shared" si="104"/>
        <v>11758.99</v>
      </c>
      <c r="Q333" s="20">
        <f t="shared" si="104"/>
        <v>12101.34</v>
      </c>
      <c r="R333" s="20">
        <f t="shared" si="104"/>
        <v>12474.029999999999</v>
      </c>
      <c r="S333" s="20">
        <f t="shared" si="104"/>
        <v>12841.06</v>
      </c>
      <c r="T333" s="20">
        <f t="shared" si="104"/>
        <v>13226.43</v>
      </c>
      <c r="U333" s="20">
        <f t="shared" si="104"/>
        <v>13626.970000000001</v>
      </c>
      <c r="V333" s="20">
        <f t="shared" si="104"/>
        <v>14033.85</v>
      </c>
      <c r="W333" s="20">
        <f t="shared" si="104"/>
        <v>14459.07</v>
      </c>
      <c r="X333" s="20">
        <f t="shared" si="104"/>
        <v>14890.630000000001</v>
      </c>
      <c r="Y333" s="20">
        <f t="shared" si="104"/>
        <v>15328.529999999999</v>
      </c>
      <c r="Z333" s="20">
        <f t="shared" si="107"/>
        <v>15796.77</v>
      </c>
      <c r="AA333" s="20">
        <f t="shared" si="107"/>
        <v>16259.35</v>
      </c>
      <c r="AB333" s="20">
        <f t="shared" si="107"/>
        <v>16755.440000000002</v>
      </c>
      <c r="AC333" s="20">
        <f t="shared" si="107"/>
        <v>17257.87</v>
      </c>
      <c r="AD333" s="20">
        <f t="shared" si="107"/>
        <v>17778.64</v>
      </c>
      <c r="AE333" s="20">
        <f t="shared" si="107"/>
        <v>18308.919999999998</v>
      </c>
      <c r="AF333" s="20">
        <f t="shared" si="107"/>
        <v>18857.54</v>
      </c>
      <c r="AG333" s="20">
        <f t="shared" si="107"/>
        <v>19427.669999999998</v>
      </c>
      <c r="AH333" s="20">
        <f t="shared" si="107"/>
        <v>20007.309999999998</v>
      </c>
      <c r="AI333" s="20">
        <f t="shared" si="107"/>
        <v>20605.29</v>
      </c>
      <c r="AJ333" s="20">
        <f t="shared" si="107"/>
        <v>21224.78</v>
      </c>
      <c r="AK333" s="20">
        <f t="shared" si="107"/>
        <v>21865.78</v>
      </c>
      <c r="AL333" s="20">
        <f t="shared" si="107"/>
        <v>22516.29</v>
      </c>
      <c r="AM333" s="20">
        <f t="shared" si="107"/>
        <v>23188.309999999998</v>
      </c>
      <c r="AN333" s="20">
        <f t="shared" si="107"/>
        <v>23881.84</v>
      </c>
      <c r="AO333" s="20">
        <f t="shared" si="107"/>
        <v>24600.05</v>
      </c>
      <c r="AP333" s="20">
        <f t="shared" si="106"/>
        <v>25339.77</v>
      </c>
      <c r="AQ333" s="20">
        <f t="shared" si="106"/>
        <v>26101</v>
      </c>
      <c r="AR333" s="20">
        <f t="shared" si="106"/>
        <v>26886.91</v>
      </c>
      <c r="AS333" s="20">
        <f t="shared" si="106"/>
        <v>27685.5</v>
      </c>
      <c r="AT333" s="20">
        <f t="shared" si="106"/>
        <v>28520.77</v>
      </c>
      <c r="AU333" s="20">
        <f t="shared" si="106"/>
        <v>29377.55</v>
      </c>
      <c r="AV333" s="20">
        <f t="shared" si="106"/>
        <v>30259.010000000002</v>
      </c>
      <c r="AW333" s="20">
        <f t="shared" si="106"/>
        <v>31168.32</v>
      </c>
      <c r="AX333" s="20">
        <f t="shared" si="106"/>
        <v>32102.309999999998</v>
      </c>
      <c r="AY333" s="20">
        <f t="shared" si="106"/>
        <v>33060.979999999996</v>
      </c>
      <c r="AZ333" s="20">
        <f t="shared" si="106"/>
        <v>34059.5</v>
      </c>
      <c r="BA333" s="20">
        <f t="shared" si="106"/>
        <v>35085.869999999995</v>
      </c>
      <c r="BB333" s="20">
        <f t="shared" si="106"/>
        <v>36136.92</v>
      </c>
      <c r="BC333" s="20">
        <f t="shared" si="106"/>
        <v>37215.82</v>
      </c>
      <c r="BD333" s="20">
        <f t="shared" si="106"/>
        <v>38334.57</v>
      </c>
      <c r="BE333" s="20">
        <f t="shared" si="93"/>
        <v>39484.339999999997</v>
      </c>
      <c r="BF333" s="20">
        <f t="shared" si="93"/>
        <v>40661.96</v>
      </c>
      <c r="BG333" s="20">
        <f t="shared" si="93"/>
        <v>41882.6</v>
      </c>
      <c r="BH333" s="20">
        <f t="shared" si="93"/>
        <v>43143.09</v>
      </c>
    </row>
    <row r="334" spans="1:60" x14ac:dyDescent="0.2">
      <c r="A334">
        <v>318</v>
      </c>
      <c r="B334" s="20">
        <f t="shared" si="105"/>
        <v>7782.7800000000007</v>
      </c>
      <c r="C334" s="20">
        <f t="shared" si="105"/>
        <v>8020.4400000000005</v>
      </c>
      <c r="D334" s="20">
        <f t="shared" si="105"/>
        <v>8261.2800000000007</v>
      </c>
      <c r="E334" s="20">
        <f t="shared" si="105"/>
        <v>8505.2999999999993</v>
      </c>
      <c r="F334" s="20">
        <f t="shared" si="105"/>
        <v>8764.5</v>
      </c>
      <c r="G334" s="20">
        <f t="shared" si="105"/>
        <v>9026.880000000001</v>
      </c>
      <c r="H334" s="20">
        <f t="shared" si="105"/>
        <v>9292.4399999999987</v>
      </c>
      <c r="I334" s="20">
        <f t="shared" si="105"/>
        <v>9576.36</v>
      </c>
      <c r="J334" s="20">
        <f t="shared" si="105"/>
        <v>9863.4599999999991</v>
      </c>
      <c r="K334" s="20">
        <f t="shared" si="104"/>
        <v>10153.74</v>
      </c>
      <c r="L334" s="20">
        <f t="shared" si="104"/>
        <v>10462.380000000001</v>
      </c>
      <c r="M334" s="20">
        <f t="shared" si="104"/>
        <v>10774.2</v>
      </c>
      <c r="N334" s="20">
        <f t="shared" si="104"/>
        <v>11092.380000000001</v>
      </c>
      <c r="O334" s="20">
        <f t="shared" si="104"/>
        <v>11425.74</v>
      </c>
      <c r="P334" s="20">
        <f t="shared" si="104"/>
        <v>11777.46</v>
      </c>
      <c r="Q334" s="20">
        <f t="shared" si="104"/>
        <v>12120.36</v>
      </c>
      <c r="R334" s="20">
        <f t="shared" si="104"/>
        <v>12493.619999999999</v>
      </c>
      <c r="S334" s="20">
        <f t="shared" si="104"/>
        <v>12861.24</v>
      </c>
      <c r="T334" s="20">
        <f t="shared" si="104"/>
        <v>13247.22</v>
      </c>
      <c r="U334" s="20">
        <f t="shared" si="104"/>
        <v>13648.380000000001</v>
      </c>
      <c r="V334" s="20">
        <f t="shared" si="104"/>
        <v>14055.900000000001</v>
      </c>
      <c r="W334" s="20">
        <f t="shared" si="104"/>
        <v>14481.78</v>
      </c>
      <c r="X334" s="20">
        <f t="shared" si="104"/>
        <v>14914.02</v>
      </c>
      <c r="Y334" s="20">
        <f t="shared" si="104"/>
        <v>15352.619999999999</v>
      </c>
      <c r="Z334" s="20">
        <f t="shared" si="107"/>
        <v>15821.58</v>
      </c>
      <c r="AA334" s="20">
        <f t="shared" si="107"/>
        <v>16284.900000000001</v>
      </c>
      <c r="AB334" s="20">
        <f t="shared" si="107"/>
        <v>16781.760000000002</v>
      </c>
      <c r="AC334" s="20">
        <f t="shared" si="107"/>
        <v>17284.98</v>
      </c>
      <c r="AD334" s="20">
        <f t="shared" si="107"/>
        <v>17806.560000000001</v>
      </c>
      <c r="AE334" s="20">
        <f t="shared" si="107"/>
        <v>18337.68</v>
      </c>
      <c r="AF334" s="20">
        <f t="shared" si="107"/>
        <v>18887.16</v>
      </c>
      <c r="AG334" s="20">
        <f t="shared" si="107"/>
        <v>19458.18</v>
      </c>
      <c r="AH334" s="20">
        <f t="shared" si="107"/>
        <v>20038.739999999998</v>
      </c>
      <c r="AI334" s="20">
        <f t="shared" si="107"/>
        <v>20637.66</v>
      </c>
      <c r="AJ334" s="20">
        <f t="shared" si="107"/>
        <v>21258.120000000003</v>
      </c>
      <c r="AK334" s="20">
        <f t="shared" si="107"/>
        <v>21900.120000000003</v>
      </c>
      <c r="AL334" s="20">
        <f t="shared" si="107"/>
        <v>22551.66</v>
      </c>
      <c r="AM334" s="20">
        <f t="shared" si="107"/>
        <v>23224.739999999998</v>
      </c>
      <c r="AN334" s="20">
        <f t="shared" si="107"/>
        <v>23919.360000000001</v>
      </c>
      <c r="AO334" s="20">
        <f t="shared" si="107"/>
        <v>24638.699999999997</v>
      </c>
      <c r="AP334" s="20">
        <f t="shared" si="106"/>
        <v>25379.58</v>
      </c>
      <c r="AQ334" s="20">
        <f t="shared" si="106"/>
        <v>26142</v>
      </c>
      <c r="AR334" s="20">
        <f t="shared" si="106"/>
        <v>26929.14</v>
      </c>
      <c r="AS334" s="20">
        <f t="shared" si="106"/>
        <v>27729</v>
      </c>
      <c r="AT334" s="20">
        <f t="shared" si="106"/>
        <v>28565.58</v>
      </c>
      <c r="AU334" s="20">
        <f t="shared" si="106"/>
        <v>29423.699999999997</v>
      </c>
      <c r="AV334" s="20">
        <f t="shared" si="106"/>
        <v>30306.54</v>
      </c>
      <c r="AW334" s="20">
        <f t="shared" si="106"/>
        <v>31217.279999999999</v>
      </c>
      <c r="AX334" s="20">
        <f t="shared" si="106"/>
        <v>32152.739999999998</v>
      </c>
      <c r="AY334" s="20">
        <f t="shared" si="106"/>
        <v>33112.92</v>
      </c>
      <c r="AZ334" s="20">
        <f t="shared" si="106"/>
        <v>34113</v>
      </c>
      <c r="BA334" s="20">
        <f t="shared" si="106"/>
        <v>35140.979999999996</v>
      </c>
      <c r="BB334" s="20">
        <f t="shared" si="106"/>
        <v>36193.68</v>
      </c>
      <c r="BC334" s="20">
        <f t="shared" si="106"/>
        <v>37274.28</v>
      </c>
      <c r="BD334" s="20">
        <f t="shared" si="106"/>
        <v>38394.78</v>
      </c>
      <c r="BE334" s="20">
        <f t="shared" si="93"/>
        <v>39546.36</v>
      </c>
      <c r="BF334" s="20">
        <f t="shared" si="93"/>
        <v>40725.839999999997</v>
      </c>
      <c r="BG334" s="20">
        <f t="shared" si="93"/>
        <v>41948.399999999994</v>
      </c>
      <c r="BH334" s="20">
        <f t="shared" si="93"/>
        <v>43210.86</v>
      </c>
    </row>
    <row r="335" spans="1:60" x14ac:dyDescent="0.2">
      <c r="A335">
        <v>319</v>
      </c>
      <c r="B335" s="20">
        <f t="shared" si="105"/>
        <v>7794.99</v>
      </c>
      <c r="C335" s="20">
        <f t="shared" si="105"/>
        <v>8033.02</v>
      </c>
      <c r="D335" s="20">
        <f t="shared" si="105"/>
        <v>8274.2400000000016</v>
      </c>
      <c r="E335" s="20">
        <f t="shared" si="105"/>
        <v>8518.65</v>
      </c>
      <c r="F335" s="20">
        <f t="shared" si="105"/>
        <v>8778.25</v>
      </c>
      <c r="G335" s="20">
        <f t="shared" si="105"/>
        <v>9041.0400000000009</v>
      </c>
      <c r="H335" s="20">
        <f t="shared" si="105"/>
        <v>9307.02</v>
      </c>
      <c r="I335" s="20">
        <f t="shared" si="105"/>
        <v>9591.380000000001</v>
      </c>
      <c r="J335" s="20">
        <f t="shared" si="105"/>
        <v>9878.93</v>
      </c>
      <c r="K335" s="20">
        <f t="shared" si="104"/>
        <v>10169.67</v>
      </c>
      <c r="L335" s="20">
        <f t="shared" si="104"/>
        <v>10478.790000000001</v>
      </c>
      <c r="M335" s="20">
        <f t="shared" si="104"/>
        <v>10791.099999999999</v>
      </c>
      <c r="N335" s="20">
        <f t="shared" si="104"/>
        <v>11109.79</v>
      </c>
      <c r="O335" s="20">
        <f t="shared" si="104"/>
        <v>11443.67</v>
      </c>
      <c r="P335" s="20">
        <f t="shared" si="104"/>
        <v>11795.93</v>
      </c>
      <c r="Q335" s="20">
        <f t="shared" si="104"/>
        <v>12139.380000000001</v>
      </c>
      <c r="R335" s="20">
        <f t="shared" si="104"/>
        <v>12513.21</v>
      </c>
      <c r="S335" s="20">
        <f t="shared" si="104"/>
        <v>12881.42</v>
      </c>
      <c r="T335" s="20">
        <f t="shared" si="104"/>
        <v>13268.009999999998</v>
      </c>
      <c r="U335" s="20">
        <f t="shared" si="104"/>
        <v>13669.79</v>
      </c>
      <c r="V335" s="20">
        <f t="shared" si="104"/>
        <v>14077.95</v>
      </c>
      <c r="W335" s="20">
        <f t="shared" si="104"/>
        <v>14504.490000000002</v>
      </c>
      <c r="X335" s="20">
        <f t="shared" si="104"/>
        <v>14937.41</v>
      </c>
      <c r="Y335" s="20">
        <f t="shared" si="104"/>
        <v>15376.71</v>
      </c>
      <c r="Z335" s="20">
        <f t="shared" si="107"/>
        <v>15846.39</v>
      </c>
      <c r="AA335" s="20">
        <f t="shared" si="107"/>
        <v>16310.45</v>
      </c>
      <c r="AB335" s="20">
        <f t="shared" si="107"/>
        <v>16808.080000000002</v>
      </c>
      <c r="AC335" s="20">
        <f t="shared" si="107"/>
        <v>17312.09</v>
      </c>
      <c r="AD335" s="20">
        <f t="shared" si="107"/>
        <v>17834.480000000003</v>
      </c>
      <c r="AE335" s="20">
        <f t="shared" si="107"/>
        <v>18366.440000000002</v>
      </c>
      <c r="AF335" s="20">
        <f t="shared" si="107"/>
        <v>18916.78</v>
      </c>
      <c r="AG335" s="20">
        <f t="shared" si="107"/>
        <v>19488.690000000002</v>
      </c>
      <c r="AH335" s="20">
        <f t="shared" si="107"/>
        <v>20070.169999999998</v>
      </c>
      <c r="AI335" s="20">
        <f t="shared" si="107"/>
        <v>20670.03</v>
      </c>
      <c r="AJ335" s="20">
        <f t="shared" si="107"/>
        <v>21291.46</v>
      </c>
      <c r="AK335" s="20">
        <f t="shared" si="107"/>
        <v>21934.46</v>
      </c>
      <c r="AL335" s="20">
        <f t="shared" si="107"/>
        <v>22587.03</v>
      </c>
      <c r="AM335" s="20">
        <f t="shared" si="107"/>
        <v>23261.17</v>
      </c>
      <c r="AN335" s="20">
        <f t="shared" si="107"/>
        <v>23956.880000000001</v>
      </c>
      <c r="AO335" s="20">
        <f t="shared" si="107"/>
        <v>24677.35</v>
      </c>
      <c r="AP335" s="20">
        <f t="shared" si="106"/>
        <v>25419.39</v>
      </c>
      <c r="AQ335" s="20">
        <f t="shared" si="106"/>
        <v>26183</v>
      </c>
      <c r="AR335" s="20">
        <f t="shared" si="106"/>
        <v>26971.37</v>
      </c>
      <c r="AS335" s="20">
        <f t="shared" si="106"/>
        <v>27772.5</v>
      </c>
      <c r="AT335" s="20">
        <f t="shared" si="106"/>
        <v>28610.39</v>
      </c>
      <c r="AU335" s="20">
        <f t="shared" si="106"/>
        <v>29469.85</v>
      </c>
      <c r="AV335" s="20">
        <f t="shared" si="106"/>
        <v>30354.07</v>
      </c>
      <c r="AW335" s="20">
        <f t="shared" si="106"/>
        <v>31266.239999999998</v>
      </c>
      <c r="AX335" s="20">
        <f t="shared" si="106"/>
        <v>32203.17</v>
      </c>
      <c r="AY335" s="20">
        <f t="shared" si="106"/>
        <v>33164.86</v>
      </c>
      <c r="AZ335" s="20">
        <f t="shared" si="106"/>
        <v>34166.5</v>
      </c>
      <c r="BA335" s="20">
        <f t="shared" si="106"/>
        <v>35196.089999999997</v>
      </c>
      <c r="BB335" s="20">
        <f t="shared" si="106"/>
        <v>36250.44</v>
      </c>
      <c r="BC335" s="20">
        <f t="shared" si="106"/>
        <v>37332.740000000005</v>
      </c>
      <c r="BD335" s="20">
        <f t="shared" si="106"/>
        <v>38454.990000000005</v>
      </c>
      <c r="BE335" s="20">
        <f t="shared" si="93"/>
        <v>39608.380000000005</v>
      </c>
      <c r="BF335" s="20">
        <f t="shared" si="93"/>
        <v>40789.72</v>
      </c>
      <c r="BG335" s="20">
        <f t="shared" si="93"/>
        <v>42014.2</v>
      </c>
      <c r="BH335" s="20">
        <f t="shared" si="93"/>
        <v>43278.63</v>
      </c>
    </row>
    <row r="336" spans="1:60" x14ac:dyDescent="0.2">
      <c r="A336">
        <v>320</v>
      </c>
      <c r="B336" s="20">
        <f t="shared" si="105"/>
        <v>7807.2000000000007</v>
      </c>
      <c r="C336" s="20">
        <f t="shared" si="105"/>
        <v>8045.6</v>
      </c>
      <c r="D336" s="20">
        <f t="shared" si="105"/>
        <v>8287.2000000000007</v>
      </c>
      <c r="E336" s="20">
        <f t="shared" si="105"/>
        <v>8532</v>
      </c>
      <c r="F336" s="20">
        <f t="shared" si="105"/>
        <v>8792</v>
      </c>
      <c r="G336" s="20">
        <f t="shared" si="105"/>
        <v>9055.2000000000007</v>
      </c>
      <c r="H336" s="20">
        <f t="shared" si="105"/>
        <v>9321.6</v>
      </c>
      <c r="I336" s="20">
        <f t="shared" si="105"/>
        <v>9606.4</v>
      </c>
      <c r="J336" s="20">
        <f t="shared" si="105"/>
        <v>9894.4000000000015</v>
      </c>
      <c r="K336" s="20">
        <f t="shared" si="104"/>
        <v>10185.6</v>
      </c>
      <c r="L336" s="20">
        <f t="shared" si="104"/>
        <v>10495.2</v>
      </c>
      <c r="M336" s="20">
        <f t="shared" si="104"/>
        <v>10808</v>
      </c>
      <c r="N336" s="20">
        <f t="shared" si="104"/>
        <v>11127.2</v>
      </c>
      <c r="O336" s="20">
        <f t="shared" si="104"/>
        <v>11461.6</v>
      </c>
      <c r="P336" s="20">
        <f t="shared" si="104"/>
        <v>11814.4</v>
      </c>
      <c r="Q336" s="20">
        <f t="shared" si="104"/>
        <v>12158.4</v>
      </c>
      <c r="R336" s="20">
        <f t="shared" si="104"/>
        <v>12532.8</v>
      </c>
      <c r="S336" s="20">
        <f t="shared" si="104"/>
        <v>12901.6</v>
      </c>
      <c r="T336" s="20">
        <f t="shared" si="104"/>
        <v>13288.8</v>
      </c>
      <c r="U336" s="20">
        <f t="shared" si="104"/>
        <v>13691.2</v>
      </c>
      <c r="V336" s="20">
        <f t="shared" si="104"/>
        <v>14100</v>
      </c>
      <c r="W336" s="20">
        <f t="shared" si="104"/>
        <v>14527.2</v>
      </c>
      <c r="X336" s="20">
        <f t="shared" si="104"/>
        <v>14960.8</v>
      </c>
      <c r="Y336" s="20">
        <f t="shared" si="104"/>
        <v>15400.8</v>
      </c>
      <c r="Z336" s="20">
        <f t="shared" si="107"/>
        <v>15871.2</v>
      </c>
      <c r="AA336" s="20">
        <f t="shared" si="107"/>
        <v>16336</v>
      </c>
      <c r="AB336" s="20">
        <f t="shared" si="107"/>
        <v>16834.400000000001</v>
      </c>
      <c r="AC336" s="20">
        <f t="shared" si="107"/>
        <v>17339.2</v>
      </c>
      <c r="AD336" s="20">
        <f t="shared" si="107"/>
        <v>17862.400000000001</v>
      </c>
      <c r="AE336" s="20">
        <f t="shared" si="107"/>
        <v>18395.2</v>
      </c>
      <c r="AF336" s="20">
        <f t="shared" si="107"/>
        <v>18946.400000000001</v>
      </c>
      <c r="AG336" s="20">
        <f t="shared" si="107"/>
        <v>19519.2</v>
      </c>
      <c r="AH336" s="20">
        <f t="shared" si="107"/>
        <v>20101.599999999999</v>
      </c>
      <c r="AI336" s="20">
        <f t="shared" si="107"/>
        <v>20702.400000000001</v>
      </c>
      <c r="AJ336" s="20">
        <f t="shared" si="107"/>
        <v>21324.800000000003</v>
      </c>
      <c r="AK336" s="20">
        <f t="shared" si="107"/>
        <v>21968.800000000003</v>
      </c>
      <c r="AL336" s="20">
        <f t="shared" si="107"/>
        <v>22622.400000000001</v>
      </c>
      <c r="AM336" s="20">
        <f t="shared" si="107"/>
        <v>23297.599999999999</v>
      </c>
      <c r="AN336" s="20">
        <f t="shared" si="107"/>
        <v>23994.400000000001</v>
      </c>
      <c r="AO336" s="20">
        <f t="shared" si="107"/>
        <v>24716</v>
      </c>
      <c r="AP336" s="20">
        <f t="shared" si="106"/>
        <v>25459.200000000001</v>
      </c>
      <c r="AQ336" s="20">
        <f t="shared" si="106"/>
        <v>26224</v>
      </c>
      <c r="AR336" s="20">
        <f t="shared" si="106"/>
        <v>27013.599999999999</v>
      </c>
      <c r="AS336" s="20">
        <f t="shared" si="106"/>
        <v>27816</v>
      </c>
      <c r="AT336" s="20">
        <f t="shared" si="106"/>
        <v>28655.200000000001</v>
      </c>
      <c r="AU336" s="20">
        <f t="shared" si="106"/>
        <v>29516</v>
      </c>
      <c r="AV336" s="20">
        <f t="shared" si="106"/>
        <v>30401.599999999999</v>
      </c>
      <c r="AW336" s="20">
        <f t="shared" si="106"/>
        <v>31315.200000000001</v>
      </c>
      <c r="AX336" s="20">
        <f t="shared" si="106"/>
        <v>32253.599999999999</v>
      </c>
      <c r="AY336" s="20">
        <f t="shared" si="106"/>
        <v>33216.800000000003</v>
      </c>
      <c r="AZ336" s="20">
        <f t="shared" si="106"/>
        <v>34220</v>
      </c>
      <c r="BA336" s="20">
        <f t="shared" si="106"/>
        <v>35251.199999999997</v>
      </c>
      <c r="BB336" s="20">
        <f t="shared" si="106"/>
        <v>36307.199999999997</v>
      </c>
      <c r="BC336" s="20">
        <f t="shared" si="106"/>
        <v>37391.199999999997</v>
      </c>
      <c r="BD336" s="20">
        <f t="shared" si="106"/>
        <v>38515.199999999997</v>
      </c>
      <c r="BE336" s="20">
        <f t="shared" si="93"/>
        <v>39670.400000000001</v>
      </c>
      <c r="BF336" s="20">
        <f t="shared" si="93"/>
        <v>40853.600000000006</v>
      </c>
      <c r="BG336" s="20">
        <f t="shared" si="93"/>
        <v>42080</v>
      </c>
      <c r="BH336" s="20">
        <f t="shared" si="93"/>
        <v>43346.399999999994</v>
      </c>
    </row>
    <row r="337" spans="1:60" x14ac:dyDescent="0.2">
      <c r="A337">
        <v>321</v>
      </c>
      <c r="B337" s="20">
        <f t="shared" si="105"/>
        <v>7819.41</v>
      </c>
      <c r="C337" s="20">
        <f t="shared" si="105"/>
        <v>8058.18</v>
      </c>
      <c r="D337" s="20">
        <f t="shared" si="105"/>
        <v>8300.16</v>
      </c>
      <c r="E337" s="20">
        <f t="shared" si="105"/>
        <v>8545.3499999999985</v>
      </c>
      <c r="F337" s="20">
        <f t="shared" si="105"/>
        <v>8805.75</v>
      </c>
      <c r="G337" s="20">
        <f t="shared" si="105"/>
        <v>9069.36</v>
      </c>
      <c r="H337" s="20">
        <f t="shared" si="105"/>
        <v>9336.18</v>
      </c>
      <c r="I337" s="20">
        <f t="shared" si="105"/>
        <v>9621.42</v>
      </c>
      <c r="J337" s="20">
        <f t="shared" si="105"/>
        <v>9909.869999999999</v>
      </c>
      <c r="K337" s="20">
        <f t="shared" si="104"/>
        <v>10201.529999999999</v>
      </c>
      <c r="L337" s="20">
        <f t="shared" si="104"/>
        <v>10511.61</v>
      </c>
      <c r="M337" s="20">
        <f t="shared" si="104"/>
        <v>10824.9</v>
      </c>
      <c r="N337" s="20">
        <f t="shared" si="104"/>
        <v>11144.61</v>
      </c>
      <c r="O337" s="20">
        <f t="shared" si="104"/>
        <v>11479.529999999999</v>
      </c>
      <c r="P337" s="20">
        <f t="shared" si="104"/>
        <v>11832.869999999999</v>
      </c>
      <c r="Q337" s="20">
        <f t="shared" si="104"/>
        <v>12177.42</v>
      </c>
      <c r="R337" s="20">
        <f t="shared" si="104"/>
        <v>12552.39</v>
      </c>
      <c r="S337" s="20">
        <f t="shared" si="104"/>
        <v>12921.779999999999</v>
      </c>
      <c r="T337" s="20">
        <f t="shared" si="104"/>
        <v>13309.59</v>
      </c>
      <c r="U337" s="20">
        <f t="shared" si="104"/>
        <v>13712.61</v>
      </c>
      <c r="V337" s="20">
        <f t="shared" si="104"/>
        <v>14122.05</v>
      </c>
      <c r="W337" s="20">
        <f t="shared" si="104"/>
        <v>14549.91</v>
      </c>
      <c r="X337" s="20">
        <f t="shared" si="104"/>
        <v>14984.19</v>
      </c>
      <c r="Y337" s="20">
        <f t="shared" si="104"/>
        <v>15424.89</v>
      </c>
      <c r="Z337" s="20">
        <f t="shared" si="107"/>
        <v>15896.009999999998</v>
      </c>
      <c r="AA337" s="20">
        <f t="shared" si="107"/>
        <v>16361.550000000001</v>
      </c>
      <c r="AB337" s="20">
        <f t="shared" si="107"/>
        <v>16860.72</v>
      </c>
      <c r="AC337" s="20">
        <f t="shared" si="107"/>
        <v>17366.309999999998</v>
      </c>
      <c r="AD337" s="20">
        <f t="shared" si="107"/>
        <v>17890.32</v>
      </c>
      <c r="AE337" s="20">
        <f t="shared" si="107"/>
        <v>18423.96</v>
      </c>
      <c r="AF337" s="20">
        <f t="shared" si="107"/>
        <v>18976.02</v>
      </c>
      <c r="AG337" s="20">
        <f t="shared" si="107"/>
        <v>19549.71</v>
      </c>
      <c r="AH337" s="20">
        <f t="shared" si="107"/>
        <v>20133.03</v>
      </c>
      <c r="AI337" s="20">
        <f t="shared" si="107"/>
        <v>20734.769999999997</v>
      </c>
      <c r="AJ337" s="20">
        <f t="shared" si="107"/>
        <v>21358.14</v>
      </c>
      <c r="AK337" s="20">
        <f t="shared" si="107"/>
        <v>22003.14</v>
      </c>
      <c r="AL337" s="20">
        <f t="shared" si="107"/>
        <v>22657.769999999997</v>
      </c>
      <c r="AM337" s="20">
        <f t="shared" si="107"/>
        <v>23334.03</v>
      </c>
      <c r="AN337" s="20">
        <f t="shared" si="107"/>
        <v>24031.920000000002</v>
      </c>
      <c r="AO337" s="20">
        <f t="shared" si="107"/>
        <v>24754.65</v>
      </c>
      <c r="AP337" s="20">
        <f t="shared" si="106"/>
        <v>25499.010000000002</v>
      </c>
      <c r="AQ337" s="20">
        <f t="shared" si="106"/>
        <v>26265</v>
      </c>
      <c r="AR337" s="20">
        <f t="shared" si="106"/>
        <v>27055.829999999998</v>
      </c>
      <c r="AS337" s="20">
        <f t="shared" si="106"/>
        <v>27859.5</v>
      </c>
      <c r="AT337" s="20">
        <f t="shared" si="106"/>
        <v>28700.010000000002</v>
      </c>
      <c r="AU337" s="20">
        <f t="shared" si="106"/>
        <v>29562.15</v>
      </c>
      <c r="AV337" s="20">
        <f t="shared" si="106"/>
        <v>30449.13</v>
      </c>
      <c r="AW337" s="20">
        <f t="shared" si="106"/>
        <v>31364.16</v>
      </c>
      <c r="AX337" s="20">
        <f t="shared" si="106"/>
        <v>32304.03</v>
      </c>
      <c r="AY337" s="20">
        <f t="shared" si="106"/>
        <v>33268.74</v>
      </c>
      <c r="AZ337" s="20">
        <f t="shared" si="106"/>
        <v>34273.5</v>
      </c>
      <c r="BA337" s="20">
        <f t="shared" si="106"/>
        <v>35306.31</v>
      </c>
      <c r="BB337" s="20">
        <f t="shared" si="106"/>
        <v>36363.96</v>
      </c>
      <c r="BC337" s="20">
        <f t="shared" si="106"/>
        <v>37449.660000000003</v>
      </c>
      <c r="BD337" s="20">
        <f t="shared" si="106"/>
        <v>38575.410000000003</v>
      </c>
      <c r="BE337" s="20">
        <f t="shared" si="93"/>
        <v>39732.42</v>
      </c>
      <c r="BF337" s="20">
        <f t="shared" si="93"/>
        <v>40917.479999999996</v>
      </c>
      <c r="BG337" s="20">
        <f t="shared" si="93"/>
        <v>42145.8</v>
      </c>
      <c r="BH337" s="20">
        <f t="shared" si="93"/>
        <v>43414.17</v>
      </c>
    </row>
    <row r="338" spans="1:60" x14ac:dyDescent="0.2">
      <c r="A338">
        <v>322</v>
      </c>
      <c r="B338" s="20">
        <f t="shared" si="105"/>
        <v>7831.6200000000008</v>
      </c>
      <c r="C338" s="20">
        <f t="shared" si="105"/>
        <v>8070.76</v>
      </c>
      <c r="D338" s="20">
        <f t="shared" si="105"/>
        <v>8313.119999999999</v>
      </c>
      <c r="E338" s="20">
        <f t="shared" si="105"/>
        <v>8558.7000000000007</v>
      </c>
      <c r="F338" s="20">
        <f t="shared" si="105"/>
        <v>8819.5</v>
      </c>
      <c r="G338" s="20">
        <f t="shared" si="105"/>
        <v>9083.52</v>
      </c>
      <c r="H338" s="20">
        <f t="shared" si="105"/>
        <v>9350.76</v>
      </c>
      <c r="I338" s="20">
        <f t="shared" si="105"/>
        <v>9636.4399999999987</v>
      </c>
      <c r="J338" s="20">
        <f t="shared" si="105"/>
        <v>9925.34</v>
      </c>
      <c r="K338" s="20">
        <f t="shared" si="104"/>
        <v>10217.459999999999</v>
      </c>
      <c r="L338" s="20">
        <f t="shared" si="104"/>
        <v>10528.02</v>
      </c>
      <c r="M338" s="20">
        <f t="shared" si="104"/>
        <v>10841.8</v>
      </c>
      <c r="N338" s="20">
        <f t="shared" si="104"/>
        <v>11162.02</v>
      </c>
      <c r="O338" s="20">
        <f t="shared" si="104"/>
        <v>11497.46</v>
      </c>
      <c r="P338" s="20">
        <f t="shared" si="104"/>
        <v>11851.34</v>
      </c>
      <c r="Q338" s="20">
        <f t="shared" si="104"/>
        <v>12196.439999999999</v>
      </c>
      <c r="R338" s="20">
        <f t="shared" si="104"/>
        <v>12571.98</v>
      </c>
      <c r="S338" s="20">
        <f t="shared" si="104"/>
        <v>12941.96</v>
      </c>
      <c r="T338" s="20">
        <f t="shared" si="104"/>
        <v>13330.380000000001</v>
      </c>
      <c r="U338" s="20">
        <f t="shared" si="104"/>
        <v>13734.02</v>
      </c>
      <c r="V338" s="20">
        <f t="shared" si="104"/>
        <v>14144.1</v>
      </c>
      <c r="W338" s="20">
        <f t="shared" si="104"/>
        <v>14572.619999999999</v>
      </c>
      <c r="X338" s="20">
        <f t="shared" si="104"/>
        <v>15007.58</v>
      </c>
      <c r="Y338" s="20">
        <f t="shared" si="104"/>
        <v>15448.98</v>
      </c>
      <c r="Z338" s="20">
        <f t="shared" si="107"/>
        <v>15920.82</v>
      </c>
      <c r="AA338" s="20">
        <f t="shared" si="107"/>
        <v>16387.099999999999</v>
      </c>
      <c r="AB338" s="20">
        <f t="shared" si="107"/>
        <v>16887.04</v>
      </c>
      <c r="AC338" s="20">
        <f t="shared" si="107"/>
        <v>17393.419999999998</v>
      </c>
      <c r="AD338" s="20">
        <f t="shared" si="107"/>
        <v>17918.239999999998</v>
      </c>
      <c r="AE338" s="20">
        <f t="shared" si="107"/>
        <v>18452.72</v>
      </c>
      <c r="AF338" s="20">
        <f t="shared" si="107"/>
        <v>19005.64</v>
      </c>
      <c r="AG338" s="20">
        <f t="shared" si="107"/>
        <v>19580.22</v>
      </c>
      <c r="AH338" s="20">
        <f t="shared" si="107"/>
        <v>20164.46</v>
      </c>
      <c r="AI338" s="20">
        <f t="shared" si="107"/>
        <v>20767.14</v>
      </c>
      <c r="AJ338" s="20">
        <f t="shared" si="107"/>
        <v>21391.480000000003</v>
      </c>
      <c r="AK338" s="20">
        <f t="shared" si="107"/>
        <v>22037.480000000003</v>
      </c>
      <c r="AL338" s="20">
        <f t="shared" si="107"/>
        <v>22693.14</v>
      </c>
      <c r="AM338" s="20">
        <f t="shared" si="107"/>
        <v>23370.46</v>
      </c>
      <c r="AN338" s="20">
        <f t="shared" si="107"/>
        <v>24069.440000000002</v>
      </c>
      <c r="AO338" s="20">
        <f t="shared" si="107"/>
        <v>24793.3</v>
      </c>
      <c r="AP338" s="20">
        <f t="shared" si="106"/>
        <v>25538.82</v>
      </c>
      <c r="AQ338" s="20">
        <f t="shared" si="106"/>
        <v>26306</v>
      </c>
      <c r="AR338" s="20">
        <f t="shared" si="106"/>
        <v>27098.059999999998</v>
      </c>
      <c r="AS338" s="20">
        <f t="shared" si="106"/>
        <v>27903</v>
      </c>
      <c r="AT338" s="20">
        <f t="shared" si="106"/>
        <v>28744.82</v>
      </c>
      <c r="AU338" s="20">
        <f t="shared" si="106"/>
        <v>29608.3</v>
      </c>
      <c r="AV338" s="20">
        <f t="shared" si="106"/>
        <v>30496.66</v>
      </c>
      <c r="AW338" s="20">
        <f t="shared" si="106"/>
        <v>31413.120000000003</v>
      </c>
      <c r="AX338" s="20">
        <f t="shared" si="106"/>
        <v>32354.46</v>
      </c>
      <c r="AY338" s="20">
        <f t="shared" si="106"/>
        <v>33320.68</v>
      </c>
      <c r="AZ338" s="20">
        <f t="shared" si="106"/>
        <v>34327</v>
      </c>
      <c r="BA338" s="20">
        <f t="shared" si="106"/>
        <v>35361.42</v>
      </c>
      <c r="BB338" s="20">
        <f t="shared" si="106"/>
        <v>36420.720000000001</v>
      </c>
      <c r="BC338" s="20">
        <f t="shared" si="106"/>
        <v>37508.119999999995</v>
      </c>
      <c r="BD338" s="20">
        <f t="shared" si="106"/>
        <v>38635.619999999995</v>
      </c>
      <c r="BE338" s="20">
        <f t="shared" si="93"/>
        <v>39794.44</v>
      </c>
      <c r="BF338" s="20">
        <f t="shared" si="93"/>
        <v>40981.360000000001</v>
      </c>
      <c r="BG338" s="20">
        <f t="shared" si="93"/>
        <v>42211.6</v>
      </c>
      <c r="BH338" s="20">
        <f t="shared" si="93"/>
        <v>43481.94</v>
      </c>
    </row>
    <row r="339" spans="1:60" x14ac:dyDescent="0.2">
      <c r="A339">
        <v>323</v>
      </c>
      <c r="B339" s="20">
        <f t="shared" si="105"/>
        <v>7843.83</v>
      </c>
      <c r="C339" s="20">
        <f t="shared" si="105"/>
        <v>8083.34</v>
      </c>
      <c r="D339" s="20">
        <f t="shared" si="105"/>
        <v>8326.08</v>
      </c>
      <c r="E339" s="20">
        <f t="shared" si="105"/>
        <v>8572.0499999999993</v>
      </c>
      <c r="F339" s="20">
        <f t="shared" si="105"/>
        <v>8833.25</v>
      </c>
      <c r="G339" s="20">
        <f t="shared" si="105"/>
        <v>9097.68</v>
      </c>
      <c r="H339" s="20">
        <f t="shared" si="105"/>
        <v>9365.34</v>
      </c>
      <c r="I339" s="20">
        <f t="shared" si="105"/>
        <v>9651.4599999999991</v>
      </c>
      <c r="J339" s="20">
        <f t="shared" si="105"/>
        <v>9940.8100000000013</v>
      </c>
      <c r="K339" s="20">
        <f t="shared" si="104"/>
        <v>10233.39</v>
      </c>
      <c r="L339" s="20">
        <f t="shared" si="104"/>
        <v>10544.43</v>
      </c>
      <c r="M339" s="20">
        <f t="shared" si="104"/>
        <v>10858.7</v>
      </c>
      <c r="N339" s="20">
        <f t="shared" si="104"/>
        <v>11179.43</v>
      </c>
      <c r="O339" s="20">
        <f t="shared" si="104"/>
        <v>11515.39</v>
      </c>
      <c r="P339" s="20">
        <f t="shared" si="104"/>
        <v>11869.81</v>
      </c>
      <c r="Q339" s="20">
        <f t="shared" si="104"/>
        <v>12215.46</v>
      </c>
      <c r="R339" s="20">
        <f t="shared" si="104"/>
        <v>12591.57</v>
      </c>
      <c r="S339" s="20">
        <f t="shared" si="104"/>
        <v>12962.14</v>
      </c>
      <c r="T339" s="20">
        <f t="shared" si="104"/>
        <v>13351.17</v>
      </c>
      <c r="U339" s="20">
        <f t="shared" si="104"/>
        <v>13755.43</v>
      </c>
      <c r="V339" s="20">
        <f t="shared" si="104"/>
        <v>14166.150000000001</v>
      </c>
      <c r="W339" s="20">
        <f t="shared" si="104"/>
        <v>14595.33</v>
      </c>
      <c r="X339" s="20">
        <f t="shared" si="104"/>
        <v>15030.970000000001</v>
      </c>
      <c r="Y339" s="20">
        <f t="shared" si="104"/>
        <v>15473.07</v>
      </c>
      <c r="Z339" s="20">
        <f t="shared" si="107"/>
        <v>15945.63</v>
      </c>
      <c r="AA339" s="20">
        <f t="shared" si="107"/>
        <v>16412.650000000001</v>
      </c>
      <c r="AB339" s="20">
        <f t="shared" si="107"/>
        <v>16913.36</v>
      </c>
      <c r="AC339" s="20">
        <f t="shared" si="107"/>
        <v>17420.53</v>
      </c>
      <c r="AD339" s="20">
        <f t="shared" si="107"/>
        <v>17946.16</v>
      </c>
      <c r="AE339" s="20">
        <f t="shared" si="107"/>
        <v>18481.480000000003</v>
      </c>
      <c r="AF339" s="20">
        <f t="shared" si="107"/>
        <v>19035.260000000002</v>
      </c>
      <c r="AG339" s="20">
        <f t="shared" si="107"/>
        <v>19610.730000000003</v>
      </c>
      <c r="AH339" s="20">
        <f t="shared" si="107"/>
        <v>20195.89</v>
      </c>
      <c r="AI339" s="20">
        <f t="shared" si="107"/>
        <v>20799.509999999998</v>
      </c>
      <c r="AJ339" s="20">
        <f t="shared" si="107"/>
        <v>21424.82</v>
      </c>
      <c r="AK339" s="20">
        <f t="shared" si="107"/>
        <v>22071.82</v>
      </c>
      <c r="AL339" s="20">
        <f t="shared" si="107"/>
        <v>22728.51</v>
      </c>
      <c r="AM339" s="20">
        <f t="shared" si="107"/>
        <v>23406.89</v>
      </c>
      <c r="AN339" s="20">
        <f t="shared" si="107"/>
        <v>24106.959999999999</v>
      </c>
      <c r="AO339" s="20">
        <f t="shared" si="107"/>
        <v>24831.949999999997</v>
      </c>
      <c r="AP339" s="20">
        <f t="shared" si="106"/>
        <v>25578.63</v>
      </c>
      <c r="AQ339" s="20">
        <f t="shared" si="106"/>
        <v>26347</v>
      </c>
      <c r="AR339" s="20">
        <f t="shared" si="106"/>
        <v>27140.29</v>
      </c>
      <c r="AS339" s="20">
        <f t="shared" si="106"/>
        <v>27946.5</v>
      </c>
      <c r="AT339" s="20">
        <f t="shared" si="106"/>
        <v>28789.63</v>
      </c>
      <c r="AU339" s="20">
        <f t="shared" si="106"/>
        <v>29654.449999999997</v>
      </c>
      <c r="AV339" s="20">
        <f t="shared" si="106"/>
        <v>30544.190000000002</v>
      </c>
      <c r="AW339" s="20">
        <f t="shared" si="106"/>
        <v>31462.080000000002</v>
      </c>
      <c r="AX339" s="20">
        <f t="shared" si="106"/>
        <v>32404.89</v>
      </c>
      <c r="AY339" s="20">
        <f t="shared" si="106"/>
        <v>33372.619999999995</v>
      </c>
      <c r="AZ339" s="20">
        <f t="shared" si="106"/>
        <v>34380.5</v>
      </c>
      <c r="BA339" s="20">
        <f t="shared" si="106"/>
        <v>35416.53</v>
      </c>
      <c r="BB339" s="20">
        <f t="shared" si="106"/>
        <v>36477.479999999996</v>
      </c>
      <c r="BC339" s="20">
        <f t="shared" si="106"/>
        <v>37566.58</v>
      </c>
      <c r="BD339" s="20">
        <f t="shared" si="106"/>
        <v>38695.83</v>
      </c>
      <c r="BE339" s="20">
        <f t="shared" si="93"/>
        <v>39856.460000000006</v>
      </c>
      <c r="BF339" s="20">
        <f t="shared" si="93"/>
        <v>41045.240000000005</v>
      </c>
      <c r="BG339" s="20">
        <f t="shared" si="93"/>
        <v>42277.399999999994</v>
      </c>
      <c r="BH339" s="20">
        <f t="shared" si="93"/>
        <v>43549.71</v>
      </c>
    </row>
    <row r="340" spans="1:60" x14ac:dyDescent="0.2">
      <c r="A340">
        <v>324</v>
      </c>
      <c r="B340" s="20">
        <f t="shared" si="105"/>
        <v>7856.0400000000009</v>
      </c>
      <c r="C340" s="20">
        <f t="shared" si="105"/>
        <v>8095.92</v>
      </c>
      <c r="D340" s="20">
        <f t="shared" si="105"/>
        <v>8339.0400000000009</v>
      </c>
      <c r="E340" s="20">
        <f t="shared" si="105"/>
        <v>8585.4</v>
      </c>
      <c r="F340" s="20">
        <f t="shared" si="105"/>
        <v>8847</v>
      </c>
      <c r="G340" s="20">
        <f t="shared" si="105"/>
        <v>9111.84</v>
      </c>
      <c r="H340" s="20">
        <f t="shared" si="105"/>
        <v>9379.92</v>
      </c>
      <c r="I340" s="20">
        <f t="shared" si="105"/>
        <v>9666.48</v>
      </c>
      <c r="J340" s="20">
        <f t="shared" si="105"/>
        <v>9956.2800000000007</v>
      </c>
      <c r="K340" s="20">
        <f t="shared" si="104"/>
        <v>10249.32</v>
      </c>
      <c r="L340" s="20">
        <f t="shared" si="104"/>
        <v>10560.84</v>
      </c>
      <c r="M340" s="20">
        <f t="shared" si="104"/>
        <v>10875.599999999999</v>
      </c>
      <c r="N340" s="20">
        <f t="shared" si="104"/>
        <v>11196.84</v>
      </c>
      <c r="O340" s="20">
        <f t="shared" si="104"/>
        <v>11533.32</v>
      </c>
      <c r="P340" s="20">
        <f t="shared" si="104"/>
        <v>11888.279999999999</v>
      </c>
      <c r="Q340" s="20">
        <f t="shared" si="104"/>
        <v>12234.48</v>
      </c>
      <c r="R340" s="20">
        <f t="shared" si="104"/>
        <v>12611.16</v>
      </c>
      <c r="S340" s="20">
        <f t="shared" si="104"/>
        <v>12982.32</v>
      </c>
      <c r="T340" s="20">
        <f t="shared" si="104"/>
        <v>13371.96</v>
      </c>
      <c r="U340" s="20">
        <f t="shared" si="104"/>
        <v>13776.84</v>
      </c>
      <c r="V340" s="20">
        <f t="shared" si="104"/>
        <v>14188.2</v>
      </c>
      <c r="W340" s="20">
        <f t="shared" si="104"/>
        <v>14618.04</v>
      </c>
      <c r="X340" s="20">
        <f t="shared" si="104"/>
        <v>15054.36</v>
      </c>
      <c r="Y340" s="20">
        <f t="shared" si="104"/>
        <v>15497.16</v>
      </c>
      <c r="Z340" s="20">
        <f t="shared" si="107"/>
        <v>15970.439999999999</v>
      </c>
      <c r="AA340" s="20">
        <f t="shared" si="107"/>
        <v>16438.2</v>
      </c>
      <c r="AB340" s="20">
        <f t="shared" si="107"/>
        <v>16939.68</v>
      </c>
      <c r="AC340" s="20">
        <f t="shared" si="107"/>
        <v>17447.64</v>
      </c>
      <c r="AD340" s="20">
        <f t="shared" si="107"/>
        <v>17974.080000000002</v>
      </c>
      <c r="AE340" s="20">
        <f t="shared" si="107"/>
        <v>18510.239999999998</v>
      </c>
      <c r="AF340" s="20">
        <f t="shared" si="107"/>
        <v>19064.88</v>
      </c>
      <c r="AG340" s="20">
        <f t="shared" si="107"/>
        <v>19641.239999999998</v>
      </c>
      <c r="AH340" s="20">
        <f t="shared" si="107"/>
        <v>20227.32</v>
      </c>
      <c r="AI340" s="20">
        <f t="shared" si="107"/>
        <v>20831.879999999997</v>
      </c>
      <c r="AJ340" s="20">
        <f t="shared" si="107"/>
        <v>21458.160000000003</v>
      </c>
      <c r="AK340" s="20">
        <f t="shared" si="107"/>
        <v>22106.160000000003</v>
      </c>
      <c r="AL340" s="20">
        <f t="shared" si="107"/>
        <v>22763.879999999997</v>
      </c>
      <c r="AM340" s="20">
        <f t="shared" si="107"/>
        <v>23443.32</v>
      </c>
      <c r="AN340" s="20">
        <f t="shared" si="107"/>
        <v>24144.480000000003</v>
      </c>
      <c r="AO340" s="20">
        <f t="shared" si="107"/>
        <v>24870.6</v>
      </c>
      <c r="AP340" s="20">
        <f t="shared" si="106"/>
        <v>25618.440000000002</v>
      </c>
      <c r="AQ340" s="20">
        <f t="shared" si="106"/>
        <v>26388</v>
      </c>
      <c r="AR340" s="20">
        <f t="shared" si="106"/>
        <v>27182.519999999997</v>
      </c>
      <c r="AS340" s="20">
        <f t="shared" si="106"/>
        <v>27990</v>
      </c>
      <c r="AT340" s="20">
        <f t="shared" si="106"/>
        <v>28834.440000000002</v>
      </c>
      <c r="AU340" s="20">
        <f t="shared" si="106"/>
        <v>29700.6</v>
      </c>
      <c r="AV340" s="20">
        <f t="shared" si="106"/>
        <v>30591.72</v>
      </c>
      <c r="AW340" s="20">
        <f t="shared" si="106"/>
        <v>31511.040000000001</v>
      </c>
      <c r="AX340" s="20">
        <f t="shared" si="106"/>
        <v>32455.32</v>
      </c>
      <c r="AY340" s="20">
        <f t="shared" si="106"/>
        <v>33424.559999999998</v>
      </c>
      <c r="AZ340" s="20">
        <f t="shared" si="106"/>
        <v>34434</v>
      </c>
      <c r="BA340" s="20">
        <f t="shared" si="106"/>
        <v>35471.64</v>
      </c>
      <c r="BB340" s="20">
        <f t="shared" si="106"/>
        <v>36534.239999999998</v>
      </c>
      <c r="BC340" s="20">
        <f t="shared" si="106"/>
        <v>37625.040000000001</v>
      </c>
      <c r="BD340" s="20">
        <f t="shared" si="106"/>
        <v>38756.04</v>
      </c>
      <c r="BE340" s="20">
        <f t="shared" si="93"/>
        <v>39918.479999999996</v>
      </c>
      <c r="BF340" s="20">
        <f t="shared" si="93"/>
        <v>41109.120000000003</v>
      </c>
      <c r="BG340" s="20">
        <f t="shared" si="93"/>
        <v>42343.199999999997</v>
      </c>
      <c r="BH340" s="20">
        <f t="shared" si="93"/>
        <v>43617.479999999996</v>
      </c>
    </row>
    <row r="341" spans="1:60" x14ac:dyDescent="0.2">
      <c r="A341">
        <v>325</v>
      </c>
      <c r="B341" s="20">
        <f t="shared" si="105"/>
        <v>7868.25</v>
      </c>
      <c r="C341" s="20">
        <f t="shared" si="105"/>
        <v>8108.5</v>
      </c>
      <c r="D341" s="20">
        <f t="shared" si="105"/>
        <v>8352</v>
      </c>
      <c r="E341" s="20">
        <f t="shared" si="105"/>
        <v>8598.75</v>
      </c>
      <c r="F341" s="20">
        <f t="shared" si="105"/>
        <v>8860.75</v>
      </c>
      <c r="G341" s="20">
        <f t="shared" si="105"/>
        <v>9126</v>
      </c>
      <c r="H341" s="20">
        <f t="shared" si="105"/>
        <v>9394.5</v>
      </c>
      <c r="I341" s="20">
        <f t="shared" si="105"/>
        <v>9681.5</v>
      </c>
      <c r="J341" s="20">
        <f t="shared" si="105"/>
        <v>9971.75</v>
      </c>
      <c r="K341" s="20">
        <f t="shared" si="104"/>
        <v>10265.25</v>
      </c>
      <c r="L341" s="20">
        <f t="shared" si="104"/>
        <v>10577.25</v>
      </c>
      <c r="M341" s="20">
        <f t="shared" si="104"/>
        <v>10892.5</v>
      </c>
      <c r="N341" s="20">
        <f t="shared" si="104"/>
        <v>11214.25</v>
      </c>
      <c r="O341" s="20">
        <f t="shared" si="104"/>
        <v>11551.25</v>
      </c>
      <c r="P341" s="20">
        <f t="shared" si="104"/>
        <v>11906.75</v>
      </c>
      <c r="Q341" s="20">
        <f t="shared" si="104"/>
        <v>12253.5</v>
      </c>
      <c r="R341" s="20">
        <f t="shared" si="104"/>
        <v>12630.75</v>
      </c>
      <c r="S341" s="20">
        <f t="shared" si="104"/>
        <v>13002.5</v>
      </c>
      <c r="T341" s="20">
        <f t="shared" si="104"/>
        <v>13392.75</v>
      </c>
      <c r="U341" s="20">
        <f t="shared" si="104"/>
        <v>13798.25</v>
      </c>
      <c r="V341" s="20">
        <f t="shared" si="104"/>
        <v>14210.25</v>
      </c>
      <c r="W341" s="20">
        <f t="shared" si="104"/>
        <v>14640.75</v>
      </c>
      <c r="X341" s="20">
        <f t="shared" si="104"/>
        <v>15077.75</v>
      </c>
      <c r="Y341" s="20">
        <f t="shared" si="104"/>
        <v>15521.25</v>
      </c>
      <c r="Z341" s="20">
        <f t="shared" si="107"/>
        <v>15995.25</v>
      </c>
      <c r="AA341" s="20">
        <f t="shared" si="107"/>
        <v>16463.75</v>
      </c>
      <c r="AB341" s="20">
        <f t="shared" si="107"/>
        <v>16966</v>
      </c>
      <c r="AC341" s="20">
        <f t="shared" si="107"/>
        <v>17474.75</v>
      </c>
      <c r="AD341" s="20">
        <f t="shared" si="107"/>
        <v>18002</v>
      </c>
      <c r="AE341" s="20">
        <f t="shared" si="107"/>
        <v>18539</v>
      </c>
      <c r="AF341" s="20">
        <f t="shared" si="107"/>
        <v>19094.5</v>
      </c>
      <c r="AG341" s="20">
        <f t="shared" si="107"/>
        <v>19671.75</v>
      </c>
      <c r="AH341" s="20">
        <f t="shared" si="107"/>
        <v>20258.75</v>
      </c>
      <c r="AI341" s="20">
        <f t="shared" si="107"/>
        <v>20864.25</v>
      </c>
      <c r="AJ341" s="20">
        <f t="shared" si="107"/>
        <v>21491.5</v>
      </c>
      <c r="AK341" s="20">
        <f t="shared" si="107"/>
        <v>22140.5</v>
      </c>
      <c r="AL341" s="20">
        <f t="shared" si="107"/>
        <v>22799.25</v>
      </c>
      <c r="AM341" s="20">
        <f t="shared" si="107"/>
        <v>23479.75</v>
      </c>
      <c r="AN341" s="20">
        <f t="shared" si="107"/>
        <v>24182</v>
      </c>
      <c r="AO341" s="20">
        <f t="shared" si="107"/>
        <v>24909.25</v>
      </c>
      <c r="AP341" s="20">
        <f t="shared" si="106"/>
        <v>25658.25</v>
      </c>
      <c r="AQ341" s="20">
        <f t="shared" si="106"/>
        <v>26429</v>
      </c>
      <c r="AR341" s="20">
        <f t="shared" si="106"/>
        <v>27224.75</v>
      </c>
      <c r="AS341" s="20">
        <f t="shared" si="106"/>
        <v>28033.5</v>
      </c>
      <c r="AT341" s="20">
        <f t="shared" si="106"/>
        <v>28879.25</v>
      </c>
      <c r="AU341" s="20">
        <f t="shared" si="106"/>
        <v>29746.75</v>
      </c>
      <c r="AV341" s="20">
        <f t="shared" si="106"/>
        <v>30639.25</v>
      </c>
      <c r="AW341" s="20">
        <f t="shared" si="106"/>
        <v>31560</v>
      </c>
      <c r="AX341" s="20">
        <f t="shared" si="106"/>
        <v>32505.75</v>
      </c>
      <c r="AY341" s="20">
        <f t="shared" si="106"/>
        <v>33476.5</v>
      </c>
      <c r="AZ341" s="20">
        <f t="shared" si="106"/>
        <v>34487.5</v>
      </c>
      <c r="BA341" s="20">
        <f t="shared" si="106"/>
        <v>35526.75</v>
      </c>
      <c r="BB341" s="20">
        <f t="shared" si="106"/>
        <v>36591</v>
      </c>
      <c r="BC341" s="20">
        <f t="shared" si="106"/>
        <v>37683.5</v>
      </c>
      <c r="BD341" s="20">
        <f t="shared" si="106"/>
        <v>38816.25</v>
      </c>
      <c r="BE341" s="20">
        <f t="shared" si="93"/>
        <v>39980.5</v>
      </c>
      <c r="BF341" s="20">
        <f t="shared" si="93"/>
        <v>41173</v>
      </c>
      <c r="BG341" s="20">
        <f t="shared" si="93"/>
        <v>42409</v>
      </c>
      <c r="BH341" s="20">
        <f t="shared" si="93"/>
        <v>43685.25</v>
      </c>
    </row>
    <row r="342" spans="1:60" x14ac:dyDescent="0.2">
      <c r="A342">
        <v>326</v>
      </c>
      <c r="B342" s="20">
        <f t="shared" si="105"/>
        <v>7880.4600000000009</v>
      </c>
      <c r="C342" s="20">
        <f t="shared" si="105"/>
        <v>8121.08</v>
      </c>
      <c r="D342" s="20">
        <f t="shared" si="105"/>
        <v>8364.9599999999991</v>
      </c>
      <c r="E342" s="20">
        <f t="shared" si="105"/>
        <v>8612.0999999999985</v>
      </c>
      <c r="F342" s="20">
        <f t="shared" si="105"/>
        <v>8874.5</v>
      </c>
      <c r="G342" s="20">
        <f t="shared" si="105"/>
        <v>9140.16</v>
      </c>
      <c r="H342" s="20">
        <f t="shared" si="105"/>
        <v>9409.08</v>
      </c>
      <c r="I342" s="20">
        <f t="shared" si="105"/>
        <v>9696.52</v>
      </c>
      <c r="J342" s="20">
        <f t="shared" si="105"/>
        <v>9987.2200000000012</v>
      </c>
      <c r="K342" s="20">
        <f t="shared" si="104"/>
        <v>10281.18</v>
      </c>
      <c r="L342" s="20">
        <f t="shared" si="104"/>
        <v>10593.66</v>
      </c>
      <c r="M342" s="20">
        <f t="shared" si="104"/>
        <v>10909.4</v>
      </c>
      <c r="N342" s="20">
        <f t="shared" si="104"/>
        <v>11231.66</v>
      </c>
      <c r="O342" s="20">
        <f t="shared" si="104"/>
        <v>11569.18</v>
      </c>
      <c r="P342" s="20">
        <f t="shared" si="104"/>
        <v>11925.22</v>
      </c>
      <c r="Q342" s="20">
        <f t="shared" si="104"/>
        <v>12272.52</v>
      </c>
      <c r="R342" s="20">
        <f t="shared" si="104"/>
        <v>12650.34</v>
      </c>
      <c r="S342" s="20">
        <f t="shared" si="104"/>
        <v>13022.68</v>
      </c>
      <c r="T342" s="20">
        <f t="shared" si="104"/>
        <v>13413.54</v>
      </c>
      <c r="U342" s="20">
        <f t="shared" si="104"/>
        <v>13819.66</v>
      </c>
      <c r="V342" s="20">
        <f t="shared" si="104"/>
        <v>14232.3</v>
      </c>
      <c r="W342" s="20">
        <f t="shared" si="104"/>
        <v>14663.46</v>
      </c>
      <c r="X342" s="20">
        <f t="shared" si="104"/>
        <v>15101.14</v>
      </c>
      <c r="Y342" s="20">
        <f t="shared" si="104"/>
        <v>15545.34</v>
      </c>
      <c r="Z342" s="20">
        <f t="shared" si="107"/>
        <v>16020.06</v>
      </c>
      <c r="AA342" s="20">
        <f t="shared" si="107"/>
        <v>16489.300000000003</v>
      </c>
      <c r="AB342" s="20">
        <f t="shared" si="107"/>
        <v>16992.32</v>
      </c>
      <c r="AC342" s="20">
        <f t="shared" si="107"/>
        <v>17501.86</v>
      </c>
      <c r="AD342" s="20">
        <f t="shared" si="107"/>
        <v>18029.919999999998</v>
      </c>
      <c r="AE342" s="20">
        <f t="shared" si="107"/>
        <v>18567.760000000002</v>
      </c>
      <c r="AF342" s="20">
        <f t="shared" si="107"/>
        <v>19124.120000000003</v>
      </c>
      <c r="AG342" s="20">
        <f t="shared" si="107"/>
        <v>19702.260000000002</v>
      </c>
      <c r="AH342" s="20">
        <f t="shared" si="107"/>
        <v>20290.18</v>
      </c>
      <c r="AI342" s="20">
        <f t="shared" si="107"/>
        <v>20896.62</v>
      </c>
      <c r="AJ342" s="20">
        <f t="shared" si="107"/>
        <v>21524.840000000004</v>
      </c>
      <c r="AK342" s="20">
        <f t="shared" si="107"/>
        <v>22174.840000000004</v>
      </c>
      <c r="AL342" s="20">
        <f t="shared" si="107"/>
        <v>22834.62</v>
      </c>
      <c r="AM342" s="20">
        <f t="shared" si="107"/>
        <v>23516.18</v>
      </c>
      <c r="AN342" s="20">
        <f t="shared" si="107"/>
        <v>24219.52</v>
      </c>
      <c r="AO342" s="20">
        <f t="shared" si="107"/>
        <v>24947.9</v>
      </c>
      <c r="AP342" s="20">
        <f t="shared" si="106"/>
        <v>25698.06</v>
      </c>
      <c r="AQ342" s="20">
        <f t="shared" si="106"/>
        <v>26470</v>
      </c>
      <c r="AR342" s="20">
        <f t="shared" si="106"/>
        <v>27266.98</v>
      </c>
      <c r="AS342" s="20">
        <f t="shared" si="106"/>
        <v>28077</v>
      </c>
      <c r="AT342" s="20">
        <f t="shared" si="106"/>
        <v>28924.06</v>
      </c>
      <c r="AU342" s="20">
        <f t="shared" si="106"/>
        <v>29792.9</v>
      </c>
      <c r="AV342" s="20">
        <f t="shared" si="106"/>
        <v>30686.78</v>
      </c>
      <c r="AW342" s="20">
        <f t="shared" si="106"/>
        <v>31608.959999999999</v>
      </c>
      <c r="AX342" s="20">
        <f t="shared" si="106"/>
        <v>32556.18</v>
      </c>
      <c r="AY342" s="20">
        <f t="shared" si="106"/>
        <v>33528.44</v>
      </c>
      <c r="AZ342" s="20">
        <f t="shared" si="106"/>
        <v>34541</v>
      </c>
      <c r="BA342" s="20">
        <f t="shared" si="106"/>
        <v>35581.86</v>
      </c>
      <c r="BB342" s="20">
        <f t="shared" si="106"/>
        <v>36647.759999999995</v>
      </c>
      <c r="BC342" s="20">
        <f t="shared" si="106"/>
        <v>37741.96</v>
      </c>
      <c r="BD342" s="20">
        <f t="shared" si="106"/>
        <v>38876.46</v>
      </c>
      <c r="BE342" s="20">
        <f t="shared" si="93"/>
        <v>40042.520000000004</v>
      </c>
      <c r="BF342" s="20">
        <f t="shared" si="93"/>
        <v>41236.880000000005</v>
      </c>
      <c r="BG342" s="20">
        <f t="shared" si="93"/>
        <v>42474.8</v>
      </c>
      <c r="BH342" s="20">
        <f t="shared" si="93"/>
        <v>43753.020000000004</v>
      </c>
    </row>
    <row r="343" spans="1:60" x14ac:dyDescent="0.2">
      <c r="A343">
        <v>327</v>
      </c>
      <c r="B343" s="20">
        <f t="shared" si="105"/>
        <v>7892.67</v>
      </c>
      <c r="C343" s="20">
        <f t="shared" si="105"/>
        <v>8133.66</v>
      </c>
      <c r="D343" s="20">
        <f t="shared" si="105"/>
        <v>8377.92</v>
      </c>
      <c r="E343" s="20">
        <f t="shared" si="105"/>
        <v>8625.4500000000007</v>
      </c>
      <c r="F343" s="20">
        <f t="shared" si="105"/>
        <v>8888.25</v>
      </c>
      <c r="G343" s="20">
        <f t="shared" si="105"/>
        <v>9154.32</v>
      </c>
      <c r="H343" s="20">
        <f t="shared" si="105"/>
        <v>9423.66</v>
      </c>
      <c r="I343" s="20">
        <f t="shared" si="105"/>
        <v>9711.5400000000009</v>
      </c>
      <c r="J343" s="20">
        <f t="shared" si="105"/>
        <v>10002.69</v>
      </c>
      <c r="K343" s="20">
        <f t="shared" si="104"/>
        <v>10297.11</v>
      </c>
      <c r="L343" s="20">
        <f t="shared" si="104"/>
        <v>10610.07</v>
      </c>
      <c r="M343" s="20">
        <f t="shared" si="104"/>
        <v>10926.3</v>
      </c>
      <c r="N343" s="20">
        <f t="shared" si="104"/>
        <v>11249.07</v>
      </c>
      <c r="O343" s="20">
        <f t="shared" si="104"/>
        <v>11587.11</v>
      </c>
      <c r="P343" s="20">
        <f t="shared" si="104"/>
        <v>11943.689999999999</v>
      </c>
      <c r="Q343" s="20">
        <f t="shared" si="104"/>
        <v>12291.54</v>
      </c>
      <c r="R343" s="20">
        <f t="shared" si="104"/>
        <v>12669.93</v>
      </c>
      <c r="S343" s="20">
        <f t="shared" si="104"/>
        <v>13042.86</v>
      </c>
      <c r="T343" s="20">
        <f t="shared" si="104"/>
        <v>13434.33</v>
      </c>
      <c r="U343" s="20">
        <f t="shared" si="104"/>
        <v>13841.07</v>
      </c>
      <c r="V343" s="20">
        <f t="shared" si="104"/>
        <v>14254.35</v>
      </c>
      <c r="W343" s="20">
        <f t="shared" si="104"/>
        <v>14686.17</v>
      </c>
      <c r="X343" s="20">
        <f t="shared" si="104"/>
        <v>15124.529999999999</v>
      </c>
      <c r="Y343" s="20">
        <f t="shared" si="104"/>
        <v>15569.43</v>
      </c>
      <c r="Z343" s="20">
        <f t="shared" si="107"/>
        <v>16044.869999999999</v>
      </c>
      <c r="AA343" s="20">
        <f t="shared" si="107"/>
        <v>16514.849999999999</v>
      </c>
      <c r="AB343" s="20">
        <f t="shared" si="107"/>
        <v>17018.64</v>
      </c>
      <c r="AC343" s="20">
        <f t="shared" si="107"/>
        <v>17528.97</v>
      </c>
      <c r="AD343" s="20">
        <f t="shared" si="107"/>
        <v>18057.84</v>
      </c>
      <c r="AE343" s="20">
        <f t="shared" si="107"/>
        <v>18596.52</v>
      </c>
      <c r="AF343" s="20">
        <f t="shared" si="107"/>
        <v>19153.739999999998</v>
      </c>
      <c r="AG343" s="20">
        <f t="shared" si="107"/>
        <v>19732.77</v>
      </c>
      <c r="AH343" s="20">
        <f t="shared" si="107"/>
        <v>20321.61</v>
      </c>
      <c r="AI343" s="20">
        <f t="shared" si="107"/>
        <v>20928.989999999998</v>
      </c>
      <c r="AJ343" s="20">
        <f t="shared" si="107"/>
        <v>21558.18</v>
      </c>
      <c r="AK343" s="20">
        <f t="shared" si="107"/>
        <v>22209.18</v>
      </c>
      <c r="AL343" s="20">
        <f t="shared" si="107"/>
        <v>22869.989999999998</v>
      </c>
      <c r="AM343" s="20">
        <f t="shared" si="107"/>
        <v>23552.61</v>
      </c>
      <c r="AN343" s="20">
        <f t="shared" si="107"/>
        <v>24257.040000000001</v>
      </c>
      <c r="AO343" s="20">
        <f t="shared" si="107"/>
        <v>24986.55</v>
      </c>
      <c r="AP343" s="20">
        <f t="shared" si="106"/>
        <v>25737.870000000003</v>
      </c>
      <c r="AQ343" s="20">
        <f t="shared" si="106"/>
        <v>26511</v>
      </c>
      <c r="AR343" s="20">
        <f t="shared" si="106"/>
        <v>27309.21</v>
      </c>
      <c r="AS343" s="20">
        <f t="shared" si="106"/>
        <v>28120.5</v>
      </c>
      <c r="AT343" s="20">
        <f t="shared" si="106"/>
        <v>28968.870000000003</v>
      </c>
      <c r="AU343" s="20">
        <f t="shared" si="106"/>
        <v>29839.05</v>
      </c>
      <c r="AV343" s="20">
        <f t="shared" si="106"/>
        <v>30734.309999999998</v>
      </c>
      <c r="AW343" s="20">
        <f t="shared" si="106"/>
        <v>31657.919999999998</v>
      </c>
      <c r="AX343" s="20">
        <f t="shared" si="106"/>
        <v>32606.61</v>
      </c>
      <c r="AY343" s="20">
        <f t="shared" si="106"/>
        <v>33580.380000000005</v>
      </c>
      <c r="AZ343" s="20">
        <f t="shared" si="106"/>
        <v>34594.5</v>
      </c>
      <c r="BA343" s="20">
        <f t="shared" si="106"/>
        <v>35636.97</v>
      </c>
      <c r="BB343" s="20">
        <f t="shared" si="106"/>
        <v>36704.520000000004</v>
      </c>
      <c r="BC343" s="20">
        <f t="shared" si="106"/>
        <v>37800.42</v>
      </c>
      <c r="BD343" s="20">
        <f t="shared" si="106"/>
        <v>38936.67</v>
      </c>
      <c r="BE343" s="20">
        <f t="shared" si="93"/>
        <v>40104.54</v>
      </c>
      <c r="BF343" s="20">
        <f t="shared" si="93"/>
        <v>41300.76</v>
      </c>
      <c r="BG343" s="20">
        <f t="shared" si="93"/>
        <v>42540.6</v>
      </c>
      <c r="BH343" s="20">
        <f t="shared" si="93"/>
        <v>43820.789999999994</v>
      </c>
    </row>
    <row r="344" spans="1:60" x14ac:dyDescent="0.2">
      <c r="A344">
        <v>328</v>
      </c>
      <c r="B344" s="20">
        <f t="shared" si="105"/>
        <v>7904.88</v>
      </c>
      <c r="C344" s="20">
        <f t="shared" si="105"/>
        <v>8146.24</v>
      </c>
      <c r="D344" s="20">
        <f t="shared" si="105"/>
        <v>8390.880000000001</v>
      </c>
      <c r="E344" s="20">
        <f t="shared" si="105"/>
        <v>8638.7999999999993</v>
      </c>
      <c r="F344" s="20">
        <f t="shared" si="105"/>
        <v>8902</v>
      </c>
      <c r="G344" s="20">
        <f t="shared" si="105"/>
        <v>9168.48</v>
      </c>
      <c r="H344" s="20">
        <f t="shared" si="105"/>
        <v>9438.24</v>
      </c>
      <c r="I344" s="20">
        <f t="shared" si="105"/>
        <v>9726.56</v>
      </c>
      <c r="J344" s="20">
        <f t="shared" ref="J344:Y359" si="108">IF((J$8+(J$9*$A344))&lt;J$12,J$12,J$8+(J$9*$A344))</f>
        <v>10018.16</v>
      </c>
      <c r="K344" s="20">
        <f t="shared" si="108"/>
        <v>10313.040000000001</v>
      </c>
      <c r="L344" s="20">
        <f t="shared" si="108"/>
        <v>10626.48</v>
      </c>
      <c r="M344" s="20">
        <f t="shared" si="108"/>
        <v>10943.2</v>
      </c>
      <c r="N344" s="20">
        <f t="shared" si="108"/>
        <v>11266.48</v>
      </c>
      <c r="O344" s="20">
        <f t="shared" si="108"/>
        <v>11605.04</v>
      </c>
      <c r="P344" s="20">
        <f t="shared" si="108"/>
        <v>11962.16</v>
      </c>
      <c r="Q344" s="20">
        <f t="shared" si="108"/>
        <v>12310.56</v>
      </c>
      <c r="R344" s="20">
        <f t="shared" si="108"/>
        <v>12689.52</v>
      </c>
      <c r="S344" s="20">
        <f t="shared" si="108"/>
        <v>13063.04</v>
      </c>
      <c r="T344" s="20">
        <f t="shared" si="108"/>
        <v>13455.119999999999</v>
      </c>
      <c r="U344" s="20">
        <f t="shared" si="108"/>
        <v>13862.48</v>
      </c>
      <c r="V344" s="20">
        <f t="shared" si="108"/>
        <v>14276.400000000001</v>
      </c>
      <c r="W344" s="20">
        <f t="shared" si="108"/>
        <v>14708.880000000001</v>
      </c>
      <c r="X344" s="20">
        <f t="shared" si="108"/>
        <v>15147.92</v>
      </c>
      <c r="Y344" s="20">
        <f t="shared" si="108"/>
        <v>15593.52</v>
      </c>
      <c r="Z344" s="20">
        <f t="shared" si="107"/>
        <v>16069.68</v>
      </c>
      <c r="AA344" s="20">
        <f t="shared" si="107"/>
        <v>16540.400000000001</v>
      </c>
      <c r="AB344" s="20">
        <f t="shared" si="107"/>
        <v>17044.96</v>
      </c>
      <c r="AC344" s="20">
        <f t="shared" si="107"/>
        <v>17556.080000000002</v>
      </c>
      <c r="AD344" s="20">
        <f t="shared" si="107"/>
        <v>18085.760000000002</v>
      </c>
      <c r="AE344" s="20">
        <f t="shared" si="107"/>
        <v>18625.28</v>
      </c>
      <c r="AF344" s="20">
        <f t="shared" si="107"/>
        <v>19183.36</v>
      </c>
      <c r="AG344" s="20">
        <f t="shared" si="107"/>
        <v>19763.28</v>
      </c>
      <c r="AH344" s="20">
        <f t="shared" si="107"/>
        <v>20353.04</v>
      </c>
      <c r="AI344" s="20">
        <f t="shared" si="107"/>
        <v>20961.36</v>
      </c>
      <c r="AJ344" s="20">
        <f t="shared" si="107"/>
        <v>21591.52</v>
      </c>
      <c r="AK344" s="20">
        <f t="shared" si="107"/>
        <v>22243.52</v>
      </c>
      <c r="AL344" s="20">
        <f t="shared" si="107"/>
        <v>22905.360000000001</v>
      </c>
      <c r="AM344" s="20">
        <f t="shared" si="107"/>
        <v>23589.040000000001</v>
      </c>
      <c r="AN344" s="20">
        <f t="shared" si="107"/>
        <v>24294.560000000001</v>
      </c>
      <c r="AO344" s="20">
        <f t="shared" si="107"/>
        <v>25025.199999999997</v>
      </c>
      <c r="AP344" s="20">
        <f t="shared" si="106"/>
        <v>25777.68</v>
      </c>
      <c r="AQ344" s="20">
        <f t="shared" si="106"/>
        <v>26552</v>
      </c>
      <c r="AR344" s="20">
        <f t="shared" si="106"/>
        <v>27351.439999999999</v>
      </c>
      <c r="AS344" s="20">
        <f t="shared" si="106"/>
        <v>28164</v>
      </c>
      <c r="AT344" s="20">
        <f t="shared" si="106"/>
        <v>29013.68</v>
      </c>
      <c r="AU344" s="20">
        <f t="shared" si="106"/>
        <v>29885.199999999997</v>
      </c>
      <c r="AV344" s="20">
        <f t="shared" si="106"/>
        <v>30781.84</v>
      </c>
      <c r="AW344" s="20">
        <f t="shared" si="106"/>
        <v>31706.880000000001</v>
      </c>
      <c r="AX344" s="20">
        <f t="shared" si="106"/>
        <v>32657.040000000001</v>
      </c>
      <c r="AY344" s="20">
        <f t="shared" si="106"/>
        <v>33632.32</v>
      </c>
      <c r="AZ344" s="20">
        <f t="shared" si="106"/>
        <v>34648</v>
      </c>
      <c r="BA344" s="20">
        <f t="shared" si="106"/>
        <v>35692.080000000002</v>
      </c>
      <c r="BB344" s="20">
        <f t="shared" si="106"/>
        <v>36761.279999999999</v>
      </c>
      <c r="BC344" s="20">
        <f t="shared" si="106"/>
        <v>37858.880000000005</v>
      </c>
      <c r="BD344" s="20">
        <f t="shared" si="106"/>
        <v>38996.880000000005</v>
      </c>
      <c r="BE344" s="20">
        <f t="shared" si="93"/>
        <v>40166.559999999998</v>
      </c>
      <c r="BF344" s="20">
        <f t="shared" si="93"/>
        <v>41364.639999999999</v>
      </c>
      <c r="BG344" s="20">
        <f t="shared" si="93"/>
        <v>42606.399999999994</v>
      </c>
      <c r="BH344" s="20">
        <f t="shared" si="93"/>
        <v>43888.56</v>
      </c>
    </row>
    <row r="345" spans="1:60" x14ac:dyDescent="0.2">
      <c r="A345">
        <v>329</v>
      </c>
      <c r="B345" s="20">
        <f t="shared" ref="B345:J360" si="109">IF((B$8+(B$9*$A345))&lt;B$12,B$12,B$8+(B$9*$A345))</f>
        <v>7917.09</v>
      </c>
      <c r="C345" s="20">
        <f t="shared" si="109"/>
        <v>8158.82</v>
      </c>
      <c r="D345" s="20">
        <f t="shared" si="109"/>
        <v>8403.84</v>
      </c>
      <c r="E345" s="20">
        <f t="shared" si="109"/>
        <v>8652.15</v>
      </c>
      <c r="F345" s="20">
        <f t="shared" si="109"/>
        <v>8915.75</v>
      </c>
      <c r="G345" s="20">
        <f t="shared" si="109"/>
        <v>9182.64</v>
      </c>
      <c r="H345" s="20">
        <f t="shared" si="109"/>
        <v>9452.82</v>
      </c>
      <c r="I345" s="20">
        <f t="shared" si="109"/>
        <v>9741.58</v>
      </c>
      <c r="J345" s="20">
        <f t="shared" si="109"/>
        <v>10033.630000000001</v>
      </c>
      <c r="K345" s="20">
        <f t="shared" si="108"/>
        <v>10328.970000000001</v>
      </c>
      <c r="L345" s="20">
        <f t="shared" si="108"/>
        <v>10642.89</v>
      </c>
      <c r="M345" s="20">
        <f t="shared" si="108"/>
        <v>10960.099999999999</v>
      </c>
      <c r="N345" s="20">
        <f t="shared" si="108"/>
        <v>11283.89</v>
      </c>
      <c r="O345" s="20">
        <f t="shared" si="108"/>
        <v>11622.970000000001</v>
      </c>
      <c r="P345" s="20">
        <f t="shared" si="108"/>
        <v>11980.63</v>
      </c>
      <c r="Q345" s="20">
        <f t="shared" si="108"/>
        <v>12329.58</v>
      </c>
      <c r="R345" s="20">
        <f t="shared" si="108"/>
        <v>12709.11</v>
      </c>
      <c r="S345" s="20">
        <f t="shared" si="108"/>
        <v>13083.220000000001</v>
      </c>
      <c r="T345" s="20">
        <f t="shared" si="108"/>
        <v>13475.91</v>
      </c>
      <c r="U345" s="20">
        <f t="shared" si="108"/>
        <v>13883.89</v>
      </c>
      <c r="V345" s="20">
        <f t="shared" si="108"/>
        <v>14298.45</v>
      </c>
      <c r="W345" s="20">
        <f t="shared" si="108"/>
        <v>14731.59</v>
      </c>
      <c r="X345" s="20">
        <f t="shared" si="108"/>
        <v>15171.310000000001</v>
      </c>
      <c r="Y345" s="20">
        <f t="shared" si="108"/>
        <v>15617.61</v>
      </c>
      <c r="Z345" s="20">
        <f t="shared" si="107"/>
        <v>16094.49</v>
      </c>
      <c r="AA345" s="20">
        <f t="shared" si="107"/>
        <v>16565.95</v>
      </c>
      <c r="AB345" s="20">
        <f t="shared" si="107"/>
        <v>17071.28</v>
      </c>
      <c r="AC345" s="20">
        <f t="shared" si="107"/>
        <v>17583.190000000002</v>
      </c>
      <c r="AD345" s="20">
        <f t="shared" si="107"/>
        <v>18113.68</v>
      </c>
      <c r="AE345" s="20">
        <f t="shared" si="107"/>
        <v>18654.04</v>
      </c>
      <c r="AF345" s="20">
        <f t="shared" si="107"/>
        <v>19212.98</v>
      </c>
      <c r="AG345" s="20">
        <f t="shared" si="107"/>
        <v>19793.79</v>
      </c>
      <c r="AH345" s="20">
        <f t="shared" si="107"/>
        <v>20384.47</v>
      </c>
      <c r="AI345" s="20">
        <f t="shared" si="107"/>
        <v>20993.73</v>
      </c>
      <c r="AJ345" s="20">
        <f t="shared" si="107"/>
        <v>21624.86</v>
      </c>
      <c r="AK345" s="20">
        <f t="shared" si="107"/>
        <v>22277.86</v>
      </c>
      <c r="AL345" s="20">
        <f t="shared" si="107"/>
        <v>22940.73</v>
      </c>
      <c r="AM345" s="20">
        <f t="shared" si="107"/>
        <v>23625.47</v>
      </c>
      <c r="AN345" s="20">
        <f t="shared" si="107"/>
        <v>24332.080000000002</v>
      </c>
      <c r="AO345" s="20">
        <f t="shared" si="107"/>
        <v>25063.85</v>
      </c>
      <c r="AP345" s="20">
        <f t="shared" si="106"/>
        <v>25817.49</v>
      </c>
      <c r="AQ345" s="20">
        <f t="shared" si="106"/>
        <v>26593</v>
      </c>
      <c r="AR345" s="20">
        <f t="shared" si="106"/>
        <v>27393.67</v>
      </c>
      <c r="AS345" s="20">
        <f t="shared" si="106"/>
        <v>28207.5</v>
      </c>
      <c r="AT345" s="20">
        <f t="shared" si="106"/>
        <v>29058.49</v>
      </c>
      <c r="AU345" s="20">
        <f t="shared" si="106"/>
        <v>29931.35</v>
      </c>
      <c r="AV345" s="20">
        <f t="shared" si="106"/>
        <v>30829.370000000003</v>
      </c>
      <c r="AW345" s="20">
        <f t="shared" si="106"/>
        <v>31755.84</v>
      </c>
      <c r="AX345" s="20">
        <f t="shared" si="106"/>
        <v>32707.47</v>
      </c>
      <c r="AY345" s="20">
        <f t="shared" si="106"/>
        <v>33684.259999999995</v>
      </c>
      <c r="AZ345" s="20">
        <f t="shared" si="106"/>
        <v>34701.5</v>
      </c>
      <c r="BA345" s="20">
        <f t="shared" si="106"/>
        <v>35747.19</v>
      </c>
      <c r="BB345" s="20">
        <f t="shared" si="106"/>
        <v>36818.04</v>
      </c>
      <c r="BC345" s="20">
        <f t="shared" si="106"/>
        <v>37917.339999999997</v>
      </c>
      <c r="BD345" s="20">
        <f t="shared" si="106"/>
        <v>39057.089999999997</v>
      </c>
      <c r="BE345" s="20">
        <f t="shared" si="93"/>
        <v>40228.58</v>
      </c>
      <c r="BF345" s="20">
        <f t="shared" si="93"/>
        <v>41428.520000000004</v>
      </c>
      <c r="BG345" s="20">
        <f t="shared" si="93"/>
        <v>42672.2</v>
      </c>
      <c r="BH345" s="20">
        <f t="shared" ref="BH345:BH408" si="110">IF((BH$8+(BH$9*$A345))&lt;BH$12,BH$12,BH$8+(BH$9*$A345))</f>
        <v>43956.33</v>
      </c>
    </row>
    <row r="346" spans="1:60" x14ac:dyDescent="0.2">
      <c r="A346">
        <v>330</v>
      </c>
      <c r="B346" s="20">
        <f t="shared" si="109"/>
        <v>7929.3</v>
      </c>
      <c r="C346" s="20">
        <f t="shared" si="109"/>
        <v>8171.4</v>
      </c>
      <c r="D346" s="20">
        <f t="shared" si="109"/>
        <v>8416.7999999999993</v>
      </c>
      <c r="E346" s="20">
        <f t="shared" si="109"/>
        <v>8665.5</v>
      </c>
      <c r="F346" s="20">
        <f t="shared" si="109"/>
        <v>8929.5</v>
      </c>
      <c r="G346" s="20">
        <f t="shared" si="109"/>
        <v>9196.7999999999993</v>
      </c>
      <c r="H346" s="20">
        <f t="shared" si="109"/>
        <v>9467.4</v>
      </c>
      <c r="I346" s="20">
        <f t="shared" si="109"/>
        <v>9756.5999999999985</v>
      </c>
      <c r="J346" s="20">
        <f t="shared" si="109"/>
        <v>10049.1</v>
      </c>
      <c r="K346" s="20">
        <f t="shared" si="108"/>
        <v>10344.9</v>
      </c>
      <c r="L346" s="20">
        <f t="shared" si="108"/>
        <v>10659.3</v>
      </c>
      <c r="M346" s="20">
        <f t="shared" si="108"/>
        <v>10977</v>
      </c>
      <c r="N346" s="20">
        <f t="shared" si="108"/>
        <v>11301.3</v>
      </c>
      <c r="O346" s="20">
        <f t="shared" si="108"/>
        <v>11640.9</v>
      </c>
      <c r="P346" s="20">
        <f t="shared" si="108"/>
        <v>11999.099999999999</v>
      </c>
      <c r="Q346" s="20">
        <f t="shared" si="108"/>
        <v>12348.599999999999</v>
      </c>
      <c r="R346" s="20">
        <f t="shared" si="108"/>
        <v>12728.7</v>
      </c>
      <c r="S346" s="20">
        <f t="shared" si="108"/>
        <v>13103.4</v>
      </c>
      <c r="T346" s="20">
        <f t="shared" si="108"/>
        <v>13496.7</v>
      </c>
      <c r="U346" s="20">
        <f t="shared" si="108"/>
        <v>13905.3</v>
      </c>
      <c r="V346" s="20">
        <f t="shared" si="108"/>
        <v>14320.5</v>
      </c>
      <c r="W346" s="20">
        <f t="shared" si="108"/>
        <v>14754.3</v>
      </c>
      <c r="X346" s="20">
        <f t="shared" si="108"/>
        <v>15194.7</v>
      </c>
      <c r="Y346" s="20">
        <f t="shared" si="108"/>
        <v>15641.7</v>
      </c>
      <c r="Z346" s="20">
        <f t="shared" si="107"/>
        <v>16119.3</v>
      </c>
      <c r="AA346" s="20">
        <f t="shared" si="107"/>
        <v>16591.5</v>
      </c>
      <c r="AB346" s="20">
        <f t="shared" si="107"/>
        <v>17097.599999999999</v>
      </c>
      <c r="AC346" s="20">
        <f t="shared" si="107"/>
        <v>17610.3</v>
      </c>
      <c r="AD346" s="20">
        <f t="shared" si="107"/>
        <v>18141.599999999999</v>
      </c>
      <c r="AE346" s="20">
        <f t="shared" si="107"/>
        <v>18682.800000000003</v>
      </c>
      <c r="AF346" s="20">
        <f t="shared" si="107"/>
        <v>19242.599999999999</v>
      </c>
      <c r="AG346" s="20">
        <f t="shared" si="107"/>
        <v>19824.300000000003</v>
      </c>
      <c r="AH346" s="20">
        <f t="shared" si="107"/>
        <v>20415.900000000001</v>
      </c>
      <c r="AI346" s="20">
        <f t="shared" si="107"/>
        <v>21026.1</v>
      </c>
      <c r="AJ346" s="20">
        <f t="shared" si="107"/>
        <v>21658.2</v>
      </c>
      <c r="AK346" s="20">
        <f t="shared" si="107"/>
        <v>22312.2</v>
      </c>
      <c r="AL346" s="20">
        <f t="shared" si="107"/>
        <v>22976.1</v>
      </c>
      <c r="AM346" s="20">
        <f t="shared" si="107"/>
        <v>23661.9</v>
      </c>
      <c r="AN346" s="20">
        <f t="shared" si="107"/>
        <v>24369.599999999999</v>
      </c>
      <c r="AO346" s="20">
        <f t="shared" si="107"/>
        <v>25102.5</v>
      </c>
      <c r="AP346" s="20">
        <f t="shared" si="106"/>
        <v>25857.300000000003</v>
      </c>
      <c r="AQ346" s="20">
        <f t="shared" si="106"/>
        <v>26634</v>
      </c>
      <c r="AR346" s="20">
        <f t="shared" si="106"/>
        <v>27435.9</v>
      </c>
      <c r="AS346" s="20">
        <f t="shared" si="106"/>
        <v>28251</v>
      </c>
      <c r="AT346" s="20">
        <f t="shared" si="106"/>
        <v>29103.300000000003</v>
      </c>
      <c r="AU346" s="20">
        <f t="shared" si="106"/>
        <v>29977.5</v>
      </c>
      <c r="AV346" s="20">
        <f t="shared" si="106"/>
        <v>30876.9</v>
      </c>
      <c r="AW346" s="20">
        <f t="shared" si="106"/>
        <v>31804.800000000003</v>
      </c>
      <c r="AX346" s="20">
        <f t="shared" si="106"/>
        <v>32757.9</v>
      </c>
      <c r="AY346" s="20">
        <f t="shared" si="106"/>
        <v>33736.199999999997</v>
      </c>
      <c r="AZ346" s="20">
        <f t="shared" si="106"/>
        <v>34755</v>
      </c>
      <c r="BA346" s="20">
        <f t="shared" si="106"/>
        <v>35802.300000000003</v>
      </c>
      <c r="BB346" s="20">
        <f t="shared" si="106"/>
        <v>36874.800000000003</v>
      </c>
      <c r="BC346" s="20">
        <f t="shared" si="106"/>
        <v>37975.800000000003</v>
      </c>
      <c r="BD346" s="20">
        <f t="shared" si="106"/>
        <v>39117.300000000003</v>
      </c>
      <c r="BE346" s="20">
        <f t="shared" ref="BE346:BH409" si="111">IF((BE$8+(BE$9*$A346))&lt;BE$12,BE$12,BE$8+(BE$9*$A346))</f>
        <v>40290.600000000006</v>
      </c>
      <c r="BF346" s="20">
        <f t="shared" si="111"/>
        <v>41492.400000000001</v>
      </c>
      <c r="BG346" s="20">
        <f t="shared" si="111"/>
        <v>42738</v>
      </c>
      <c r="BH346" s="20">
        <f t="shared" si="110"/>
        <v>44024.1</v>
      </c>
    </row>
    <row r="347" spans="1:60" x14ac:dyDescent="0.2">
      <c r="A347">
        <v>331</v>
      </c>
      <c r="B347" s="20">
        <f t="shared" si="109"/>
        <v>7941.51</v>
      </c>
      <c r="C347" s="20">
        <f t="shared" si="109"/>
        <v>8183.9800000000005</v>
      </c>
      <c r="D347" s="20">
        <f t="shared" si="109"/>
        <v>8429.76</v>
      </c>
      <c r="E347" s="20">
        <f t="shared" si="109"/>
        <v>8678.8499999999985</v>
      </c>
      <c r="F347" s="20">
        <f t="shared" si="109"/>
        <v>8943.25</v>
      </c>
      <c r="G347" s="20">
        <f t="shared" si="109"/>
        <v>9210.9599999999991</v>
      </c>
      <c r="H347" s="20">
        <f t="shared" si="109"/>
        <v>9481.98</v>
      </c>
      <c r="I347" s="20">
        <f t="shared" si="109"/>
        <v>9771.619999999999</v>
      </c>
      <c r="J347" s="20">
        <f t="shared" si="109"/>
        <v>10064.57</v>
      </c>
      <c r="K347" s="20">
        <f t="shared" si="108"/>
        <v>10360.83</v>
      </c>
      <c r="L347" s="20">
        <f t="shared" si="108"/>
        <v>10675.71</v>
      </c>
      <c r="M347" s="20">
        <f t="shared" si="108"/>
        <v>10993.9</v>
      </c>
      <c r="N347" s="20">
        <f t="shared" si="108"/>
        <v>11318.71</v>
      </c>
      <c r="O347" s="20">
        <f t="shared" si="108"/>
        <v>11658.83</v>
      </c>
      <c r="P347" s="20">
        <f t="shared" si="108"/>
        <v>12017.57</v>
      </c>
      <c r="Q347" s="20">
        <f t="shared" si="108"/>
        <v>12367.619999999999</v>
      </c>
      <c r="R347" s="20">
        <f t="shared" si="108"/>
        <v>12748.29</v>
      </c>
      <c r="S347" s="20">
        <f t="shared" si="108"/>
        <v>13123.58</v>
      </c>
      <c r="T347" s="20">
        <f t="shared" si="108"/>
        <v>13517.49</v>
      </c>
      <c r="U347" s="20">
        <f t="shared" si="108"/>
        <v>13926.71</v>
      </c>
      <c r="V347" s="20">
        <f t="shared" si="108"/>
        <v>14342.55</v>
      </c>
      <c r="W347" s="20">
        <f t="shared" si="108"/>
        <v>14777.01</v>
      </c>
      <c r="X347" s="20">
        <f t="shared" si="108"/>
        <v>15218.09</v>
      </c>
      <c r="Y347" s="20">
        <f t="shared" si="108"/>
        <v>15665.79</v>
      </c>
      <c r="Z347" s="20">
        <f t="shared" si="107"/>
        <v>16144.109999999999</v>
      </c>
      <c r="AA347" s="20">
        <f t="shared" si="107"/>
        <v>16617.050000000003</v>
      </c>
      <c r="AB347" s="20">
        <f t="shared" si="107"/>
        <v>17123.919999999998</v>
      </c>
      <c r="AC347" s="20">
        <f t="shared" si="107"/>
        <v>17637.41</v>
      </c>
      <c r="AD347" s="20">
        <f t="shared" si="107"/>
        <v>18169.52</v>
      </c>
      <c r="AE347" s="20">
        <f t="shared" si="107"/>
        <v>18711.560000000001</v>
      </c>
      <c r="AF347" s="20">
        <f t="shared" si="107"/>
        <v>19272.22</v>
      </c>
      <c r="AG347" s="20">
        <f t="shared" si="107"/>
        <v>19854.810000000001</v>
      </c>
      <c r="AH347" s="20">
        <f t="shared" si="107"/>
        <v>20447.330000000002</v>
      </c>
      <c r="AI347" s="20">
        <f t="shared" si="107"/>
        <v>21058.47</v>
      </c>
      <c r="AJ347" s="20">
        <f t="shared" si="107"/>
        <v>21691.54</v>
      </c>
      <c r="AK347" s="20">
        <f t="shared" si="107"/>
        <v>22346.54</v>
      </c>
      <c r="AL347" s="20">
        <f t="shared" si="107"/>
        <v>23011.47</v>
      </c>
      <c r="AM347" s="20">
        <f t="shared" si="107"/>
        <v>23698.33</v>
      </c>
      <c r="AN347" s="20">
        <f t="shared" si="107"/>
        <v>24407.120000000003</v>
      </c>
      <c r="AO347" s="20">
        <f t="shared" ref="AO347:BD362" si="112">IF((AO$8+(AO$9*$A347))&lt;AO$12,AO$12,AO$8+(AO$9*$A347))</f>
        <v>25141.15</v>
      </c>
      <c r="AP347" s="20">
        <f t="shared" si="112"/>
        <v>25897.11</v>
      </c>
      <c r="AQ347" s="20">
        <f t="shared" si="112"/>
        <v>26675</v>
      </c>
      <c r="AR347" s="20">
        <f t="shared" si="112"/>
        <v>27478.129999999997</v>
      </c>
      <c r="AS347" s="20">
        <f t="shared" si="112"/>
        <v>28294.5</v>
      </c>
      <c r="AT347" s="20">
        <f t="shared" si="112"/>
        <v>29148.11</v>
      </c>
      <c r="AU347" s="20">
        <f t="shared" si="112"/>
        <v>30023.65</v>
      </c>
      <c r="AV347" s="20">
        <f t="shared" si="112"/>
        <v>30924.43</v>
      </c>
      <c r="AW347" s="20">
        <f t="shared" si="112"/>
        <v>31853.760000000002</v>
      </c>
      <c r="AX347" s="20">
        <f t="shared" si="112"/>
        <v>32808.33</v>
      </c>
      <c r="AY347" s="20">
        <f t="shared" si="112"/>
        <v>33788.14</v>
      </c>
      <c r="AZ347" s="20">
        <f t="shared" si="112"/>
        <v>34808.5</v>
      </c>
      <c r="BA347" s="20">
        <f t="shared" si="112"/>
        <v>35857.410000000003</v>
      </c>
      <c r="BB347" s="20">
        <f t="shared" si="112"/>
        <v>36931.56</v>
      </c>
      <c r="BC347" s="20">
        <f t="shared" si="112"/>
        <v>38034.26</v>
      </c>
      <c r="BD347" s="20">
        <f t="shared" si="112"/>
        <v>39177.51</v>
      </c>
      <c r="BE347" s="20">
        <f t="shared" si="111"/>
        <v>40352.620000000003</v>
      </c>
      <c r="BF347" s="20">
        <f t="shared" si="111"/>
        <v>41556.28</v>
      </c>
      <c r="BG347" s="20">
        <f t="shared" si="111"/>
        <v>42803.8</v>
      </c>
      <c r="BH347" s="20">
        <f t="shared" si="110"/>
        <v>44091.869999999995</v>
      </c>
    </row>
    <row r="348" spans="1:60" x14ac:dyDescent="0.2">
      <c r="A348">
        <v>332</v>
      </c>
      <c r="B348" s="20">
        <f t="shared" si="109"/>
        <v>7953.72</v>
      </c>
      <c r="C348" s="20">
        <f t="shared" si="109"/>
        <v>8196.5600000000013</v>
      </c>
      <c r="D348" s="20">
        <f t="shared" si="109"/>
        <v>8442.7200000000012</v>
      </c>
      <c r="E348" s="20">
        <f t="shared" si="109"/>
        <v>8692.2000000000007</v>
      </c>
      <c r="F348" s="20">
        <f t="shared" si="109"/>
        <v>8957</v>
      </c>
      <c r="G348" s="20">
        <f t="shared" si="109"/>
        <v>9225.119999999999</v>
      </c>
      <c r="H348" s="20">
        <f t="shared" si="109"/>
        <v>9496.5600000000013</v>
      </c>
      <c r="I348" s="20">
        <f t="shared" si="109"/>
        <v>9786.64</v>
      </c>
      <c r="J348" s="20">
        <f t="shared" si="109"/>
        <v>10080.040000000001</v>
      </c>
      <c r="K348" s="20">
        <f t="shared" si="108"/>
        <v>10376.76</v>
      </c>
      <c r="L348" s="20">
        <f t="shared" si="108"/>
        <v>10692.119999999999</v>
      </c>
      <c r="M348" s="20">
        <f t="shared" si="108"/>
        <v>11010.8</v>
      </c>
      <c r="N348" s="20">
        <f t="shared" si="108"/>
        <v>11336.119999999999</v>
      </c>
      <c r="O348" s="20">
        <f t="shared" si="108"/>
        <v>11676.76</v>
      </c>
      <c r="P348" s="20">
        <f t="shared" si="108"/>
        <v>12036.04</v>
      </c>
      <c r="Q348" s="20">
        <f t="shared" si="108"/>
        <v>12386.64</v>
      </c>
      <c r="R348" s="20">
        <f t="shared" si="108"/>
        <v>12767.880000000001</v>
      </c>
      <c r="S348" s="20">
        <f t="shared" si="108"/>
        <v>13143.76</v>
      </c>
      <c r="T348" s="20">
        <f t="shared" si="108"/>
        <v>13538.279999999999</v>
      </c>
      <c r="U348" s="20">
        <f t="shared" si="108"/>
        <v>13948.119999999999</v>
      </c>
      <c r="V348" s="20">
        <f t="shared" si="108"/>
        <v>14364.6</v>
      </c>
      <c r="W348" s="20">
        <f t="shared" si="108"/>
        <v>14799.720000000001</v>
      </c>
      <c r="X348" s="20">
        <f t="shared" si="108"/>
        <v>15241.48</v>
      </c>
      <c r="Y348" s="20">
        <f t="shared" si="108"/>
        <v>15689.880000000001</v>
      </c>
      <c r="Z348" s="20">
        <f t="shared" ref="Z348:AO363" si="113">IF((Z$8+(Z$9*$A348))&lt;Z$12,Z$12,Z$8+(Z$9*$A348))</f>
        <v>16168.92</v>
      </c>
      <c r="AA348" s="20">
        <f t="shared" si="113"/>
        <v>16642.599999999999</v>
      </c>
      <c r="AB348" s="20">
        <f t="shared" si="113"/>
        <v>17150.239999999998</v>
      </c>
      <c r="AC348" s="20">
        <f t="shared" si="113"/>
        <v>17664.52</v>
      </c>
      <c r="AD348" s="20">
        <f t="shared" si="113"/>
        <v>18197.440000000002</v>
      </c>
      <c r="AE348" s="20">
        <f t="shared" si="113"/>
        <v>18740.32</v>
      </c>
      <c r="AF348" s="20">
        <f t="shared" si="113"/>
        <v>19301.84</v>
      </c>
      <c r="AG348" s="20">
        <f t="shared" si="113"/>
        <v>19885.32</v>
      </c>
      <c r="AH348" s="20">
        <f t="shared" si="113"/>
        <v>20478.760000000002</v>
      </c>
      <c r="AI348" s="20">
        <f t="shared" si="113"/>
        <v>21090.839999999997</v>
      </c>
      <c r="AJ348" s="20">
        <f t="shared" si="113"/>
        <v>21724.880000000001</v>
      </c>
      <c r="AK348" s="20">
        <f t="shared" si="113"/>
        <v>22380.880000000001</v>
      </c>
      <c r="AL348" s="20">
        <f t="shared" si="113"/>
        <v>23046.839999999997</v>
      </c>
      <c r="AM348" s="20">
        <f t="shared" si="113"/>
        <v>23734.760000000002</v>
      </c>
      <c r="AN348" s="20">
        <f t="shared" si="113"/>
        <v>24444.639999999999</v>
      </c>
      <c r="AO348" s="20">
        <f t="shared" si="113"/>
        <v>25179.8</v>
      </c>
      <c r="AP348" s="20">
        <f t="shared" si="112"/>
        <v>25936.92</v>
      </c>
      <c r="AQ348" s="20">
        <f t="shared" si="112"/>
        <v>26716</v>
      </c>
      <c r="AR348" s="20">
        <f t="shared" si="112"/>
        <v>27520.36</v>
      </c>
      <c r="AS348" s="20">
        <f t="shared" si="112"/>
        <v>28338</v>
      </c>
      <c r="AT348" s="20">
        <f t="shared" si="112"/>
        <v>29192.92</v>
      </c>
      <c r="AU348" s="20">
        <f t="shared" si="112"/>
        <v>30069.8</v>
      </c>
      <c r="AV348" s="20">
        <f t="shared" si="112"/>
        <v>30971.96</v>
      </c>
      <c r="AW348" s="20">
        <f t="shared" si="112"/>
        <v>31902.720000000001</v>
      </c>
      <c r="AX348" s="20">
        <f t="shared" si="112"/>
        <v>32858.759999999995</v>
      </c>
      <c r="AY348" s="20">
        <f t="shared" si="112"/>
        <v>33840.080000000002</v>
      </c>
      <c r="AZ348" s="20">
        <f t="shared" si="112"/>
        <v>34862</v>
      </c>
      <c r="BA348" s="20">
        <f t="shared" si="112"/>
        <v>35912.520000000004</v>
      </c>
      <c r="BB348" s="20">
        <f t="shared" si="112"/>
        <v>36988.32</v>
      </c>
      <c r="BC348" s="20">
        <f t="shared" si="112"/>
        <v>38092.720000000001</v>
      </c>
      <c r="BD348" s="20">
        <f t="shared" si="112"/>
        <v>39237.72</v>
      </c>
      <c r="BE348" s="20">
        <f t="shared" si="111"/>
        <v>40414.639999999999</v>
      </c>
      <c r="BF348" s="20">
        <f t="shared" si="111"/>
        <v>41620.160000000003</v>
      </c>
      <c r="BG348" s="20">
        <f t="shared" si="111"/>
        <v>42869.599999999999</v>
      </c>
      <c r="BH348" s="20">
        <f t="shared" si="110"/>
        <v>44159.64</v>
      </c>
    </row>
    <row r="349" spans="1:60" x14ac:dyDescent="0.2">
      <c r="A349">
        <v>333</v>
      </c>
      <c r="B349" s="20">
        <f t="shared" si="109"/>
        <v>7965.93</v>
      </c>
      <c r="C349" s="20">
        <f t="shared" si="109"/>
        <v>8209.14</v>
      </c>
      <c r="D349" s="20">
        <f t="shared" si="109"/>
        <v>8455.68</v>
      </c>
      <c r="E349" s="20">
        <f t="shared" si="109"/>
        <v>8705.5499999999993</v>
      </c>
      <c r="F349" s="20">
        <f t="shared" si="109"/>
        <v>8970.75</v>
      </c>
      <c r="G349" s="20">
        <f t="shared" si="109"/>
        <v>9239.2799999999988</v>
      </c>
      <c r="H349" s="20">
        <f t="shared" si="109"/>
        <v>9511.14</v>
      </c>
      <c r="I349" s="20">
        <f t="shared" si="109"/>
        <v>9801.66</v>
      </c>
      <c r="J349" s="20">
        <f t="shared" si="109"/>
        <v>10095.51</v>
      </c>
      <c r="K349" s="20">
        <f t="shared" si="108"/>
        <v>10392.689999999999</v>
      </c>
      <c r="L349" s="20">
        <f t="shared" si="108"/>
        <v>10708.529999999999</v>
      </c>
      <c r="M349" s="20">
        <f t="shared" si="108"/>
        <v>11027.7</v>
      </c>
      <c r="N349" s="20">
        <f t="shared" si="108"/>
        <v>11353.529999999999</v>
      </c>
      <c r="O349" s="20">
        <f t="shared" si="108"/>
        <v>11694.689999999999</v>
      </c>
      <c r="P349" s="20">
        <f t="shared" si="108"/>
        <v>12054.509999999998</v>
      </c>
      <c r="Q349" s="20">
        <f t="shared" si="108"/>
        <v>12405.66</v>
      </c>
      <c r="R349" s="20">
        <f t="shared" si="108"/>
        <v>12787.470000000001</v>
      </c>
      <c r="S349" s="20">
        <f t="shared" si="108"/>
        <v>13163.939999999999</v>
      </c>
      <c r="T349" s="20">
        <f t="shared" si="108"/>
        <v>13559.07</v>
      </c>
      <c r="U349" s="20">
        <f t="shared" si="108"/>
        <v>13969.529999999999</v>
      </c>
      <c r="V349" s="20">
        <f t="shared" si="108"/>
        <v>14386.650000000001</v>
      </c>
      <c r="W349" s="20">
        <f t="shared" si="108"/>
        <v>14822.43</v>
      </c>
      <c r="X349" s="20">
        <f t="shared" si="108"/>
        <v>15264.869999999999</v>
      </c>
      <c r="Y349" s="20">
        <f t="shared" si="108"/>
        <v>15713.970000000001</v>
      </c>
      <c r="Z349" s="20">
        <f t="shared" si="113"/>
        <v>16193.73</v>
      </c>
      <c r="AA349" s="20">
        <f t="shared" si="113"/>
        <v>16668.150000000001</v>
      </c>
      <c r="AB349" s="20">
        <f t="shared" si="113"/>
        <v>17176.559999999998</v>
      </c>
      <c r="AC349" s="20">
        <f t="shared" si="113"/>
        <v>17691.629999999997</v>
      </c>
      <c r="AD349" s="20">
        <f t="shared" si="113"/>
        <v>18225.36</v>
      </c>
      <c r="AE349" s="20">
        <f t="shared" si="113"/>
        <v>18769.080000000002</v>
      </c>
      <c r="AF349" s="20">
        <f t="shared" si="113"/>
        <v>19331.46</v>
      </c>
      <c r="AG349" s="20">
        <f t="shared" si="113"/>
        <v>19915.830000000002</v>
      </c>
      <c r="AH349" s="20">
        <f t="shared" si="113"/>
        <v>20510.190000000002</v>
      </c>
      <c r="AI349" s="20">
        <f t="shared" si="113"/>
        <v>21123.21</v>
      </c>
      <c r="AJ349" s="20">
        <f t="shared" si="113"/>
        <v>21758.22</v>
      </c>
      <c r="AK349" s="20">
        <f t="shared" si="113"/>
        <v>22415.22</v>
      </c>
      <c r="AL349" s="20">
        <f t="shared" si="113"/>
        <v>23082.21</v>
      </c>
      <c r="AM349" s="20">
        <f t="shared" si="113"/>
        <v>23771.190000000002</v>
      </c>
      <c r="AN349" s="20">
        <f t="shared" si="113"/>
        <v>24482.160000000003</v>
      </c>
      <c r="AO349" s="20">
        <f t="shared" si="113"/>
        <v>25218.449999999997</v>
      </c>
      <c r="AP349" s="20">
        <f t="shared" si="112"/>
        <v>25976.730000000003</v>
      </c>
      <c r="AQ349" s="20">
        <f t="shared" si="112"/>
        <v>26757</v>
      </c>
      <c r="AR349" s="20">
        <f t="shared" si="112"/>
        <v>27562.589999999997</v>
      </c>
      <c r="AS349" s="20">
        <f t="shared" si="112"/>
        <v>28381.5</v>
      </c>
      <c r="AT349" s="20">
        <f t="shared" si="112"/>
        <v>29237.730000000003</v>
      </c>
      <c r="AU349" s="20">
        <f t="shared" si="112"/>
        <v>30115.949999999997</v>
      </c>
      <c r="AV349" s="20">
        <f t="shared" si="112"/>
        <v>31019.489999999998</v>
      </c>
      <c r="AW349" s="20">
        <f t="shared" si="112"/>
        <v>31951.68</v>
      </c>
      <c r="AX349" s="20">
        <f t="shared" si="112"/>
        <v>32909.19</v>
      </c>
      <c r="AY349" s="20">
        <f t="shared" si="112"/>
        <v>33892.020000000004</v>
      </c>
      <c r="AZ349" s="20">
        <f t="shared" si="112"/>
        <v>34915.5</v>
      </c>
      <c r="BA349" s="20">
        <f t="shared" si="112"/>
        <v>35967.630000000005</v>
      </c>
      <c r="BB349" s="20">
        <f t="shared" si="112"/>
        <v>37045.08</v>
      </c>
      <c r="BC349" s="20">
        <f t="shared" si="112"/>
        <v>38151.18</v>
      </c>
      <c r="BD349" s="20">
        <f t="shared" si="112"/>
        <v>39297.93</v>
      </c>
      <c r="BE349" s="20">
        <f t="shared" si="111"/>
        <v>40476.660000000003</v>
      </c>
      <c r="BF349" s="20">
        <f t="shared" si="111"/>
        <v>41684.04</v>
      </c>
      <c r="BG349" s="20">
        <f t="shared" si="111"/>
        <v>42935.399999999994</v>
      </c>
      <c r="BH349" s="20">
        <f t="shared" si="110"/>
        <v>44227.41</v>
      </c>
    </row>
    <row r="350" spans="1:60" x14ac:dyDescent="0.2">
      <c r="A350">
        <v>334</v>
      </c>
      <c r="B350" s="20">
        <f t="shared" si="109"/>
        <v>7978.14</v>
      </c>
      <c r="C350" s="20">
        <f t="shared" si="109"/>
        <v>8221.7200000000012</v>
      </c>
      <c r="D350" s="20">
        <f t="shared" si="109"/>
        <v>8468.64</v>
      </c>
      <c r="E350" s="20">
        <f t="shared" si="109"/>
        <v>8718.9</v>
      </c>
      <c r="F350" s="20">
        <f t="shared" si="109"/>
        <v>8984.5</v>
      </c>
      <c r="G350" s="20">
        <f t="shared" si="109"/>
        <v>9253.4399999999987</v>
      </c>
      <c r="H350" s="20">
        <f t="shared" si="109"/>
        <v>9525.7200000000012</v>
      </c>
      <c r="I350" s="20">
        <f t="shared" si="109"/>
        <v>9816.68</v>
      </c>
      <c r="J350" s="20">
        <f t="shared" si="109"/>
        <v>10110.98</v>
      </c>
      <c r="K350" s="20">
        <f t="shared" si="108"/>
        <v>10408.619999999999</v>
      </c>
      <c r="L350" s="20">
        <f t="shared" si="108"/>
        <v>10724.939999999999</v>
      </c>
      <c r="M350" s="20">
        <f t="shared" si="108"/>
        <v>11044.599999999999</v>
      </c>
      <c r="N350" s="20">
        <f t="shared" si="108"/>
        <v>11370.939999999999</v>
      </c>
      <c r="O350" s="20">
        <f t="shared" si="108"/>
        <v>11712.619999999999</v>
      </c>
      <c r="P350" s="20">
        <f t="shared" si="108"/>
        <v>12072.98</v>
      </c>
      <c r="Q350" s="20">
        <f t="shared" si="108"/>
        <v>12424.68</v>
      </c>
      <c r="R350" s="20">
        <f t="shared" si="108"/>
        <v>12807.060000000001</v>
      </c>
      <c r="S350" s="20">
        <f t="shared" si="108"/>
        <v>13184.119999999999</v>
      </c>
      <c r="T350" s="20">
        <f t="shared" si="108"/>
        <v>13579.86</v>
      </c>
      <c r="U350" s="20">
        <f t="shared" si="108"/>
        <v>13990.939999999999</v>
      </c>
      <c r="V350" s="20">
        <f t="shared" si="108"/>
        <v>14408.7</v>
      </c>
      <c r="W350" s="20">
        <f t="shared" si="108"/>
        <v>14845.14</v>
      </c>
      <c r="X350" s="20">
        <f t="shared" si="108"/>
        <v>15288.26</v>
      </c>
      <c r="Y350" s="20">
        <f t="shared" si="108"/>
        <v>15738.060000000001</v>
      </c>
      <c r="Z350" s="20">
        <f t="shared" si="113"/>
        <v>16218.539999999999</v>
      </c>
      <c r="AA350" s="20">
        <f t="shared" si="113"/>
        <v>16693.7</v>
      </c>
      <c r="AB350" s="20">
        <f t="shared" si="113"/>
        <v>17202.879999999997</v>
      </c>
      <c r="AC350" s="20">
        <f t="shared" si="113"/>
        <v>17718.739999999998</v>
      </c>
      <c r="AD350" s="20">
        <f t="shared" si="113"/>
        <v>18253.28</v>
      </c>
      <c r="AE350" s="20">
        <f t="shared" si="113"/>
        <v>18797.84</v>
      </c>
      <c r="AF350" s="20">
        <f t="shared" si="113"/>
        <v>19361.080000000002</v>
      </c>
      <c r="AG350" s="20">
        <f t="shared" si="113"/>
        <v>19946.34</v>
      </c>
      <c r="AH350" s="20">
        <f t="shared" si="113"/>
        <v>20541.620000000003</v>
      </c>
      <c r="AI350" s="20">
        <f t="shared" si="113"/>
        <v>21155.58</v>
      </c>
      <c r="AJ350" s="20">
        <f t="shared" si="113"/>
        <v>21791.56</v>
      </c>
      <c r="AK350" s="20">
        <f t="shared" si="113"/>
        <v>22449.56</v>
      </c>
      <c r="AL350" s="20">
        <f t="shared" si="113"/>
        <v>23117.58</v>
      </c>
      <c r="AM350" s="20">
        <f t="shared" si="113"/>
        <v>23807.620000000003</v>
      </c>
      <c r="AN350" s="20">
        <f t="shared" si="113"/>
        <v>24519.68</v>
      </c>
      <c r="AO350" s="20">
        <f t="shared" si="113"/>
        <v>25257.1</v>
      </c>
      <c r="AP350" s="20">
        <f t="shared" si="112"/>
        <v>26016.54</v>
      </c>
      <c r="AQ350" s="20">
        <f t="shared" si="112"/>
        <v>26798</v>
      </c>
      <c r="AR350" s="20">
        <f t="shared" si="112"/>
        <v>27604.82</v>
      </c>
      <c r="AS350" s="20">
        <f t="shared" si="112"/>
        <v>28425</v>
      </c>
      <c r="AT350" s="20">
        <f t="shared" si="112"/>
        <v>29282.54</v>
      </c>
      <c r="AU350" s="20">
        <f t="shared" si="112"/>
        <v>30162.1</v>
      </c>
      <c r="AV350" s="20">
        <f t="shared" si="112"/>
        <v>31067.02</v>
      </c>
      <c r="AW350" s="20">
        <f t="shared" si="112"/>
        <v>32000.639999999999</v>
      </c>
      <c r="AX350" s="20">
        <f t="shared" si="112"/>
        <v>32959.619999999995</v>
      </c>
      <c r="AY350" s="20">
        <f t="shared" si="112"/>
        <v>33943.96</v>
      </c>
      <c r="AZ350" s="20">
        <f t="shared" si="112"/>
        <v>34969</v>
      </c>
      <c r="BA350" s="20">
        <f t="shared" si="112"/>
        <v>36022.740000000005</v>
      </c>
      <c r="BB350" s="20">
        <f t="shared" si="112"/>
        <v>37101.839999999997</v>
      </c>
      <c r="BC350" s="20">
        <f t="shared" si="112"/>
        <v>38209.64</v>
      </c>
      <c r="BD350" s="20">
        <f t="shared" si="112"/>
        <v>39358.14</v>
      </c>
      <c r="BE350" s="20">
        <f t="shared" si="111"/>
        <v>40538.68</v>
      </c>
      <c r="BF350" s="20">
        <f t="shared" si="111"/>
        <v>41747.919999999998</v>
      </c>
      <c r="BG350" s="20">
        <f t="shared" si="111"/>
        <v>43001.2</v>
      </c>
      <c r="BH350" s="20">
        <f t="shared" si="110"/>
        <v>44295.18</v>
      </c>
    </row>
    <row r="351" spans="1:60" x14ac:dyDescent="0.2">
      <c r="A351">
        <v>335</v>
      </c>
      <c r="B351" s="20">
        <f t="shared" si="109"/>
        <v>7990.35</v>
      </c>
      <c r="C351" s="20">
        <f t="shared" si="109"/>
        <v>8234.2999999999993</v>
      </c>
      <c r="D351" s="20">
        <f t="shared" si="109"/>
        <v>8481.6</v>
      </c>
      <c r="E351" s="20">
        <f t="shared" si="109"/>
        <v>8732.25</v>
      </c>
      <c r="F351" s="20">
        <f t="shared" si="109"/>
        <v>8998.25</v>
      </c>
      <c r="G351" s="20">
        <f t="shared" si="109"/>
        <v>9267.6</v>
      </c>
      <c r="H351" s="20">
        <f t="shared" si="109"/>
        <v>9540.2999999999993</v>
      </c>
      <c r="I351" s="20">
        <f t="shared" si="109"/>
        <v>9831.7000000000007</v>
      </c>
      <c r="J351" s="20">
        <f t="shared" si="109"/>
        <v>10126.450000000001</v>
      </c>
      <c r="K351" s="20">
        <f t="shared" si="108"/>
        <v>10424.549999999999</v>
      </c>
      <c r="L351" s="20">
        <f t="shared" si="108"/>
        <v>10741.35</v>
      </c>
      <c r="M351" s="20">
        <f t="shared" si="108"/>
        <v>11061.5</v>
      </c>
      <c r="N351" s="20">
        <f t="shared" si="108"/>
        <v>11388.35</v>
      </c>
      <c r="O351" s="20">
        <f t="shared" si="108"/>
        <v>11730.55</v>
      </c>
      <c r="P351" s="20">
        <f t="shared" si="108"/>
        <v>12091.45</v>
      </c>
      <c r="Q351" s="20">
        <f t="shared" si="108"/>
        <v>12443.7</v>
      </c>
      <c r="R351" s="20">
        <f t="shared" si="108"/>
        <v>12826.65</v>
      </c>
      <c r="S351" s="20">
        <f t="shared" si="108"/>
        <v>13204.3</v>
      </c>
      <c r="T351" s="20">
        <f t="shared" si="108"/>
        <v>13600.65</v>
      </c>
      <c r="U351" s="20">
        <f t="shared" si="108"/>
        <v>14012.35</v>
      </c>
      <c r="V351" s="20">
        <f t="shared" si="108"/>
        <v>14430.75</v>
      </c>
      <c r="W351" s="20">
        <f t="shared" si="108"/>
        <v>14867.85</v>
      </c>
      <c r="X351" s="20">
        <f t="shared" si="108"/>
        <v>15311.650000000001</v>
      </c>
      <c r="Y351" s="20">
        <f t="shared" si="108"/>
        <v>15762.15</v>
      </c>
      <c r="Z351" s="20">
        <f t="shared" si="113"/>
        <v>16243.35</v>
      </c>
      <c r="AA351" s="20">
        <f t="shared" si="113"/>
        <v>16719.25</v>
      </c>
      <c r="AB351" s="20">
        <f t="shared" si="113"/>
        <v>17229.2</v>
      </c>
      <c r="AC351" s="20">
        <f t="shared" si="113"/>
        <v>17745.849999999999</v>
      </c>
      <c r="AD351" s="20">
        <f t="shared" si="113"/>
        <v>18281.2</v>
      </c>
      <c r="AE351" s="20">
        <f t="shared" si="113"/>
        <v>18826.599999999999</v>
      </c>
      <c r="AF351" s="20">
        <f t="shared" si="113"/>
        <v>19390.7</v>
      </c>
      <c r="AG351" s="20">
        <f t="shared" si="113"/>
        <v>19976.849999999999</v>
      </c>
      <c r="AH351" s="20">
        <f t="shared" si="113"/>
        <v>20573.05</v>
      </c>
      <c r="AI351" s="20">
        <f t="shared" si="113"/>
        <v>21187.949999999997</v>
      </c>
      <c r="AJ351" s="20">
        <f t="shared" si="113"/>
        <v>21824.9</v>
      </c>
      <c r="AK351" s="20">
        <f t="shared" si="113"/>
        <v>22483.9</v>
      </c>
      <c r="AL351" s="20">
        <f t="shared" si="113"/>
        <v>23152.949999999997</v>
      </c>
      <c r="AM351" s="20">
        <f t="shared" si="113"/>
        <v>23844.05</v>
      </c>
      <c r="AN351" s="20">
        <f t="shared" si="113"/>
        <v>24557.200000000001</v>
      </c>
      <c r="AO351" s="20">
        <f t="shared" si="113"/>
        <v>25295.75</v>
      </c>
      <c r="AP351" s="20">
        <f t="shared" si="112"/>
        <v>26056.35</v>
      </c>
      <c r="AQ351" s="20">
        <f t="shared" si="112"/>
        <v>26839</v>
      </c>
      <c r="AR351" s="20">
        <f t="shared" si="112"/>
        <v>27647.05</v>
      </c>
      <c r="AS351" s="20">
        <f t="shared" si="112"/>
        <v>28468.5</v>
      </c>
      <c r="AT351" s="20">
        <f t="shared" si="112"/>
        <v>29327.35</v>
      </c>
      <c r="AU351" s="20">
        <f t="shared" si="112"/>
        <v>30208.25</v>
      </c>
      <c r="AV351" s="20">
        <f t="shared" si="112"/>
        <v>31114.550000000003</v>
      </c>
      <c r="AW351" s="20">
        <f t="shared" si="112"/>
        <v>32049.599999999999</v>
      </c>
      <c r="AX351" s="20">
        <f t="shared" si="112"/>
        <v>33010.050000000003</v>
      </c>
      <c r="AY351" s="20">
        <f t="shared" si="112"/>
        <v>33995.899999999994</v>
      </c>
      <c r="AZ351" s="20">
        <f t="shared" si="112"/>
        <v>35022.5</v>
      </c>
      <c r="BA351" s="20">
        <f t="shared" si="112"/>
        <v>36077.85</v>
      </c>
      <c r="BB351" s="20">
        <f t="shared" si="112"/>
        <v>37158.6</v>
      </c>
      <c r="BC351" s="20">
        <f t="shared" si="112"/>
        <v>38268.1</v>
      </c>
      <c r="BD351" s="20">
        <f t="shared" si="112"/>
        <v>39418.35</v>
      </c>
      <c r="BE351" s="20">
        <f t="shared" si="111"/>
        <v>40600.699999999997</v>
      </c>
      <c r="BF351" s="20">
        <f t="shared" si="111"/>
        <v>41811.800000000003</v>
      </c>
      <c r="BG351" s="20">
        <f t="shared" si="111"/>
        <v>43067</v>
      </c>
      <c r="BH351" s="20">
        <f t="shared" si="110"/>
        <v>44362.95</v>
      </c>
    </row>
    <row r="352" spans="1:60" x14ac:dyDescent="0.2">
      <c r="A352">
        <v>336</v>
      </c>
      <c r="B352" s="20">
        <f t="shared" si="109"/>
        <v>8002.56</v>
      </c>
      <c r="C352" s="20">
        <f t="shared" si="109"/>
        <v>8246.880000000001</v>
      </c>
      <c r="D352" s="20">
        <f t="shared" si="109"/>
        <v>8494.5600000000013</v>
      </c>
      <c r="E352" s="20">
        <f t="shared" si="109"/>
        <v>8745.5999999999985</v>
      </c>
      <c r="F352" s="20">
        <f t="shared" si="109"/>
        <v>9012</v>
      </c>
      <c r="G352" s="20">
        <f t="shared" si="109"/>
        <v>9281.76</v>
      </c>
      <c r="H352" s="20">
        <f t="shared" si="109"/>
        <v>9554.880000000001</v>
      </c>
      <c r="I352" s="20">
        <f t="shared" si="109"/>
        <v>9846.7200000000012</v>
      </c>
      <c r="J352" s="20">
        <f t="shared" si="109"/>
        <v>10141.92</v>
      </c>
      <c r="K352" s="20">
        <f t="shared" si="108"/>
        <v>10440.48</v>
      </c>
      <c r="L352" s="20">
        <f t="shared" si="108"/>
        <v>10757.76</v>
      </c>
      <c r="M352" s="20">
        <f t="shared" si="108"/>
        <v>11078.4</v>
      </c>
      <c r="N352" s="20">
        <f t="shared" si="108"/>
        <v>11405.76</v>
      </c>
      <c r="O352" s="20">
        <f t="shared" si="108"/>
        <v>11748.48</v>
      </c>
      <c r="P352" s="20">
        <f t="shared" si="108"/>
        <v>12109.92</v>
      </c>
      <c r="Q352" s="20">
        <f t="shared" si="108"/>
        <v>12462.720000000001</v>
      </c>
      <c r="R352" s="20">
        <f t="shared" si="108"/>
        <v>12846.24</v>
      </c>
      <c r="S352" s="20">
        <f t="shared" si="108"/>
        <v>13224.48</v>
      </c>
      <c r="T352" s="20">
        <f t="shared" si="108"/>
        <v>13621.439999999999</v>
      </c>
      <c r="U352" s="20">
        <f t="shared" si="108"/>
        <v>14033.76</v>
      </c>
      <c r="V352" s="20">
        <f t="shared" si="108"/>
        <v>14452.8</v>
      </c>
      <c r="W352" s="20">
        <f t="shared" si="108"/>
        <v>14890.560000000001</v>
      </c>
      <c r="X352" s="20">
        <f t="shared" si="108"/>
        <v>15335.04</v>
      </c>
      <c r="Y352" s="20">
        <f t="shared" si="108"/>
        <v>15786.24</v>
      </c>
      <c r="Z352" s="20">
        <f t="shared" si="113"/>
        <v>16268.16</v>
      </c>
      <c r="AA352" s="20">
        <f t="shared" si="113"/>
        <v>16744.800000000003</v>
      </c>
      <c r="AB352" s="20">
        <f t="shared" si="113"/>
        <v>17255.52</v>
      </c>
      <c r="AC352" s="20">
        <f t="shared" si="113"/>
        <v>17772.96</v>
      </c>
      <c r="AD352" s="20">
        <f t="shared" si="113"/>
        <v>18309.120000000003</v>
      </c>
      <c r="AE352" s="20">
        <f t="shared" si="113"/>
        <v>18855.36</v>
      </c>
      <c r="AF352" s="20">
        <f t="shared" si="113"/>
        <v>19420.32</v>
      </c>
      <c r="AG352" s="20">
        <f t="shared" si="113"/>
        <v>20007.36</v>
      </c>
      <c r="AH352" s="20">
        <f t="shared" si="113"/>
        <v>20604.48</v>
      </c>
      <c r="AI352" s="20">
        <f t="shared" si="113"/>
        <v>21220.32</v>
      </c>
      <c r="AJ352" s="20">
        <f t="shared" si="113"/>
        <v>21858.240000000002</v>
      </c>
      <c r="AK352" s="20">
        <f t="shared" si="113"/>
        <v>22518.240000000002</v>
      </c>
      <c r="AL352" s="20">
        <f t="shared" si="113"/>
        <v>23188.32</v>
      </c>
      <c r="AM352" s="20">
        <f t="shared" si="113"/>
        <v>23880.48</v>
      </c>
      <c r="AN352" s="20">
        <f t="shared" si="113"/>
        <v>24594.720000000001</v>
      </c>
      <c r="AO352" s="20">
        <f t="shared" si="113"/>
        <v>25334.400000000001</v>
      </c>
      <c r="AP352" s="20">
        <f t="shared" si="112"/>
        <v>26096.16</v>
      </c>
      <c r="AQ352" s="20">
        <f t="shared" si="112"/>
        <v>26880</v>
      </c>
      <c r="AR352" s="20">
        <f t="shared" si="112"/>
        <v>27689.279999999999</v>
      </c>
      <c r="AS352" s="20">
        <f t="shared" si="112"/>
        <v>28512</v>
      </c>
      <c r="AT352" s="20">
        <f t="shared" si="112"/>
        <v>29372.16</v>
      </c>
      <c r="AU352" s="20">
        <f t="shared" si="112"/>
        <v>30254.400000000001</v>
      </c>
      <c r="AV352" s="20">
        <f t="shared" si="112"/>
        <v>31162.080000000002</v>
      </c>
      <c r="AW352" s="20">
        <f t="shared" si="112"/>
        <v>32098.560000000001</v>
      </c>
      <c r="AX352" s="20">
        <f t="shared" si="112"/>
        <v>33060.479999999996</v>
      </c>
      <c r="AY352" s="20">
        <f t="shared" si="112"/>
        <v>34047.839999999997</v>
      </c>
      <c r="AZ352" s="20">
        <f t="shared" si="112"/>
        <v>35076</v>
      </c>
      <c r="BA352" s="20">
        <f t="shared" si="112"/>
        <v>36132.959999999999</v>
      </c>
      <c r="BB352" s="20">
        <f t="shared" si="112"/>
        <v>37215.360000000001</v>
      </c>
      <c r="BC352" s="20">
        <f t="shared" si="112"/>
        <v>38326.559999999998</v>
      </c>
      <c r="BD352" s="20">
        <f t="shared" si="112"/>
        <v>39478.559999999998</v>
      </c>
      <c r="BE352" s="20">
        <f t="shared" si="111"/>
        <v>40662.720000000001</v>
      </c>
      <c r="BF352" s="20">
        <f t="shared" si="111"/>
        <v>41875.68</v>
      </c>
      <c r="BG352" s="20">
        <f t="shared" si="111"/>
        <v>43132.800000000003</v>
      </c>
      <c r="BH352" s="20">
        <f t="shared" si="110"/>
        <v>44430.720000000001</v>
      </c>
    </row>
    <row r="353" spans="1:60" x14ac:dyDescent="0.2">
      <c r="A353">
        <v>337</v>
      </c>
      <c r="B353" s="20">
        <f t="shared" si="109"/>
        <v>8014.77</v>
      </c>
      <c r="C353" s="20">
        <f t="shared" si="109"/>
        <v>8259.4599999999991</v>
      </c>
      <c r="D353" s="20">
        <f t="shared" si="109"/>
        <v>8507.52</v>
      </c>
      <c r="E353" s="20">
        <f t="shared" si="109"/>
        <v>8758.9500000000007</v>
      </c>
      <c r="F353" s="20">
        <f t="shared" si="109"/>
        <v>9025.75</v>
      </c>
      <c r="G353" s="20">
        <f t="shared" si="109"/>
        <v>9295.92</v>
      </c>
      <c r="H353" s="20">
        <f t="shared" si="109"/>
        <v>9569.4599999999991</v>
      </c>
      <c r="I353" s="20">
        <f t="shared" si="109"/>
        <v>9861.74</v>
      </c>
      <c r="J353" s="20">
        <f t="shared" si="109"/>
        <v>10157.39</v>
      </c>
      <c r="K353" s="20">
        <f t="shared" si="108"/>
        <v>10456.41</v>
      </c>
      <c r="L353" s="20">
        <f t="shared" si="108"/>
        <v>10774.17</v>
      </c>
      <c r="M353" s="20">
        <f t="shared" si="108"/>
        <v>11095.3</v>
      </c>
      <c r="N353" s="20">
        <f t="shared" si="108"/>
        <v>11423.17</v>
      </c>
      <c r="O353" s="20">
        <f t="shared" si="108"/>
        <v>11766.41</v>
      </c>
      <c r="P353" s="20">
        <f t="shared" si="108"/>
        <v>12128.39</v>
      </c>
      <c r="Q353" s="20">
        <f t="shared" si="108"/>
        <v>12481.74</v>
      </c>
      <c r="R353" s="20">
        <f t="shared" si="108"/>
        <v>12865.83</v>
      </c>
      <c r="S353" s="20">
        <f t="shared" si="108"/>
        <v>13244.66</v>
      </c>
      <c r="T353" s="20">
        <f t="shared" si="108"/>
        <v>13642.23</v>
      </c>
      <c r="U353" s="20">
        <f t="shared" si="108"/>
        <v>14055.17</v>
      </c>
      <c r="V353" s="20">
        <f t="shared" si="108"/>
        <v>14474.85</v>
      </c>
      <c r="W353" s="20">
        <f t="shared" si="108"/>
        <v>14913.27</v>
      </c>
      <c r="X353" s="20">
        <f t="shared" si="108"/>
        <v>15358.43</v>
      </c>
      <c r="Y353" s="20">
        <f t="shared" si="108"/>
        <v>15810.33</v>
      </c>
      <c r="Z353" s="20">
        <f t="shared" si="113"/>
        <v>16292.97</v>
      </c>
      <c r="AA353" s="20">
        <f t="shared" si="113"/>
        <v>16770.349999999999</v>
      </c>
      <c r="AB353" s="20">
        <f t="shared" si="113"/>
        <v>17281.84</v>
      </c>
      <c r="AC353" s="20">
        <f t="shared" si="113"/>
        <v>17800.07</v>
      </c>
      <c r="AD353" s="20">
        <f t="shared" si="113"/>
        <v>18337.04</v>
      </c>
      <c r="AE353" s="20">
        <f t="shared" si="113"/>
        <v>18884.120000000003</v>
      </c>
      <c r="AF353" s="20">
        <f t="shared" si="113"/>
        <v>19449.940000000002</v>
      </c>
      <c r="AG353" s="20">
        <f t="shared" si="113"/>
        <v>20037.870000000003</v>
      </c>
      <c r="AH353" s="20">
        <f t="shared" si="113"/>
        <v>20635.91</v>
      </c>
      <c r="AI353" s="20">
        <f t="shared" si="113"/>
        <v>21252.69</v>
      </c>
      <c r="AJ353" s="20">
        <f t="shared" si="113"/>
        <v>21891.58</v>
      </c>
      <c r="AK353" s="20">
        <f t="shared" si="113"/>
        <v>22552.58</v>
      </c>
      <c r="AL353" s="20">
        <f t="shared" si="113"/>
        <v>23223.69</v>
      </c>
      <c r="AM353" s="20">
        <f t="shared" si="113"/>
        <v>23916.91</v>
      </c>
      <c r="AN353" s="20">
        <f t="shared" si="113"/>
        <v>24632.240000000002</v>
      </c>
      <c r="AO353" s="20">
        <f t="shared" si="113"/>
        <v>25373.05</v>
      </c>
      <c r="AP353" s="20">
        <f t="shared" si="112"/>
        <v>26135.97</v>
      </c>
      <c r="AQ353" s="20">
        <f t="shared" si="112"/>
        <v>26921</v>
      </c>
      <c r="AR353" s="20">
        <f t="shared" si="112"/>
        <v>27731.51</v>
      </c>
      <c r="AS353" s="20">
        <f t="shared" si="112"/>
        <v>28555.5</v>
      </c>
      <c r="AT353" s="20">
        <f t="shared" si="112"/>
        <v>29416.97</v>
      </c>
      <c r="AU353" s="20">
        <f t="shared" si="112"/>
        <v>30300.55</v>
      </c>
      <c r="AV353" s="20">
        <f t="shared" si="112"/>
        <v>31209.61</v>
      </c>
      <c r="AW353" s="20">
        <f t="shared" si="112"/>
        <v>32147.52</v>
      </c>
      <c r="AX353" s="20">
        <f t="shared" si="112"/>
        <v>33110.910000000003</v>
      </c>
      <c r="AY353" s="20">
        <f t="shared" si="112"/>
        <v>34099.78</v>
      </c>
      <c r="AZ353" s="20">
        <f t="shared" si="112"/>
        <v>35129.5</v>
      </c>
      <c r="BA353" s="20">
        <f t="shared" si="112"/>
        <v>36188.07</v>
      </c>
      <c r="BB353" s="20">
        <f t="shared" si="112"/>
        <v>37272.119999999995</v>
      </c>
      <c r="BC353" s="20">
        <f t="shared" si="112"/>
        <v>38385.020000000004</v>
      </c>
      <c r="BD353" s="20">
        <f t="shared" si="112"/>
        <v>39538.770000000004</v>
      </c>
      <c r="BE353" s="20">
        <f t="shared" si="111"/>
        <v>40724.740000000005</v>
      </c>
      <c r="BF353" s="20">
        <f t="shared" si="111"/>
        <v>41939.56</v>
      </c>
      <c r="BG353" s="20">
        <f t="shared" si="111"/>
        <v>43198.6</v>
      </c>
      <c r="BH353" s="20">
        <f t="shared" si="110"/>
        <v>44498.49</v>
      </c>
    </row>
    <row r="354" spans="1:60" x14ac:dyDescent="0.2">
      <c r="A354">
        <v>338</v>
      </c>
      <c r="B354" s="20">
        <f t="shared" si="109"/>
        <v>8026.9800000000005</v>
      </c>
      <c r="C354" s="20">
        <f t="shared" si="109"/>
        <v>8272.0400000000009</v>
      </c>
      <c r="D354" s="20">
        <f t="shared" si="109"/>
        <v>8520.48</v>
      </c>
      <c r="E354" s="20">
        <f t="shared" si="109"/>
        <v>8772.2999999999993</v>
      </c>
      <c r="F354" s="20">
        <f t="shared" si="109"/>
        <v>9039.5</v>
      </c>
      <c r="G354" s="20">
        <f t="shared" si="109"/>
        <v>9310.08</v>
      </c>
      <c r="H354" s="20">
        <f t="shared" si="109"/>
        <v>9584.0400000000009</v>
      </c>
      <c r="I354" s="20">
        <f t="shared" si="109"/>
        <v>9876.76</v>
      </c>
      <c r="J354" s="20">
        <f t="shared" si="109"/>
        <v>10172.86</v>
      </c>
      <c r="K354" s="20">
        <f t="shared" si="108"/>
        <v>10472.34</v>
      </c>
      <c r="L354" s="20">
        <f t="shared" si="108"/>
        <v>10790.58</v>
      </c>
      <c r="M354" s="20">
        <f t="shared" si="108"/>
        <v>11112.2</v>
      </c>
      <c r="N354" s="20">
        <f t="shared" si="108"/>
        <v>11440.58</v>
      </c>
      <c r="O354" s="20">
        <f t="shared" si="108"/>
        <v>11784.34</v>
      </c>
      <c r="P354" s="20">
        <f t="shared" si="108"/>
        <v>12146.86</v>
      </c>
      <c r="Q354" s="20">
        <f t="shared" si="108"/>
        <v>12500.76</v>
      </c>
      <c r="R354" s="20">
        <f t="shared" si="108"/>
        <v>12885.42</v>
      </c>
      <c r="S354" s="20">
        <f t="shared" si="108"/>
        <v>13264.84</v>
      </c>
      <c r="T354" s="20">
        <f t="shared" si="108"/>
        <v>13663.02</v>
      </c>
      <c r="U354" s="20">
        <f t="shared" si="108"/>
        <v>14076.58</v>
      </c>
      <c r="V354" s="20">
        <f t="shared" si="108"/>
        <v>14496.900000000001</v>
      </c>
      <c r="W354" s="20">
        <f t="shared" si="108"/>
        <v>14935.98</v>
      </c>
      <c r="X354" s="20">
        <f t="shared" si="108"/>
        <v>15381.82</v>
      </c>
      <c r="Y354" s="20">
        <f t="shared" si="108"/>
        <v>15834.42</v>
      </c>
      <c r="Z354" s="20">
        <f t="shared" si="113"/>
        <v>16317.779999999999</v>
      </c>
      <c r="AA354" s="20">
        <f t="shared" si="113"/>
        <v>16795.900000000001</v>
      </c>
      <c r="AB354" s="20">
        <f t="shared" si="113"/>
        <v>17308.16</v>
      </c>
      <c r="AC354" s="20">
        <f t="shared" si="113"/>
        <v>17827.18</v>
      </c>
      <c r="AD354" s="20">
        <f t="shared" si="113"/>
        <v>18364.96</v>
      </c>
      <c r="AE354" s="20">
        <f t="shared" si="113"/>
        <v>18912.88</v>
      </c>
      <c r="AF354" s="20">
        <f t="shared" si="113"/>
        <v>19479.559999999998</v>
      </c>
      <c r="AG354" s="20">
        <f t="shared" si="113"/>
        <v>20068.38</v>
      </c>
      <c r="AH354" s="20">
        <f t="shared" si="113"/>
        <v>20667.34</v>
      </c>
      <c r="AI354" s="20">
        <f t="shared" si="113"/>
        <v>21285.059999999998</v>
      </c>
      <c r="AJ354" s="20">
        <f t="shared" si="113"/>
        <v>21924.920000000002</v>
      </c>
      <c r="AK354" s="20">
        <f t="shared" si="113"/>
        <v>22586.920000000002</v>
      </c>
      <c r="AL354" s="20">
        <f t="shared" si="113"/>
        <v>23259.059999999998</v>
      </c>
      <c r="AM354" s="20">
        <f t="shared" si="113"/>
        <v>23953.34</v>
      </c>
      <c r="AN354" s="20">
        <f t="shared" si="113"/>
        <v>24669.760000000002</v>
      </c>
      <c r="AO354" s="20">
        <f t="shared" si="113"/>
        <v>25411.699999999997</v>
      </c>
      <c r="AP354" s="20">
        <f t="shared" si="112"/>
        <v>26175.78</v>
      </c>
      <c r="AQ354" s="20">
        <f t="shared" si="112"/>
        <v>26962</v>
      </c>
      <c r="AR354" s="20">
        <f t="shared" si="112"/>
        <v>27773.739999999998</v>
      </c>
      <c r="AS354" s="20">
        <f t="shared" si="112"/>
        <v>28599</v>
      </c>
      <c r="AT354" s="20">
        <f t="shared" si="112"/>
        <v>29461.78</v>
      </c>
      <c r="AU354" s="20">
        <f t="shared" si="112"/>
        <v>30346.699999999997</v>
      </c>
      <c r="AV354" s="20">
        <f t="shared" si="112"/>
        <v>31257.14</v>
      </c>
      <c r="AW354" s="20">
        <f t="shared" si="112"/>
        <v>32196.48</v>
      </c>
      <c r="AX354" s="20">
        <f t="shared" si="112"/>
        <v>33161.339999999997</v>
      </c>
      <c r="AY354" s="20">
        <f t="shared" si="112"/>
        <v>34151.72</v>
      </c>
      <c r="AZ354" s="20">
        <f t="shared" si="112"/>
        <v>35183</v>
      </c>
      <c r="BA354" s="20">
        <f t="shared" si="112"/>
        <v>36243.18</v>
      </c>
      <c r="BB354" s="20">
        <f t="shared" si="112"/>
        <v>37328.880000000005</v>
      </c>
      <c r="BC354" s="20">
        <f t="shared" si="112"/>
        <v>38443.479999999996</v>
      </c>
      <c r="BD354" s="20">
        <f t="shared" si="112"/>
        <v>39598.979999999996</v>
      </c>
      <c r="BE354" s="20">
        <f t="shared" si="111"/>
        <v>40786.76</v>
      </c>
      <c r="BF354" s="20">
        <f t="shared" si="111"/>
        <v>42003.44</v>
      </c>
      <c r="BG354" s="20">
        <f t="shared" si="111"/>
        <v>43264.399999999994</v>
      </c>
      <c r="BH354" s="20">
        <f t="shared" si="110"/>
        <v>44566.259999999995</v>
      </c>
    </row>
    <row r="355" spans="1:60" x14ac:dyDescent="0.2">
      <c r="A355">
        <v>339</v>
      </c>
      <c r="B355" s="20">
        <f t="shared" si="109"/>
        <v>8039.1900000000005</v>
      </c>
      <c r="C355" s="20">
        <f t="shared" si="109"/>
        <v>8284.619999999999</v>
      </c>
      <c r="D355" s="20">
        <f t="shared" si="109"/>
        <v>8533.44</v>
      </c>
      <c r="E355" s="20">
        <f t="shared" si="109"/>
        <v>8785.65</v>
      </c>
      <c r="F355" s="20">
        <f t="shared" si="109"/>
        <v>9053.25</v>
      </c>
      <c r="G355" s="20">
        <f t="shared" si="109"/>
        <v>9324.24</v>
      </c>
      <c r="H355" s="20">
        <f t="shared" si="109"/>
        <v>9598.619999999999</v>
      </c>
      <c r="I355" s="20">
        <f t="shared" si="109"/>
        <v>9891.7799999999988</v>
      </c>
      <c r="J355" s="20">
        <f t="shared" si="109"/>
        <v>10188.33</v>
      </c>
      <c r="K355" s="20">
        <f t="shared" si="108"/>
        <v>10488.27</v>
      </c>
      <c r="L355" s="20">
        <f t="shared" si="108"/>
        <v>10806.99</v>
      </c>
      <c r="M355" s="20">
        <f t="shared" si="108"/>
        <v>11129.099999999999</v>
      </c>
      <c r="N355" s="20">
        <f t="shared" si="108"/>
        <v>11457.99</v>
      </c>
      <c r="O355" s="20">
        <f t="shared" si="108"/>
        <v>11802.27</v>
      </c>
      <c r="P355" s="20">
        <f t="shared" si="108"/>
        <v>12165.33</v>
      </c>
      <c r="Q355" s="20">
        <f t="shared" si="108"/>
        <v>12519.779999999999</v>
      </c>
      <c r="R355" s="20">
        <f t="shared" si="108"/>
        <v>12905.01</v>
      </c>
      <c r="S355" s="20">
        <f t="shared" si="108"/>
        <v>13285.02</v>
      </c>
      <c r="T355" s="20">
        <f t="shared" si="108"/>
        <v>13683.81</v>
      </c>
      <c r="U355" s="20">
        <f t="shared" si="108"/>
        <v>14097.99</v>
      </c>
      <c r="V355" s="20">
        <f t="shared" si="108"/>
        <v>14518.95</v>
      </c>
      <c r="W355" s="20">
        <f t="shared" si="108"/>
        <v>14958.69</v>
      </c>
      <c r="X355" s="20">
        <f t="shared" si="108"/>
        <v>15405.21</v>
      </c>
      <c r="Y355" s="20">
        <f t="shared" si="108"/>
        <v>15858.51</v>
      </c>
      <c r="Z355" s="20">
        <f t="shared" si="113"/>
        <v>16342.59</v>
      </c>
      <c r="AA355" s="20">
        <f t="shared" si="113"/>
        <v>16821.45</v>
      </c>
      <c r="AB355" s="20">
        <f t="shared" si="113"/>
        <v>17334.48</v>
      </c>
      <c r="AC355" s="20">
        <f t="shared" si="113"/>
        <v>17854.29</v>
      </c>
      <c r="AD355" s="20">
        <f t="shared" si="113"/>
        <v>18392.88</v>
      </c>
      <c r="AE355" s="20">
        <f t="shared" si="113"/>
        <v>18941.64</v>
      </c>
      <c r="AF355" s="20">
        <f t="shared" si="113"/>
        <v>19509.18</v>
      </c>
      <c r="AG355" s="20">
        <f t="shared" si="113"/>
        <v>20098.89</v>
      </c>
      <c r="AH355" s="20">
        <f t="shared" si="113"/>
        <v>20698.77</v>
      </c>
      <c r="AI355" s="20">
        <f t="shared" si="113"/>
        <v>21317.43</v>
      </c>
      <c r="AJ355" s="20">
        <f t="shared" si="113"/>
        <v>21958.260000000002</v>
      </c>
      <c r="AK355" s="20">
        <f t="shared" si="113"/>
        <v>22621.260000000002</v>
      </c>
      <c r="AL355" s="20">
        <f t="shared" si="113"/>
        <v>23294.43</v>
      </c>
      <c r="AM355" s="20">
        <f t="shared" si="113"/>
        <v>23989.77</v>
      </c>
      <c r="AN355" s="20">
        <f t="shared" si="113"/>
        <v>24707.279999999999</v>
      </c>
      <c r="AO355" s="20">
        <f t="shared" si="113"/>
        <v>25450.35</v>
      </c>
      <c r="AP355" s="20">
        <f t="shared" si="112"/>
        <v>26215.59</v>
      </c>
      <c r="AQ355" s="20">
        <f t="shared" si="112"/>
        <v>27003</v>
      </c>
      <c r="AR355" s="20">
        <f t="shared" si="112"/>
        <v>27815.97</v>
      </c>
      <c r="AS355" s="20">
        <f t="shared" si="112"/>
        <v>28642.5</v>
      </c>
      <c r="AT355" s="20">
        <f t="shared" si="112"/>
        <v>29506.59</v>
      </c>
      <c r="AU355" s="20">
        <f t="shared" si="112"/>
        <v>30392.85</v>
      </c>
      <c r="AV355" s="20">
        <f t="shared" si="112"/>
        <v>31304.67</v>
      </c>
      <c r="AW355" s="20">
        <f t="shared" si="112"/>
        <v>32245.439999999999</v>
      </c>
      <c r="AX355" s="20">
        <f t="shared" si="112"/>
        <v>33211.770000000004</v>
      </c>
      <c r="AY355" s="20">
        <f t="shared" si="112"/>
        <v>34203.660000000003</v>
      </c>
      <c r="AZ355" s="20">
        <f t="shared" si="112"/>
        <v>35236.5</v>
      </c>
      <c r="BA355" s="20">
        <f t="shared" si="112"/>
        <v>36298.29</v>
      </c>
      <c r="BB355" s="20">
        <f t="shared" si="112"/>
        <v>37385.64</v>
      </c>
      <c r="BC355" s="20">
        <f t="shared" si="112"/>
        <v>38501.94</v>
      </c>
      <c r="BD355" s="20">
        <f t="shared" si="112"/>
        <v>39659.19</v>
      </c>
      <c r="BE355" s="20">
        <f t="shared" si="111"/>
        <v>40848.78</v>
      </c>
      <c r="BF355" s="20">
        <f t="shared" si="111"/>
        <v>42067.32</v>
      </c>
      <c r="BG355" s="20">
        <f t="shared" si="111"/>
        <v>43330.2</v>
      </c>
      <c r="BH355" s="20">
        <f t="shared" si="110"/>
        <v>44634.03</v>
      </c>
    </row>
    <row r="356" spans="1:60" x14ac:dyDescent="0.2">
      <c r="A356">
        <v>340</v>
      </c>
      <c r="B356" s="20">
        <f t="shared" si="109"/>
        <v>8051.4000000000005</v>
      </c>
      <c r="C356" s="20">
        <f t="shared" si="109"/>
        <v>8297.2000000000007</v>
      </c>
      <c r="D356" s="20">
        <f t="shared" si="109"/>
        <v>8546.4000000000015</v>
      </c>
      <c r="E356" s="20">
        <f t="shared" si="109"/>
        <v>8799</v>
      </c>
      <c r="F356" s="20">
        <f t="shared" si="109"/>
        <v>9067</v>
      </c>
      <c r="G356" s="20">
        <f t="shared" si="109"/>
        <v>9338.4</v>
      </c>
      <c r="H356" s="20">
        <f t="shared" si="109"/>
        <v>9613.2000000000007</v>
      </c>
      <c r="I356" s="20">
        <f t="shared" si="109"/>
        <v>9906.7999999999993</v>
      </c>
      <c r="J356" s="20">
        <f t="shared" si="109"/>
        <v>10203.799999999999</v>
      </c>
      <c r="K356" s="20">
        <f t="shared" si="108"/>
        <v>10504.2</v>
      </c>
      <c r="L356" s="20">
        <f t="shared" si="108"/>
        <v>10823.4</v>
      </c>
      <c r="M356" s="20">
        <f t="shared" si="108"/>
        <v>11146</v>
      </c>
      <c r="N356" s="20">
        <f t="shared" si="108"/>
        <v>11475.4</v>
      </c>
      <c r="O356" s="20">
        <f t="shared" si="108"/>
        <v>11820.2</v>
      </c>
      <c r="P356" s="20">
        <f t="shared" si="108"/>
        <v>12183.8</v>
      </c>
      <c r="Q356" s="20">
        <f t="shared" si="108"/>
        <v>12538.8</v>
      </c>
      <c r="R356" s="20">
        <f t="shared" si="108"/>
        <v>12924.6</v>
      </c>
      <c r="S356" s="20">
        <f t="shared" si="108"/>
        <v>13305.2</v>
      </c>
      <c r="T356" s="20">
        <f t="shared" si="108"/>
        <v>13704.599999999999</v>
      </c>
      <c r="U356" s="20">
        <f t="shared" si="108"/>
        <v>14119.4</v>
      </c>
      <c r="V356" s="20">
        <f t="shared" si="108"/>
        <v>14541</v>
      </c>
      <c r="W356" s="20">
        <f t="shared" si="108"/>
        <v>14981.400000000001</v>
      </c>
      <c r="X356" s="20">
        <f t="shared" si="108"/>
        <v>15428.6</v>
      </c>
      <c r="Y356" s="20">
        <f t="shared" si="108"/>
        <v>15882.6</v>
      </c>
      <c r="Z356" s="20">
        <f t="shared" si="113"/>
        <v>16367.4</v>
      </c>
      <c r="AA356" s="20">
        <f t="shared" si="113"/>
        <v>16847</v>
      </c>
      <c r="AB356" s="20">
        <f t="shared" si="113"/>
        <v>17360.8</v>
      </c>
      <c r="AC356" s="20">
        <f t="shared" si="113"/>
        <v>17881.400000000001</v>
      </c>
      <c r="AD356" s="20">
        <f t="shared" si="113"/>
        <v>18420.800000000003</v>
      </c>
      <c r="AE356" s="20">
        <f t="shared" si="113"/>
        <v>18970.400000000001</v>
      </c>
      <c r="AF356" s="20">
        <f t="shared" si="113"/>
        <v>19538.800000000003</v>
      </c>
      <c r="AG356" s="20">
        <f t="shared" si="113"/>
        <v>20129.400000000001</v>
      </c>
      <c r="AH356" s="20">
        <f t="shared" si="113"/>
        <v>20730.2</v>
      </c>
      <c r="AI356" s="20">
        <f t="shared" si="113"/>
        <v>21349.8</v>
      </c>
      <c r="AJ356" s="20">
        <f t="shared" si="113"/>
        <v>21991.599999999999</v>
      </c>
      <c r="AK356" s="20">
        <f t="shared" si="113"/>
        <v>22655.599999999999</v>
      </c>
      <c r="AL356" s="20">
        <f t="shared" si="113"/>
        <v>23329.8</v>
      </c>
      <c r="AM356" s="20">
        <f t="shared" si="113"/>
        <v>24026.2</v>
      </c>
      <c r="AN356" s="20">
        <f t="shared" si="113"/>
        <v>24744.800000000003</v>
      </c>
      <c r="AO356" s="20">
        <f t="shared" si="113"/>
        <v>25489</v>
      </c>
      <c r="AP356" s="20">
        <f t="shared" si="112"/>
        <v>26255.4</v>
      </c>
      <c r="AQ356" s="20">
        <f t="shared" si="112"/>
        <v>27044</v>
      </c>
      <c r="AR356" s="20">
        <f t="shared" si="112"/>
        <v>27858.199999999997</v>
      </c>
      <c r="AS356" s="20">
        <f t="shared" si="112"/>
        <v>28686</v>
      </c>
      <c r="AT356" s="20">
        <f t="shared" si="112"/>
        <v>29551.4</v>
      </c>
      <c r="AU356" s="20">
        <f t="shared" si="112"/>
        <v>30439</v>
      </c>
      <c r="AV356" s="20">
        <f t="shared" si="112"/>
        <v>31352.2</v>
      </c>
      <c r="AW356" s="20">
        <f t="shared" si="112"/>
        <v>32294.400000000001</v>
      </c>
      <c r="AX356" s="20">
        <f t="shared" si="112"/>
        <v>33262.199999999997</v>
      </c>
      <c r="AY356" s="20">
        <f t="shared" si="112"/>
        <v>34255.599999999999</v>
      </c>
      <c r="AZ356" s="20">
        <f t="shared" si="112"/>
        <v>35290</v>
      </c>
      <c r="BA356" s="20">
        <f t="shared" si="112"/>
        <v>36353.4</v>
      </c>
      <c r="BB356" s="20">
        <f t="shared" si="112"/>
        <v>37442.399999999994</v>
      </c>
      <c r="BC356" s="20">
        <f t="shared" si="112"/>
        <v>38560.400000000001</v>
      </c>
      <c r="BD356" s="20">
        <f t="shared" si="112"/>
        <v>39719.4</v>
      </c>
      <c r="BE356" s="20">
        <f t="shared" si="111"/>
        <v>40910.800000000003</v>
      </c>
      <c r="BF356" s="20">
        <f t="shared" si="111"/>
        <v>42131.199999999997</v>
      </c>
      <c r="BG356" s="20">
        <f t="shared" si="111"/>
        <v>43396</v>
      </c>
      <c r="BH356" s="20">
        <f t="shared" si="110"/>
        <v>44701.8</v>
      </c>
    </row>
    <row r="357" spans="1:60" x14ac:dyDescent="0.2">
      <c r="A357">
        <v>341</v>
      </c>
      <c r="B357" s="20">
        <f t="shared" si="109"/>
        <v>8063.6100000000006</v>
      </c>
      <c r="C357" s="20">
        <f t="shared" si="109"/>
        <v>8309.7799999999988</v>
      </c>
      <c r="D357" s="20">
        <f t="shared" si="109"/>
        <v>8559.36</v>
      </c>
      <c r="E357" s="20">
        <f t="shared" si="109"/>
        <v>8812.3499999999985</v>
      </c>
      <c r="F357" s="20">
        <f t="shared" si="109"/>
        <v>9080.75</v>
      </c>
      <c r="G357" s="20">
        <f t="shared" si="109"/>
        <v>9352.5600000000013</v>
      </c>
      <c r="H357" s="20">
        <f t="shared" si="109"/>
        <v>9627.7799999999988</v>
      </c>
      <c r="I357" s="20">
        <f t="shared" si="109"/>
        <v>9921.82</v>
      </c>
      <c r="J357" s="20">
        <f t="shared" si="109"/>
        <v>10219.27</v>
      </c>
      <c r="K357" s="20">
        <f t="shared" si="108"/>
        <v>10520.130000000001</v>
      </c>
      <c r="L357" s="20">
        <f t="shared" si="108"/>
        <v>10839.810000000001</v>
      </c>
      <c r="M357" s="20">
        <f t="shared" si="108"/>
        <v>11162.9</v>
      </c>
      <c r="N357" s="20">
        <f t="shared" si="108"/>
        <v>11492.810000000001</v>
      </c>
      <c r="O357" s="20">
        <f t="shared" si="108"/>
        <v>11838.130000000001</v>
      </c>
      <c r="P357" s="20">
        <f t="shared" si="108"/>
        <v>12202.27</v>
      </c>
      <c r="Q357" s="20">
        <f t="shared" si="108"/>
        <v>12557.82</v>
      </c>
      <c r="R357" s="20">
        <f t="shared" si="108"/>
        <v>12944.189999999999</v>
      </c>
      <c r="S357" s="20">
        <f t="shared" si="108"/>
        <v>13325.380000000001</v>
      </c>
      <c r="T357" s="20">
        <f t="shared" si="108"/>
        <v>13725.39</v>
      </c>
      <c r="U357" s="20">
        <f t="shared" si="108"/>
        <v>14140.810000000001</v>
      </c>
      <c r="V357" s="20">
        <f t="shared" si="108"/>
        <v>14563.05</v>
      </c>
      <c r="W357" s="20">
        <f t="shared" si="108"/>
        <v>15004.11</v>
      </c>
      <c r="X357" s="20">
        <f t="shared" si="108"/>
        <v>15451.99</v>
      </c>
      <c r="Y357" s="20">
        <f t="shared" si="108"/>
        <v>15906.69</v>
      </c>
      <c r="Z357" s="20">
        <f t="shared" si="113"/>
        <v>16392.21</v>
      </c>
      <c r="AA357" s="20">
        <f t="shared" si="113"/>
        <v>16872.550000000003</v>
      </c>
      <c r="AB357" s="20">
        <f t="shared" si="113"/>
        <v>17387.120000000003</v>
      </c>
      <c r="AC357" s="20">
        <f t="shared" si="113"/>
        <v>17908.510000000002</v>
      </c>
      <c r="AD357" s="20">
        <f t="shared" si="113"/>
        <v>18448.72</v>
      </c>
      <c r="AE357" s="20">
        <f t="shared" si="113"/>
        <v>18999.16</v>
      </c>
      <c r="AF357" s="20">
        <f t="shared" si="113"/>
        <v>19568.419999999998</v>
      </c>
      <c r="AG357" s="20">
        <f t="shared" si="113"/>
        <v>20159.91</v>
      </c>
      <c r="AH357" s="20">
        <f t="shared" si="113"/>
        <v>20761.629999999997</v>
      </c>
      <c r="AI357" s="20">
        <f t="shared" si="113"/>
        <v>21382.17</v>
      </c>
      <c r="AJ357" s="20">
        <f t="shared" si="113"/>
        <v>22024.940000000002</v>
      </c>
      <c r="AK357" s="20">
        <f t="shared" si="113"/>
        <v>22689.940000000002</v>
      </c>
      <c r="AL357" s="20">
        <f t="shared" si="113"/>
        <v>23365.17</v>
      </c>
      <c r="AM357" s="20">
        <f t="shared" si="113"/>
        <v>24062.629999999997</v>
      </c>
      <c r="AN357" s="20">
        <f t="shared" si="113"/>
        <v>24782.32</v>
      </c>
      <c r="AO357" s="20">
        <f t="shared" si="113"/>
        <v>25527.65</v>
      </c>
      <c r="AP357" s="20">
        <f t="shared" si="112"/>
        <v>26295.21</v>
      </c>
      <c r="AQ357" s="20">
        <f t="shared" si="112"/>
        <v>27085</v>
      </c>
      <c r="AR357" s="20">
        <f t="shared" si="112"/>
        <v>27900.43</v>
      </c>
      <c r="AS357" s="20">
        <f t="shared" si="112"/>
        <v>28729.5</v>
      </c>
      <c r="AT357" s="20">
        <f t="shared" si="112"/>
        <v>29596.21</v>
      </c>
      <c r="AU357" s="20">
        <f t="shared" si="112"/>
        <v>30485.15</v>
      </c>
      <c r="AV357" s="20">
        <f t="shared" si="112"/>
        <v>31399.73</v>
      </c>
      <c r="AW357" s="20">
        <f t="shared" si="112"/>
        <v>32343.360000000001</v>
      </c>
      <c r="AX357" s="20">
        <f t="shared" si="112"/>
        <v>33312.630000000005</v>
      </c>
      <c r="AY357" s="20">
        <f t="shared" si="112"/>
        <v>34307.54</v>
      </c>
      <c r="AZ357" s="20">
        <f t="shared" si="112"/>
        <v>35343.5</v>
      </c>
      <c r="BA357" s="20">
        <f t="shared" si="112"/>
        <v>36408.509999999995</v>
      </c>
      <c r="BB357" s="20">
        <f t="shared" si="112"/>
        <v>37499.160000000003</v>
      </c>
      <c r="BC357" s="20">
        <f t="shared" si="112"/>
        <v>38618.86</v>
      </c>
      <c r="BD357" s="20">
        <f t="shared" si="112"/>
        <v>39779.61</v>
      </c>
      <c r="BE357" s="20">
        <f t="shared" si="111"/>
        <v>40972.82</v>
      </c>
      <c r="BF357" s="20">
        <f t="shared" si="111"/>
        <v>42195.08</v>
      </c>
      <c r="BG357" s="20">
        <f t="shared" si="111"/>
        <v>43461.8</v>
      </c>
      <c r="BH357" s="20">
        <f t="shared" si="110"/>
        <v>44769.57</v>
      </c>
    </row>
    <row r="358" spans="1:60" x14ac:dyDescent="0.2">
      <c r="A358">
        <v>342</v>
      </c>
      <c r="B358" s="20">
        <f t="shared" si="109"/>
        <v>8075.8200000000006</v>
      </c>
      <c r="C358" s="20">
        <f t="shared" si="109"/>
        <v>8322.36</v>
      </c>
      <c r="D358" s="20">
        <f t="shared" si="109"/>
        <v>8572.32</v>
      </c>
      <c r="E358" s="20">
        <f t="shared" si="109"/>
        <v>8825.7000000000007</v>
      </c>
      <c r="F358" s="20">
        <f t="shared" si="109"/>
        <v>9094.5</v>
      </c>
      <c r="G358" s="20">
        <f t="shared" si="109"/>
        <v>9366.7200000000012</v>
      </c>
      <c r="H358" s="20">
        <f t="shared" si="109"/>
        <v>9642.36</v>
      </c>
      <c r="I358" s="20">
        <f t="shared" si="109"/>
        <v>9936.84</v>
      </c>
      <c r="J358" s="20">
        <f t="shared" si="109"/>
        <v>10234.74</v>
      </c>
      <c r="K358" s="20">
        <f t="shared" si="108"/>
        <v>10536.06</v>
      </c>
      <c r="L358" s="20">
        <f t="shared" si="108"/>
        <v>10856.220000000001</v>
      </c>
      <c r="M358" s="20">
        <f t="shared" si="108"/>
        <v>11179.8</v>
      </c>
      <c r="N358" s="20">
        <f t="shared" si="108"/>
        <v>11510.220000000001</v>
      </c>
      <c r="O358" s="20">
        <f t="shared" si="108"/>
        <v>11856.06</v>
      </c>
      <c r="P358" s="20">
        <f t="shared" si="108"/>
        <v>12220.74</v>
      </c>
      <c r="Q358" s="20">
        <f t="shared" si="108"/>
        <v>12576.84</v>
      </c>
      <c r="R358" s="20">
        <f t="shared" si="108"/>
        <v>12963.779999999999</v>
      </c>
      <c r="S358" s="20">
        <f t="shared" si="108"/>
        <v>13345.56</v>
      </c>
      <c r="T358" s="20">
        <f t="shared" si="108"/>
        <v>13746.18</v>
      </c>
      <c r="U358" s="20">
        <f t="shared" si="108"/>
        <v>14162.220000000001</v>
      </c>
      <c r="V358" s="20">
        <f t="shared" si="108"/>
        <v>14585.1</v>
      </c>
      <c r="W358" s="20">
        <f t="shared" si="108"/>
        <v>15026.82</v>
      </c>
      <c r="X358" s="20">
        <f t="shared" si="108"/>
        <v>15475.380000000001</v>
      </c>
      <c r="Y358" s="20">
        <f t="shared" si="108"/>
        <v>15930.78</v>
      </c>
      <c r="Z358" s="20">
        <f t="shared" si="113"/>
        <v>16417.02</v>
      </c>
      <c r="AA358" s="20">
        <f t="shared" si="113"/>
        <v>16898.099999999999</v>
      </c>
      <c r="AB358" s="20">
        <f t="shared" si="113"/>
        <v>17413.440000000002</v>
      </c>
      <c r="AC358" s="20">
        <f t="shared" si="113"/>
        <v>17935.62</v>
      </c>
      <c r="AD358" s="20">
        <f t="shared" si="113"/>
        <v>18476.64</v>
      </c>
      <c r="AE358" s="20">
        <f t="shared" si="113"/>
        <v>19027.919999999998</v>
      </c>
      <c r="AF358" s="20">
        <f t="shared" si="113"/>
        <v>19598.04</v>
      </c>
      <c r="AG358" s="20">
        <f t="shared" si="113"/>
        <v>20190.419999999998</v>
      </c>
      <c r="AH358" s="20">
        <f t="shared" si="113"/>
        <v>20793.059999999998</v>
      </c>
      <c r="AI358" s="20">
        <f t="shared" si="113"/>
        <v>21414.54</v>
      </c>
      <c r="AJ358" s="20">
        <f t="shared" si="113"/>
        <v>22058.28</v>
      </c>
      <c r="AK358" s="20">
        <f t="shared" si="113"/>
        <v>22724.28</v>
      </c>
      <c r="AL358" s="20">
        <f t="shared" si="113"/>
        <v>23400.54</v>
      </c>
      <c r="AM358" s="20">
        <f t="shared" si="113"/>
        <v>24099.059999999998</v>
      </c>
      <c r="AN358" s="20">
        <f t="shared" si="113"/>
        <v>24819.840000000004</v>
      </c>
      <c r="AO358" s="20">
        <f t="shared" si="113"/>
        <v>25566.3</v>
      </c>
      <c r="AP358" s="20">
        <f t="shared" si="112"/>
        <v>26335.02</v>
      </c>
      <c r="AQ358" s="20">
        <f t="shared" si="112"/>
        <v>27126</v>
      </c>
      <c r="AR358" s="20">
        <f t="shared" si="112"/>
        <v>27942.659999999996</v>
      </c>
      <c r="AS358" s="20">
        <f t="shared" si="112"/>
        <v>28773</v>
      </c>
      <c r="AT358" s="20">
        <f t="shared" si="112"/>
        <v>29641.02</v>
      </c>
      <c r="AU358" s="20">
        <f t="shared" si="112"/>
        <v>30531.3</v>
      </c>
      <c r="AV358" s="20">
        <f t="shared" si="112"/>
        <v>31447.260000000002</v>
      </c>
      <c r="AW358" s="20">
        <f t="shared" si="112"/>
        <v>32392.32</v>
      </c>
      <c r="AX358" s="20">
        <f t="shared" si="112"/>
        <v>33363.06</v>
      </c>
      <c r="AY358" s="20">
        <f t="shared" si="112"/>
        <v>34359.479999999996</v>
      </c>
      <c r="AZ358" s="20">
        <f t="shared" si="112"/>
        <v>35397</v>
      </c>
      <c r="BA358" s="20">
        <f t="shared" si="112"/>
        <v>36463.619999999995</v>
      </c>
      <c r="BB358" s="20">
        <f t="shared" si="112"/>
        <v>37555.919999999998</v>
      </c>
      <c r="BC358" s="20">
        <f t="shared" si="112"/>
        <v>38677.32</v>
      </c>
      <c r="BD358" s="20">
        <f t="shared" si="112"/>
        <v>39839.82</v>
      </c>
      <c r="BE358" s="20">
        <f t="shared" si="111"/>
        <v>41034.839999999997</v>
      </c>
      <c r="BF358" s="20">
        <f t="shared" si="111"/>
        <v>42258.96</v>
      </c>
      <c r="BG358" s="20">
        <f t="shared" si="111"/>
        <v>43527.6</v>
      </c>
      <c r="BH358" s="20">
        <f t="shared" si="110"/>
        <v>44837.34</v>
      </c>
    </row>
    <row r="359" spans="1:60" x14ac:dyDescent="0.2">
      <c r="A359">
        <v>343</v>
      </c>
      <c r="B359" s="20">
        <f t="shared" si="109"/>
        <v>8088.0300000000007</v>
      </c>
      <c r="C359" s="20">
        <f t="shared" si="109"/>
        <v>8334.9399999999987</v>
      </c>
      <c r="D359" s="20">
        <f t="shared" si="109"/>
        <v>8585.2800000000007</v>
      </c>
      <c r="E359" s="20">
        <f t="shared" si="109"/>
        <v>8839.0499999999993</v>
      </c>
      <c r="F359" s="20">
        <f t="shared" si="109"/>
        <v>9108.25</v>
      </c>
      <c r="G359" s="20">
        <f t="shared" si="109"/>
        <v>9380.880000000001</v>
      </c>
      <c r="H359" s="20">
        <f t="shared" si="109"/>
        <v>9656.9399999999987</v>
      </c>
      <c r="I359" s="20">
        <f t="shared" si="109"/>
        <v>9951.86</v>
      </c>
      <c r="J359" s="20">
        <f t="shared" si="109"/>
        <v>10250.209999999999</v>
      </c>
      <c r="K359" s="20">
        <f t="shared" si="108"/>
        <v>10551.99</v>
      </c>
      <c r="L359" s="20">
        <f t="shared" si="108"/>
        <v>10872.630000000001</v>
      </c>
      <c r="M359" s="20">
        <f t="shared" si="108"/>
        <v>11196.7</v>
      </c>
      <c r="N359" s="20">
        <f t="shared" si="108"/>
        <v>11527.630000000001</v>
      </c>
      <c r="O359" s="20">
        <f t="shared" si="108"/>
        <v>11873.99</v>
      </c>
      <c r="P359" s="20">
        <f t="shared" si="108"/>
        <v>12239.21</v>
      </c>
      <c r="Q359" s="20">
        <f t="shared" si="108"/>
        <v>12595.86</v>
      </c>
      <c r="R359" s="20">
        <f t="shared" si="108"/>
        <v>12983.369999999999</v>
      </c>
      <c r="S359" s="20">
        <f t="shared" si="108"/>
        <v>13365.74</v>
      </c>
      <c r="T359" s="20">
        <f t="shared" si="108"/>
        <v>13766.97</v>
      </c>
      <c r="U359" s="20">
        <f t="shared" si="108"/>
        <v>14183.630000000001</v>
      </c>
      <c r="V359" s="20">
        <f t="shared" si="108"/>
        <v>14607.150000000001</v>
      </c>
      <c r="W359" s="20">
        <f t="shared" si="108"/>
        <v>15049.53</v>
      </c>
      <c r="X359" s="20">
        <f t="shared" si="108"/>
        <v>15498.77</v>
      </c>
      <c r="Y359" s="20">
        <f t="shared" si="108"/>
        <v>15954.87</v>
      </c>
      <c r="Z359" s="20">
        <f t="shared" si="113"/>
        <v>16441.830000000002</v>
      </c>
      <c r="AA359" s="20">
        <f t="shared" si="113"/>
        <v>16923.650000000001</v>
      </c>
      <c r="AB359" s="20">
        <f t="shared" si="113"/>
        <v>17439.760000000002</v>
      </c>
      <c r="AC359" s="20">
        <f t="shared" si="113"/>
        <v>17962.73</v>
      </c>
      <c r="AD359" s="20">
        <f t="shared" si="113"/>
        <v>18504.560000000001</v>
      </c>
      <c r="AE359" s="20">
        <f t="shared" si="113"/>
        <v>19056.68</v>
      </c>
      <c r="AF359" s="20">
        <f t="shared" si="113"/>
        <v>19627.66</v>
      </c>
      <c r="AG359" s="20">
        <f t="shared" si="113"/>
        <v>20220.93</v>
      </c>
      <c r="AH359" s="20">
        <f t="shared" si="113"/>
        <v>20824.489999999998</v>
      </c>
      <c r="AI359" s="20">
        <f t="shared" si="113"/>
        <v>21446.91</v>
      </c>
      <c r="AJ359" s="20">
        <f t="shared" si="113"/>
        <v>22091.620000000003</v>
      </c>
      <c r="AK359" s="20">
        <f t="shared" si="113"/>
        <v>22758.620000000003</v>
      </c>
      <c r="AL359" s="20">
        <f t="shared" si="113"/>
        <v>23435.91</v>
      </c>
      <c r="AM359" s="20">
        <f t="shared" si="113"/>
        <v>24135.489999999998</v>
      </c>
      <c r="AN359" s="20">
        <f t="shared" si="113"/>
        <v>24857.360000000001</v>
      </c>
      <c r="AO359" s="20">
        <f t="shared" si="113"/>
        <v>25604.949999999997</v>
      </c>
      <c r="AP359" s="20">
        <f t="shared" si="112"/>
        <v>26374.83</v>
      </c>
      <c r="AQ359" s="20">
        <f t="shared" si="112"/>
        <v>27167</v>
      </c>
      <c r="AR359" s="20">
        <f t="shared" si="112"/>
        <v>27984.89</v>
      </c>
      <c r="AS359" s="20">
        <f t="shared" si="112"/>
        <v>28816.5</v>
      </c>
      <c r="AT359" s="20">
        <f t="shared" si="112"/>
        <v>29685.83</v>
      </c>
      <c r="AU359" s="20">
        <f t="shared" si="112"/>
        <v>30577.449999999997</v>
      </c>
      <c r="AV359" s="20">
        <f t="shared" si="112"/>
        <v>31494.79</v>
      </c>
      <c r="AW359" s="20">
        <f t="shared" si="112"/>
        <v>32441.279999999999</v>
      </c>
      <c r="AX359" s="20">
        <f t="shared" si="112"/>
        <v>33413.490000000005</v>
      </c>
      <c r="AY359" s="20">
        <f t="shared" si="112"/>
        <v>34411.42</v>
      </c>
      <c r="AZ359" s="20">
        <f t="shared" si="112"/>
        <v>35450.5</v>
      </c>
      <c r="BA359" s="20">
        <f t="shared" si="112"/>
        <v>36518.729999999996</v>
      </c>
      <c r="BB359" s="20">
        <f t="shared" si="112"/>
        <v>37612.68</v>
      </c>
      <c r="BC359" s="20">
        <f t="shared" si="112"/>
        <v>38735.78</v>
      </c>
      <c r="BD359" s="20">
        <f t="shared" si="112"/>
        <v>39900.03</v>
      </c>
      <c r="BE359" s="20">
        <f t="shared" si="111"/>
        <v>41096.86</v>
      </c>
      <c r="BF359" s="20">
        <f t="shared" si="111"/>
        <v>42322.84</v>
      </c>
      <c r="BG359" s="20">
        <f t="shared" si="111"/>
        <v>43593.399999999994</v>
      </c>
      <c r="BH359" s="20">
        <f t="shared" si="110"/>
        <v>44905.11</v>
      </c>
    </row>
    <row r="360" spans="1:60" x14ac:dyDescent="0.2">
      <c r="A360">
        <v>344</v>
      </c>
      <c r="B360" s="20">
        <f t="shared" si="109"/>
        <v>8100.2400000000007</v>
      </c>
      <c r="C360" s="20">
        <f t="shared" si="109"/>
        <v>8347.52</v>
      </c>
      <c r="D360" s="20">
        <f t="shared" si="109"/>
        <v>8598.2400000000016</v>
      </c>
      <c r="E360" s="20">
        <f t="shared" si="109"/>
        <v>8852.4</v>
      </c>
      <c r="F360" s="20">
        <f t="shared" si="109"/>
        <v>9122</v>
      </c>
      <c r="G360" s="20">
        <f t="shared" si="109"/>
        <v>9395.0400000000009</v>
      </c>
      <c r="H360" s="20">
        <f t="shared" si="109"/>
        <v>9671.52</v>
      </c>
      <c r="I360" s="20">
        <f t="shared" si="109"/>
        <v>9966.880000000001</v>
      </c>
      <c r="J360" s="20">
        <f t="shared" ref="J360:Y375" si="114">IF((J$8+(J$9*$A360))&lt;J$12,J$12,J$8+(J$9*$A360))</f>
        <v>10265.68</v>
      </c>
      <c r="K360" s="20">
        <f t="shared" si="114"/>
        <v>10567.92</v>
      </c>
      <c r="L360" s="20">
        <f t="shared" si="114"/>
        <v>10889.04</v>
      </c>
      <c r="M360" s="20">
        <f t="shared" si="114"/>
        <v>11213.599999999999</v>
      </c>
      <c r="N360" s="20">
        <f t="shared" si="114"/>
        <v>11545.04</v>
      </c>
      <c r="O360" s="20">
        <f t="shared" si="114"/>
        <v>11891.92</v>
      </c>
      <c r="P360" s="20">
        <f t="shared" si="114"/>
        <v>12257.68</v>
      </c>
      <c r="Q360" s="20">
        <f t="shared" si="114"/>
        <v>12614.880000000001</v>
      </c>
      <c r="R360" s="20">
        <f t="shared" si="114"/>
        <v>13002.96</v>
      </c>
      <c r="S360" s="20">
        <f t="shared" si="114"/>
        <v>13385.92</v>
      </c>
      <c r="T360" s="20">
        <f t="shared" si="114"/>
        <v>13787.759999999998</v>
      </c>
      <c r="U360" s="20">
        <f t="shared" si="114"/>
        <v>14205.04</v>
      </c>
      <c r="V360" s="20">
        <f t="shared" si="114"/>
        <v>14629.2</v>
      </c>
      <c r="W360" s="20">
        <f t="shared" si="114"/>
        <v>15072.240000000002</v>
      </c>
      <c r="X360" s="20">
        <f t="shared" si="114"/>
        <v>15522.16</v>
      </c>
      <c r="Y360" s="20">
        <f t="shared" si="114"/>
        <v>15978.96</v>
      </c>
      <c r="Z360" s="20">
        <f t="shared" si="113"/>
        <v>16466.64</v>
      </c>
      <c r="AA360" s="20">
        <f t="shared" si="113"/>
        <v>16949.2</v>
      </c>
      <c r="AB360" s="20">
        <f t="shared" si="113"/>
        <v>17466.080000000002</v>
      </c>
      <c r="AC360" s="20">
        <f t="shared" si="113"/>
        <v>17989.84</v>
      </c>
      <c r="AD360" s="20">
        <f t="shared" si="113"/>
        <v>18532.480000000003</v>
      </c>
      <c r="AE360" s="20">
        <f t="shared" si="113"/>
        <v>19085.440000000002</v>
      </c>
      <c r="AF360" s="20">
        <f t="shared" si="113"/>
        <v>19657.28</v>
      </c>
      <c r="AG360" s="20">
        <f t="shared" si="113"/>
        <v>20251.440000000002</v>
      </c>
      <c r="AH360" s="20">
        <f t="shared" si="113"/>
        <v>20855.919999999998</v>
      </c>
      <c r="AI360" s="20">
        <f t="shared" si="113"/>
        <v>21479.279999999999</v>
      </c>
      <c r="AJ360" s="20">
        <f t="shared" si="113"/>
        <v>22124.959999999999</v>
      </c>
      <c r="AK360" s="20">
        <f t="shared" si="113"/>
        <v>22792.959999999999</v>
      </c>
      <c r="AL360" s="20">
        <f t="shared" si="113"/>
        <v>23471.279999999999</v>
      </c>
      <c r="AM360" s="20">
        <f t="shared" si="113"/>
        <v>24171.919999999998</v>
      </c>
      <c r="AN360" s="20">
        <f t="shared" si="113"/>
        <v>24894.880000000001</v>
      </c>
      <c r="AO360" s="20">
        <f t="shared" si="113"/>
        <v>25643.599999999999</v>
      </c>
      <c r="AP360" s="20">
        <f t="shared" si="112"/>
        <v>26414.639999999999</v>
      </c>
      <c r="AQ360" s="20">
        <f t="shared" si="112"/>
        <v>27208</v>
      </c>
      <c r="AR360" s="20">
        <f t="shared" si="112"/>
        <v>28027.119999999999</v>
      </c>
      <c r="AS360" s="20">
        <f t="shared" si="112"/>
        <v>28860</v>
      </c>
      <c r="AT360" s="20">
        <f t="shared" si="112"/>
        <v>29730.639999999999</v>
      </c>
      <c r="AU360" s="20">
        <f t="shared" si="112"/>
        <v>30623.599999999999</v>
      </c>
      <c r="AV360" s="20">
        <f t="shared" si="112"/>
        <v>31542.32</v>
      </c>
      <c r="AW360" s="20">
        <f t="shared" si="112"/>
        <v>32490.240000000002</v>
      </c>
      <c r="AX360" s="20">
        <f t="shared" si="112"/>
        <v>33463.919999999998</v>
      </c>
      <c r="AY360" s="20">
        <f t="shared" si="112"/>
        <v>34463.360000000001</v>
      </c>
      <c r="AZ360" s="20">
        <f t="shared" si="112"/>
        <v>35504</v>
      </c>
      <c r="BA360" s="20">
        <f t="shared" si="112"/>
        <v>36573.839999999997</v>
      </c>
      <c r="BB360" s="20">
        <f t="shared" si="112"/>
        <v>37669.440000000002</v>
      </c>
      <c r="BC360" s="20">
        <f t="shared" si="112"/>
        <v>38794.240000000005</v>
      </c>
      <c r="BD360" s="20">
        <f t="shared" si="112"/>
        <v>39960.240000000005</v>
      </c>
      <c r="BE360" s="20">
        <f t="shared" si="111"/>
        <v>41158.880000000005</v>
      </c>
      <c r="BF360" s="20">
        <f t="shared" si="111"/>
        <v>42386.720000000001</v>
      </c>
      <c r="BG360" s="20">
        <f t="shared" si="111"/>
        <v>43659.199999999997</v>
      </c>
      <c r="BH360" s="20">
        <f t="shared" si="110"/>
        <v>44972.88</v>
      </c>
    </row>
    <row r="361" spans="1:60" x14ac:dyDescent="0.2">
      <c r="A361">
        <v>345</v>
      </c>
      <c r="B361" s="20">
        <f t="shared" ref="B361:J376" si="115">IF((B$8+(B$9*$A361))&lt;B$12,B$12,B$8+(B$9*$A361))</f>
        <v>8112.4500000000007</v>
      </c>
      <c r="C361" s="20">
        <f t="shared" si="115"/>
        <v>8360.1</v>
      </c>
      <c r="D361" s="20">
        <f t="shared" si="115"/>
        <v>8611.2000000000007</v>
      </c>
      <c r="E361" s="20">
        <f t="shared" si="115"/>
        <v>8865.75</v>
      </c>
      <c r="F361" s="20">
        <f t="shared" si="115"/>
        <v>9135.75</v>
      </c>
      <c r="G361" s="20">
        <f t="shared" si="115"/>
        <v>9409.2000000000007</v>
      </c>
      <c r="H361" s="20">
        <f t="shared" si="115"/>
        <v>9686.1</v>
      </c>
      <c r="I361" s="20">
        <f t="shared" si="115"/>
        <v>9981.9</v>
      </c>
      <c r="J361" s="20">
        <f t="shared" si="115"/>
        <v>10281.150000000001</v>
      </c>
      <c r="K361" s="20">
        <f t="shared" si="114"/>
        <v>10583.849999999999</v>
      </c>
      <c r="L361" s="20">
        <f t="shared" si="114"/>
        <v>10905.45</v>
      </c>
      <c r="M361" s="20">
        <f t="shared" si="114"/>
        <v>11230.5</v>
      </c>
      <c r="N361" s="20">
        <f t="shared" si="114"/>
        <v>11562.45</v>
      </c>
      <c r="O361" s="20">
        <f t="shared" si="114"/>
        <v>11909.849999999999</v>
      </c>
      <c r="P361" s="20">
        <f t="shared" si="114"/>
        <v>12276.15</v>
      </c>
      <c r="Q361" s="20">
        <f t="shared" si="114"/>
        <v>12633.9</v>
      </c>
      <c r="R361" s="20">
        <f t="shared" si="114"/>
        <v>13022.55</v>
      </c>
      <c r="S361" s="20">
        <f t="shared" si="114"/>
        <v>13406.099999999999</v>
      </c>
      <c r="T361" s="20">
        <f t="shared" si="114"/>
        <v>13808.55</v>
      </c>
      <c r="U361" s="20">
        <f t="shared" si="114"/>
        <v>14226.45</v>
      </c>
      <c r="V361" s="20">
        <f t="shared" si="114"/>
        <v>14651.25</v>
      </c>
      <c r="W361" s="20">
        <f t="shared" si="114"/>
        <v>15094.95</v>
      </c>
      <c r="X361" s="20">
        <f t="shared" si="114"/>
        <v>15545.55</v>
      </c>
      <c r="Y361" s="20">
        <f t="shared" si="114"/>
        <v>16003.05</v>
      </c>
      <c r="Z361" s="20">
        <f t="shared" si="113"/>
        <v>16491.449999999997</v>
      </c>
      <c r="AA361" s="20">
        <f t="shared" si="113"/>
        <v>16974.75</v>
      </c>
      <c r="AB361" s="20">
        <f t="shared" si="113"/>
        <v>17492.400000000001</v>
      </c>
      <c r="AC361" s="20">
        <f t="shared" si="113"/>
        <v>18016.949999999997</v>
      </c>
      <c r="AD361" s="20">
        <f t="shared" si="113"/>
        <v>18560.400000000001</v>
      </c>
      <c r="AE361" s="20">
        <f t="shared" si="113"/>
        <v>19114.2</v>
      </c>
      <c r="AF361" s="20">
        <f t="shared" si="113"/>
        <v>19686.900000000001</v>
      </c>
      <c r="AG361" s="20">
        <f t="shared" si="113"/>
        <v>20281.95</v>
      </c>
      <c r="AH361" s="20">
        <f t="shared" si="113"/>
        <v>20887.349999999999</v>
      </c>
      <c r="AI361" s="20">
        <f t="shared" si="113"/>
        <v>21511.65</v>
      </c>
      <c r="AJ361" s="20">
        <f t="shared" si="113"/>
        <v>22158.300000000003</v>
      </c>
      <c r="AK361" s="20">
        <f t="shared" si="113"/>
        <v>22827.300000000003</v>
      </c>
      <c r="AL361" s="20">
        <f t="shared" si="113"/>
        <v>23506.65</v>
      </c>
      <c r="AM361" s="20">
        <f t="shared" si="113"/>
        <v>24208.35</v>
      </c>
      <c r="AN361" s="20">
        <f t="shared" si="113"/>
        <v>24932.400000000001</v>
      </c>
      <c r="AO361" s="20">
        <f t="shared" si="113"/>
        <v>25682.25</v>
      </c>
      <c r="AP361" s="20">
        <f t="shared" si="112"/>
        <v>26454.45</v>
      </c>
      <c r="AQ361" s="20">
        <f t="shared" si="112"/>
        <v>27249</v>
      </c>
      <c r="AR361" s="20">
        <f t="shared" si="112"/>
        <v>28069.35</v>
      </c>
      <c r="AS361" s="20">
        <f t="shared" si="112"/>
        <v>28903.5</v>
      </c>
      <c r="AT361" s="20">
        <f t="shared" si="112"/>
        <v>29775.45</v>
      </c>
      <c r="AU361" s="20">
        <f t="shared" si="112"/>
        <v>30669.75</v>
      </c>
      <c r="AV361" s="20">
        <f t="shared" si="112"/>
        <v>31589.850000000002</v>
      </c>
      <c r="AW361" s="20">
        <f t="shared" si="112"/>
        <v>32539.200000000001</v>
      </c>
      <c r="AX361" s="20">
        <f t="shared" si="112"/>
        <v>33514.35</v>
      </c>
      <c r="AY361" s="20">
        <f t="shared" si="112"/>
        <v>34515.300000000003</v>
      </c>
      <c r="AZ361" s="20">
        <f t="shared" si="112"/>
        <v>35557.5</v>
      </c>
      <c r="BA361" s="20">
        <f t="shared" si="112"/>
        <v>36628.949999999997</v>
      </c>
      <c r="BB361" s="20">
        <f t="shared" si="112"/>
        <v>37726.199999999997</v>
      </c>
      <c r="BC361" s="20">
        <f t="shared" si="112"/>
        <v>38852.699999999997</v>
      </c>
      <c r="BD361" s="20">
        <f t="shared" si="112"/>
        <v>40020.449999999997</v>
      </c>
      <c r="BE361" s="20">
        <f t="shared" si="111"/>
        <v>41220.9</v>
      </c>
      <c r="BF361" s="20">
        <f t="shared" si="111"/>
        <v>42450.600000000006</v>
      </c>
      <c r="BG361" s="20">
        <f t="shared" si="111"/>
        <v>43725</v>
      </c>
      <c r="BH361" s="20">
        <f t="shared" si="110"/>
        <v>45040.649999999994</v>
      </c>
    </row>
    <row r="362" spans="1:60" x14ac:dyDescent="0.2">
      <c r="A362">
        <v>346</v>
      </c>
      <c r="B362" s="20">
        <f t="shared" si="115"/>
        <v>8124.66</v>
      </c>
      <c r="C362" s="20">
        <f t="shared" si="115"/>
        <v>8372.68</v>
      </c>
      <c r="D362" s="20">
        <f t="shared" si="115"/>
        <v>8624.16</v>
      </c>
      <c r="E362" s="20">
        <f t="shared" si="115"/>
        <v>8879.0999999999985</v>
      </c>
      <c r="F362" s="20">
        <f t="shared" si="115"/>
        <v>9149.5</v>
      </c>
      <c r="G362" s="20">
        <f t="shared" si="115"/>
        <v>9423.36</v>
      </c>
      <c r="H362" s="20">
        <f t="shared" si="115"/>
        <v>9700.68</v>
      </c>
      <c r="I362" s="20">
        <f t="shared" si="115"/>
        <v>9996.92</v>
      </c>
      <c r="J362" s="20">
        <f t="shared" si="115"/>
        <v>10296.619999999999</v>
      </c>
      <c r="K362" s="20">
        <f t="shared" si="114"/>
        <v>10599.779999999999</v>
      </c>
      <c r="L362" s="20">
        <f t="shared" si="114"/>
        <v>10921.86</v>
      </c>
      <c r="M362" s="20">
        <f t="shared" si="114"/>
        <v>11247.4</v>
      </c>
      <c r="N362" s="20">
        <f t="shared" si="114"/>
        <v>11579.86</v>
      </c>
      <c r="O362" s="20">
        <f t="shared" si="114"/>
        <v>11927.779999999999</v>
      </c>
      <c r="P362" s="20">
        <f t="shared" si="114"/>
        <v>12294.619999999999</v>
      </c>
      <c r="Q362" s="20">
        <f t="shared" si="114"/>
        <v>12652.92</v>
      </c>
      <c r="R362" s="20">
        <f t="shared" si="114"/>
        <v>13042.14</v>
      </c>
      <c r="S362" s="20">
        <f t="shared" si="114"/>
        <v>13426.279999999999</v>
      </c>
      <c r="T362" s="20">
        <f t="shared" si="114"/>
        <v>13829.34</v>
      </c>
      <c r="U362" s="20">
        <f t="shared" si="114"/>
        <v>14247.86</v>
      </c>
      <c r="V362" s="20">
        <f t="shared" si="114"/>
        <v>14673.3</v>
      </c>
      <c r="W362" s="20">
        <f t="shared" si="114"/>
        <v>15117.66</v>
      </c>
      <c r="X362" s="20">
        <f t="shared" si="114"/>
        <v>15568.94</v>
      </c>
      <c r="Y362" s="20">
        <f t="shared" si="114"/>
        <v>16027.14</v>
      </c>
      <c r="Z362" s="20">
        <f t="shared" si="113"/>
        <v>16516.260000000002</v>
      </c>
      <c r="AA362" s="20">
        <f t="shared" si="113"/>
        <v>17000.300000000003</v>
      </c>
      <c r="AB362" s="20">
        <f t="shared" si="113"/>
        <v>17518.72</v>
      </c>
      <c r="AC362" s="20">
        <f t="shared" si="113"/>
        <v>18044.059999999998</v>
      </c>
      <c r="AD362" s="20">
        <f t="shared" si="113"/>
        <v>18588.32</v>
      </c>
      <c r="AE362" s="20">
        <f t="shared" si="113"/>
        <v>19142.96</v>
      </c>
      <c r="AF362" s="20">
        <f t="shared" si="113"/>
        <v>19716.52</v>
      </c>
      <c r="AG362" s="20">
        <f t="shared" si="113"/>
        <v>20312.46</v>
      </c>
      <c r="AH362" s="20">
        <f t="shared" si="113"/>
        <v>20918.78</v>
      </c>
      <c r="AI362" s="20">
        <f t="shared" si="113"/>
        <v>21544.019999999997</v>
      </c>
      <c r="AJ362" s="20">
        <f t="shared" si="113"/>
        <v>22191.64</v>
      </c>
      <c r="AK362" s="20">
        <f t="shared" si="113"/>
        <v>22861.64</v>
      </c>
      <c r="AL362" s="20">
        <f t="shared" si="113"/>
        <v>23542.019999999997</v>
      </c>
      <c r="AM362" s="20">
        <f t="shared" si="113"/>
        <v>24244.78</v>
      </c>
      <c r="AN362" s="20">
        <f t="shared" si="113"/>
        <v>24969.920000000002</v>
      </c>
      <c r="AO362" s="20">
        <f t="shared" si="113"/>
        <v>25720.9</v>
      </c>
      <c r="AP362" s="20">
        <f t="shared" si="112"/>
        <v>26494.260000000002</v>
      </c>
      <c r="AQ362" s="20">
        <f t="shared" si="112"/>
        <v>27290</v>
      </c>
      <c r="AR362" s="20">
        <f t="shared" si="112"/>
        <v>28111.579999999998</v>
      </c>
      <c r="AS362" s="20">
        <f t="shared" si="112"/>
        <v>28947</v>
      </c>
      <c r="AT362" s="20">
        <f t="shared" si="112"/>
        <v>29820.260000000002</v>
      </c>
      <c r="AU362" s="20">
        <f t="shared" si="112"/>
        <v>30715.9</v>
      </c>
      <c r="AV362" s="20">
        <f t="shared" si="112"/>
        <v>31637.38</v>
      </c>
      <c r="AW362" s="20">
        <f t="shared" si="112"/>
        <v>32588.16</v>
      </c>
      <c r="AX362" s="20">
        <f t="shared" si="112"/>
        <v>33564.78</v>
      </c>
      <c r="AY362" s="20">
        <f t="shared" si="112"/>
        <v>34567.24</v>
      </c>
      <c r="AZ362" s="20">
        <f t="shared" si="112"/>
        <v>35611</v>
      </c>
      <c r="BA362" s="20">
        <f t="shared" si="112"/>
        <v>36684.06</v>
      </c>
      <c r="BB362" s="20">
        <f t="shared" si="112"/>
        <v>37782.959999999999</v>
      </c>
      <c r="BC362" s="20">
        <f t="shared" si="112"/>
        <v>38911.160000000003</v>
      </c>
      <c r="BD362" s="20">
        <f t="shared" si="112"/>
        <v>40080.660000000003</v>
      </c>
      <c r="BE362" s="20">
        <f t="shared" si="111"/>
        <v>41282.92</v>
      </c>
      <c r="BF362" s="20">
        <f t="shared" si="111"/>
        <v>42514.479999999996</v>
      </c>
      <c r="BG362" s="20">
        <f t="shared" si="111"/>
        <v>43790.8</v>
      </c>
      <c r="BH362" s="20">
        <f t="shared" si="110"/>
        <v>45108.42</v>
      </c>
    </row>
    <row r="363" spans="1:60" x14ac:dyDescent="0.2">
      <c r="A363">
        <v>347</v>
      </c>
      <c r="B363" s="20">
        <f t="shared" si="115"/>
        <v>8136.87</v>
      </c>
      <c r="C363" s="20">
        <f t="shared" si="115"/>
        <v>8385.26</v>
      </c>
      <c r="D363" s="20">
        <f t="shared" si="115"/>
        <v>8637.119999999999</v>
      </c>
      <c r="E363" s="20">
        <f t="shared" si="115"/>
        <v>8892.4500000000007</v>
      </c>
      <c r="F363" s="20">
        <f t="shared" si="115"/>
        <v>9163.25</v>
      </c>
      <c r="G363" s="20">
        <f t="shared" si="115"/>
        <v>9437.52</v>
      </c>
      <c r="H363" s="20">
        <f t="shared" si="115"/>
        <v>9715.26</v>
      </c>
      <c r="I363" s="20">
        <f t="shared" si="115"/>
        <v>10011.939999999999</v>
      </c>
      <c r="J363" s="20">
        <f t="shared" si="115"/>
        <v>10312.09</v>
      </c>
      <c r="K363" s="20">
        <f t="shared" si="114"/>
        <v>10615.71</v>
      </c>
      <c r="L363" s="20">
        <f t="shared" si="114"/>
        <v>10938.27</v>
      </c>
      <c r="M363" s="20">
        <f t="shared" si="114"/>
        <v>11264.3</v>
      </c>
      <c r="N363" s="20">
        <f t="shared" si="114"/>
        <v>11597.27</v>
      </c>
      <c r="O363" s="20">
        <f t="shared" si="114"/>
        <v>11945.71</v>
      </c>
      <c r="P363" s="20">
        <f t="shared" si="114"/>
        <v>12313.09</v>
      </c>
      <c r="Q363" s="20">
        <f t="shared" si="114"/>
        <v>12671.939999999999</v>
      </c>
      <c r="R363" s="20">
        <f t="shared" si="114"/>
        <v>13061.73</v>
      </c>
      <c r="S363" s="20">
        <f t="shared" si="114"/>
        <v>13446.46</v>
      </c>
      <c r="T363" s="20">
        <f t="shared" si="114"/>
        <v>13850.130000000001</v>
      </c>
      <c r="U363" s="20">
        <f t="shared" si="114"/>
        <v>14269.27</v>
      </c>
      <c r="V363" s="20">
        <f t="shared" si="114"/>
        <v>14695.35</v>
      </c>
      <c r="W363" s="20">
        <f t="shared" si="114"/>
        <v>15140.369999999999</v>
      </c>
      <c r="X363" s="20">
        <f t="shared" si="114"/>
        <v>15592.33</v>
      </c>
      <c r="Y363" s="20">
        <f t="shared" si="114"/>
        <v>16051.23</v>
      </c>
      <c r="Z363" s="20">
        <f t="shared" si="113"/>
        <v>16541.07</v>
      </c>
      <c r="AA363" s="20">
        <f t="shared" si="113"/>
        <v>17025.849999999999</v>
      </c>
      <c r="AB363" s="20">
        <f t="shared" si="113"/>
        <v>17545.04</v>
      </c>
      <c r="AC363" s="20">
        <f t="shared" si="113"/>
        <v>18071.169999999998</v>
      </c>
      <c r="AD363" s="20">
        <f t="shared" si="113"/>
        <v>18616.239999999998</v>
      </c>
      <c r="AE363" s="20">
        <f t="shared" si="113"/>
        <v>19171.72</v>
      </c>
      <c r="AF363" s="20">
        <f t="shared" si="113"/>
        <v>19746.14</v>
      </c>
      <c r="AG363" s="20">
        <f t="shared" si="113"/>
        <v>20342.97</v>
      </c>
      <c r="AH363" s="20">
        <f t="shared" si="113"/>
        <v>20950.21</v>
      </c>
      <c r="AI363" s="20">
        <f t="shared" si="113"/>
        <v>21576.39</v>
      </c>
      <c r="AJ363" s="20">
        <f t="shared" si="113"/>
        <v>22224.980000000003</v>
      </c>
      <c r="AK363" s="20">
        <f t="shared" si="113"/>
        <v>22895.980000000003</v>
      </c>
      <c r="AL363" s="20">
        <f t="shared" si="113"/>
        <v>23577.39</v>
      </c>
      <c r="AM363" s="20">
        <f t="shared" si="113"/>
        <v>24281.21</v>
      </c>
      <c r="AN363" s="20">
        <f t="shared" si="113"/>
        <v>25007.440000000002</v>
      </c>
      <c r="AO363" s="20">
        <f t="shared" ref="AO363:BD378" si="116">IF((AO$8+(AO$9*$A363))&lt;AO$12,AO$12,AO$8+(AO$9*$A363))</f>
        <v>25759.55</v>
      </c>
      <c r="AP363" s="20">
        <f t="shared" si="116"/>
        <v>26534.07</v>
      </c>
      <c r="AQ363" s="20">
        <f t="shared" si="116"/>
        <v>27331</v>
      </c>
      <c r="AR363" s="20">
        <f t="shared" si="116"/>
        <v>28153.809999999998</v>
      </c>
      <c r="AS363" s="20">
        <f t="shared" si="116"/>
        <v>28990.5</v>
      </c>
      <c r="AT363" s="20">
        <f t="shared" si="116"/>
        <v>29865.07</v>
      </c>
      <c r="AU363" s="20">
        <f t="shared" si="116"/>
        <v>30762.05</v>
      </c>
      <c r="AV363" s="20">
        <f t="shared" si="116"/>
        <v>31684.91</v>
      </c>
      <c r="AW363" s="20">
        <f t="shared" si="116"/>
        <v>32637.119999999999</v>
      </c>
      <c r="AX363" s="20">
        <f t="shared" si="116"/>
        <v>33615.21</v>
      </c>
      <c r="AY363" s="20">
        <f t="shared" si="116"/>
        <v>34619.18</v>
      </c>
      <c r="AZ363" s="20">
        <f t="shared" si="116"/>
        <v>35664.5</v>
      </c>
      <c r="BA363" s="20">
        <f t="shared" si="116"/>
        <v>36739.17</v>
      </c>
      <c r="BB363" s="20">
        <f t="shared" si="116"/>
        <v>37839.72</v>
      </c>
      <c r="BC363" s="20">
        <f t="shared" si="116"/>
        <v>38969.619999999995</v>
      </c>
      <c r="BD363" s="20">
        <f t="shared" si="116"/>
        <v>40140.869999999995</v>
      </c>
      <c r="BE363" s="20">
        <f t="shared" si="111"/>
        <v>41344.94</v>
      </c>
      <c r="BF363" s="20">
        <f t="shared" si="111"/>
        <v>42578.36</v>
      </c>
      <c r="BG363" s="20">
        <f t="shared" si="111"/>
        <v>43856.6</v>
      </c>
      <c r="BH363" s="20">
        <f t="shared" si="110"/>
        <v>45176.19</v>
      </c>
    </row>
    <row r="364" spans="1:60" x14ac:dyDescent="0.2">
      <c r="A364">
        <v>348</v>
      </c>
      <c r="B364" s="20">
        <f t="shared" si="115"/>
        <v>8149.08</v>
      </c>
      <c r="C364" s="20">
        <f t="shared" si="115"/>
        <v>8397.84</v>
      </c>
      <c r="D364" s="20">
        <f t="shared" si="115"/>
        <v>8650.08</v>
      </c>
      <c r="E364" s="20">
        <f t="shared" si="115"/>
        <v>8905.7999999999993</v>
      </c>
      <c r="F364" s="20">
        <f t="shared" si="115"/>
        <v>9177</v>
      </c>
      <c r="G364" s="20">
        <f t="shared" si="115"/>
        <v>9451.68</v>
      </c>
      <c r="H364" s="20">
        <f t="shared" si="115"/>
        <v>9729.84</v>
      </c>
      <c r="I364" s="20">
        <f t="shared" si="115"/>
        <v>10026.959999999999</v>
      </c>
      <c r="J364" s="20">
        <f t="shared" si="115"/>
        <v>10327.560000000001</v>
      </c>
      <c r="K364" s="20">
        <f t="shared" si="114"/>
        <v>10631.64</v>
      </c>
      <c r="L364" s="20">
        <f t="shared" si="114"/>
        <v>10954.68</v>
      </c>
      <c r="M364" s="20">
        <f t="shared" si="114"/>
        <v>11281.2</v>
      </c>
      <c r="N364" s="20">
        <f t="shared" si="114"/>
        <v>11614.68</v>
      </c>
      <c r="O364" s="20">
        <f t="shared" si="114"/>
        <v>11963.64</v>
      </c>
      <c r="P364" s="20">
        <f t="shared" si="114"/>
        <v>12331.56</v>
      </c>
      <c r="Q364" s="20">
        <f t="shared" si="114"/>
        <v>12690.96</v>
      </c>
      <c r="R364" s="20">
        <f t="shared" si="114"/>
        <v>13081.32</v>
      </c>
      <c r="S364" s="20">
        <f t="shared" si="114"/>
        <v>13466.64</v>
      </c>
      <c r="T364" s="20">
        <f t="shared" si="114"/>
        <v>13870.92</v>
      </c>
      <c r="U364" s="20">
        <f t="shared" si="114"/>
        <v>14290.68</v>
      </c>
      <c r="V364" s="20">
        <f t="shared" si="114"/>
        <v>14717.400000000001</v>
      </c>
      <c r="W364" s="20">
        <f t="shared" si="114"/>
        <v>15163.08</v>
      </c>
      <c r="X364" s="20">
        <f t="shared" si="114"/>
        <v>15615.720000000001</v>
      </c>
      <c r="Y364" s="20">
        <f t="shared" si="114"/>
        <v>16075.32</v>
      </c>
      <c r="Z364" s="20">
        <f t="shared" ref="Z364:AO379" si="117">IF((Z$8+(Z$9*$A364))&lt;Z$12,Z$12,Z$8+(Z$9*$A364))</f>
        <v>16565.879999999997</v>
      </c>
      <c r="AA364" s="20">
        <f t="shared" si="117"/>
        <v>17051.400000000001</v>
      </c>
      <c r="AB364" s="20">
        <f t="shared" si="117"/>
        <v>17571.36</v>
      </c>
      <c r="AC364" s="20">
        <f t="shared" si="117"/>
        <v>18098.28</v>
      </c>
      <c r="AD364" s="20">
        <f t="shared" si="117"/>
        <v>18644.16</v>
      </c>
      <c r="AE364" s="20">
        <f t="shared" si="117"/>
        <v>19200.480000000003</v>
      </c>
      <c r="AF364" s="20">
        <f t="shared" si="117"/>
        <v>19775.760000000002</v>
      </c>
      <c r="AG364" s="20">
        <f t="shared" si="117"/>
        <v>20373.480000000003</v>
      </c>
      <c r="AH364" s="20">
        <f t="shared" si="117"/>
        <v>20981.64</v>
      </c>
      <c r="AI364" s="20">
        <f t="shared" si="117"/>
        <v>21608.76</v>
      </c>
      <c r="AJ364" s="20">
        <f t="shared" si="117"/>
        <v>22258.32</v>
      </c>
      <c r="AK364" s="20">
        <f t="shared" si="117"/>
        <v>22930.32</v>
      </c>
      <c r="AL364" s="20">
        <f t="shared" si="117"/>
        <v>23612.76</v>
      </c>
      <c r="AM364" s="20">
        <f t="shared" si="117"/>
        <v>24317.64</v>
      </c>
      <c r="AN364" s="20">
        <f t="shared" si="117"/>
        <v>25044.959999999999</v>
      </c>
      <c r="AO364" s="20">
        <f t="shared" si="117"/>
        <v>25798.199999999997</v>
      </c>
      <c r="AP364" s="20">
        <f t="shared" si="116"/>
        <v>26573.88</v>
      </c>
      <c r="AQ364" s="20">
        <f t="shared" si="116"/>
        <v>27372</v>
      </c>
      <c r="AR364" s="20">
        <f t="shared" si="116"/>
        <v>28196.04</v>
      </c>
      <c r="AS364" s="20">
        <f t="shared" si="116"/>
        <v>29034</v>
      </c>
      <c r="AT364" s="20">
        <f t="shared" si="116"/>
        <v>29909.88</v>
      </c>
      <c r="AU364" s="20">
        <f t="shared" si="116"/>
        <v>30808.199999999997</v>
      </c>
      <c r="AV364" s="20">
        <f t="shared" si="116"/>
        <v>31732.44</v>
      </c>
      <c r="AW364" s="20">
        <f t="shared" si="116"/>
        <v>32686.080000000002</v>
      </c>
      <c r="AX364" s="20">
        <f t="shared" si="116"/>
        <v>33665.64</v>
      </c>
      <c r="AY364" s="20">
        <f t="shared" si="116"/>
        <v>34671.119999999995</v>
      </c>
      <c r="AZ364" s="20">
        <f t="shared" si="116"/>
        <v>35718</v>
      </c>
      <c r="BA364" s="20">
        <f t="shared" si="116"/>
        <v>36794.28</v>
      </c>
      <c r="BB364" s="20">
        <f t="shared" si="116"/>
        <v>37896.479999999996</v>
      </c>
      <c r="BC364" s="20">
        <f t="shared" si="116"/>
        <v>39028.080000000002</v>
      </c>
      <c r="BD364" s="20">
        <f t="shared" si="116"/>
        <v>40201.08</v>
      </c>
      <c r="BE364" s="20">
        <f t="shared" si="111"/>
        <v>41406.960000000006</v>
      </c>
      <c r="BF364" s="20">
        <f t="shared" si="111"/>
        <v>42642.240000000005</v>
      </c>
      <c r="BG364" s="20">
        <f t="shared" si="111"/>
        <v>43922.399999999994</v>
      </c>
      <c r="BH364" s="20">
        <f t="shared" si="110"/>
        <v>45243.96</v>
      </c>
    </row>
    <row r="365" spans="1:60" x14ac:dyDescent="0.2">
      <c r="A365">
        <v>349</v>
      </c>
      <c r="B365" s="20">
        <f t="shared" si="115"/>
        <v>8161.29</v>
      </c>
      <c r="C365" s="20">
        <f t="shared" si="115"/>
        <v>8410.42</v>
      </c>
      <c r="D365" s="20">
        <f t="shared" si="115"/>
        <v>8663.0400000000009</v>
      </c>
      <c r="E365" s="20">
        <f t="shared" si="115"/>
        <v>8919.15</v>
      </c>
      <c r="F365" s="20">
        <f t="shared" si="115"/>
        <v>9190.75</v>
      </c>
      <c r="G365" s="20">
        <f t="shared" si="115"/>
        <v>9465.84</v>
      </c>
      <c r="H365" s="20">
        <f t="shared" si="115"/>
        <v>9744.42</v>
      </c>
      <c r="I365" s="20">
        <f t="shared" si="115"/>
        <v>10041.98</v>
      </c>
      <c r="J365" s="20">
        <f t="shared" si="115"/>
        <v>10343.030000000001</v>
      </c>
      <c r="K365" s="20">
        <f t="shared" si="114"/>
        <v>10647.57</v>
      </c>
      <c r="L365" s="20">
        <f t="shared" si="114"/>
        <v>10971.09</v>
      </c>
      <c r="M365" s="20">
        <f t="shared" si="114"/>
        <v>11298.099999999999</v>
      </c>
      <c r="N365" s="20">
        <f t="shared" si="114"/>
        <v>11632.09</v>
      </c>
      <c r="O365" s="20">
        <f t="shared" si="114"/>
        <v>11981.57</v>
      </c>
      <c r="P365" s="20">
        <f t="shared" si="114"/>
        <v>12350.029999999999</v>
      </c>
      <c r="Q365" s="20">
        <f t="shared" si="114"/>
        <v>12709.98</v>
      </c>
      <c r="R365" s="20">
        <f t="shared" si="114"/>
        <v>13100.91</v>
      </c>
      <c r="S365" s="20">
        <f t="shared" si="114"/>
        <v>13486.82</v>
      </c>
      <c r="T365" s="20">
        <f t="shared" si="114"/>
        <v>13891.71</v>
      </c>
      <c r="U365" s="20">
        <f t="shared" si="114"/>
        <v>14312.09</v>
      </c>
      <c r="V365" s="20">
        <f t="shared" si="114"/>
        <v>14739.45</v>
      </c>
      <c r="W365" s="20">
        <f t="shared" si="114"/>
        <v>15185.79</v>
      </c>
      <c r="X365" s="20">
        <f t="shared" si="114"/>
        <v>15639.11</v>
      </c>
      <c r="Y365" s="20">
        <f t="shared" si="114"/>
        <v>16099.41</v>
      </c>
      <c r="Z365" s="20">
        <f t="shared" si="117"/>
        <v>16590.689999999999</v>
      </c>
      <c r="AA365" s="20">
        <f t="shared" si="117"/>
        <v>17076.95</v>
      </c>
      <c r="AB365" s="20">
        <f t="shared" si="117"/>
        <v>17597.68</v>
      </c>
      <c r="AC365" s="20">
        <f t="shared" si="117"/>
        <v>18125.39</v>
      </c>
      <c r="AD365" s="20">
        <f t="shared" si="117"/>
        <v>18672.080000000002</v>
      </c>
      <c r="AE365" s="20">
        <f t="shared" si="117"/>
        <v>19229.239999999998</v>
      </c>
      <c r="AF365" s="20">
        <f t="shared" si="117"/>
        <v>19805.38</v>
      </c>
      <c r="AG365" s="20">
        <f t="shared" si="117"/>
        <v>20403.989999999998</v>
      </c>
      <c r="AH365" s="20">
        <f t="shared" si="117"/>
        <v>21013.07</v>
      </c>
      <c r="AI365" s="20">
        <f t="shared" si="117"/>
        <v>21641.129999999997</v>
      </c>
      <c r="AJ365" s="20">
        <f t="shared" si="117"/>
        <v>22291.660000000003</v>
      </c>
      <c r="AK365" s="20">
        <f t="shared" si="117"/>
        <v>22964.660000000003</v>
      </c>
      <c r="AL365" s="20">
        <f t="shared" si="117"/>
        <v>23648.129999999997</v>
      </c>
      <c r="AM365" s="20">
        <f t="shared" si="117"/>
        <v>24354.07</v>
      </c>
      <c r="AN365" s="20">
        <f t="shared" si="117"/>
        <v>25082.480000000003</v>
      </c>
      <c r="AO365" s="20">
        <f t="shared" si="117"/>
        <v>25836.85</v>
      </c>
      <c r="AP365" s="20">
        <f t="shared" si="116"/>
        <v>26613.690000000002</v>
      </c>
      <c r="AQ365" s="20">
        <f t="shared" si="116"/>
        <v>27413</v>
      </c>
      <c r="AR365" s="20">
        <f t="shared" si="116"/>
        <v>28238.269999999997</v>
      </c>
      <c r="AS365" s="20">
        <f t="shared" si="116"/>
        <v>29077.5</v>
      </c>
      <c r="AT365" s="20">
        <f t="shared" si="116"/>
        <v>29954.690000000002</v>
      </c>
      <c r="AU365" s="20">
        <f t="shared" si="116"/>
        <v>30854.35</v>
      </c>
      <c r="AV365" s="20">
        <f t="shared" si="116"/>
        <v>31779.97</v>
      </c>
      <c r="AW365" s="20">
        <f t="shared" si="116"/>
        <v>32735.040000000001</v>
      </c>
      <c r="AX365" s="20">
        <f t="shared" si="116"/>
        <v>33716.07</v>
      </c>
      <c r="AY365" s="20">
        <f t="shared" si="116"/>
        <v>34723.06</v>
      </c>
      <c r="AZ365" s="20">
        <f t="shared" si="116"/>
        <v>35771.5</v>
      </c>
      <c r="BA365" s="20">
        <f t="shared" si="116"/>
        <v>36849.39</v>
      </c>
      <c r="BB365" s="20">
        <f t="shared" si="116"/>
        <v>37953.24</v>
      </c>
      <c r="BC365" s="20">
        <f t="shared" si="116"/>
        <v>39086.54</v>
      </c>
      <c r="BD365" s="20">
        <f t="shared" si="116"/>
        <v>40261.29</v>
      </c>
      <c r="BE365" s="20">
        <f t="shared" si="111"/>
        <v>41468.979999999996</v>
      </c>
      <c r="BF365" s="20">
        <f t="shared" si="111"/>
        <v>42706.12</v>
      </c>
      <c r="BG365" s="20">
        <f t="shared" si="111"/>
        <v>43988.2</v>
      </c>
      <c r="BH365" s="20">
        <f t="shared" si="110"/>
        <v>45311.729999999996</v>
      </c>
    </row>
    <row r="366" spans="1:60" x14ac:dyDescent="0.2">
      <c r="A366">
        <v>350</v>
      </c>
      <c r="B366" s="20">
        <f t="shared" si="115"/>
        <v>8173.5</v>
      </c>
      <c r="C366" s="20">
        <f t="shared" si="115"/>
        <v>8423</v>
      </c>
      <c r="D366" s="20">
        <f t="shared" si="115"/>
        <v>8676</v>
      </c>
      <c r="E366" s="20">
        <f t="shared" si="115"/>
        <v>8932.5</v>
      </c>
      <c r="F366" s="20">
        <f t="shared" si="115"/>
        <v>9204.5</v>
      </c>
      <c r="G366" s="20">
        <f t="shared" si="115"/>
        <v>9480</v>
      </c>
      <c r="H366" s="20">
        <f t="shared" si="115"/>
        <v>9759</v>
      </c>
      <c r="I366" s="20">
        <f t="shared" si="115"/>
        <v>10057</v>
      </c>
      <c r="J366" s="20">
        <f t="shared" si="115"/>
        <v>10358.5</v>
      </c>
      <c r="K366" s="20">
        <f t="shared" si="114"/>
        <v>10663.5</v>
      </c>
      <c r="L366" s="20">
        <f t="shared" si="114"/>
        <v>10987.5</v>
      </c>
      <c r="M366" s="20">
        <f t="shared" si="114"/>
        <v>11315</v>
      </c>
      <c r="N366" s="20">
        <f t="shared" si="114"/>
        <v>11649.5</v>
      </c>
      <c r="O366" s="20">
        <f t="shared" si="114"/>
        <v>11999.5</v>
      </c>
      <c r="P366" s="20">
        <f t="shared" si="114"/>
        <v>12368.5</v>
      </c>
      <c r="Q366" s="20">
        <f t="shared" si="114"/>
        <v>12729</v>
      </c>
      <c r="R366" s="20">
        <f t="shared" si="114"/>
        <v>13120.5</v>
      </c>
      <c r="S366" s="20">
        <f t="shared" si="114"/>
        <v>13507</v>
      </c>
      <c r="T366" s="20">
        <f t="shared" si="114"/>
        <v>13912.5</v>
      </c>
      <c r="U366" s="20">
        <f t="shared" si="114"/>
        <v>14333.5</v>
      </c>
      <c r="V366" s="20">
        <f t="shared" si="114"/>
        <v>14761.5</v>
      </c>
      <c r="W366" s="20">
        <f t="shared" si="114"/>
        <v>15208.5</v>
      </c>
      <c r="X366" s="20">
        <f t="shared" si="114"/>
        <v>15662.5</v>
      </c>
      <c r="Y366" s="20">
        <f t="shared" si="114"/>
        <v>16123.5</v>
      </c>
      <c r="Z366" s="20">
        <f t="shared" si="117"/>
        <v>16615.5</v>
      </c>
      <c r="AA366" s="20">
        <f t="shared" si="117"/>
        <v>17102.5</v>
      </c>
      <c r="AB366" s="20">
        <f t="shared" si="117"/>
        <v>17624</v>
      </c>
      <c r="AC366" s="20">
        <f t="shared" si="117"/>
        <v>18152.5</v>
      </c>
      <c r="AD366" s="20">
        <f t="shared" si="117"/>
        <v>18700</v>
      </c>
      <c r="AE366" s="20">
        <f t="shared" si="117"/>
        <v>19258</v>
      </c>
      <c r="AF366" s="20">
        <f t="shared" si="117"/>
        <v>19835</v>
      </c>
      <c r="AG366" s="20">
        <f t="shared" si="117"/>
        <v>20434.5</v>
      </c>
      <c r="AH366" s="20">
        <f t="shared" si="117"/>
        <v>21044.5</v>
      </c>
      <c r="AI366" s="20">
        <f t="shared" si="117"/>
        <v>21673.5</v>
      </c>
      <c r="AJ366" s="20">
        <f t="shared" si="117"/>
        <v>22325</v>
      </c>
      <c r="AK366" s="20">
        <f t="shared" si="117"/>
        <v>22999</v>
      </c>
      <c r="AL366" s="20">
        <f t="shared" si="117"/>
        <v>23683.5</v>
      </c>
      <c r="AM366" s="20">
        <f t="shared" si="117"/>
        <v>24390.5</v>
      </c>
      <c r="AN366" s="20">
        <f t="shared" si="117"/>
        <v>25120</v>
      </c>
      <c r="AO366" s="20">
        <f t="shared" si="117"/>
        <v>25875.5</v>
      </c>
      <c r="AP366" s="20">
        <f t="shared" si="116"/>
        <v>26653.5</v>
      </c>
      <c r="AQ366" s="20">
        <f t="shared" si="116"/>
        <v>27454</v>
      </c>
      <c r="AR366" s="20">
        <f t="shared" si="116"/>
        <v>28280.5</v>
      </c>
      <c r="AS366" s="20">
        <f t="shared" si="116"/>
        <v>29121</v>
      </c>
      <c r="AT366" s="20">
        <f t="shared" si="116"/>
        <v>29999.5</v>
      </c>
      <c r="AU366" s="20">
        <f t="shared" si="116"/>
        <v>30900.5</v>
      </c>
      <c r="AV366" s="20">
        <f t="shared" si="116"/>
        <v>31827.5</v>
      </c>
      <c r="AW366" s="20">
        <f t="shared" si="116"/>
        <v>32784</v>
      </c>
      <c r="AX366" s="20">
        <f t="shared" si="116"/>
        <v>33766.5</v>
      </c>
      <c r="AY366" s="20">
        <f t="shared" si="116"/>
        <v>34775</v>
      </c>
      <c r="AZ366" s="20">
        <f t="shared" si="116"/>
        <v>35825</v>
      </c>
      <c r="BA366" s="20">
        <f t="shared" si="116"/>
        <v>36904.5</v>
      </c>
      <c r="BB366" s="20">
        <f t="shared" si="116"/>
        <v>38010</v>
      </c>
      <c r="BC366" s="20">
        <f t="shared" si="116"/>
        <v>39145</v>
      </c>
      <c r="BD366" s="20">
        <f t="shared" si="116"/>
        <v>40321.5</v>
      </c>
      <c r="BE366" s="20">
        <f t="shared" si="111"/>
        <v>41531</v>
      </c>
      <c r="BF366" s="20">
        <f t="shared" si="111"/>
        <v>42770</v>
      </c>
      <c r="BG366" s="20">
        <f t="shared" si="111"/>
        <v>44054</v>
      </c>
      <c r="BH366" s="20">
        <f t="shared" si="110"/>
        <v>45379.5</v>
      </c>
    </row>
    <row r="367" spans="1:60" x14ac:dyDescent="0.2">
      <c r="A367">
        <v>351</v>
      </c>
      <c r="B367" s="20">
        <f t="shared" si="115"/>
        <v>8185.71</v>
      </c>
      <c r="C367" s="20">
        <f t="shared" si="115"/>
        <v>8435.58</v>
      </c>
      <c r="D367" s="20">
        <f t="shared" si="115"/>
        <v>8688.9599999999991</v>
      </c>
      <c r="E367" s="20">
        <f t="shared" si="115"/>
        <v>8945.8499999999985</v>
      </c>
      <c r="F367" s="20">
        <f t="shared" si="115"/>
        <v>9218.25</v>
      </c>
      <c r="G367" s="20">
        <f t="shared" si="115"/>
        <v>9494.16</v>
      </c>
      <c r="H367" s="20">
        <f t="shared" si="115"/>
        <v>9773.58</v>
      </c>
      <c r="I367" s="20">
        <f t="shared" si="115"/>
        <v>10072.02</v>
      </c>
      <c r="J367" s="20">
        <f t="shared" si="115"/>
        <v>10373.970000000001</v>
      </c>
      <c r="K367" s="20">
        <f t="shared" si="114"/>
        <v>10679.43</v>
      </c>
      <c r="L367" s="20">
        <f t="shared" si="114"/>
        <v>11003.91</v>
      </c>
      <c r="M367" s="20">
        <f t="shared" si="114"/>
        <v>11331.9</v>
      </c>
      <c r="N367" s="20">
        <f t="shared" si="114"/>
        <v>11666.91</v>
      </c>
      <c r="O367" s="20">
        <f t="shared" si="114"/>
        <v>12017.43</v>
      </c>
      <c r="P367" s="20">
        <f t="shared" si="114"/>
        <v>12386.97</v>
      </c>
      <c r="Q367" s="20">
        <f t="shared" si="114"/>
        <v>12748.02</v>
      </c>
      <c r="R367" s="20">
        <f t="shared" si="114"/>
        <v>13140.09</v>
      </c>
      <c r="S367" s="20">
        <f t="shared" si="114"/>
        <v>13527.18</v>
      </c>
      <c r="T367" s="20">
        <f t="shared" si="114"/>
        <v>13933.29</v>
      </c>
      <c r="U367" s="20">
        <f t="shared" si="114"/>
        <v>14354.91</v>
      </c>
      <c r="V367" s="20">
        <f t="shared" si="114"/>
        <v>14783.55</v>
      </c>
      <c r="W367" s="20">
        <f t="shared" si="114"/>
        <v>15231.21</v>
      </c>
      <c r="X367" s="20">
        <f t="shared" si="114"/>
        <v>15685.89</v>
      </c>
      <c r="Y367" s="20">
        <f t="shared" si="114"/>
        <v>16147.59</v>
      </c>
      <c r="Z367" s="20">
        <f t="shared" si="117"/>
        <v>16640.309999999998</v>
      </c>
      <c r="AA367" s="20">
        <f t="shared" si="117"/>
        <v>17128.050000000003</v>
      </c>
      <c r="AB367" s="20">
        <f t="shared" si="117"/>
        <v>17650.32</v>
      </c>
      <c r="AC367" s="20">
        <f t="shared" si="117"/>
        <v>18179.61</v>
      </c>
      <c r="AD367" s="20">
        <f t="shared" si="117"/>
        <v>18727.919999999998</v>
      </c>
      <c r="AE367" s="20">
        <f t="shared" si="117"/>
        <v>19286.760000000002</v>
      </c>
      <c r="AF367" s="20">
        <f t="shared" si="117"/>
        <v>19864.620000000003</v>
      </c>
      <c r="AG367" s="20">
        <f t="shared" si="117"/>
        <v>20465.010000000002</v>
      </c>
      <c r="AH367" s="20">
        <f t="shared" si="117"/>
        <v>21075.93</v>
      </c>
      <c r="AI367" s="20">
        <f t="shared" si="117"/>
        <v>21705.87</v>
      </c>
      <c r="AJ367" s="20">
        <f t="shared" si="117"/>
        <v>22358.340000000004</v>
      </c>
      <c r="AK367" s="20">
        <f t="shared" si="117"/>
        <v>23033.340000000004</v>
      </c>
      <c r="AL367" s="20">
        <f t="shared" si="117"/>
        <v>23718.87</v>
      </c>
      <c r="AM367" s="20">
        <f t="shared" si="117"/>
        <v>24426.93</v>
      </c>
      <c r="AN367" s="20">
        <f t="shared" si="117"/>
        <v>25157.52</v>
      </c>
      <c r="AO367" s="20">
        <f t="shared" si="117"/>
        <v>25914.15</v>
      </c>
      <c r="AP367" s="20">
        <f t="shared" si="116"/>
        <v>26693.31</v>
      </c>
      <c r="AQ367" s="20">
        <f t="shared" si="116"/>
        <v>27495</v>
      </c>
      <c r="AR367" s="20">
        <f t="shared" si="116"/>
        <v>28322.73</v>
      </c>
      <c r="AS367" s="20">
        <f t="shared" si="116"/>
        <v>29164.5</v>
      </c>
      <c r="AT367" s="20">
        <f t="shared" si="116"/>
        <v>30044.31</v>
      </c>
      <c r="AU367" s="20">
        <f t="shared" si="116"/>
        <v>30946.65</v>
      </c>
      <c r="AV367" s="20">
        <f t="shared" si="116"/>
        <v>31875.03</v>
      </c>
      <c r="AW367" s="20">
        <f t="shared" si="116"/>
        <v>32832.959999999999</v>
      </c>
      <c r="AX367" s="20">
        <f t="shared" si="116"/>
        <v>33816.93</v>
      </c>
      <c r="AY367" s="20">
        <f t="shared" si="116"/>
        <v>34826.94</v>
      </c>
      <c r="AZ367" s="20">
        <f t="shared" si="116"/>
        <v>35878.5</v>
      </c>
      <c r="BA367" s="20">
        <f t="shared" si="116"/>
        <v>36959.61</v>
      </c>
      <c r="BB367" s="20">
        <f t="shared" si="116"/>
        <v>38066.759999999995</v>
      </c>
      <c r="BC367" s="20">
        <f t="shared" si="116"/>
        <v>39203.46</v>
      </c>
      <c r="BD367" s="20">
        <f t="shared" si="116"/>
        <v>40381.71</v>
      </c>
      <c r="BE367" s="20">
        <f t="shared" si="111"/>
        <v>41593.020000000004</v>
      </c>
      <c r="BF367" s="20">
        <f t="shared" si="111"/>
        <v>42833.880000000005</v>
      </c>
      <c r="BG367" s="20">
        <f t="shared" si="111"/>
        <v>44119.8</v>
      </c>
      <c r="BH367" s="20">
        <f t="shared" si="110"/>
        <v>45447.27</v>
      </c>
    </row>
    <row r="368" spans="1:60" x14ac:dyDescent="0.2">
      <c r="A368">
        <v>352</v>
      </c>
      <c r="B368" s="20">
        <f t="shared" si="115"/>
        <v>8197.92</v>
      </c>
      <c r="C368" s="20">
        <f t="shared" si="115"/>
        <v>8448.16</v>
      </c>
      <c r="D368" s="20">
        <f t="shared" si="115"/>
        <v>8701.92</v>
      </c>
      <c r="E368" s="20">
        <f t="shared" si="115"/>
        <v>8959.2000000000007</v>
      </c>
      <c r="F368" s="20">
        <f t="shared" si="115"/>
        <v>9232</v>
      </c>
      <c r="G368" s="20">
        <f t="shared" si="115"/>
        <v>9508.32</v>
      </c>
      <c r="H368" s="20">
        <f t="shared" si="115"/>
        <v>9788.16</v>
      </c>
      <c r="I368" s="20">
        <f t="shared" si="115"/>
        <v>10087.040000000001</v>
      </c>
      <c r="J368" s="20">
        <f t="shared" si="115"/>
        <v>10389.44</v>
      </c>
      <c r="K368" s="20">
        <f t="shared" si="114"/>
        <v>10695.36</v>
      </c>
      <c r="L368" s="20">
        <f t="shared" si="114"/>
        <v>11020.32</v>
      </c>
      <c r="M368" s="20">
        <f t="shared" si="114"/>
        <v>11348.8</v>
      </c>
      <c r="N368" s="20">
        <f t="shared" si="114"/>
        <v>11684.32</v>
      </c>
      <c r="O368" s="20">
        <f t="shared" si="114"/>
        <v>12035.36</v>
      </c>
      <c r="P368" s="20">
        <f t="shared" si="114"/>
        <v>12405.439999999999</v>
      </c>
      <c r="Q368" s="20">
        <f t="shared" si="114"/>
        <v>12767.04</v>
      </c>
      <c r="R368" s="20">
        <f t="shared" si="114"/>
        <v>13159.68</v>
      </c>
      <c r="S368" s="20">
        <f t="shared" si="114"/>
        <v>13547.36</v>
      </c>
      <c r="T368" s="20">
        <f t="shared" si="114"/>
        <v>13954.08</v>
      </c>
      <c r="U368" s="20">
        <f t="shared" si="114"/>
        <v>14376.32</v>
      </c>
      <c r="V368" s="20">
        <f t="shared" si="114"/>
        <v>14805.6</v>
      </c>
      <c r="W368" s="20">
        <f t="shared" si="114"/>
        <v>15253.92</v>
      </c>
      <c r="X368" s="20">
        <f t="shared" si="114"/>
        <v>15709.28</v>
      </c>
      <c r="Y368" s="20">
        <f t="shared" si="114"/>
        <v>16171.68</v>
      </c>
      <c r="Z368" s="20">
        <f t="shared" si="117"/>
        <v>16665.12</v>
      </c>
      <c r="AA368" s="20">
        <f t="shared" si="117"/>
        <v>17153.599999999999</v>
      </c>
      <c r="AB368" s="20">
        <f t="shared" si="117"/>
        <v>17676.64</v>
      </c>
      <c r="AC368" s="20">
        <f t="shared" si="117"/>
        <v>18206.72</v>
      </c>
      <c r="AD368" s="20">
        <f t="shared" si="117"/>
        <v>18755.84</v>
      </c>
      <c r="AE368" s="20">
        <f t="shared" si="117"/>
        <v>19315.52</v>
      </c>
      <c r="AF368" s="20">
        <f t="shared" si="117"/>
        <v>19894.239999999998</v>
      </c>
      <c r="AG368" s="20">
        <f t="shared" si="117"/>
        <v>20495.52</v>
      </c>
      <c r="AH368" s="20">
        <f t="shared" si="117"/>
        <v>21107.360000000001</v>
      </c>
      <c r="AI368" s="20">
        <f t="shared" si="117"/>
        <v>21738.239999999998</v>
      </c>
      <c r="AJ368" s="20">
        <f t="shared" si="117"/>
        <v>22391.68</v>
      </c>
      <c r="AK368" s="20">
        <f t="shared" si="117"/>
        <v>23067.68</v>
      </c>
      <c r="AL368" s="20">
        <f t="shared" si="117"/>
        <v>23754.239999999998</v>
      </c>
      <c r="AM368" s="20">
        <f t="shared" si="117"/>
        <v>24463.360000000001</v>
      </c>
      <c r="AN368" s="20">
        <f t="shared" si="117"/>
        <v>25195.040000000001</v>
      </c>
      <c r="AO368" s="20">
        <f t="shared" si="117"/>
        <v>25952.799999999999</v>
      </c>
      <c r="AP368" s="20">
        <f t="shared" si="116"/>
        <v>26733.120000000003</v>
      </c>
      <c r="AQ368" s="20">
        <f t="shared" si="116"/>
        <v>27536</v>
      </c>
      <c r="AR368" s="20">
        <f t="shared" si="116"/>
        <v>28364.959999999999</v>
      </c>
      <c r="AS368" s="20">
        <f t="shared" si="116"/>
        <v>29208</v>
      </c>
      <c r="AT368" s="20">
        <f t="shared" si="116"/>
        <v>30089.120000000003</v>
      </c>
      <c r="AU368" s="20">
        <f t="shared" si="116"/>
        <v>30992.799999999999</v>
      </c>
      <c r="AV368" s="20">
        <f t="shared" si="116"/>
        <v>31922.560000000001</v>
      </c>
      <c r="AW368" s="20">
        <f t="shared" si="116"/>
        <v>32881.919999999998</v>
      </c>
      <c r="AX368" s="20">
        <f t="shared" si="116"/>
        <v>33867.360000000001</v>
      </c>
      <c r="AY368" s="20">
        <f t="shared" si="116"/>
        <v>34878.879999999997</v>
      </c>
      <c r="AZ368" s="20">
        <f t="shared" si="116"/>
        <v>35932</v>
      </c>
      <c r="BA368" s="20">
        <f t="shared" si="116"/>
        <v>37014.720000000001</v>
      </c>
      <c r="BB368" s="20">
        <f t="shared" si="116"/>
        <v>38123.520000000004</v>
      </c>
      <c r="BC368" s="20">
        <f t="shared" si="116"/>
        <v>39261.919999999998</v>
      </c>
      <c r="BD368" s="20">
        <f t="shared" si="116"/>
        <v>40441.919999999998</v>
      </c>
      <c r="BE368" s="20">
        <f t="shared" si="111"/>
        <v>41655.040000000001</v>
      </c>
      <c r="BF368" s="20">
        <f t="shared" si="111"/>
        <v>42897.760000000002</v>
      </c>
      <c r="BG368" s="20">
        <f t="shared" si="111"/>
        <v>44185.599999999999</v>
      </c>
      <c r="BH368" s="20">
        <f t="shared" si="110"/>
        <v>45515.039999999994</v>
      </c>
    </row>
    <row r="369" spans="1:60" x14ac:dyDescent="0.2">
      <c r="A369">
        <v>353</v>
      </c>
      <c r="B369" s="20">
        <f t="shared" si="115"/>
        <v>8210.130000000001</v>
      </c>
      <c r="C369" s="20">
        <f t="shared" si="115"/>
        <v>8460.74</v>
      </c>
      <c r="D369" s="20">
        <f t="shared" si="115"/>
        <v>8714.880000000001</v>
      </c>
      <c r="E369" s="20">
        <f t="shared" si="115"/>
        <v>8972.5499999999993</v>
      </c>
      <c r="F369" s="20">
        <f t="shared" si="115"/>
        <v>9245.75</v>
      </c>
      <c r="G369" s="20">
        <f t="shared" si="115"/>
        <v>9522.48</v>
      </c>
      <c r="H369" s="20">
        <f t="shared" si="115"/>
        <v>9802.74</v>
      </c>
      <c r="I369" s="20">
        <f t="shared" si="115"/>
        <v>10102.06</v>
      </c>
      <c r="J369" s="20">
        <f t="shared" si="115"/>
        <v>10404.91</v>
      </c>
      <c r="K369" s="20">
        <f t="shared" si="114"/>
        <v>10711.29</v>
      </c>
      <c r="L369" s="20">
        <f t="shared" si="114"/>
        <v>11036.73</v>
      </c>
      <c r="M369" s="20">
        <f t="shared" si="114"/>
        <v>11365.7</v>
      </c>
      <c r="N369" s="20">
        <f t="shared" si="114"/>
        <v>11701.73</v>
      </c>
      <c r="O369" s="20">
        <f t="shared" si="114"/>
        <v>12053.29</v>
      </c>
      <c r="P369" s="20">
        <f t="shared" si="114"/>
        <v>12423.91</v>
      </c>
      <c r="Q369" s="20">
        <f t="shared" si="114"/>
        <v>12786.06</v>
      </c>
      <c r="R369" s="20">
        <f t="shared" si="114"/>
        <v>13179.27</v>
      </c>
      <c r="S369" s="20">
        <f t="shared" si="114"/>
        <v>13567.54</v>
      </c>
      <c r="T369" s="20">
        <f t="shared" si="114"/>
        <v>13974.869999999999</v>
      </c>
      <c r="U369" s="20">
        <f t="shared" si="114"/>
        <v>14397.73</v>
      </c>
      <c r="V369" s="20">
        <f t="shared" si="114"/>
        <v>14827.650000000001</v>
      </c>
      <c r="W369" s="20">
        <f t="shared" si="114"/>
        <v>15276.630000000001</v>
      </c>
      <c r="X369" s="20">
        <f t="shared" si="114"/>
        <v>15732.67</v>
      </c>
      <c r="Y369" s="20">
        <f t="shared" si="114"/>
        <v>16195.77</v>
      </c>
      <c r="Z369" s="20">
        <f t="shared" si="117"/>
        <v>16689.93</v>
      </c>
      <c r="AA369" s="20">
        <f t="shared" si="117"/>
        <v>17179.150000000001</v>
      </c>
      <c r="AB369" s="20">
        <f t="shared" si="117"/>
        <v>17702.96</v>
      </c>
      <c r="AC369" s="20">
        <f t="shared" si="117"/>
        <v>18233.830000000002</v>
      </c>
      <c r="AD369" s="20">
        <f t="shared" si="117"/>
        <v>18783.760000000002</v>
      </c>
      <c r="AE369" s="20">
        <f t="shared" si="117"/>
        <v>19344.28</v>
      </c>
      <c r="AF369" s="20">
        <f t="shared" si="117"/>
        <v>19923.86</v>
      </c>
      <c r="AG369" s="20">
        <f t="shared" si="117"/>
        <v>20526.03</v>
      </c>
      <c r="AH369" s="20">
        <f t="shared" si="117"/>
        <v>21138.79</v>
      </c>
      <c r="AI369" s="20">
        <f t="shared" si="117"/>
        <v>21770.61</v>
      </c>
      <c r="AJ369" s="20">
        <f t="shared" si="117"/>
        <v>22425.02</v>
      </c>
      <c r="AK369" s="20">
        <f t="shared" si="117"/>
        <v>23102.02</v>
      </c>
      <c r="AL369" s="20">
        <f t="shared" si="117"/>
        <v>23789.61</v>
      </c>
      <c r="AM369" s="20">
        <f t="shared" si="117"/>
        <v>24499.79</v>
      </c>
      <c r="AN369" s="20">
        <f t="shared" si="117"/>
        <v>25232.560000000001</v>
      </c>
      <c r="AO369" s="20">
        <f t="shared" si="117"/>
        <v>25991.449999999997</v>
      </c>
      <c r="AP369" s="20">
        <f t="shared" si="116"/>
        <v>26772.93</v>
      </c>
      <c r="AQ369" s="20">
        <f t="shared" si="116"/>
        <v>27577</v>
      </c>
      <c r="AR369" s="20">
        <f t="shared" si="116"/>
        <v>28407.19</v>
      </c>
      <c r="AS369" s="20">
        <f t="shared" si="116"/>
        <v>29251.5</v>
      </c>
      <c r="AT369" s="20">
        <f t="shared" si="116"/>
        <v>30133.93</v>
      </c>
      <c r="AU369" s="20">
        <f t="shared" si="116"/>
        <v>31038.949999999997</v>
      </c>
      <c r="AV369" s="20">
        <f t="shared" si="116"/>
        <v>31970.09</v>
      </c>
      <c r="AW369" s="20">
        <f t="shared" si="116"/>
        <v>32930.880000000005</v>
      </c>
      <c r="AX369" s="20">
        <f t="shared" si="116"/>
        <v>33917.79</v>
      </c>
      <c r="AY369" s="20">
        <f t="shared" si="116"/>
        <v>34930.82</v>
      </c>
      <c r="AZ369" s="20">
        <f t="shared" si="116"/>
        <v>35985.5</v>
      </c>
      <c r="BA369" s="20">
        <f t="shared" si="116"/>
        <v>37069.83</v>
      </c>
      <c r="BB369" s="20">
        <f t="shared" si="116"/>
        <v>38180.28</v>
      </c>
      <c r="BC369" s="20">
        <f t="shared" si="116"/>
        <v>39320.380000000005</v>
      </c>
      <c r="BD369" s="20">
        <f t="shared" si="116"/>
        <v>40502.130000000005</v>
      </c>
      <c r="BE369" s="20">
        <f t="shared" si="111"/>
        <v>41717.06</v>
      </c>
      <c r="BF369" s="20">
        <f t="shared" si="111"/>
        <v>42961.64</v>
      </c>
      <c r="BG369" s="20">
        <f t="shared" si="111"/>
        <v>44251.399999999994</v>
      </c>
      <c r="BH369" s="20">
        <f t="shared" si="110"/>
        <v>45582.81</v>
      </c>
    </row>
    <row r="370" spans="1:60" x14ac:dyDescent="0.2">
      <c r="A370">
        <v>354</v>
      </c>
      <c r="B370" s="20">
        <f t="shared" si="115"/>
        <v>8222.34</v>
      </c>
      <c r="C370" s="20">
        <f t="shared" si="115"/>
        <v>8473.32</v>
      </c>
      <c r="D370" s="20">
        <f t="shared" si="115"/>
        <v>8727.84</v>
      </c>
      <c r="E370" s="20">
        <f t="shared" si="115"/>
        <v>8985.9</v>
      </c>
      <c r="F370" s="20">
        <f t="shared" si="115"/>
        <v>9259.5</v>
      </c>
      <c r="G370" s="20">
        <f t="shared" si="115"/>
        <v>9536.64</v>
      </c>
      <c r="H370" s="20">
        <f t="shared" si="115"/>
        <v>9817.32</v>
      </c>
      <c r="I370" s="20">
        <f t="shared" si="115"/>
        <v>10117.08</v>
      </c>
      <c r="J370" s="20">
        <f t="shared" si="115"/>
        <v>10420.380000000001</v>
      </c>
      <c r="K370" s="20">
        <f t="shared" si="114"/>
        <v>10727.220000000001</v>
      </c>
      <c r="L370" s="20">
        <f t="shared" si="114"/>
        <v>11053.14</v>
      </c>
      <c r="M370" s="20">
        <f t="shared" si="114"/>
        <v>11382.599999999999</v>
      </c>
      <c r="N370" s="20">
        <f t="shared" si="114"/>
        <v>11719.14</v>
      </c>
      <c r="O370" s="20">
        <f t="shared" si="114"/>
        <v>12071.220000000001</v>
      </c>
      <c r="P370" s="20">
        <f t="shared" si="114"/>
        <v>12442.38</v>
      </c>
      <c r="Q370" s="20">
        <f t="shared" si="114"/>
        <v>12805.08</v>
      </c>
      <c r="R370" s="20">
        <f t="shared" si="114"/>
        <v>13198.86</v>
      </c>
      <c r="S370" s="20">
        <f t="shared" si="114"/>
        <v>13587.720000000001</v>
      </c>
      <c r="T370" s="20">
        <f t="shared" si="114"/>
        <v>13995.66</v>
      </c>
      <c r="U370" s="20">
        <f t="shared" si="114"/>
        <v>14419.14</v>
      </c>
      <c r="V370" s="20">
        <f t="shared" si="114"/>
        <v>14849.7</v>
      </c>
      <c r="W370" s="20">
        <f t="shared" si="114"/>
        <v>15299.34</v>
      </c>
      <c r="X370" s="20">
        <f t="shared" si="114"/>
        <v>15756.06</v>
      </c>
      <c r="Y370" s="20">
        <f t="shared" si="114"/>
        <v>16219.86</v>
      </c>
      <c r="Z370" s="20">
        <f t="shared" si="117"/>
        <v>16714.739999999998</v>
      </c>
      <c r="AA370" s="20">
        <f t="shared" si="117"/>
        <v>17204.7</v>
      </c>
      <c r="AB370" s="20">
        <f t="shared" si="117"/>
        <v>17729.28</v>
      </c>
      <c r="AC370" s="20">
        <f t="shared" si="117"/>
        <v>18260.940000000002</v>
      </c>
      <c r="AD370" s="20">
        <f t="shared" si="117"/>
        <v>18811.68</v>
      </c>
      <c r="AE370" s="20">
        <f t="shared" si="117"/>
        <v>19373.04</v>
      </c>
      <c r="AF370" s="20">
        <f t="shared" si="117"/>
        <v>19953.48</v>
      </c>
      <c r="AG370" s="20">
        <f t="shared" si="117"/>
        <v>20556.54</v>
      </c>
      <c r="AH370" s="20">
        <f t="shared" si="117"/>
        <v>21170.22</v>
      </c>
      <c r="AI370" s="20">
        <f t="shared" si="117"/>
        <v>21802.98</v>
      </c>
      <c r="AJ370" s="20">
        <f t="shared" si="117"/>
        <v>22458.36</v>
      </c>
      <c r="AK370" s="20">
        <f t="shared" si="117"/>
        <v>23136.36</v>
      </c>
      <c r="AL370" s="20">
        <f t="shared" si="117"/>
        <v>23824.98</v>
      </c>
      <c r="AM370" s="20">
        <f t="shared" si="117"/>
        <v>24536.22</v>
      </c>
      <c r="AN370" s="20">
        <f t="shared" si="117"/>
        <v>25270.080000000002</v>
      </c>
      <c r="AO370" s="20">
        <f t="shared" si="117"/>
        <v>26030.1</v>
      </c>
      <c r="AP370" s="20">
        <f t="shared" si="116"/>
        <v>26812.74</v>
      </c>
      <c r="AQ370" s="20">
        <f t="shared" si="116"/>
        <v>27618</v>
      </c>
      <c r="AR370" s="20">
        <f t="shared" si="116"/>
        <v>28449.42</v>
      </c>
      <c r="AS370" s="20">
        <f t="shared" si="116"/>
        <v>29295</v>
      </c>
      <c r="AT370" s="20">
        <f t="shared" si="116"/>
        <v>30178.74</v>
      </c>
      <c r="AU370" s="20">
        <f t="shared" si="116"/>
        <v>31085.1</v>
      </c>
      <c r="AV370" s="20">
        <f t="shared" si="116"/>
        <v>32017.62</v>
      </c>
      <c r="AW370" s="20">
        <f t="shared" si="116"/>
        <v>32979.839999999997</v>
      </c>
      <c r="AX370" s="20">
        <f t="shared" si="116"/>
        <v>33968.22</v>
      </c>
      <c r="AY370" s="20">
        <f t="shared" si="116"/>
        <v>34982.759999999995</v>
      </c>
      <c r="AZ370" s="20">
        <f t="shared" si="116"/>
        <v>36039</v>
      </c>
      <c r="BA370" s="20">
        <f t="shared" si="116"/>
        <v>37124.94</v>
      </c>
      <c r="BB370" s="20">
        <f t="shared" si="116"/>
        <v>38237.040000000001</v>
      </c>
      <c r="BC370" s="20">
        <f t="shared" si="116"/>
        <v>39378.839999999997</v>
      </c>
      <c r="BD370" s="20">
        <f t="shared" si="116"/>
        <v>40562.339999999997</v>
      </c>
      <c r="BE370" s="20">
        <f t="shared" si="111"/>
        <v>41779.08</v>
      </c>
      <c r="BF370" s="20">
        <f t="shared" si="111"/>
        <v>43025.520000000004</v>
      </c>
      <c r="BG370" s="20">
        <f t="shared" si="111"/>
        <v>44317.2</v>
      </c>
      <c r="BH370" s="20">
        <f t="shared" si="110"/>
        <v>45650.58</v>
      </c>
    </row>
    <row r="371" spans="1:60" x14ac:dyDescent="0.2">
      <c r="A371">
        <v>355</v>
      </c>
      <c r="B371" s="20">
        <f t="shared" si="115"/>
        <v>8234.5499999999993</v>
      </c>
      <c r="C371" s="20">
        <f t="shared" si="115"/>
        <v>8485.9</v>
      </c>
      <c r="D371" s="20">
        <f t="shared" si="115"/>
        <v>8740.7999999999993</v>
      </c>
      <c r="E371" s="20">
        <f t="shared" si="115"/>
        <v>8999.25</v>
      </c>
      <c r="F371" s="20">
        <f t="shared" si="115"/>
        <v>9273.25</v>
      </c>
      <c r="G371" s="20">
        <f t="shared" si="115"/>
        <v>9550.7999999999993</v>
      </c>
      <c r="H371" s="20">
        <f t="shared" si="115"/>
        <v>9831.9</v>
      </c>
      <c r="I371" s="20">
        <f t="shared" si="115"/>
        <v>10132.099999999999</v>
      </c>
      <c r="J371" s="20">
        <f t="shared" si="115"/>
        <v>10435.85</v>
      </c>
      <c r="K371" s="20">
        <f t="shared" si="114"/>
        <v>10743.15</v>
      </c>
      <c r="L371" s="20">
        <f t="shared" si="114"/>
        <v>11069.55</v>
      </c>
      <c r="M371" s="20">
        <f t="shared" si="114"/>
        <v>11399.5</v>
      </c>
      <c r="N371" s="20">
        <f t="shared" si="114"/>
        <v>11736.55</v>
      </c>
      <c r="O371" s="20">
        <f t="shared" si="114"/>
        <v>12089.15</v>
      </c>
      <c r="P371" s="20">
        <f t="shared" si="114"/>
        <v>12460.849999999999</v>
      </c>
      <c r="Q371" s="20">
        <f t="shared" si="114"/>
        <v>12824.099999999999</v>
      </c>
      <c r="R371" s="20">
        <f t="shared" si="114"/>
        <v>13218.45</v>
      </c>
      <c r="S371" s="20">
        <f t="shared" si="114"/>
        <v>13607.9</v>
      </c>
      <c r="T371" s="20">
        <f t="shared" si="114"/>
        <v>14016.45</v>
      </c>
      <c r="U371" s="20">
        <f t="shared" si="114"/>
        <v>14440.55</v>
      </c>
      <c r="V371" s="20">
        <f t="shared" si="114"/>
        <v>14871.75</v>
      </c>
      <c r="W371" s="20">
        <f t="shared" si="114"/>
        <v>15322.05</v>
      </c>
      <c r="X371" s="20">
        <f t="shared" si="114"/>
        <v>15779.45</v>
      </c>
      <c r="Y371" s="20">
        <f t="shared" si="114"/>
        <v>16243.95</v>
      </c>
      <c r="Z371" s="20">
        <f t="shared" si="117"/>
        <v>16739.55</v>
      </c>
      <c r="AA371" s="20">
        <f t="shared" si="117"/>
        <v>17230.25</v>
      </c>
      <c r="AB371" s="20">
        <f t="shared" si="117"/>
        <v>17755.599999999999</v>
      </c>
      <c r="AC371" s="20">
        <f t="shared" si="117"/>
        <v>18288.05</v>
      </c>
      <c r="AD371" s="20">
        <f t="shared" si="117"/>
        <v>18839.599999999999</v>
      </c>
      <c r="AE371" s="20">
        <f t="shared" si="117"/>
        <v>19401.800000000003</v>
      </c>
      <c r="AF371" s="20">
        <f t="shared" si="117"/>
        <v>19983.099999999999</v>
      </c>
      <c r="AG371" s="20">
        <f t="shared" si="117"/>
        <v>20587.050000000003</v>
      </c>
      <c r="AH371" s="20">
        <f t="shared" si="117"/>
        <v>21201.65</v>
      </c>
      <c r="AI371" s="20">
        <f t="shared" si="117"/>
        <v>21835.35</v>
      </c>
      <c r="AJ371" s="20">
        <f t="shared" si="117"/>
        <v>22491.7</v>
      </c>
      <c r="AK371" s="20">
        <f t="shared" si="117"/>
        <v>23170.7</v>
      </c>
      <c r="AL371" s="20">
        <f t="shared" si="117"/>
        <v>23860.35</v>
      </c>
      <c r="AM371" s="20">
        <f t="shared" si="117"/>
        <v>24572.65</v>
      </c>
      <c r="AN371" s="20">
        <f t="shared" si="117"/>
        <v>25307.599999999999</v>
      </c>
      <c r="AO371" s="20">
        <f t="shared" si="117"/>
        <v>26068.75</v>
      </c>
      <c r="AP371" s="20">
        <f t="shared" si="116"/>
        <v>26852.550000000003</v>
      </c>
      <c r="AQ371" s="20">
        <f t="shared" si="116"/>
        <v>27659</v>
      </c>
      <c r="AR371" s="20">
        <f t="shared" si="116"/>
        <v>28491.65</v>
      </c>
      <c r="AS371" s="20">
        <f t="shared" si="116"/>
        <v>29338.5</v>
      </c>
      <c r="AT371" s="20">
        <f t="shared" si="116"/>
        <v>30223.550000000003</v>
      </c>
      <c r="AU371" s="20">
        <f t="shared" si="116"/>
        <v>31131.25</v>
      </c>
      <c r="AV371" s="20">
        <f t="shared" si="116"/>
        <v>32065.15</v>
      </c>
      <c r="AW371" s="20">
        <f t="shared" si="116"/>
        <v>33028.800000000003</v>
      </c>
      <c r="AX371" s="20">
        <f t="shared" si="116"/>
        <v>34018.65</v>
      </c>
      <c r="AY371" s="20">
        <f t="shared" si="116"/>
        <v>35034.699999999997</v>
      </c>
      <c r="AZ371" s="20">
        <f t="shared" si="116"/>
        <v>36092.5</v>
      </c>
      <c r="BA371" s="20">
        <f t="shared" si="116"/>
        <v>37180.050000000003</v>
      </c>
      <c r="BB371" s="20">
        <f t="shared" si="116"/>
        <v>38293.800000000003</v>
      </c>
      <c r="BC371" s="20">
        <f t="shared" si="116"/>
        <v>39437.300000000003</v>
      </c>
      <c r="BD371" s="20">
        <f t="shared" si="116"/>
        <v>40622.550000000003</v>
      </c>
      <c r="BE371" s="20">
        <f t="shared" si="111"/>
        <v>41841.100000000006</v>
      </c>
      <c r="BF371" s="20">
        <f t="shared" si="111"/>
        <v>43089.4</v>
      </c>
      <c r="BG371" s="20">
        <f t="shared" si="111"/>
        <v>44383</v>
      </c>
      <c r="BH371" s="20">
        <f t="shared" si="110"/>
        <v>45718.35</v>
      </c>
    </row>
    <row r="372" spans="1:60" x14ac:dyDescent="0.2">
      <c r="A372">
        <v>356</v>
      </c>
      <c r="B372" s="20">
        <f t="shared" si="115"/>
        <v>8246.76</v>
      </c>
      <c r="C372" s="20">
        <f t="shared" si="115"/>
        <v>8498.48</v>
      </c>
      <c r="D372" s="20">
        <f t="shared" si="115"/>
        <v>8753.76</v>
      </c>
      <c r="E372" s="20">
        <f t="shared" si="115"/>
        <v>9012.5999999999985</v>
      </c>
      <c r="F372" s="20">
        <f t="shared" si="115"/>
        <v>9287</v>
      </c>
      <c r="G372" s="20">
        <f t="shared" si="115"/>
        <v>9564.9599999999991</v>
      </c>
      <c r="H372" s="20">
        <f t="shared" si="115"/>
        <v>9846.48</v>
      </c>
      <c r="I372" s="20">
        <f t="shared" si="115"/>
        <v>10147.119999999999</v>
      </c>
      <c r="J372" s="20">
        <f t="shared" si="115"/>
        <v>10451.32</v>
      </c>
      <c r="K372" s="20">
        <f t="shared" si="114"/>
        <v>10759.08</v>
      </c>
      <c r="L372" s="20">
        <f t="shared" si="114"/>
        <v>11085.96</v>
      </c>
      <c r="M372" s="20">
        <f t="shared" si="114"/>
        <v>11416.4</v>
      </c>
      <c r="N372" s="20">
        <f t="shared" si="114"/>
        <v>11753.96</v>
      </c>
      <c r="O372" s="20">
        <f t="shared" si="114"/>
        <v>12107.08</v>
      </c>
      <c r="P372" s="20">
        <f t="shared" si="114"/>
        <v>12479.32</v>
      </c>
      <c r="Q372" s="20">
        <f t="shared" si="114"/>
        <v>12843.119999999999</v>
      </c>
      <c r="R372" s="20">
        <f t="shared" si="114"/>
        <v>13238.04</v>
      </c>
      <c r="S372" s="20">
        <f t="shared" si="114"/>
        <v>13628.08</v>
      </c>
      <c r="T372" s="20">
        <f t="shared" si="114"/>
        <v>14037.24</v>
      </c>
      <c r="U372" s="20">
        <f t="shared" si="114"/>
        <v>14461.96</v>
      </c>
      <c r="V372" s="20">
        <f t="shared" si="114"/>
        <v>14893.8</v>
      </c>
      <c r="W372" s="20">
        <f t="shared" si="114"/>
        <v>15344.76</v>
      </c>
      <c r="X372" s="20">
        <f t="shared" si="114"/>
        <v>15802.84</v>
      </c>
      <c r="Y372" s="20">
        <f t="shared" si="114"/>
        <v>16268.039999999999</v>
      </c>
      <c r="Z372" s="20">
        <f t="shared" si="117"/>
        <v>16764.36</v>
      </c>
      <c r="AA372" s="20">
        <f t="shared" si="117"/>
        <v>17255.800000000003</v>
      </c>
      <c r="AB372" s="20">
        <f t="shared" si="117"/>
        <v>17781.919999999998</v>
      </c>
      <c r="AC372" s="20">
        <f t="shared" si="117"/>
        <v>18315.16</v>
      </c>
      <c r="AD372" s="20">
        <f t="shared" si="117"/>
        <v>18867.52</v>
      </c>
      <c r="AE372" s="20">
        <f t="shared" si="117"/>
        <v>19430.560000000001</v>
      </c>
      <c r="AF372" s="20">
        <f t="shared" si="117"/>
        <v>20012.72</v>
      </c>
      <c r="AG372" s="20">
        <f t="shared" si="117"/>
        <v>20617.560000000001</v>
      </c>
      <c r="AH372" s="20">
        <f t="shared" si="117"/>
        <v>21233.08</v>
      </c>
      <c r="AI372" s="20">
        <f t="shared" si="117"/>
        <v>21867.72</v>
      </c>
      <c r="AJ372" s="20">
        <f t="shared" si="117"/>
        <v>22525.040000000001</v>
      </c>
      <c r="AK372" s="20">
        <f t="shared" si="117"/>
        <v>23205.040000000001</v>
      </c>
      <c r="AL372" s="20">
        <f t="shared" si="117"/>
        <v>23895.72</v>
      </c>
      <c r="AM372" s="20">
        <f t="shared" si="117"/>
        <v>24609.08</v>
      </c>
      <c r="AN372" s="20">
        <f t="shared" si="117"/>
        <v>25345.120000000003</v>
      </c>
      <c r="AO372" s="20">
        <f t="shared" si="117"/>
        <v>26107.4</v>
      </c>
      <c r="AP372" s="20">
        <f t="shared" si="116"/>
        <v>26892.36</v>
      </c>
      <c r="AQ372" s="20">
        <f t="shared" si="116"/>
        <v>27700</v>
      </c>
      <c r="AR372" s="20">
        <f t="shared" si="116"/>
        <v>28533.879999999997</v>
      </c>
      <c r="AS372" s="20">
        <f t="shared" si="116"/>
        <v>29382</v>
      </c>
      <c r="AT372" s="20">
        <f t="shared" si="116"/>
        <v>30268.36</v>
      </c>
      <c r="AU372" s="20">
        <f t="shared" si="116"/>
        <v>31177.399999999998</v>
      </c>
      <c r="AV372" s="20">
        <f t="shared" si="116"/>
        <v>32112.68</v>
      </c>
      <c r="AW372" s="20">
        <f t="shared" si="116"/>
        <v>33077.760000000002</v>
      </c>
      <c r="AX372" s="20">
        <f t="shared" si="116"/>
        <v>34069.08</v>
      </c>
      <c r="AY372" s="20">
        <f t="shared" si="116"/>
        <v>35086.639999999999</v>
      </c>
      <c r="AZ372" s="20">
        <f t="shared" si="116"/>
        <v>36146</v>
      </c>
      <c r="BA372" s="20">
        <f t="shared" si="116"/>
        <v>37235.160000000003</v>
      </c>
      <c r="BB372" s="20">
        <f t="shared" si="116"/>
        <v>38350.559999999998</v>
      </c>
      <c r="BC372" s="20">
        <f t="shared" si="116"/>
        <v>39495.760000000002</v>
      </c>
      <c r="BD372" s="20">
        <f t="shared" si="116"/>
        <v>40682.76</v>
      </c>
      <c r="BE372" s="20">
        <f t="shared" si="111"/>
        <v>41903.120000000003</v>
      </c>
      <c r="BF372" s="20">
        <f t="shared" si="111"/>
        <v>43153.279999999999</v>
      </c>
      <c r="BG372" s="20">
        <f t="shared" si="111"/>
        <v>44448.800000000003</v>
      </c>
      <c r="BH372" s="20">
        <f t="shared" si="110"/>
        <v>45786.119999999995</v>
      </c>
    </row>
    <row r="373" spans="1:60" x14ac:dyDescent="0.2">
      <c r="A373">
        <v>357</v>
      </c>
      <c r="B373" s="20">
        <f t="shared" si="115"/>
        <v>8258.9700000000012</v>
      </c>
      <c r="C373" s="20">
        <f t="shared" si="115"/>
        <v>8511.0600000000013</v>
      </c>
      <c r="D373" s="20">
        <f t="shared" si="115"/>
        <v>8766.7200000000012</v>
      </c>
      <c r="E373" s="20">
        <f t="shared" si="115"/>
        <v>9025.9500000000007</v>
      </c>
      <c r="F373" s="20">
        <f t="shared" si="115"/>
        <v>9300.75</v>
      </c>
      <c r="G373" s="20">
        <f t="shared" si="115"/>
        <v>9579.119999999999</v>
      </c>
      <c r="H373" s="20">
        <f t="shared" si="115"/>
        <v>9861.0600000000013</v>
      </c>
      <c r="I373" s="20">
        <f t="shared" si="115"/>
        <v>10162.14</v>
      </c>
      <c r="J373" s="20">
        <f t="shared" si="115"/>
        <v>10466.790000000001</v>
      </c>
      <c r="K373" s="20">
        <f t="shared" si="114"/>
        <v>10775.01</v>
      </c>
      <c r="L373" s="20">
        <f t="shared" si="114"/>
        <v>11102.369999999999</v>
      </c>
      <c r="M373" s="20">
        <f t="shared" si="114"/>
        <v>11433.3</v>
      </c>
      <c r="N373" s="20">
        <f t="shared" si="114"/>
        <v>11771.369999999999</v>
      </c>
      <c r="O373" s="20">
        <f t="shared" si="114"/>
        <v>12125.01</v>
      </c>
      <c r="P373" s="20">
        <f t="shared" si="114"/>
        <v>12497.79</v>
      </c>
      <c r="Q373" s="20">
        <f t="shared" si="114"/>
        <v>12862.14</v>
      </c>
      <c r="R373" s="20">
        <f t="shared" si="114"/>
        <v>13257.630000000001</v>
      </c>
      <c r="S373" s="20">
        <f t="shared" si="114"/>
        <v>13648.26</v>
      </c>
      <c r="T373" s="20">
        <f t="shared" si="114"/>
        <v>14058.029999999999</v>
      </c>
      <c r="U373" s="20">
        <f t="shared" si="114"/>
        <v>14483.369999999999</v>
      </c>
      <c r="V373" s="20">
        <f t="shared" si="114"/>
        <v>14915.85</v>
      </c>
      <c r="W373" s="20">
        <f t="shared" si="114"/>
        <v>15367.470000000001</v>
      </c>
      <c r="X373" s="20">
        <f t="shared" si="114"/>
        <v>15826.23</v>
      </c>
      <c r="Y373" s="20">
        <f t="shared" si="114"/>
        <v>16292.13</v>
      </c>
      <c r="Z373" s="20">
        <f t="shared" si="117"/>
        <v>16789.169999999998</v>
      </c>
      <c r="AA373" s="20">
        <f t="shared" si="117"/>
        <v>17281.349999999999</v>
      </c>
      <c r="AB373" s="20">
        <f t="shared" si="117"/>
        <v>17808.239999999998</v>
      </c>
      <c r="AC373" s="20">
        <f t="shared" si="117"/>
        <v>18342.27</v>
      </c>
      <c r="AD373" s="20">
        <f t="shared" si="117"/>
        <v>18895.440000000002</v>
      </c>
      <c r="AE373" s="20">
        <f t="shared" si="117"/>
        <v>19459.32</v>
      </c>
      <c r="AF373" s="20">
        <f t="shared" si="117"/>
        <v>20042.34</v>
      </c>
      <c r="AG373" s="20">
        <f t="shared" si="117"/>
        <v>20648.07</v>
      </c>
      <c r="AH373" s="20">
        <f t="shared" si="117"/>
        <v>21264.510000000002</v>
      </c>
      <c r="AI373" s="20">
        <f t="shared" si="117"/>
        <v>21900.089999999997</v>
      </c>
      <c r="AJ373" s="20">
        <f t="shared" si="117"/>
        <v>22558.38</v>
      </c>
      <c r="AK373" s="20">
        <f t="shared" si="117"/>
        <v>23239.38</v>
      </c>
      <c r="AL373" s="20">
        <f t="shared" si="117"/>
        <v>23931.089999999997</v>
      </c>
      <c r="AM373" s="20">
        <f t="shared" si="117"/>
        <v>24645.510000000002</v>
      </c>
      <c r="AN373" s="20">
        <f t="shared" si="117"/>
        <v>25382.639999999999</v>
      </c>
      <c r="AO373" s="20">
        <f t="shared" si="117"/>
        <v>26146.05</v>
      </c>
      <c r="AP373" s="20">
        <f t="shared" si="116"/>
        <v>26932.17</v>
      </c>
      <c r="AQ373" s="20">
        <f t="shared" si="116"/>
        <v>27741</v>
      </c>
      <c r="AR373" s="20">
        <f t="shared" si="116"/>
        <v>28576.11</v>
      </c>
      <c r="AS373" s="20">
        <f t="shared" si="116"/>
        <v>29425.5</v>
      </c>
      <c r="AT373" s="20">
        <f t="shared" si="116"/>
        <v>30313.17</v>
      </c>
      <c r="AU373" s="20">
        <f t="shared" si="116"/>
        <v>31223.55</v>
      </c>
      <c r="AV373" s="20">
        <f t="shared" si="116"/>
        <v>32160.21</v>
      </c>
      <c r="AW373" s="20">
        <f t="shared" si="116"/>
        <v>33126.720000000001</v>
      </c>
      <c r="AX373" s="20">
        <f t="shared" si="116"/>
        <v>34119.509999999995</v>
      </c>
      <c r="AY373" s="20">
        <f t="shared" si="116"/>
        <v>35138.58</v>
      </c>
      <c r="AZ373" s="20">
        <f t="shared" si="116"/>
        <v>36199.5</v>
      </c>
      <c r="BA373" s="20">
        <f t="shared" si="116"/>
        <v>37290.270000000004</v>
      </c>
      <c r="BB373" s="20">
        <f t="shared" si="116"/>
        <v>38407.32</v>
      </c>
      <c r="BC373" s="20">
        <f t="shared" si="116"/>
        <v>39554.22</v>
      </c>
      <c r="BD373" s="20">
        <f t="shared" si="116"/>
        <v>40742.97</v>
      </c>
      <c r="BE373" s="20">
        <f t="shared" si="111"/>
        <v>41965.14</v>
      </c>
      <c r="BF373" s="20">
        <f t="shared" si="111"/>
        <v>43217.16</v>
      </c>
      <c r="BG373" s="20">
        <f t="shared" si="111"/>
        <v>44514.6</v>
      </c>
      <c r="BH373" s="20">
        <f t="shared" si="110"/>
        <v>45853.89</v>
      </c>
    </row>
    <row r="374" spans="1:60" x14ac:dyDescent="0.2">
      <c r="A374">
        <v>358</v>
      </c>
      <c r="B374" s="20">
        <f t="shared" si="115"/>
        <v>8271.18</v>
      </c>
      <c r="C374" s="20">
        <f t="shared" si="115"/>
        <v>8523.64</v>
      </c>
      <c r="D374" s="20">
        <f t="shared" si="115"/>
        <v>8779.68</v>
      </c>
      <c r="E374" s="20">
        <f t="shared" si="115"/>
        <v>9039.2999999999993</v>
      </c>
      <c r="F374" s="20">
        <f t="shared" si="115"/>
        <v>9314.5</v>
      </c>
      <c r="G374" s="20">
        <f t="shared" si="115"/>
        <v>9593.2799999999988</v>
      </c>
      <c r="H374" s="20">
        <f t="shared" si="115"/>
        <v>9875.64</v>
      </c>
      <c r="I374" s="20">
        <f t="shared" si="115"/>
        <v>10177.16</v>
      </c>
      <c r="J374" s="20">
        <f t="shared" si="115"/>
        <v>10482.26</v>
      </c>
      <c r="K374" s="20">
        <f t="shared" si="114"/>
        <v>10790.939999999999</v>
      </c>
      <c r="L374" s="20">
        <f t="shared" si="114"/>
        <v>11118.779999999999</v>
      </c>
      <c r="M374" s="20">
        <f t="shared" si="114"/>
        <v>11450.2</v>
      </c>
      <c r="N374" s="20">
        <f t="shared" si="114"/>
        <v>11788.779999999999</v>
      </c>
      <c r="O374" s="20">
        <f t="shared" si="114"/>
        <v>12142.939999999999</v>
      </c>
      <c r="P374" s="20">
        <f t="shared" si="114"/>
        <v>12516.259999999998</v>
      </c>
      <c r="Q374" s="20">
        <f t="shared" si="114"/>
        <v>12881.16</v>
      </c>
      <c r="R374" s="20">
        <f t="shared" si="114"/>
        <v>13277.220000000001</v>
      </c>
      <c r="S374" s="20">
        <f t="shared" si="114"/>
        <v>13668.439999999999</v>
      </c>
      <c r="T374" s="20">
        <f t="shared" si="114"/>
        <v>14078.82</v>
      </c>
      <c r="U374" s="20">
        <f t="shared" si="114"/>
        <v>14504.779999999999</v>
      </c>
      <c r="V374" s="20">
        <f t="shared" si="114"/>
        <v>14937.900000000001</v>
      </c>
      <c r="W374" s="20">
        <f t="shared" si="114"/>
        <v>15390.18</v>
      </c>
      <c r="X374" s="20">
        <f t="shared" si="114"/>
        <v>15849.62</v>
      </c>
      <c r="Y374" s="20">
        <f t="shared" si="114"/>
        <v>16316.22</v>
      </c>
      <c r="Z374" s="20">
        <f t="shared" si="117"/>
        <v>16813.98</v>
      </c>
      <c r="AA374" s="20">
        <f t="shared" si="117"/>
        <v>17306.900000000001</v>
      </c>
      <c r="AB374" s="20">
        <f t="shared" si="117"/>
        <v>17834.559999999998</v>
      </c>
      <c r="AC374" s="20">
        <f t="shared" si="117"/>
        <v>18369.379999999997</v>
      </c>
      <c r="AD374" s="20">
        <f t="shared" si="117"/>
        <v>18923.36</v>
      </c>
      <c r="AE374" s="20">
        <f t="shared" si="117"/>
        <v>19488.080000000002</v>
      </c>
      <c r="AF374" s="20">
        <f t="shared" si="117"/>
        <v>20071.96</v>
      </c>
      <c r="AG374" s="20">
        <f t="shared" si="117"/>
        <v>20678.580000000002</v>
      </c>
      <c r="AH374" s="20">
        <f t="shared" si="117"/>
        <v>21295.940000000002</v>
      </c>
      <c r="AI374" s="20">
        <f t="shared" si="117"/>
        <v>21932.46</v>
      </c>
      <c r="AJ374" s="20">
        <f t="shared" si="117"/>
        <v>22591.72</v>
      </c>
      <c r="AK374" s="20">
        <f t="shared" si="117"/>
        <v>23273.72</v>
      </c>
      <c r="AL374" s="20">
        <f t="shared" si="117"/>
        <v>23966.46</v>
      </c>
      <c r="AM374" s="20">
        <f t="shared" si="117"/>
        <v>24681.940000000002</v>
      </c>
      <c r="AN374" s="20">
        <f t="shared" si="117"/>
        <v>25420.160000000003</v>
      </c>
      <c r="AO374" s="20">
        <f t="shared" si="117"/>
        <v>26184.699999999997</v>
      </c>
      <c r="AP374" s="20">
        <f t="shared" si="116"/>
        <v>26971.980000000003</v>
      </c>
      <c r="AQ374" s="20">
        <f t="shared" si="116"/>
        <v>27782</v>
      </c>
      <c r="AR374" s="20">
        <f t="shared" si="116"/>
        <v>28618.339999999997</v>
      </c>
      <c r="AS374" s="20">
        <f t="shared" si="116"/>
        <v>29469</v>
      </c>
      <c r="AT374" s="20">
        <f t="shared" si="116"/>
        <v>30357.980000000003</v>
      </c>
      <c r="AU374" s="20">
        <f t="shared" si="116"/>
        <v>31269.7</v>
      </c>
      <c r="AV374" s="20">
        <f t="shared" si="116"/>
        <v>32207.74</v>
      </c>
      <c r="AW374" s="20">
        <f t="shared" si="116"/>
        <v>33175.68</v>
      </c>
      <c r="AX374" s="20">
        <f t="shared" si="116"/>
        <v>34169.94</v>
      </c>
      <c r="AY374" s="20">
        <f t="shared" si="116"/>
        <v>35190.520000000004</v>
      </c>
      <c r="AZ374" s="20">
        <f t="shared" si="116"/>
        <v>36253</v>
      </c>
      <c r="BA374" s="20">
        <f t="shared" si="116"/>
        <v>37345.380000000005</v>
      </c>
      <c r="BB374" s="20">
        <f t="shared" si="116"/>
        <v>38464.080000000002</v>
      </c>
      <c r="BC374" s="20">
        <f t="shared" si="116"/>
        <v>39612.68</v>
      </c>
      <c r="BD374" s="20">
        <f t="shared" si="116"/>
        <v>40803.18</v>
      </c>
      <c r="BE374" s="20">
        <f t="shared" si="111"/>
        <v>42027.16</v>
      </c>
      <c r="BF374" s="20">
        <f t="shared" si="111"/>
        <v>43281.04</v>
      </c>
      <c r="BG374" s="20">
        <f t="shared" si="111"/>
        <v>44580.399999999994</v>
      </c>
      <c r="BH374" s="20">
        <f t="shared" si="110"/>
        <v>45921.66</v>
      </c>
    </row>
    <row r="375" spans="1:60" x14ac:dyDescent="0.2">
      <c r="A375">
        <v>359</v>
      </c>
      <c r="B375" s="20">
        <f t="shared" si="115"/>
        <v>8283.39</v>
      </c>
      <c r="C375" s="20">
        <f t="shared" si="115"/>
        <v>8536.2200000000012</v>
      </c>
      <c r="D375" s="20">
        <f t="shared" si="115"/>
        <v>8792.64</v>
      </c>
      <c r="E375" s="20">
        <f t="shared" si="115"/>
        <v>9052.65</v>
      </c>
      <c r="F375" s="20">
        <f t="shared" si="115"/>
        <v>9328.25</v>
      </c>
      <c r="G375" s="20">
        <f t="shared" si="115"/>
        <v>9607.4399999999987</v>
      </c>
      <c r="H375" s="20">
        <f t="shared" si="115"/>
        <v>9890.2200000000012</v>
      </c>
      <c r="I375" s="20">
        <f t="shared" si="115"/>
        <v>10192.18</v>
      </c>
      <c r="J375" s="20">
        <f t="shared" si="115"/>
        <v>10497.73</v>
      </c>
      <c r="K375" s="20">
        <f t="shared" si="114"/>
        <v>10806.869999999999</v>
      </c>
      <c r="L375" s="20">
        <f t="shared" si="114"/>
        <v>11135.189999999999</v>
      </c>
      <c r="M375" s="20">
        <f t="shared" si="114"/>
        <v>11467.099999999999</v>
      </c>
      <c r="N375" s="20">
        <f t="shared" si="114"/>
        <v>11806.189999999999</v>
      </c>
      <c r="O375" s="20">
        <f t="shared" si="114"/>
        <v>12160.869999999999</v>
      </c>
      <c r="P375" s="20">
        <f t="shared" si="114"/>
        <v>12534.73</v>
      </c>
      <c r="Q375" s="20">
        <f t="shared" si="114"/>
        <v>12900.18</v>
      </c>
      <c r="R375" s="20">
        <f t="shared" si="114"/>
        <v>13296.810000000001</v>
      </c>
      <c r="S375" s="20">
        <f t="shared" si="114"/>
        <v>13688.619999999999</v>
      </c>
      <c r="T375" s="20">
        <f t="shared" si="114"/>
        <v>14099.61</v>
      </c>
      <c r="U375" s="20">
        <f t="shared" si="114"/>
        <v>14526.189999999999</v>
      </c>
      <c r="V375" s="20">
        <f t="shared" si="114"/>
        <v>14959.95</v>
      </c>
      <c r="W375" s="20">
        <f t="shared" si="114"/>
        <v>15412.89</v>
      </c>
      <c r="X375" s="20">
        <f t="shared" si="114"/>
        <v>15873.01</v>
      </c>
      <c r="Y375" s="20">
        <f t="shared" si="114"/>
        <v>16340.31</v>
      </c>
      <c r="Z375" s="20">
        <f t="shared" si="117"/>
        <v>16838.79</v>
      </c>
      <c r="AA375" s="20">
        <f t="shared" si="117"/>
        <v>17332.45</v>
      </c>
      <c r="AB375" s="20">
        <f t="shared" si="117"/>
        <v>17860.879999999997</v>
      </c>
      <c r="AC375" s="20">
        <f t="shared" si="117"/>
        <v>18396.489999999998</v>
      </c>
      <c r="AD375" s="20">
        <f t="shared" si="117"/>
        <v>18951.28</v>
      </c>
      <c r="AE375" s="20">
        <f t="shared" si="117"/>
        <v>19516.84</v>
      </c>
      <c r="AF375" s="20">
        <f t="shared" si="117"/>
        <v>20101.580000000002</v>
      </c>
      <c r="AG375" s="20">
        <f t="shared" si="117"/>
        <v>20709.09</v>
      </c>
      <c r="AH375" s="20">
        <f t="shared" si="117"/>
        <v>21327.370000000003</v>
      </c>
      <c r="AI375" s="20">
        <f t="shared" si="117"/>
        <v>21964.83</v>
      </c>
      <c r="AJ375" s="20">
        <f t="shared" si="117"/>
        <v>22625.06</v>
      </c>
      <c r="AK375" s="20">
        <f t="shared" si="117"/>
        <v>23308.06</v>
      </c>
      <c r="AL375" s="20">
        <f t="shared" si="117"/>
        <v>24001.83</v>
      </c>
      <c r="AM375" s="20">
        <f t="shared" si="117"/>
        <v>24718.370000000003</v>
      </c>
      <c r="AN375" s="20">
        <f t="shared" si="117"/>
        <v>25457.68</v>
      </c>
      <c r="AO375" s="20">
        <f t="shared" si="117"/>
        <v>26223.35</v>
      </c>
      <c r="AP375" s="20">
        <f t="shared" si="116"/>
        <v>27011.79</v>
      </c>
      <c r="AQ375" s="20">
        <f t="shared" si="116"/>
        <v>27823</v>
      </c>
      <c r="AR375" s="20">
        <f t="shared" si="116"/>
        <v>28660.57</v>
      </c>
      <c r="AS375" s="20">
        <f t="shared" si="116"/>
        <v>29512.5</v>
      </c>
      <c r="AT375" s="20">
        <f t="shared" si="116"/>
        <v>30402.79</v>
      </c>
      <c r="AU375" s="20">
        <f t="shared" si="116"/>
        <v>31315.85</v>
      </c>
      <c r="AV375" s="20">
        <f t="shared" si="116"/>
        <v>32255.27</v>
      </c>
      <c r="AW375" s="20">
        <f t="shared" si="116"/>
        <v>33224.639999999999</v>
      </c>
      <c r="AX375" s="20">
        <f t="shared" si="116"/>
        <v>34220.369999999995</v>
      </c>
      <c r="AY375" s="20">
        <f t="shared" si="116"/>
        <v>35242.46</v>
      </c>
      <c r="AZ375" s="20">
        <f t="shared" si="116"/>
        <v>36306.5</v>
      </c>
      <c r="BA375" s="20">
        <f t="shared" si="116"/>
        <v>37400.490000000005</v>
      </c>
      <c r="BB375" s="20">
        <f t="shared" si="116"/>
        <v>38520.839999999997</v>
      </c>
      <c r="BC375" s="20">
        <f t="shared" si="116"/>
        <v>39671.14</v>
      </c>
      <c r="BD375" s="20">
        <f t="shared" si="116"/>
        <v>40863.39</v>
      </c>
      <c r="BE375" s="20">
        <f t="shared" si="111"/>
        <v>42089.18</v>
      </c>
      <c r="BF375" s="20">
        <f t="shared" si="111"/>
        <v>43344.92</v>
      </c>
      <c r="BG375" s="20">
        <f t="shared" si="111"/>
        <v>44646.2</v>
      </c>
      <c r="BH375" s="20">
        <f t="shared" si="110"/>
        <v>45989.43</v>
      </c>
    </row>
    <row r="376" spans="1:60" x14ac:dyDescent="0.2">
      <c r="A376">
        <v>360</v>
      </c>
      <c r="B376" s="20">
        <f t="shared" si="115"/>
        <v>8295.6</v>
      </c>
      <c r="C376" s="20">
        <f t="shared" si="115"/>
        <v>8548.7999999999993</v>
      </c>
      <c r="D376" s="20">
        <f t="shared" si="115"/>
        <v>8805.6</v>
      </c>
      <c r="E376" s="20">
        <f t="shared" si="115"/>
        <v>9066</v>
      </c>
      <c r="F376" s="20">
        <f t="shared" si="115"/>
        <v>9342</v>
      </c>
      <c r="G376" s="20">
        <f t="shared" si="115"/>
        <v>9621.6</v>
      </c>
      <c r="H376" s="20">
        <f t="shared" si="115"/>
        <v>9904.7999999999993</v>
      </c>
      <c r="I376" s="20">
        <f t="shared" si="115"/>
        <v>10207.200000000001</v>
      </c>
      <c r="J376" s="20">
        <f t="shared" ref="J376:Y391" si="118">IF((J$8+(J$9*$A376))&lt;J$12,J$12,J$8+(J$9*$A376))</f>
        <v>10513.2</v>
      </c>
      <c r="K376" s="20">
        <f t="shared" si="118"/>
        <v>10822.8</v>
      </c>
      <c r="L376" s="20">
        <f t="shared" si="118"/>
        <v>11151.6</v>
      </c>
      <c r="M376" s="20">
        <f t="shared" si="118"/>
        <v>11484</v>
      </c>
      <c r="N376" s="20">
        <f t="shared" si="118"/>
        <v>11823.6</v>
      </c>
      <c r="O376" s="20">
        <f t="shared" si="118"/>
        <v>12178.8</v>
      </c>
      <c r="P376" s="20">
        <f t="shared" si="118"/>
        <v>12553.2</v>
      </c>
      <c r="Q376" s="20">
        <f t="shared" si="118"/>
        <v>12919.2</v>
      </c>
      <c r="R376" s="20">
        <f t="shared" si="118"/>
        <v>13316.4</v>
      </c>
      <c r="S376" s="20">
        <f t="shared" si="118"/>
        <v>13708.8</v>
      </c>
      <c r="T376" s="20">
        <f t="shared" si="118"/>
        <v>14120.4</v>
      </c>
      <c r="U376" s="20">
        <f t="shared" si="118"/>
        <v>14547.6</v>
      </c>
      <c r="V376" s="20">
        <f t="shared" si="118"/>
        <v>14982</v>
      </c>
      <c r="W376" s="20">
        <f t="shared" si="118"/>
        <v>15435.6</v>
      </c>
      <c r="X376" s="20">
        <f t="shared" si="118"/>
        <v>15896.4</v>
      </c>
      <c r="Y376" s="20">
        <f t="shared" si="118"/>
        <v>16364.4</v>
      </c>
      <c r="Z376" s="20">
        <f t="shared" si="117"/>
        <v>16863.599999999999</v>
      </c>
      <c r="AA376" s="20">
        <f t="shared" si="117"/>
        <v>17358</v>
      </c>
      <c r="AB376" s="20">
        <f t="shared" si="117"/>
        <v>17887.2</v>
      </c>
      <c r="AC376" s="20">
        <f t="shared" si="117"/>
        <v>18423.599999999999</v>
      </c>
      <c r="AD376" s="20">
        <f t="shared" si="117"/>
        <v>18979.2</v>
      </c>
      <c r="AE376" s="20">
        <f t="shared" si="117"/>
        <v>19545.599999999999</v>
      </c>
      <c r="AF376" s="20">
        <f t="shared" si="117"/>
        <v>20131.2</v>
      </c>
      <c r="AG376" s="20">
        <f t="shared" si="117"/>
        <v>20739.599999999999</v>
      </c>
      <c r="AH376" s="20">
        <f t="shared" si="117"/>
        <v>21358.799999999999</v>
      </c>
      <c r="AI376" s="20">
        <f t="shared" si="117"/>
        <v>21997.199999999997</v>
      </c>
      <c r="AJ376" s="20">
        <f t="shared" si="117"/>
        <v>22658.400000000001</v>
      </c>
      <c r="AK376" s="20">
        <f t="shared" si="117"/>
        <v>23342.400000000001</v>
      </c>
      <c r="AL376" s="20">
        <f t="shared" si="117"/>
        <v>24037.199999999997</v>
      </c>
      <c r="AM376" s="20">
        <f t="shared" si="117"/>
        <v>24754.799999999999</v>
      </c>
      <c r="AN376" s="20">
        <f t="shared" si="117"/>
        <v>25495.200000000001</v>
      </c>
      <c r="AO376" s="20">
        <f t="shared" si="117"/>
        <v>26262</v>
      </c>
      <c r="AP376" s="20">
        <f t="shared" si="116"/>
        <v>27051.599999999999</v>
      </c>
      <c r="AQ376" s="20">
        <f t="shared" si="116"/>
        <v>27864</v>
      </c>
      <c r="AR376" s="20">
        <f t="shared" si="116"/>
        <v>28702.799999999999</v>
      </c>
      <c r="AS376" s="20">
        <f t="shared" si="116"/>
        <v>29556</v>
      </c>
      <c r="AT376" s="20">
        <f t="shared" si="116"/>
        <v>30447.599999999999</v>
      </c>
      <c r="AU376" s="20">
        <f t="shared" si="116"/>
        <v>31362</v>
      </c>
      <c r="AV376" s="20">
        <f t="shared" si="116"/>
        <v>32302.799999999999</v>
      </c>
      <c r="AW376" s="20">
        <f t="shared" si="116"/>
        <v>33273.599999999999</v>
      </c>
      <c r="AX376" s="20">
        <f t="shared" si="116"/>
        <v>34270.800000000003</v>
      </c>
      <c r="AY376" s="20">
        <f t="shared" si="116"/>
        <v>35294.399999999994</v>
      </c>
      <c r="AZ376" s="20">
        <f t="shared" si="116"/>
        <v>36360</v>
      </c>
      <c r="BA376" s="20">
        <f t="shared" si="116"/>
        <v>37455.599999999999</v>
      </c>
      <c r="BB376" s="20">
        <f t="shared" si="116"/>
        <v>38577.599999999999</v>
      </c>
      <c r="BC376" s="20">
        <f t="shared" si="116"/>
        <v>39729.599999999999</v>
      </c>
      <c r="BD376" s="20">
        <f t="shared" si="116"/>
        <v>40923.599999999999</v>
      </c>
      <c r="BE376" s="20">
        <f t="shared" si="111"/>
        <v>42151.199999999997</v>
      </c>
      <c r="BF376" s="20">
        <f t="shared" si="111"/>
        <v>43408.800000000003</v>
      </c>
      <c r="BG376" s="20">
        <f t="shared" si="111"/>
        <v>44712</v>
      </c>
      <c r="BH376" s="20">
        <f t="shared" si="110"/>
        <v>46057.2</v>
      </c>
    </row>
    <row r="377" spans="1:60" x14ac:dyDescent="0.2">
      <c r="A377">
        <v>361</v>
      </c>
      <c r="B377" s="20">
        <f t="shared" ref="B377:J392" si="119">IF((B$8+(B$9*$A377))&lt;B$12,B$12,B$8+(B$9*$A377))</f>
        <v>8307.8100000000013</v>
      </c>
      <c r="C377" s="20">
        <f t="shared" si="119"/>
        <v>8561.380000000001</v>
      </c>
      <c r="D377" s="20">
        <f t="shared" si="119"/>
        <v>8818.5600000000013</v>
      </c>
      <c r="E377" s="20">
        <f t="shared" si="119"/>
        <v>9079.3499999999985</v>
      </c>
      <c r="F377" s="20">
        <f t="shared" si="119"/>
        <v>9355.75</v>
      </c>
      <c r="G377" s="20">
        <f t="shared" si="119"/>
        <v>9635.76</v>
      </c>
      <c r="H377" s="20">
        <f t="shared" si="119"/>
        <v>9919.380000000001</v>
      </c>
      <c r="I377" s="20">
        <f t="shared" si="119"/>
        <v>10222.220000000001</v>
      </c>
      <c r="J377" s="20">
        <f t="shared" si="119"/>
        <v>10528.67</v>
      </c>
      <c r="K377" s="20">
        <f t="shared" si="118"/>
        <v>10838.73</v>
      </c>
      <c r="L377" s="20">
        <f t="shared" si="118"/>
        <v>11168.01</v>
      </c>
      <c r="M377" s="20">
        <f t="shared" si="118"/>
        <v>11500.9</v>
      </c>
      <c r="N377" s="20">
        <f t="shared" si="118"/>
        <v>11841.01</v>
      </c>
      <c r="O377" s="20">
        <f t="shared" si="118"/>
        <v>12196.73</v>
      </c>
      <c r="P377" s="20">
        <f t="shared" si="118"/>
        <v>12571.669999999998</v>
      </c>
      <c r="Q377" s="20">
        <f t="shared" si="118"/>
        <v>12938.220000000001</v>
      </c>
      <c r="R377" s="20">
        <f t="shared" si="118"/>
        <v>13335.99</v>
      </c>
      <c r="S377" s="20">
        <f t="shared" si="118"/>
        <v>13728.98</v>
      </c>
      <c r="T377" s="20">
        <f t="shared" si="118"/>
        <v>14141.189999999999</v>
      </c>
      <c r="U377" s="20">
        <f t="shared" si="118"/>
        <v>14569.01</v>
      </c>
      <c r="V377" s="20">
        <f t="shared" si="118"/>
        <v>15004.05</v>
      </c>
      <c r="W377" s="20">
        <f t="shared" si="118"/>
        <v>15458.31</v>
      </c>
      <c r="X377" s="20">
        <f t="shared" si="118"/>
        <v>15919.79</v>
      </c>
      <c r="Y377" s="20">
        <f t="shared" si="118"/>
        <v>16388.489999999998</v>
      </c>
      <c r="Z377" s="20">
        <f t="shared" si="117"/>
        <v>16888.41</v>
      </c>
      <c r="AA377" s="20">
        <f t="shared" si="117"/>
        <v>17383.550000000003</v>
      </c>
      <c r="AB377" s="20">
        <f t="shared" si="117"/>
        <v>17913.52</v>
      </c>
      <c r="AC377" s="20">
        <f t="shared" si="117"/>
        <v>18450.71</v>
      </c>
      <c r="AD377" s="20">
        <f t="shared" si="117"/>
        <v>19007.120000000003</v>
      </c>
      <c r="AE377" s="20">
        <f t="shared" si="117"/>
        <v>19574.36</v>
      </c>
      <c r="AF377" s="20">
        <f t="shared" si="117"/>
        <v>20160.82</v>
      </c>
      <c r="AG377" s="20">
        <f t="shared" si="117"/>
        <v>20770.11</v>
      </c>
      <c r="AH377" s="20">
        <f t="shared" si="117"/>
        <v>21390.23</v>
      </c>
      <c r="AI377" s="20">
        <f t="shared" si="117"/>
        <v>22029.57</v>
      </c>
      <c r="AJ377" s="20">
        <f t="shared" si="117"/>
        <v>22691.74</v>
      </c>
      <c r="AK377" s="20">
        <f t="shared" si="117"/>
        <v>23376.74</v>
      </c>
      <c r="AL377" s="20">
        <f t="shared" si="117"/>
        <v>24072.57</v>
      </c>
      <c r="AM377" s="20">
        <f t="shared" si="117"/>
        <v>24791.23</v>
      </c>
      <c r="AN377" s="20">
        <f t="shared" si="117"/>
        <v>25532.720000000001</v>
      </c>
      <c r="AO377" s="20">
        <f t="shared" si="117"/>
        <v>26300.65</v>
      </c>
      <c r="AP377" s="20">
        <f t="shared" si="116"/>
        <v>27091.410000000003</v>
      </c>
      <c r="AQ377" s="20">
        <f t="shared" si="116"/>
        <v>27905</v>
      </c>
      <c r="AR377" s="20">
        <f t="shared" si="116"/>
        <v>28745.03</v>
      </c>
      <c r="AS377" s="20">
        <f t="shared" si="116"/>
        <v>29599.5</v>
      </c>
      <c r="AT377" s="20">
        <f t="shared" si="116"/>
        <v>30492.410000000003</v>
      </c>
      <c r="AU377" s="20">
        <f t="shared" si="116"/>
        <v>31408.149999999998</v>
      </c>
      <c r="AV377" s="20">
        <f t="shared" si="116"/>
        <v>32350.33</v>
      </c>
      <c r="AW377" s="20">
        <f t="shared" si="116"/>
        <v>33322.559999999998</v>
      </c>
      <c r="AX377" s="20">
        <f t="shared" si="116"/>
        <v>34321.229999999996</v>
      </c>
      <c r="AY377" s="20">
        <f t="shared" si="116"/>
        <v>35346.339999999997</v>
      </c>
      <c r="AZ377" s="20">
        <f t="shared" si="116"/>
        <v>36413.5</v>
      </c>
      <c r="BA377" s="20">
        <f t="shared" si="116"/>
        <v>37510.71</v>
      </c>
      <c r="BB377" s="20">
        <f t="shared" si="116"/>
        <v>38634.36</v>
      </c>
      <c r="BC377" s="20">
        <f t="shared" si="116"/>
        <v>39788.06</v>
      </c>
      <c r="BD377" s="20">
        <f t="shared" si="116"/>
        <v>40983.81</v>
      </c>
      <c r="BE377" s="20">
        <f t="shared" si="111"/>
        <v>42213.22</v>
      </c>
      <c r="BF377" s="20">
        <f t="shared" si="111"/>
        <v>43472.68</v>
      </c>
      <c r="BG377" s="20">
        <f t="shared" si="111"/>
        <v>44777.8</v>
      </c>
      <c r="BH377" s="20">
        <f t="shared" si="110"/>
        <v>46124.97</v>
      </c>
    </row>
    <row r="378" spans="1:60" x14ac:dyDescent="0.2">
      <c r="A378">
        <v>362</v>
      </c>
      <c r="B378" s="20">
        <f t="shared" si="119"/>
        <v>8320.02</v>
      </c>
      <c r="C378" s="20">
        <f t="shared" si="119"/>
        <v>8573.9599999999991</v>
      </c>
      <c r="D378" s="20">
        <f t="shared" si="119"/>
        <v>8831.52</v>
      </c>
      <c r="E378" s="20">
        <f t="shared" si="119"/>
        <v>9092.7000000000007</v>
      </c>
      <c r="F378" s="20">
        <f t="shared" si="119"/>
        <v>9369.5</v>
      </c>
      <c r="G378" s="20">
        <f t="shared" si="119"/>
        <v>9649.92</v>
      </c>
      <c r="H378" s="20">
        <f t="shared" si="119"/>
        <v>9933.9599999999991</v>
      </c>
      <c r="I378" s="20">
        <f t="shared" si="119"/>
        <v>10237.24</v>
      </c>
      <c r="J378" s="20">
        <f t="shared" si="119"/>
        <v>10544.14</v>
      </c>
      <c r="K378" s="20">
        <f t="shared" si="118"/>
        <v>10854.66</v>
      </c>
      <c r="L378" s="20">
        <f t="shared" si="118"/>
        <v>11184.42</v>
      </c>
      <c r="M378" s="20">
        <f t="shared" si="118"/>
        <v>11517.8</v>
      </c>
      <c r="N378" s="20">
        <f t="shared" si="118"/>
        <v>11858.42</v>
      </c>
      <c r="O378" s="20">
        <f t="shared" si="118"/>
        <v>12214.66</v>
      </c>
      <c r="P378" s="20">
        <f t="shared" si="118"/>
        <v>12590.14</v>
      </c>
      <c r="Q378" s="20">
        <f t="shared" si="118"/>
        <v>12957.24</v>
      </c>
      <c r="R378" s="20">
        <f t="shared" si="118"/>
        <v>13355.58</v>
      </c>
      <c r="S378" s="20">
        <f t="shared" si="118"/>
        <v>13749.16</v>
      </c>
      <c r="T378" s="20">
        <f t="shared" si="118"/>
        <v>14161.98</v>
      </c>
      <c r="U378" s="20">
        <f t="shared" si="118"/>
        <v>14590.42</v>
      </c>
      <c r="V378" s="20">
        <f t="shared" si="118"/>
        <v>15026.1</v>
      </c>
      <c r="W378" s="20">
        <f t="shared" si="118"/>
        <v>15481.02</v>
      </c>
      <c r="X378" s="20">
        <f t="shared" si="118"/>
        <v>15943.18</v>
      </c>
      <c r="Y378" s="20">
        <f t="shared" si="118"/>
        <v>16412.580000000002</v>
      </c>
      <c r="Z378" s="20">
        <f t="shared" si="117"/>
        <v>16913.22</v>
      </c>
      <c r="AA378" s="20">
        <f t="shared" si="117"/>
        <v>17409.099999999999</v>
      </c>
      <c r="AB378" s="20">
        <f t="shared" si="117"/>
        <v>17939.84</v>
      </c>
      <c r="AC378" s="20">
        <f t="shared" si="117"/>
        <v>18477.82</v>
      </c>
      <c r="AD378" s="20">
        <f t="shared" si="117"/>
        <v>19035.04</v>
      </c>
      <c r="AE378" s="20">
        <f t="shared" si="117"/>
        <v>19603.120000000003</v>
      </c>
      <c r="AF378" s="20">
        <f t="shared" si="117"/>
        <v>20190.440000000002</v>
      </c>
      <c r="AG378" s="20">
        <f t="shared" si="117"/>
        <v>20800.620000000003</v>
      </c>
      <c r="AH378" s="20">
        <f t="shared" si="117"/>
        <v>21421.66</v>
      </c>
      <c r="AI378" s="20">
        <f t="shared" si="117"/>
        <v>22061.94</v>
      </c>
      <c r="AJ378" s="20">
        <f t="shared" si="117"/>
        <v>22725.08</v>
      </c>
      <c r="AK378" s="20">
        <f t="shared" si="117"/>
        <v>23411.08</v>
      </c>
      <c r="AL378" s="20">
        <f t="shared" si="117"/>
        <v>24107.94</v>
      </c>
      <c r="AM378" s="20">
        <f t="shared" si="117"/>
        <v>24827.66</v>
      </c>
      <c r="AN378" s="20">
        <f t="shared" si="117"/>
        <v>25570.240000000002</v>
      </c>
      <c r="AO378" s="20">
        <f t="shared" si="117"/>
        <v>26339.3</v>
      </c>
      <c r="AP378" s="20">
        <f t="shared" si="116"/>
        <v>27131.22</v>
      </c>
      <c r="AQ378" s="20">
        <f t="shared" si="116"/>
        <v>27946</v>
      </c>
      <c r="AR378" s="20">
        <f t="shared" si="116"/>
        <v>28787.26</v>
      </c>
      <c r="AS378" s="20">
        <f t="shared" si="116"/>
        <v>29643</v>
      </c>
      <c r="AT378" s="20">
        <f t="shared" si="116"/>
        <v>30537.22</v>
      </c>
      <c r="AU378" s="20">
        <f t="shared" si="116"/>
        <v>31454.3</v>
      </c>
      <c r="AV378" s="20">
        <f t="shared" si="116"/>
        <v>32397.86</v>
      </c>
      <c r="AW378" s="20">
        <f t="shared" si="116"/>
        <v>33371.520000000004</v>
      </c>
      <c r="AX378" s="20">
        <f t="shared" si="116"/>
        <v>34371.660000000003</v>
      </c>
      <c r="AY378" s="20">
        <f t="shared" si="116"/>
        <v>35398.28</v>
      </c>
      <c r="AZ378" s="20">
        <f t="shared" si="116"/>
        <v>36467</v>
      </c>
      <c r="BA378" s="20">
        <f t="shared" si="116"/>
        <v>37565.82</v>
      </c>
      <c r="BB378" s="20">
        <f t="shared" si="116"/>
        <v>38691.119999999995</v>
      </c>
      <c r="BC378" s="20">
        <f t="shared" si="116"/>
        <v>39846.520000000004</v>
      </c>
      <c r="BD378" s="20">
        <f t="shared" si="116"/>
        <v>41044.020000000004</v>
      </c>
      <c r="BE378" s="20">
        <f t="shared" si="111"/>
        <v>42275.240000000005</v>
      </c>
      <c r="BF378" s="20">
        <f t="shared" si="111"/>
        <v>43536.56</v>
      </c>
      <c r="BG378" s="20">
        <f t="shared" si="111"/>
        <v>44843.6</v>
      </c>
      <c r="BH378" s="20">
        <f t="shared" si="110"/>
        <v>46192.74</v>
      </c>
    </row>
    <row r="379" spans="1:60" x14ac:dyDescent="0.2">
      <c r="A379">
        <v>363</v>
      </c>
      <c r="B379" s="20">
        <f t="shared" si="119"/>
        <v>8332.23</v>
      </c>
      <c r="C379" s="20">
        <f t="shared" si="119"/>
        <v>8586.5400000000009</v>
      </c>
      <c r="D379" s="20">
        <f t="shared" si="119"/>
        <v>8844.48</v>
      </c>
      <c r="E379" s="20">
        <f t="shared" si="119"/>
        <v>9106.0499999999993</v>
      </c>
      <c r="F379" s="20">
        <f t="shared" si="119"/>
        <v>9383.25</v>
      </c>
      <c r="G379" s="20">
        <f t="shared" si="119"/>
        <v>9664.08</v>
      </c>
      <c r="H379" s="20">
        <f t="shared" si="119"/>
        <v>9948.5400000000009</v>
      </c>
      <c r="I379" s="20">
        <f t="shared" si="119"/>
        <v>10252.26</v>
      </c>
      <c r="J379" s="20">
        <f t="shared" si="119"/>
        <v>10559.61</v>
      </c>
      <c r="K379" s="20">
        <f t="shared" si="118"/>
        <v>10870.59</v>
      </c>
      <c r="L379" s="20">
        <f t="shared" si="118"/>
        <v>11200.83</v>
      </c>
      <c r="M379" s="20">
        <f t="shared" si="118"/>
        <v>11534.7</v>
      </c>
      <c r="N379" s="20">
        <f t="shared" si="118"/>
        <v>11875.83</v>
      </c>
      <c r="O379" s="20">
        <f t="shared" si="118"/>
        <v>12232.59</v>
      </c>
      <c r="P379" s="20">
        <f t="shared" si="118"/>
        <v>12608.61</v>
      </c>
      <c r="Q379" s="20">
        <f t="shared" si="118"/>
        <v>12976.26</v>
      </c>
      <c r="R379" s="20">
        <f t="shared" si="118"/>
        <v>13375.17</v>
      </c>
      <c r="S379" s="20">
        <f t="shared" si="118"/>
        <v>13769.34</v>
      </c>
      <c r="T379" s="20">
        <f t="shared" si="118"/>
        <v>14182.77</v>
      </c>
      <c r="U379" s="20">
        <f t="shared" si="118"/>
        <v>14611.83</v>
      </c>
      <c r="V379" s="20">
        <f t="shared" si="118"/>
        <v>15048.150000000001</v>
      </c>
      <c r="W379" s="20">
        <f t="shared" si="118"/>
        <v>15503.73</v>
      </c>
      <c r="X379" s="20">
        <f t="shared" si="118"/>
        <v>15966.57</v>
      </c>
      <c r="Y379" s="20">
        <f t="shared" si="118"/>
        <v>16436.669999999998</v>
      </c>
      <c r="Z379" s="20">
        <f t="shared" si="117"/>
        <v>16938.03</v>
      </c>
      <c r="AA379" s="20">
        <f t="shared" si="117"/>
        <v>17434.650000000001</v>
      </c>
      <c r="AB379" s="20">
        <f t="shared" si="117"/>
        <v>17966.16</v>
      </c>
      <c r="AC379" s="20">
        <f t="shared" si="117"/>
        <v>18504.93</v>
      </c>
      <c r="AD379" s="20">
        <f t="shared" si="117"/>
        <v>19062.96</v>
      </c>
      <c r="AE379" s="20">
        <f t="shared" si="117"/>
        <v>19631.88</v>
      </c>
      <c r="AF379" s="20">
        <f t="shared" si="117"/>
        <v>20220.059999999998</v>
      </c>
      <c r="AG379" s="20">
        <f t="shared" si="117"/>
        <v>20831.13</v>
      </c>
      <c r="AH379" s="20">
        <f t="shared" si="117"/>
        <v>21453.09</v>
      </c>
      <c r="AI379" s="20">
        <f t="shared" si="117"/>
        <v>22094.309999999998</v>
      </c>
      <c r="AJ379" s="20">
        <f t="shared" si="117"/>
        <v>22758.420000000002</v>
      </c>
      <c r="AK379" s="20">
        <f t="shared" si="117"/>
        <v>23445.420000000002</v>
      </c>
      <c r="AL379" s="20">
        <f t="shared" si="117"/>
        <v>24143.309999999998</v>
      </c>
      <c r="AM379" s="20">
        <f t="shared" si="117"/>
        <v>24864.09</v>
      </c>
      <c r="AN379" s="20">
        <f t="shared" si="117"/>
        <v>25607.760000000002</v>
      </c>
      <c r="AO379" s="20">
        <f t="shared" ref="AO379:BD394" si="120">IF((AO$8+(AO$9*$A379))&lt;AO$12,AO$12,AO$8+(AO$9*$A379))</f>
        <v>26377.949999999997</v>
      </c>
      <c r="AP379" s="20">
        <f t="shared" si="120"/>
        <v>27171.03</v>
      </c>
      <c r="AQ379" s="20">
        <f t="shared" si="120"/>
        <v>27987</v>
      </c>
      <c r="AR379" s="20">
        <f t="shared" si="120"/>
        <v>28829.489999999998</v>
      </c>
      <c r="AS379" s="20">
        <f t="shared" si="120"/>
        <v>29686.5</v>
      </c>
      <c r="AT379" s="20">
        <f t="shared" si="120"/>
        <v>30582.03</v>
      </c>
      <c r="AU379" s="20">
        <f t="shared" si="120"/>
        <v>31500.45</v>
      </c>
      <c r="AV379" s="20">
        <f t="shared" si="120"/>
        <v>32445.39</v>
      </c>
      <c r="AW379" s="20">
        <f t="shared" si="120"/>
        <v>33420.479999999996</v>
      </c>
      <c r="AX379" s="20">
        <f t="shared" si="120"/>
        <v>34422.089999999997</v>
      </c>
      <c r="AY379" s="20">
        <f t="shared" si="120"/>
        <v>35450.22</v>
      </c>
      <c r="AZ379" s="20">
        <f t="shared" si="120"/>
        <v>36520.5</v>
      </c>
      <c r="BA379" s="20">
        <f t="shared" si="120"/>
        <v>37620.93</v>
      </c>
      <c r="BB379" s="20">
        <f t="shared" si="120"/>
        <v>38747.880000000005</v>
      </c>
      <c r="BC379" s="20">
        <f t="shared" si="120"/>
        <v>39904.979999999996</v>
      </c>
      <c r="BD379" s="20">
        <f t="shared" si="120"/>
        <v>41104.229999999996</v>
      </c>
      <c r="BE379" s="20">
        <f t="shared" si="111"/>
        <v>42337.26</v>
      </c>
      <c r="BF379" s="20">
        <f t="shared" si="111"/>
        <v>43600.44</v>
      </c>
      <c r="BG379" s="20">
        <f t="shared" si="111"/>
        <v>44909.399999999994</v>
      </c>
      <c r="BH379" s="20">
        <f t="shared" si="110"/>
        <v>46260.509999999995</v>
      </c>
    </row>
    <row r="380" spans="1:60" x14ac:dyDescent="0.2">
      <c r="A380">
        <v>364</v>
      </c>
      <c r="B380" s="20">
        <f t="shared" si="119"/>
        <v>8344.44</v>
      </c>
      <c r="C380" s="20">
        <f t="shared" si="119"/>
        <v>8599.119999999999</v>
      </c>
      <c r="D380" s="20">
        <f t="shared" si="119"/>
        <v>8857.44</v>
      </c>
      <c r="E380" s="20">
        <f t="shared" si="119"/>
        <v>9119.4</v>
      </c>
      <c r="F380" s="20">
        <f t="shared" si="119"/>
        <v>9397</v>
      </c>
      <c r="G380" s="20">
        <f t="shared" si="119"/>
        <v>9678.24</v>
      </c>
      <c r="H380" s="20">
        <f t="shared" si="119"/>
        <v>9963.119999999999</v>
      </c>
      <c r="I380" s="20">
        <f t="shared" si="119"/>
        <v>10267.279999999999</v>
      </c>
      <c r="J380" s="20">
        <f t="shared" si="119"/>
        <v>10575.08</v>
      </c>
      <c r="K380" s="20">
        <f t="shared" si="118"/>
        <v>10886.52</v>
      </c>
      <c r="L380" s="20">
        <f t="shared" si="118"/>
        <v>11217.24</v>
      </c>
      <c r="M380" s="20">
        <f t="shared" si="118"/>
        <v>11551.599999999999</v>
      </c>
      <c r="N380" s="20">
        <f t="shared" si="118"/>
        <v>11893.24</v>
      </c>
      <c r="O380" s="20">
        <f t="shared" si="118"/>
        <v>12250.52</v>
      </c>
      <c r="P380" s="20">
        <f t="shared" si="118"/>
        <v>12627.08</v>
      </c>
      <c r="Q380" s="20">
        <f t="shared" si="118"/>
        <v>12995.279999999999</v>
      </c>
      <c r="R380" s="20">
        <f t="shared" si="118"/>
        <v>13394.76</v>
      </c>
      <c r="S380" s="20">
        <f t="shared" si="118"/>
        <v>13789.52</v>
      </c>
      <c r="T380" s="20">
        <f t="shared" si="118"/>
        <v>14203.56</v>
      </c>
      <c r="U380" s="20">
        <f t="shared" si="118"/>
        <v>14633.24</v>
      </c>
      <c r="V380" s="20">
        <f t="shared" si="118"/>
        <v>15070.2</v>
      </c>
      <c r="W380" s="20">
        <f t="shared" si="118"/>
        <v>15526.44</v>
      </c>
      <c r="X380" s="20">
        <f t="shared" si="118"/>
        <v>15989.960000000001</v>
      </c>
      <c r="Y380" s="20">
        <f t="shared" si="118"/>
        <v>16460.760000000002</v>
      </c>
      <c r="Z380" s="20">
        <f t="shared" ref="Z380:AO395" si="121">IF((Z$8+(Z$9*$A380))&lt;Z$12,Z$12,Z$8+(Z$9*$A380))</f>
        <v>16962.84</v>
      </c>
      <c r="AA380" s="20">
        <f t="shared" si="121"/>
        <v>17460.2</v>
      </c>
      <c r="AB380" s="20">
        <f t="shared" si="121"/>
        <v>17992.48</v>
      </c>
      <c r="AC380" s="20">
        <f t="shared" si="121"/>
        <v>18532.04</v>
      </c>
      <c r="AD380" s="20">
        <f t="shared" si="121"/>
        <v>19090.88</v>
      </c>
      <c r="AE380" s="20">
        <f t="shared" si="121"/>
        <v>19660.64</v>
      </c>
      <c r="AF380" s="20">
        <f t="shared" si="121"/>
        <v>20249.68</v>
      </c>
      <c r="AG380" s="20">
        <f t="shared" si="121"/>
        <v>20861.64</v>
      </c>
      <c r="AH380" s="20">
        <f t="shared" si="121"/>
        <v>21484.52</v>
      </c>
      <c r="AI380" s="20">
        <f t="shared" si="121"/>
        <v>22126.68</v>
      </c>
      <c r="AJ380" s="20">
        <f t="shared" si="121"/>
        <v>22791.760000000002</v>
      </c>
      <c r="AK380" s="20">
        <f t="shared" si="121"/>
        <v>23479.760000000002</v>
      </c>
      <c r="AL380" s="20">
        <f t="shared" si="121"/>
        <v>24178.68</v>
      </c>
      <c r="AM380" s="20">
        <f t="shared" si="121"/>
        <v>24900.52</v>
      </c>
      <c r="AN380" s="20">
        <f t="shared" si="121"/>
        <v>25645.279999999999</v>
      </c>
      <c r="AO380" s="20">
        <f t="shared" si="121"/>
        <v>26416.6</v>
      </c>
      <c r="AP380" s="20">
        <f t="shared" si="120"/>
        <v>27210.84</v>
      </c>
      <c r="AQ380" s="20">
        <f t="shared" si="120"/>
        <v>28028</v>
      </c>
      <c r="AR380" s="20">
        <f t="shared" si="120"/>
        <v>28871.72</v>
      </c>
      <c r="AS380" s="20">
        <f t="shared" si="120"/>
        <v>29730</v>
      </c>
      <c r="AT380" s="20">
        <f t="shared" si="120"/>
        <v>30626.84</v>
      </c>
      <c r="AU380" s="20">
        <f t="shared" si="120"/>
        <v>31546.6</v>
      </c>
      <c r="AV380" s="20">
        <f t="shared" si="120"/>
        <v>32492.920000000002</v>
      </c>
      <c r="AW380" s="20">
        <f t="shared" si="120"/>
        <v>33469.440000000002</v>
      </c>
      <c r="AX380" s="20">
        <f t="shared" si="120"/>
        <v>34472.520000000004</v>
      </c>
      <c r="AY380" s="20">
        <f t="shared" si="120"/>
        <v>35502.160000000003</v>
      </c>
      <c r="AZ380" s="20">
        <f t="shared" si="120"/>
        <v>36574</v>
      </c>
      <c r="BA380" s="20">
        <f t="shared" si="120"/>
        <v>37676.04</v>
      </c>
      <c r="BB380" s="20">
        <f t="shared" si="120"/>
        <v>38804.639999999999</v>
      </c>
      <c r="BC380" s="20">
        <f t="shared" si="120"/>
        <v>39963.440000000002</v>
      </c>
      <c r="BD380" s="20">
        <f t="shared" si="120"/>
        <v>41164.44</v>
      </c>
      <c r="BE380" s="20">
        <f t="shared" si="111"/>
        <v>42399.28</v>
      </c>
      <c r="BF380" s="20">
        <f t="shared" si="111"/>
        <v>43664.32</v>
      </c>
      <c r="BG380" s="20">
        <f t="shared" si="111"/>
        <v>44975.199999999997</v>
      </c>
      <c r="BH380" s="20">
        <f t="shared" si="110"/>
        <v>46328.28</v>
      </c>
    </row>
    <row r="381" spans="1:60" x14ac:dyDescent="0.2">
      <c r="A381">
        <v>365</v>
      </c>
      <c r="B381" s="20">
        <f t="shared" si="119"/>
        <v>8356.6500000000015</v>
      </c>
      <c r="C381" s="20">
        <f t="shared" si="119"/>
        <v>8611.7000000000007</v>
      </c>
      <c r="D381" s="20">
        <f t="shared" si="119"/>
        <v>8870.4000000000015</v>
      </c>
      <c r="E381" s="20">
        <f t="shared" si="119"/>
        <v>9132.75</v>
      </c>
      <c r="F381" s="20">
        <f t="shared" si="119"/>
        <v>9410.75</v>
      </c>
      <c r="G381" s="20">
        <f t="shared" si="119"/>
        <v>9692.4</v>
      </c>
      <c r="H381" s="20">
        <f t="shared" si="119"/>
        <v>9977.7000000000007</v>
      </c>
      <c r="I381" s="20">
        <f t="shared" si="119"/>
        <v>10282.299999999999</v>
      </c>
      <c r="J381" s="20">
        <f t="shared" si="119"/>
        <v>10590.55</v>
      </c>
      <c r="K381" s="20">
        <f t="shared" si="118"/>
        <v>10902.45</v>
      </c>
      <c r="L381" s="20">
        <f t="shared" si="118"/>
        <v>11233.65</v>
      </c>
      <c r="M381" s="20">
        <f t="shared" si="118"/>
        <v>11568.5</v>
      </c>
      <c r="N381" s="20">
        <f t="shared" si="118"/>
        <v>11910.65</v>
      </c>
      <c r="O381" s="20">
        <f t="shared" si="118"/>
        <v>12268.45</v>
      </c>
      <c r="P381" s="20">
        <f t="shared" si="118"/>
        <v>12645.55</v>
      </c>
      <c r="Q381" s="20">
        <f t="shared" si="118"/>
        <v>13014.3</v>
      </c>
      <c r="R381" s="20">
        <f t="shared" si="118"/>
        <v>13414.35</v>
      </c>
      <c r="S381" s="20">
        <f t="shared" si="118"/>
        <v>13809.7</v>
      </c>
      <c r="T381" s="20">
        <f t="shared" si="118"/>
        <v>14224.349999999999</v>
      </c>
      <c r="U381" s="20">
        <f t="shared" si="118"/>
        <v>14654.65</v>
      </c>
      <c r="V381" s="20">
        <f t="shared" si="118"/>
        <v>15092.25</v>
      </c>
      <c r="W381" s="20">
        <f t="shared" si="118"/>
        <v>15549.15</v>
      </c>
      <c r="X381" s="20">
        <f t="shared" si="118"/>
        <v>16013.35</v>
      </c>
      <c r="Y381" s="20">
        <f t="shared" si="118"/>
        <v>16484.849999999999</v>
      </c>
      <c r="Z381" s="20">
        <f t="shared" si="121"/>
        <v>16987.650000000001</v>
      </c>
      <c r="AA381" s="20">
        <f t="shared" si="121"/>
        <v>17485.75</v>
      </c>
      <c r="AB381" s="20">
        <f t="shared" si="121"/>
        <v>18018.8</v>
      </c>
      <c r="AC381" s="20">
        <f t="shared" si="121"/>
        <v>18559.150000000001</v>
      </c>
      <c r="AD381" s="20">
        <f t="shared" si="121"/>
        <v>19118.800000000003</v>
      </c>
      <c r="AE381" s="20">
        <f t="shared" si="121"/>
        <v>19689.400000000001</v>
      </c>
      <c r="AF381" s="20">
        <f t="shared" si="121"/>
        <v>20279.300000000003</v>
      </c>
      <c r="AG381" s="20">
        <f t="shared" si="121"/>
        <v>20892.150000000001</v>
      </c>
      <c r="AH381" s="20">
        <f t="shared" si="121"/>
        <v>21515.95</v>
      </c>
      <c r="AI381" s="20">
        <f t="shared" si="121"/>
        <v>22159.05</v>
      </c>
      <c r="AJ381" s="20">
        <f t="shared" si="121"/>
        <v>22825.1</v>
      </c>
      <c r="AK381" s="20">
        <f t="shared" si="121"/>
        <v>23514.1</v>
      </c>
      <c r="AL381" s="20">
        <f t="shared" si="121"/>
        <v>24214.05</v>
      </c>
      <c r="AM381" s="20">
        <f t="shared" si="121"/>
        <v>24936.95</v>
      </c>
      <c r="AN381" s="20">
        <f t="shared" si="121"/>
        <v>25682.800000000003</v>
      </c>
      <c r="AO381" s="20">
        <f t="shared" si="121"/>
        <v>26455.25</v>
      </c>
      <c r="AP381" s="20">
        <f t="shared" si="120"/>
        <v>27250.65</v>
      </c>
      <c r="AQ381" s="20">
        <f t="shared" si="120"/>
        <v>28069</v>
      </c>
      <c r="AR381" s="20">
        <f t="shared" si="120"/>
        <v>28913.949999999997</v>
      </c>
      <c r="AS381" s="20">
        <f t="shared" si="120"/>
        <v>29773.5</v>
      </c>
      <c r="AT381" s="20">
        <f t="shared" si="120"/>
        <v>30671.65</v>
      </c>
      <c r="AU381" s="20">
        <f t="shared" si="120"/>
        <v>31592.75</v>
      </c>
      <c r="AV381" s="20">
        <f t="shared" si="120"/>
        <v>32540.45</v>
      </c>
      <c r="AW381" s="20">
        <f t="shared" si="120"/>
        <v>33518.400000000001</v>
      </c>
      <c r="AX381" s="20">
        <f t="shared" si="120"/>
        <v>34522.949999999997</v>
      </c>
      <c r="AY381" s="20">
        <f t="shared" si="120"/>
        <v>35554.1</v>
      </c>
      <c r="AZ381" s="20">
        <f t="shared" si="120"/>
        <v>36627.5</v>
      </c>
      <c r="BA381" s="20">
        <f t="shared" si="120"/>
        <v>37731.15</v>
      </c>
      <c r="BB381" s="20">
        <f t="shared" si="120"/>
        <v>38861.399999999994</v>
      </c>
      <c r="BC381" s="20">
        <f t="shared" si="120"/>
        <v>40021.9</v>
      </c>
      <c r="BD381" s="20">
        <f t="shared" si="120"/>
        <v>41224.65</v>
      </c>
      <c r="BE381" s="20">
        <f t="shared" si="111"/>
        <v>42461.3</v>
      </c>
      <c r="BF381" s="20">
        <f t="shared" si="111"/>
        <v>43728.2</v>
      </c>
      <c r="BG381" s="20">
        <f t="shared" si="111"/>
        <v>45041</v>
      </c>
      <c r="BH381" s="20">
        <f t="shared" si="110"/>
        <v>46396.05</v>
      </c>
    </row>
    <row r="382" spans="1:60" x14ac:dyDescent="0.2">
      <c r="A382">
        <v>366</v>
      </c>
      <c r="B382" s="20">
        <f t="shared" si="119"/>
        <v>8368.86</v>
      </c>
      <c r="C382" s="20">
        <f t="shared" si="119"/>
        <v>8624.2799999999988</v>
      </c>
      <c r="D382" s="20">
        <f t="shared" si="119"/>
        <v>8883.36</v>
      </c>
      <c r="E382" s="20">
        <f t="shared" si="119"/>
        <v>9146.0999999999985</v>
      </c>
      <c r="F382" s="20">
        <f t="shared" si="119"/>
        <v>9424.5</v>
      </c>
      <c r="G382" s="20">
        <f t="shared" si="119"/>
        <v>9706.5600000000013</v>
      </c>
      <c r="H382" s="20">
        <f t="shared" si="119"/>
        <v>9992.2799999999988</v>
      </c>
      <c r="I382" s="20">
        <f t="shared" si="119"/>
        <v>10297.32</v>
      </c>
      <c r="J382" s="20">
        <f t="shared" si="119"/>
        <v>10606.02</v>
      </c>
      <c r="K382" s="20">
        <f t="shared" si="118"/>
        <v>10918.380000000001</v>
      </c>
      <c r="L382" s="20">
        <f t="shared" si="118"/>
        <v>11250.060000000001</v>
      </c>
      <c r="M382" s="20">
        <f t="shared" si="118"/>
        <v>11585.4</v>
      </c>
      <c r="N382" s="20">
        <f t="shared" si="118"/>
        <v>11928.060000000001</v>
      </c>
      <c r="O382" s="20">
        <f t="shared" si="118"/>
        <v>12286.380000000001</v>
      </c>
      <c r="P382" s="20">
        <f t="shared" si="118"/>
        <v>12664.02</v>
      </c>
      <c r="Q382" s="20">
        <f t="shared" si="118"/>
        <v>13033.32</v>
      </c>
      <c r="R382" s="20">
        <f t="shared" si="118"/>
        <v>13433.939999999999</v>
      </c>
      <c r="S382" s="20">
        <f t="shared" si="118"/>
        <v>13829.880000000001</v>
      </c>
      <c r="T382" s="20">
        <f t="shared" si="118"/>
        <v>14245.14</v>
      </c>
      <c r="U382" s="20">
        <f t="shared" si="118"/>
        <v>14676.060000000001</v>
      </c>
      <c r="V382" s="20">
        <f t="shared" si="118"/>
        <v>15114.3</v>
      </c>
      <c r="W382" s="20">
        <f t="shared" si="118"/>
        <v>15571.86</v>
      </c>
      <c r="X382" s="20">
        <f t="shared" si="118"/>
        <v>16036.74</v>
      </c>
      <c r="Y382" s="20">
        <f t="shared" si="118"/>
        <v>16508.940000000002</v>
      </c>
      <c r="Z382" s="20">
        <f t="shared" si="121"/>
        <v>17012.46</v>
      </c>
      <c r="AA382" s="20">
        <f t="shared" si="121"/>
        <v>17511.300000000003</v>
      </c>
      <c r="AB382" s="20">
        <f t="shared" si="121"/>
        <v>18045.120000000003</v>
      </c>
      <c r="AC382" s="20">
        <f t="shared" si="121"/>
        <v>18586.260000000002</v>
      </c>
      <c r="AD382" s="20">
        <f t="shared" si="121"/>
        <v>19146.72</v>
      </c>
      <c r="AE382" s="20">
        <f t="shared" si="121"/>
        <v>19718.16</v>
      </c>
      <c r="AF382" s="20">
        <f t="shared" si="121"/>
        <v>20308.919999999998</v>
      </c>
      <c r="AG382" s="20">
        <f t="shared" si="121"/>
        <v>20922.66</v>
      </c>
      <c r="AH382" s="20">
        <f t="shared" si="121"/>
        <v>21547.379999999997</v>
      </c>
      <c r="AI382" s="20">
        <f t="shared" si="121"/>
        <v>22191.42</v>
      </c>
      <c r="AJ382" s="20">
        <f t="shared" si="121"/>
        <v>22858.440000000002</v>
      </c>
      <c r="AK382" s="20">
        <f t="shared" si="121"/>
        <v>23548.440000000002</v>
      </c>
      <c r="AL382" s="20">
        <f t="shared" si="121"/>
        <v>24249.42</v>
      </c>
      <c r="AM382" s="20">
        <f t="shared" si="121"/>
        <v>24973.379999999997</v>
      </c>
      <c r="AN382" s="20">
        <f t="shared" si="121"/>
        <v>25720.32</v>
      </c>
      <c r="AO382" s="20">
        <f t="shared" si="121"/>
        <v>26493.9</v>
      </c>
      <c r="AP382" s="20">
        <f t="shared" si="120"/>
        <v>27290.46</v>
      </c>
      <c r="AQ382" s="20">
        <f t="shared" si="120"/>
        <v>28110</v>
      </c>
      <c r="AR382" s="20">
        <f t="shared" si="120"/>
        <v>28956.18</v>
      </c>
      <c r="AS382" s="20">
        <f t="shared" si="120"/>
        <v>29817</v>
      </c>
      <c r="AT382" s="20">
        <f t="shared" si="120"/>
        <v>30716.46</v>
      </c>
      <c r="AU382" s="20">
        <f t="shared" si="120"/>
        <v>31638.899999999998</v>
      </c>
      <c r="AV382" s="20">
        <f t="shared" si="120"/>
        <v>32587.98</v>
      </c>
      <c r="AW382" s="20">
        <f t="shared" si="120"/>
        <v>33567.360000000001</v>
      </c>
      <c r="AX382" s="20">
        <f t="shared" si="120"/>
        <v>34573.380000000005</v>
      </c>
      <c r="AY382" s="20">
        <f t="shared" si="120"/>
        <v>35606.04</v>
      </c>
      <c r="AZ382" s="20">
        <f t="shared" si="120"/>
        <v>36681</v>
      </c>
      <c r="BA382" s="20">
        <f t="shared" si="120"/>
        <v>37786.259999999995</v>
      </c>
      <c r="BB382" s="20">
        <f t="shared" si="120"/>
        <v>38918.160000000003</v>
      </c>
      <c r="BC382" s="20">
        <f t="shared" si="120"/>
        <v>40080.36</v>
      </c>
      <c r="BD382" s="20">
        <f t="shared" si="120"/>
        <v>41284.86</v>
      </c>
      <c r="BE382" s="20">
        <f t="shared" si="111"/>
        <v>42523.32</v>
      </c>
      <c r="BF382" s="20">
        <f t="shared" si="111"/>
        <v>43792.08</v>
      </c>
      <c r="BG382" s="20">
        <f t="shared" si="111"/>
        <v>45106.8</v>
      </c>
      <c r="BH382" s="20">
        <f t="shared" si="110"/>
        <v>46463.82</v>
      </c>
    </row>
    <row r="383" spans="1:60" x14ac:dyDescent="0.2">
      <c r="A383">
        <v>367</v>
      </c>
      <c r="B383" s="20">
        <f t="shared" si="119"/>
        <v>8381.07</v>
      </c>
      <c r="C383" s="20">
        <f t="shared" si="119"/>
        <v>8636.86</v>
      </c>
      <c r="D383" s="20">
        <f t="shared" si="119"/>
        <v>8896.32</v>
      </c>
      <c r="E383" s="20">
        <f t="shared" si="119"/>
        <v>9159.4500000000007</v>
      </c>
      <c r="F383" s="20">
        <f t="shared" si="119"/>
        <v>9438.25</v>
      </c>
      <c r="G383" s="20">
        <f t="shared" si="119"/>
        <v>9720.7200000000012</v>
      </c>
      <c r="H383" s="20">
        <f t="shared" si="119"/>
        <v>10006.86</v>
      </c>
      <c r="I383" s="20">
        <f t="shared" si="119"/>
        <v>10312.34</v>
      </c>
      <c r="J383" s="20">
        <f t="shared" si="119"/>
        <v>10621.49</v>
      </c>
      <c r="K383" s="20">
        <f t="shared" si="118"/>
        <v>10934.31</v>
      </c>
      <c r="L383" s="20">
        <f t="shared" si="118"/>
        <v>11266.470000000001</v>
      </c>
      <c r="M383" s="20">
        <f t="shared" si="118"/>
        <v>11602.3</v>
      </c>
      <c r="N383" s="20">
        <f t="shared" si="118"/>
        <v>11945.470000000001</v>
      </c>
      <c r="O383" s="20">
        <f t="shared" si="118"/>
        <v>12304.31</v>
      </c>
      <c r="P383" s="20">
        <f t="shared" si="118"/>
        <v>12682.49</v>
      </c>
      <c r="Q383" s="20">
        <f t="shared" si="118"/>
        <v>13052.34</v>
      </c>
      <c r="R383" s="20">
        <f t="shared" si="118"/>
        <v>13453.529999999999</v>
      </c>
      <c r="S383" s="20">
        <f t="shared" si="118"/>
        <v>13850.06</v>
      </c>
      <c r="T383" s="20">
        <f t="shared" si="118"/>
        <v>14265.93</v>
      </c>
      <c r="U383" s="20">
        <f t="shared" si="118"/>
        <v>14697.470000000001</v>
      </c>
      <c r="V383" s="20">
        <f t="shared" si="118"/>
        <v>15136.35</v>
      </c>
      <c r="W383" s="20">
        <f t="shared" si="118"/>
        <v>15594.57</v>
      </c>
      <c r="X383" s="20">
        <f t="shared" si="118"/>
        <v>16060.130000000001</v>
      </c>
      <c r="Y383" s="20">
        <f t="shared" si="118"/>
        <v>16533.03</v>
      </c>
      <c r="Z383" s="20">
        <f t="shared" si="121"/>
        <v>17037.27</v>
      </c>
      <c r="AA383" s="20">
        <f t="shared" si="121"/>
        <v>17536.849999999999</v>
      </c>
      <c r="AB383" s="20">
        <f t="shared" si="121"/>
        <v>18071.440000000002</v>
      </c>
      <c r="AC383" s="20">
        <f t="shared" si="121"/>
        <v>18613.37</v>
      </c>
      <c r="AD383" s="20">
        <f t="shared" si="121"/>
        <v>19174.64</v>
      </c>
      <c r="AE383" s="20">
        <f t="shared" si="121"/>
        <v>19746.919999999998</v>
      </c>
      <c r="AF383" s="20">
        <f t="shared" si="121"/>
        <v>20338.54</v>
      </c>
      <c r="AG383" s="20">
        <f t="shared" si="121"/>
        <v>20953.169999999998</v>
      </c>
      <c r="AH383" s="20">
        <f t="shared" si="121"/>
        <v>21578.809999999998</v>
      </c>
      <c r="AI383" s="20">
        <f t="shared" si="121"/>
        <v>22223.79</v>
      </c>
      <c r="AJ383" s="20">
        <f t="shared" si="121"/>
        <v>22891.78</v>
      </c>
      <c r="AK383" s="20">
        <f t="shared" si="121"/>
        <v>23582.78</v>
      </c>
      <c r="AL383" s="20">
        <f t="shared" si="121"/>
        <v>24284.79</v>
      </c>
      <c r="AM383" s="20">
        <f t="shared" si="121"/>
        <v>25009.809999999998</v>
      </c>
      <c r="AN383" s="20">
        <f t="shared" si="121"/>
        <v>25757.840000000004</v>
      </c>
      <c r="AO383" s="20">
        <f t="shared" si="121"/>
        <v>26532.55</v>
      </c>
      <c r="AP383" s="20">
        <f t="shared" si="120"/>
        <v>27330.27</v>
      </c>
      <c r="AQ383" s="20">
        <f t="shared" si="120"/>
        <v>28151</v>
      </c>
      <c r="AR383" s="20">
        <f t="shared" si="120"/>
        <v>28998.409999999996</v>
      </c>
      <c r="AS383" s="20">
        <f t="shared" si="120"/>
        <v>29860.5</v>
      </c>
      <c r="AT383" s="20">
        <f t="shared" si="120"/>
        <v>30761.27</v>
      </c>
      <c r="AU383" s="20">
        <f t="shared" si="120"/>
        <v>31685.05</v>
      </c>
      <c r="AV383" s="20">
        <f t="shared" si="120"/>
        <v>32635.510000000002</v>
      </c>
      <c r="AW383" s="20">
        <f t="shared" si="120"/>
        <v>33616.32</v>
      </c>
      <c r="AX383" s="20">
        <f t="shared" si="120"/>
        <v>34623.81</v>
      </c>
      <c r="AY383" s="20">
        <f t="shared" si="120"/>
        <v>35657.979999999996</v>
      </c>
      <c r="AZ383" s="20">
        <f t="shared" si="120"/>
        <v>36734.5</v>
      </c>
      <c r="BA383" s="20">
        <f t="shared" si="120"/>
        <v>37841.369999999995</v>
      </c>
      <c r="BB383" s="20">
        <f t="shared" si="120"/>
        <v>38974.92</v>
      </c>
      <c r="BC383" s="20">
        <f t="shared" si="120"/>
        <v>40138.82</v>
      </c>
      <c r="BD383" s="20">
        <f t="shared" si="120"/>
        <v>41345.07</v>
      </c>
      <c r="BE383" s="20">
        <f t="shared" si="111"/>
        <v>42585.34</v>
      </c>
      <c r="BF383" s="20">
        <f t="shared" si="111"/>
        <v>43855.96</v>
      </c>
      <c r="BG383" s="20">
        <f t="shared" si="111"/>
        <v>45172.6</v>
      </c>
      <c r="BH383" s="20">
        <f t="shared" si="110"/>
        <v>46531.59</v>
      </c>
    </row>
    <row r="384" spans="1:60" x14ac:dyDescent="0.2">
      <c r="A384">
        <v>368</v>
      </c>
      <c r="B384" s="20">
        <f t="shared" si="119"/>
        <v>8393.2800000000007</v>
      </c>
      <c r="C384" s="20">
        <f t="shared" si="119"/>
        <v>8649.4399999999987</v>
      </c>
      <c r="D384" s="20">
        <f t="shared" si="119"/>
        <v>8909.2800000000007</v>
      </c>
      <c r="E384" s="20">
        <f t="shared" si="119"/>
        <v>9172.7999999999993</v>
      </c>
      <c r="F384" s="20">
        <f t="shared" si="119"/>
        <v>9452</v>
      </c>
      <c r="G384" s="20">
        <f t="shared" si="119"/>
        <v>9734.880000000001</v>
      </c>
      <c r="H384" s="20">
        <f t="shared" si="119"/>
        <v>10021.439999999999</v>
      </c>
      <c r="I384" s="20">
        <f t="shared" si="119"/>
        <v>10327.36</v>
      </c>
      <c r="J384" s="20">
        <f t="shared" si="119"/>
        <v>10636.96</v>
      </c>
      <c r="K384" s="20">
        <f t="shared" si="118"/>
        <v>10950.24</v>
      </c>
      <c r="L384" s="20">
        <f t="shared" si="118"/>
        <v>11282.880000000001</v>
      </c>
      <c r="M384" s="20">
        <f t="shared" si="118"/>
        <v>11619.2</v>
      </c>
      <c r="N384" s="20">
        <f t="shared" si="118"/>
        <v>11962.880000000001</v>
      </c>
      <c r="O384" s="20">
        <f t="shared" si="118"/>
        <v>12322.24</v>
      </c>
      <c r="P384" s="20">
        <f t="shared" si="118"/>
        <v>12700.96</v>
      </c>
      <c r="Q384" s="20">
        <f t="shared" si="118"/>
        <v>13071.36</v>
      </c>
      <c r="R384" s="20">
        <f t="shared" si="118"/>
        <v>13473.119999999999</v>
      </c>
      <c r="S384" s="20">
        <f t="shared" si="118"/>
        <v>13870.24</v>
      </c>
      <c r="T384" s="20">
        <f t="shared" si="118"/>
        <v>14286.72</v>
      </c>
      <c r="U384" s="20">
        <f t="shared" si="118"/>
        <v>14718.880000000001</v>
      </c>
      <c r="V384" s="20">
        <f t="shared" si="118"/>
        <v>15158.400000000001</v>
      </c>
      <c r="W384" s="20">
        <f t="shared" si="118"/>
        <v>15617.28</v>
      </c>
      <c r="X384" s="20">
        <f t="shared" si="118"/>
        <v>16083.52</v>
      </c>
      <c r="Y384" s="20">
        <f t="shared" si="118"/>
        <v>16557.120000000003</v>
      </c>
      <c r="Z384" s="20">
        <f t="shared" si="121"/>
        <v>17062.080000000002</v>
      </c>
      <c r="AA384" s="20">
        <f t="shared" si="121"/>
        <v>17562.400000000001</v>
      </c>
      <c r="AB384" s="20">
        <f t="shared" si="121"/>
        <v>18097.760000000002</v>
      </c>
      <c r="AC384" s="20">
        <f t="shared" si="121"/>
        <v>18640.48</v>
      </c>
      <c r="AD384" s="20">
        <f t="shared" si="121"/>
        <v>19202.560000000001</v>
      </c>
      <c r="AE384" s="20">
        <f t="shared" si="121"/>
        <v>19775.68</v>
      </c>
      <c r="AF384" s="20">
        <f t="shared" si="121"/>
        <v>20368.16</v>
      </c>
      <c r="AG384" s="20">
        <f t="shared" si="121"/>
        <v>20983.68</v>
      </c>
      <c r="AH384" s="20">
        <f t="shared" si="121"/>
        <v>21610.239999999998</v>
      </c>
      <c r="AI384" s="20">
        <f t="shared" si="121"/>
        <v>22256.16</v>
      </c>
      <c r="AJ384" s="20">
        <f t="shared" si="121"/>
        <v>22925.120000000003</v>
      </c>
      <c r="AK384" s="20">
        <f t="shared" si="121"/>
        <v>23617.120000000003</v>
      </c>
      <c r="AL384" s="20">
        <f t="shared" si="121"/>
        <v>24320.16</v>
      </c>
      <c r="AM384" s="20">
        <f t="shared" si="121"/>
        <v>25046.239999999998</v>
      </c>
      <c r="AN384" s="20">
        <f t="shared" si="121"/>
        <v>25795.360000000001</v>
      </c>
      <c r="AO384" s="20">
        <f t="shared" si="121"/>
        <v>26571.199999999997</v>
      </c>
      <c r="AP384" s="20">
        <f t="shared" si="120"/>
        <v>27370.080000000002</v>
      </c>
      <c r="AQ384" s="20">
        <f t="shared" si="120"/>
        <v>28192</v>
      </c>
      <c r="AR384" s="20">
        <f t="shared" si="120"/>
        <v>29040.639999999999</v>
      </c>
      <c r="AS384" s="20">
        <f t="shared" si="120"/>
        <v>29904</v>
      </c>
      <c r="AT384" s="20">
        <f t="shared" si="120"/>
        <v>30806.080000000002</v>
      </c>
      <c r="AU384" s="20">
        <f t="shared" si="120"/>
        <v>31731.200000000001</v>
      </c>
      <c r="AV384" s="20">
        <f t="shared" si="120"/>
        <v>32683.040000000001</v>
      </c>
      <c r="AW384" s="20">
        <f t="shared" si="120"/>
        <v>33665.279999999999</v>
      </c>
      <c r="AX384" s="20">
        <f t="shared" si="120"/>
        <v>34674.240000000005</v>
      </c>
      <c r="AY384" s="20">
        <f t="shared" si="120"/>
        <v>35709.919999999998</v>
      </c>
      <c r="AZ384" s="20">
        <f t="shared" si="120"/>
        <v>36788</v>
      </c>
      <c r="BA384" s="20">
        <f t="shared" si="120"/>
        <v>37896.479999999996</v>
      </c>
      <c r="BB384" s="20">
        <f t="shared" si="120"/>
        <v>39031.68</v>
      </c>
      <c r="BC384" s="20">
        <f t="shared" si="120"/>
        <v>40197.279999999999</v>
      </c>
      <c r="BD384" s="20">
        <f t="shared" si="120"/>
        <v>41405.279999999999</v>
      </c>
      <c r="BE384" s="20">
        <f t="shared" si="111"/>
        <v>42647.360000000001</v>
      </c>
      <c r="BF384" s="20">
        <f t="shared" si="111"/>
        <v>43919.839999999997</v>
      </c>
      <c r="BG384" s="20">
        <f t="shared" si="111"/>
        <v>45238.399999999994</v>
      </c>
      <c r="BH384" s="20">
        <f t="shared" si="110"/>
        <v>46599.360000000001</v>
      </c>
    </row>
    <row r="385" spans="1:60" x14ac:dyDescent="0.2">
      <c r="A385">
        <v>369</v>
      </c>
      <c r="B385" s="20">
        <f t="shared" si="119"/>
        <v>8405.4900000000016</v>
      </c>
      <c r="C385" s="20">
        <f t="shared" si="119"/>
        <v>8662.02</v>
      </c>
      <c r="D385" s="20">
        <f t="shared" si="119"/>
        <v>8922.2400000000016</v>
      </c>
      <c r="E385" s="20">
        <f t="shared" si="119"/>
        <v>9186.15</v>
      </c>
      <c r="F385" s="20">
        <f t="shared" si="119"/>
        <v>9465.75</v>
      </c>
      <c r="G385" s="20">
        <f t="shared" si="119"/>
        <v>9749.0400000000009</v>
      </c>
      <c r="H385" s="20">
        <f t="shared" si="119"/>
        <v>10036.02</v>
      </c>
      <c r="I385" s="20">
        <f t="shared" si="119"/>
        <v>10342.380000000001</v>
      </c>
      <c r="J385" s="20">
        <f t="shared" si="119"/>
        <v>10652.43</v>
      </c>
      <c r="K385" s="20">
        <f t="shared" si="118"/>
        <v>10966.17</v>
      </c>
      <c r="L385" s="20">
        <f t="shared" si="118"/>
        <v>11299.29</v>
      </c>
      <c r="M385" s="20">
        <f t="shared" si="118"/>
        <v>11636.099999999999</v>
      </c>
      <c r="N385" s="20">
        <f t="shared" si="118"/>
        <v>11980.29</v>
      </c>
      <c r="O385" s="20">
        <f t="shared" si="118"/>
        <v>12340.17</v>
      </c>
      <c r="P385" s="20">
        <f t="shared" si="118"/>
        <v>12719.43</v>
      </c>
      <c r="Q385" s="20">
        <f t="shared" si="118"/>
        <v>13090.380000000001</v>
      </c>
      <c r="R385" s="20">
        <f t="shared" si="118"/>
        <v>13492.71</v>
      </c>
      <c r="S385" s="20">
        <f t="shared" si="118"/>
        <v>13890.42</v>
      </c>
      <c r="T385" s="20">
        <f t="shared" si="118"/>
        <v>14307.509999999998</v>
      </c>
      <c r="U385" s="20">
        <f t="shared" si="118"/>
        <v>14740.29</v>
      </c>
      <c r="V385" s="20">
        <f t="shared" si="118"/>
        <v>15180.45</v>
      </c>
      <c r="W385" s="20">
        <f t="shared" si="118"/>
        <v>15639.99</v>
      </c>
      <c r="X385" s="20">
        <f t="shared" si="118"/>
        <v>16106.91</v>
      </c>
      <c r="Y385" s="20">
        <f t="shared" si="118"/>
        <v>16581.21</v>
      </c>
      <c r="Z385" s="20">
        <f t="shared" si="121"/>
        <v>17086.89</v>
      </c>
      <c r="AA385" s="20">
        <f t="shared" si="121"/>
        <v>17587.95</v>
      </c>
      <c r="AB385" s="20">
        <f t="shared" si="121"/>
        <v>18124.080000000002</v>
      </c>
      <c r="AC385" s="20">
        <f t="shared" si="121"/>
        <v>18667.59</v>
      </c>
      <c r="AD385" s="20">
        <f t="shared" si="121"/>
        <v>19230.480000000003</v>
      </c>
      <c r="AE385" s="20">
        <f t="shared" si="121"/>
        <v>19804.440000000002</v>
      </c>
      <c r="AF385" s="20">
        <f t="shared" si="121"/>
        <v>20397.78</v>
      </c>
      <c r="AG385" s="20">
        <f t="shared" si="121"/>
        <v>21014.190000000002</v>
      </c>
      <c r="AH385" s="20">
        <f t="shared" si="121"/>
        <v>21641.67</v>
      </c>
      <c r="AI385" s="20">
        <f t="shared" si="121"/>
        <v>22288.53</v>
      </c>
      <c r="AJ385" s="20">
        <f t="shared" si="121"/>
        <v>22958.46</v>
      </c>
      <c r="AK385" s="20">
        <f t="shared" si="121"/>
        <v>23651.46</v>
      </c>
      <c r="AL385" s="20">
        <f t="shared" si="121"/>
        <v>24355.53</v>
      </c>
      <c r="AM385" s="20">
        <f t="shared" si="121"/>
        <v>25082.67</v>
      </c>
      <c r="AN385" s="20">
        <f t="shared" si="121"/>
        <v>25832.880000000001</v>
      </c>
      <c r="AO385" s="20">
        <f t="shared" si="121"/>
        <v>26609.85</v>
      </c>
      <c r="AP385" s="20">
        <f t="shared" si="120"/>
        <v>27409.89</v>
      </c>
      <c r="AQ385" s="20">
        <f t="shared" si="120"/>
        <v>28233</v>
      </c>
      <c r="AR385" s="20">
        <f t="shared" si="120"/>
        <v>29082.87</v>
      </c>
      <c r="AS385" s="20">
        <f t="shared" si="120"/>
        <v>29947.5</v>
      </c>
      <c r="AT385" s="20">
        <f t="shared" si="120"/>
        <v>30850.89</v>
      </c>
      <c r="AU385" s="20">
        <f t="shared" si="120"/>
        <v>31777.35</v>
      </c>
      <c r="AV385" s="20">
        <f t="shared" si="120"/>
        <v>32730.57</v>
      </c>
      <c r="AW385" s="20">
        <f t="shared" si="120"/>
        <v>33714.240000000005</v>
      </c>
      <c r="AX385" s="20">
        <f t="shared" si="120"/>
        <v>34724.67</v>
      </c>
      <c r="AY385" s="20">
        <f t="shared" si="120"/>
        <v>35761.86</v>
      </c>
      <c r="AZ385" s="20">
        <f t="shared" si="120"/>
        <v>36841.5</v>
      </c>
      <c r="BA385" s="20">
        <f t="shared" si="120"/>
        <v>37951.589999999997</v>
      </c>
      <c r="BB385" s="20">
        <f t="shared" si="120"/>
        <v>39088.44</v>
      </c>
      <c r="BC385" s="20">
        <f t="shared" si="120"/>
        <v>40255.740000000005</v>
      </c>
      <c r="BD385" s="20">
        <f t="shared" si="120"/>
        <v>41465.490000000005</v>
      </c>
      <c r="BE385" s="20">
        <f t="shared" si="111"/>
        <v>42709.380000000005</v>
      </c>
      <c r="BF385" s="20">
        <f t="shared" si="111"/>
        <v>43983.72</v>
      </c>
      <c r="BG385" s="20">
        <f t="shared" si="111"/>
        <v>45304.2</v>
      </c>
      <c r="BH385" s="20">
        <f t="shared" si="110"/>
        <v>46667.13</v>
      </c>
    </row>
    <row r="386" spans="1:60" x14ac:dyDescent="0.2">
      <c r="A386">
        <v>370</v>
      </c>
      <c r="B386" s="20">
        <f t="shared" si="119"/>
        <v>8417.7000000000007</v>
      </c>
      <c r="C386" s="20">
        <f t="shared" si="119"/>
        <v>8674.6</v>
      </c>
      <c r="D386" s="20">
        <f t="shared" si="119"/>
        <v>8935.2000000000007</v>
      </c>
      <c r="E386" s="20">
        <f t="shared" si="119"/>
        <v>9199.5</v>
      </c>
      <c r="F386" s="20">
        <f t="shared" si="119"/>
        <v>9479.5</v>
      </c>
      <c r="G386" s="20">
        <f t="shared" si="119"/>
        <v>9763.2000000000007</v>
      </c>
      <c r="H386" s="20">
        <f t="shared" si="119"/>
        <v>10050.6</v>
      </c>
      <c r="I386" s="20">
        <f t="shared" si="119"/>
        <v>10357.4</v>
      </c>
      <c r="J386" s="20">
        <f t="shared" si="119"/>
        <v>10667.900000000001</v>
      </c>
      <c r="K386" s="20">
        <f t="shared" si="118"/>
        <v>10982.099999999999</v>
      </c>
      <c r="L386" s="20">
        <f t="shared" si="118"/>
        <v>11315.7</v>
      </c>
      <c r="M386" s="20">
        <f t="shared" si="118"/>
        <v>11653</v>
      </c>
      <c r="N386" s="20">
        <f t="shared" si="118"/>
        <v>11997.7</v>
      </c>
      <c r="O386" s="20">
        <f t="shared" si="118"/>
        <v>12358.099999999999</v>
      </c>
      <c r="P386" s="20">
        <f t="shared" si="118"/>
        <v>12737.9</v>
      </c>
      <c r="Q386" s="20">
        <f t="shared" si="118"/>
        <v>13109.4</v>
      </c>
      <c r="R386" s="20">
        <f t="shared" si="118"/>
        <v>13512.3</v>
      </c>
      <c r="S386" s="20">
        <f t="shared" si="118"/>
        <v>13910.599999999999</v>
      </c>
      <c r="T386" s="20">
        <f t="shared" si="118"/>
        <v>14328.3</v>
      </c>
      <c r="U386" s="20">
        <f t="shared" si="118"/>
        <v>14761.7</v>
      </c>
      <c r="V386" s="20">
        <f t="shared" si="118"/>
        <v>15202.5</v>
      </c>
      <c r="W386" s="20">
        <f t="shared" si="118"/>
        <v>15662.7</v>
      </c>
      <c r="X386" s="20">
        <f t="shared" si="118"/>
        <v>16130.300000000001</v>
      </c>
      <c r="Y386" s="20">
        <f t="shared" si="118"/>
        <v>16605.3</v>
      </c>
      <c r="Z386" s="20">
        <f t="shared" si="121"/>
        <v>17111.699999999997</v>
      </c>
      <c r="AA386" s="20">
        <f t="shared" si="121"/>
        <v>17613.5</v>
      </c>
      <c r="AB386" s="20">
        <f t="shared" si="121"/>
        <v>18150.400000000001</v>
      </c>
      <c r="AC386" s="20">
        <f t="shared" si="121"/>
        <v>18694.699999999997</v>
      </c>
      <c r="AD386" s="20">
        <f t="shared" si="121"/>
        <v>19258.400000000001</v>
      </c>
      <c r="AE386" s="20">
        <f t="shared" si="121"/>
        <v>19833.2</v>
      </c>
      <c r="AF386" s="20">
        <f t="shared" si="121"/>
        <v>20427.400000000001</v>
      </c>
      <c r="AG386" s="20">
        <f t="shared" si="121"/>
        <v>21044.7</v>
      </c>
      <c r="AH386" s="20">
        <f t="shared" si="121"/>
        <v>21673.1</v>
      </c>
      <c r="AI386" s="20">
        <f t="shared" si="121"/>
        <v>22320.9</v>
      </c>
      <c r="AJ386" s="20">
        <f t="shared" si="121"/>
        <v>22991.800000000003</v>
      </c>
      <c r="AK386" s="20">
        <f t="shared" si="121"/>
        <v>23685.800000000003</v>
      </c>
      <c r="AL386" s="20">
        <f t="shared" si="121"/>
        <v>24390.9</v>
      </c>
      <c r="AM386" s="20">
        <f t="shared" si="121"/>
        <v>25119.1</v>
      </c>
      <c r="AN386" s="20">
        <f t="shared" si="121"/>
        <v>25870.400000000001</v>
      </c>
      <c r="AO386" s="20">
        <f t="shared" si="121"/>
        <v>26648.5</v>
      </c>
      <c r="AP386" s="20">
        <f t="shared" si="120"/>
        <v>27449.7</v>
      </c>
      <c r="AQ386" s="20">
        <f t="shared" si="120"/>
        <v>28274</v>
      </c>
      <c r="AR386" s="20">
        <f t="shared" si="120"/>
        <v>29125.1</v>
      </c>
      <c r="AS386" s="20">
        <f t="shared" si="120"/>
        <v>29991</v>
      </c>
      <c r="AT386" s="20">
        <f t="shared" si="120"/>
        <v>30895.7</v>
      </c>
      <c r="AU386" s="20">
        <f t="shared" si="120"/>
        <v>31823.5</v>
      </c>
      <c r="AV386" s="20">
        <f t="shared" si="120"/>
        <v>32778.100000000006</v>
      </c>
      <c r="AW386" s="20">
        <f t="shared" si="120"/>
        <v>33763.199999999997</v>
      </c>
      <c r="AX386" s="20">
        <f t="shared" si="120"/>
        <v>34775.1</v>
      </c>
      <c r="AY386" s="20">
        <f t="shared" si="120"/>
        <v>35813.800000000003</v>
      </c>
      <c r="AZ386" s="20">
        <f t="shared" si="120"/>
        <v>36895</v>
      </c>
      <c r="BA386" s="20">
        <f t="shared" si="120"/>
        <v>38006.699999999997</v>
      </c>
      <c r="BB386" s="20">
        <f t="shared" si="120"/>
        <v>39145.199999999997</v>
      </c>
      <c r="BC386" s="20">
        <f t="shared" si="120"/>
        <v>40314.199999999997</v>
      </c>
      <c r="BD386" s="20">
        <f t="shared" si="120"/>
        <v>41525.699999999997</v>
      </c>
      <c r="BE386" s="20">
        <f t="shared" si="111"/>
        <v>42771.4</v>
      </c>
      <c r="BF386" s="20">
        <f t="shared" si="111"/>
        <v>44047.600000000006</v>
      </c>
      <c r="BG386" s="20">
        <f t="shared" si="111"/>
        <v>45370</v>
      </c>
      <c r="BH386" s="20">
        <f t="shared" si="110"/>
        <v>46734.899999999994</v>
      </c>
    </row>
    <row r="387" spans="1:60" x14ac:dyDescent="0.2">
      <c r="A387">
        <v>371</v>
      </c>
      <c r="B387" s="20">
        <f t="shared" si="119"/>
        <v>8429.91</v>
      </c>
      <c r="C387" s="20">
        <f t="shared" si="119"/>
        <v>8687.18</v>
      </c>
      <c r="D387" s="20">
        <f t="shared" si="119"/>
        <v>8948.16</v>
      </c>
      <c r="E387" s="20">
        <f t="shared" si="119"/>
        <v>9212.8499999999985</v>
      </c>
      <c r="F387" s="20">
        <f t="shared" si="119"/>
        <v>9493.25</v>
      </c>
      <c r="G387" s="20">
        <f t="shared" si="119"/>
        <v>9777.36</v>
      </c>
      <c r="H387" s="20">
        <f t="shared" si="119"/>
        <v>10065.18</v>
      </c>
      <c r="I387" s="20">
        <f t="shared" si="119"/>
        <v>10372.42</v>
      </c>
      <c r="J387" s="20">
        <f t="shared" si="119"/>
        <v>10683.369999999999</v>
      </c>
      <c r="K387" s="20">
        <f t="shared" si="118"/>
        <v>10998.029999999999</v>
      </c>
      <c r="L387" s="20">
        <f t="shared" si="118"/>
        <v>11332.11</v>
      </c>
      <c r="M387" s="20">
        <f t="shared" si="118"/>
        <v>11669.9</v>
      </c>
      <c r="N387" s="20">
        <f t="shared" si="118"/>
        <v>12015.11</v>
      </c>
      <c r="O387" s="20">
        <f t="shared" si="118"/>
        <v>12376.029999999999</v>
      </c>
      <c r="P387" s="20">
        <f t="shared" si="118"/>
        <v>12756.369999999999</v>
      </c>
      <c r="Q387" s="20">
        <f t="shared" si="118"/>
        <v>13128.42</v>
      </c>
      <c r="R387" s="20">
        <f t="shared" si="118"/>
        <v>13531.89</v>
      </c>
      <c r="S387" s="20">
        <f t="shared" si="118"/>
        <v>13930.779999999999</v>
      </c>
      <c r="T387" s="20">
        <f t="shared" si="118"/>
        <v>14349.09</v>
      </c>
      <c r="U387" s="20">
        <f t="shared" si="118"/>
        <v>14783.11</v>
      </c>
      <c r="V387" s="20">
        <f t="shared" si="118"/>
        <v>15224.55</v>
      </c>
      <c r="W387" s="20">
        <f t="shared" si="118"/>
        <v>15685.41</v>
      </c>
      <c r="X387" s="20">
        <f t="shared" si="118"/>
        <v>16153.69</v>
      </c>
      <c r="Y387" s="20">
        <f t="shared" si="118"/>
        <v>16629.39</v>
      </c>
      <c r="Z387" s="20">
        <f t="shared" si="121"/>
        <v>17136.510000000002</v>
      </c>
      <c r="AA387" s="20">
        <f t="shared" si="121"/>
        <v>17639.050000000003</v>
      </c>
      <c r="AB387" s="20">
        <f t="shared" si="121"/>
        <v>18176.72</v>
      </c>
      <c r="AC387" s="20">
        <f t="shared" si="121"/>
        <v>18721.809999999998</v>
      </c>
      <c r="AD387" s="20">
        <f t="shared" si="121"/>
        <v>19286.32</v>
      </c>
      <c r="AE387" s="20">
        <f t="shared" si="121"/>
        <v>19861.96</v>
      </c>
      <c r="AF387" s="20">
        <f t="shared" si="121"/>
        <v>20457.02</v>
      </c>
      <c r="AG387" s="20">
        <f t="shared" si="121"/>
        <v>21075.21</v>
      </c>
      <c r="AH387" s="20">
        <f t="shared" si="121"/>
        <v>21704.53</v>
      </c>
      <c r="AI387" s="20">
        <f t="shared" si="121"/>
        <v>22353.269999999997</v>
      </c>
      <c r="AJ387" s="20">
        <f t="shared" si="121"/>
        <v>23025.14</v>
      </c>
      <c r="AK387" s="20">
        <f t="shared" si="121"/>
        <v>23720.14</v>
      </c>
      <c r="AL387" s="20">
        <f t="shared" si="121"/>
        <v>24426.269999999997</v>
      </c>
      <c r="AM387" s="20">
        <f t="shared" si="121"/>
        <v>25155.53</v>
      </c>
      <c r="AN387" s="20">
        <f t="shared" si="121"/>
        <v>25907.920000000002</v>
      </c>
      <c r="AO387" s="20">
        <f t="shared" si="121"/>
        <v>26687.15</v>
      </c>
      <c r="AP387" s="20">
        <f t="shared" si="120"/>
        <v>27489.510000000002</v>
      </c>
      <c r="AQ387" s="20">
        <f t="shared" si="120"/>
        <v>28315</v>
      </c>
      <c r="AR387" s="20">
        <f t="shared" si="120"/>
        <v>29167.329999999998</v>
      </c>
      <c r="AS387" s="20">
        <f t="shared" si="120"/>
        <v>30034.5</v>
      </c>
      <c r="AT387" s="20">
        <f t="shared" si="120"/>
        <v>30940.510000000002</v>
      </c>
      <c r="AU387" s="20">
        <f t="shared" si="120"/>
        <v>31869.649999999998</v>
      </c>
      <c r="AV387" s="20">
        <f t="shared" si="120"/>
        <v>32825.630000000005</v>
      </c>
      <c r="AW387" s="20">
        <f t="shared" si="120"/>
        <v>33812.160000000003</v>
      </c>
      <c r="AX387" s="20">
        <f t="shared" si="120"/>
        <v>34825.53</v>
      </c>
      <c r="AY387" s="20">
        <f t="shared" si="120"/>
        <v>35865.74</v>
      </c>
      <c r="AZ387" s="20">
        <f t="shared" si="120"/>
        <v>36948.5</v>
      </c>
      <c r="BA387" s="20">
        <f t="shared" si="120"/>
        <v>38061.81</v>
      </c>
      <c r="BB387" s="20">
        <f t="shared" si="120"/>
        <v>39201.96</v>
      </c>
      <c r="BC387" s="20">
        <f t="shared" si="120"/>
        <v>40372.660000000003</v>
      </c>
      <c r="BD387" s="20">
        <f t="shared" si="120"/>
        <v>41585.910000000003</v>
      </c>
      <c r="BE387" s="20">
        <f t="shared" si="111"/>
        <v>42833.42</v>
      </c>
      <c r="BF387" s="20">
        <f t="shared" si="111"/>
        <v>44111.479999999996</v>
      </c>
      <c r="BG387" s="20">
        <f t="shared" si="111"/>
        <v>45435.8</v>
      </c>
      <c r="BH387" s="20">
        <f t="shared" si="110"/>
        <v>46802.67</v>
      </c>
    </row>
    <row r="388" spans="1:60" x14ac:dyDescent="0.2">
      <c r="A388">
        <v>372</v>
      </c>
      <c r="B388" s="20">
        <f t="shared" si="119"/>
        <v>8442.119999999999</v>
      </c>
      <c r="C388" s="20">
        <f t="shared" si="119"/>
        <v>8699.76</v>
      </c>
      <c r="D388" s="20">
        <f t="shared" si="119"/>
        <v>8961.119999999999</v>
      </c>
      <c r="E388" s="20">
        <f t="shared" si="119"/>
        <v>9226.2000000000007</v>
      </c>
      <c r="F388" s="20">
        <f t="shared" si="119"/>
        <v>9507</v>
      </c>
      <c r="G388" s="20">
        <f t="shared" si="119"/>
        <v>9791.52</v>
      </c>
      <c r="H388" s="20">
        <f t="shared" si="119"/>
        <v>10079.76</v>
      </c>
      <c r="I388" s="20">
        <f t="shared" si="119"/>
        <v>10387.439999999999</v>
      </c>
      <c r="J388" s="20">
        <f t="shared" si="119"/>
        <v>10698.84</v>
      </c>
      <c r="K388" s="20">
        <f t="shared" si="118"/>
        <v>11013.96</v>
      </c>
      <c r="L388" s="20">
        <f t="shared" si="118"/>
        <v>11348.52</v>
      </c>
      <c r="M388" s="20">
        <f t="shared" si="118"/>
        <v>11686.8</v>
      </c>
      <c r="N388" s="20">
        <f t="shared" si="118"/>
        <v>12032.52</v>
      </c>
      <c r="O388" s="20">
        <f t="shared" si="118"/>
        <v>12393.96</v>
      </c>
      <c r="P388" s="20">
        <f t="shared" si="118"/>
        <v>12774.84</v>
      </c>
      <c r="Q388" s="20">
        <f t="shared" si="118"/>
        <v>13147.439999999999</v>
      </c>
      <c r="R388" s="20">
        <f t="shared" si="118"/>
        <v>13551.48</v>
      </c>
      <c r="S388" s="20">
        <f t="shared" si="118"/>
        <v>13950.96</v>
      </c>
      <c r="T388" s="20">
        <f t="shared" si="118"/>
        <v>14369.880000000001</v>
      </c>
      <c r="U388" s="20">
        <f t="shared" si="118"/>
        <v>14804.52</v>
      </c>
      <c r="V388" s="20">
        <f t="shared" si="118"/>
        <v>15246.6</v>
      </c>
      <c r="W388" s="20">
        <f t="shared" si="118"/>
        <v>15708.12</v>
      </c>
      <c r="X388" s="20">
        <f t="shared" si="118"/>
        <v>16177.08</v>
      </c>
      <c r="Y388" s="20">
        <f t="shared" si="118"/>
        <v>16653.48</v>
      </c>
      <c r="Z388" s="20">
        <f t="shared" si="121"/>
        <v>17161.32</v>
      </c>
      <c r="AA388" s="20">
        <f t="shared" si="121"/>
        <v>17664.599999999999</v>
      </c>
      <c r="AB388" s="20">
        <f t="shared" si="121"/>
        <v>18203.04</v>
      </c>
      <c r="AC388" s="20">
        <f t="shared" si="121"/>
        <v>18748.919999999998</v>
      </c>
      <c r="AD388" s="20">
        <f t="shared" si="121"/>
        <v>19314.239999999998</v>
      </c>
      <c r="AE388" s="20">
        <f t="shared" si="121"/>
        <v>19890.72</v>
      </c>
      <c r="AF388" s="20">
        <f t="shared" si="121"/>
        <v>20486.64</v>
      </c>
      <c r="AG388" s="20">
        <f t="shared" si="121"/>
        <v>21105.72</v>
      </c>
      <c r="AH388" s="20">
        <f t="shared" si="121"/>
        <v>21735.96</v>
      </c>
      <c r="AI388" s="20">
        <f t="shared" si="121"/>
        <v>22385.64</v>
      </c>
      <c r="AJ388" s="20">
        <f t="shared" si="121"/>
        <v>23058.480000000003</v>
      </c>
      <c r="AK388" s="20">
        <f t="shared" si="121"/>
        <v>23754.480000000003</v>
      </c>
      <c r="AL388" s="20">
        <f t="shared" si="121"/>
        <v>24461.64</v>
      </c>
      <c r="AM388" s="20">
        <f t="shared" si="121"/>
        <v>25191.96</v>
      </c>
      <c r="AN388" s="20">
        <f t="shared" si="121"/>
        <v>25945.440000000002</v>
      </c>
      <c r="AO388" s="20">
        <f t="shared" si="121"/>
        <v>26725.8</v>
      </c>
      <c r="AP388" s="20">
        <f t="shared" si="120"/>
        <v>27529.32</v>
      </c>
      <c r="AQ388" s="20">
        <f t="shared" si="120"/>
        <v>28356</v>
      </c>
      <c r="AR388" s="20">
        <f t="shared" si="120"/>
        <v>29209.559999999998</v>
      </c>
      <c r="AS388" s="20">
        <f t="shared" si="120"/>
        <v>30078</v>
      </c>
      <c r="AT388" s="20">
        <f t="shared" si="120"/>
        <v>30985.32</v>
      </c>
      <c r="AU388" s="20">
        <f t="shared" si="120"/>
        <v>31915.8</v>
      </c>
      <c r="AV388" s="20">
        <f t="shared" si="120"/>
        <v>32873.160000000003</v>
      </c>
      <c r="AW388" s="20">
        <f t="shared" si="120"/>
        <v>33861.119999999995</v>
      </c>
      <c r="AX388" s="20">
        <f t="shared" si="120"/>
        <v>34875.96</v>
      </c>
      <c r="AY388" s="20">
        <f t="shared" si="120"/>
        <v>35917.68</v>
      </c>
      <c r="AZ388" s="20">
        <f t="shared" si="120"/>
        <v>37002</v>
      </c>
      <c r="BA388" s="20">
        <f t="shared" si="120"/>
        <v>38116.92</v>
      </c>
      <c r="BB388" s="20">
        <f t="shared" si="120"/>
        <v>39258.720000000001</v>
      </c>
      <c r="BC388" s="20">
        <f t="shared" si="120"/>
        <v>40431.119999999995</v>
      </c>
      <c r="BD388" s="20">
        <f t="shared" si="120"/>
        <v>41646.119999999995</v>
      </c>
      <c r="BE388" s="20">
        <f t="shared" si="111"/>
        <v>42895.44</v>
      </c>
      <c r="BF388" s="20">
        <f t="shared" si="111"/>
        <v>44175.360000000001</v>
      </c>
      <c r="BG388" s="20">
        <f t="shared" si="111"/>
        <v>45501.599999999999</v>
      </c>
      <c r="BH388" s="20">
        <f t="shared" si="110"/>
        <v>46870.44</v>
      </c>
    </row>
    <row r="389" spans="1:60" x14ac:dyDescent="0.2">
      <c r="A389">
        <v>373</v>
      </c>
      <c r="B389" s="20">
        <f t="shared" si="119"/>
        <v>8454.33</v>
      </c>
      <c r="C389" s="20">
        <f t="shared" si="119"/>
        <v>8712.34</v>
      </c>
      <c r="D389" s="20">
        <f t="shared" si="119"/>
        <v>8974.08</v>
      </c>
      <c r="E389" s="20">
        <f t="shared" si="119"/>
        <v>9239.5499999999993</v>
      </c>
      <c r="F389" s="20">
        <f t="shared" si="119"/>
        <v>9520.75</v>
      </c>
      <c r="G389" s="20">
        <f t="shared" si="119"/>
        <v>9805.68</v>
      </c>
      <c r="H389" s="20">
        <f t="shared" si="119"/>
        <v>10094.34</v>
      </c>
      <c r="I389" s="20">
        <f t="shared" si="119"/>
        <v>10402.459999999999</v>
      </c>
      <c r="J389" s="20">
        <f t="shared" si="119"/>
        <v>10714.310000000001</v>
      </c>
      <c r="K389" s="20">
        <f t="shared" si="118"/>
        <v>11029.89</v>
      </c>
      <c r="L389" s="20">
        <f t="shared" si="118"/>
        <v>11364.93</v>
      </c>
      <c r="M389" s="20">
        <f t="shared" si="118"/>
        <v>11703.7</v>
      </c>
      <c r="N389" s="20">
        <f t="shared" si="118"/>
        <v>12049.93</v>
      </c>
      <c r="O389" s="20">
        <f t="shared" si="118"/>
        <v>12411.89</v>
      </c>
      <c r="P389" s="20">
        <f t="shared" si="118"/>
        <v>12793.31</v>
      </c>
      <c r="Q389" s="20">
        <f t="shared" si="118"/>
        <v>13166.46</v>
      </c>
      <c r="R389" s="20">
        <f t="shared" si="118"/>
        <v>13571.07</v>
      </c>
      <c r="S389" s="20">
        <f t="shared" si="118"/>
        <v>13971.14</v>
      </c>
      <c r="T389" s="20">
        <f t="shared" si="118"/>
        <v>14390.67</v>
      </c>
      <c r="U389" s="20">
        <f t="shared" si="118"/>
        <v>14825.93</v>
      </c>
      <c r="V389" s="20">
        <f t="shared" si="118"/>
        <v>15268.65</v>
      </c>
      <c r="W389" s="20">
        <f t="shared" si="118"/>
        <v>15730.83</v>
      </c>
      <c r="X389" s="20">
        <f t="shared" si="118"/>
        <v>16200.47</v>
      </c>
      <c r="Y389" s="20">
        <f t="shared" si="118"/>
        <v>16677.57</v>
      </c>
      <c r="Z389" s="20">
        <f t="shared" si="121"/>
        <v>17186.129999999997</v>
      </c>
      <c r="AA389" s="20">
        <f t="shared" si="121"/>
        <v>17690.150000000001</v>
      </c>
      <c r="AB389" s="20">
        <f t="shared" si="121"/>
        <v>18229.36</v>
      </c>
      <c r="AC389" s="20">
        <f t="shared" si="121"/>
        <v>18776.03</v>
      </c>
      <c r="AD389" s="20">
        <f t="shared" si="121"/>
        <v>19342.16</v>
      </c>
      <c r="AE389" s="20">
        <f t="shared" si="121"/>
        <v>19919.480000000003</v>
      </c>
      <c r="AF389" s="20">
        <f t="shared" si="121"/>
        <v>20516.260000000002</v>
      </c>
      <c r="AG389" s="20">
        <f t="shared" si="121"/>
        <v>21136.230000000003</v>
      </c>
      <c r="AH389" s="20">
        <f t="shared" si="121"/>
        <v>21767.39</v>
      </c>
      <c r="AI389" s="20">
        <f t="shared" si="121"/>
        <v>22418.01</v>
      </c>
      <c r="AJ389" s="20">
        <f t="shared" si="121"/>
        <v>23091.82</v>
      </c>
      <c r="AK389" s="20">
        <f t="shared" si="121"/>
        <v>23788.82</v>
      </c>
      <c r="AL389" s="20">
        <f t="shared" si="121"/>
        <v>24497.01</v>
      </c>
      <c r="AM389" s="20">
        <f t="shared" si="121"/>
        <v>25228.39</v>
      </c>
      <c r="AN389" s="20">
        <f t="shared" si="121"/>
        <v>25982.959999999999</v>
      </c>
      <c r="AO389" s="20">
        <f t="shared" si="121"/>
        <v>26764.449999999997</v>
      </c>
      <c r="AP389" s="20">
        <f t="shared" si="120"/>
        <v>27569.13</v>
      </c>
      <c r="AQ389" s="20">
        <f t="shared" si="120"/>
        <v>28397</v>
      </c>
      <c r="AR389" s="20">
        <f t="shared" si="120"/>
        <v>29251.79</v>
      </c>
      <c r="AS389" s="20">
        <f t="shared" si="120"/>
        <v>30121.5</v>
      </c>
      <c r="AT389" s="20">
        <f t="shared" si="120"/>
        <v>31030.13</v>
      </c>
      <c r="AU389" s="20">
        <f t="shared" si="120"/>
        <v>31961.95</v>
      </c>
      <c r="AV389" s="20">
        <f t="shared" si="120"/>
        <v>32920.69</v>
      </c>
      <c r="AW389" s="20">
        <f t="shared" si="120"/>
        <v>33910.080000000002</v>
      </c>
      <c r="AX389" s="20">
        <f t="shared" si="120"/>
        <v>34926.39</v>
      </c>
      <c r="AY389" s="20">
        <f t="shared" si="120"/>
        <v>35969.619999999995</v>
      </c>
      <c r="AZ389" s="20">
        <f t="shared" si="120"/>
        <v>37055.5</v>
      </c>
      <c r="BA389" s="20">
        <f t="shared" si="120"/>
        <v>38172.03</v>
      </c>
      <c r="BB389" s="20">
        <f t="shared" si="120"/>
        <v>39315.479999999996</v>
      </c>
      <c r="BC389" s="20">
        <f t="shared" si="120"/>
        <v>40489.58</v>
      </c>
      <c r="BD389" s="20">
        <f t="shared" si="120"/>
        <v>41706.33</v>
      </c>
      <c r="BE389" s="20">
        <f t="shared" si="111"/>
        <v>42957.460000000006</v>
      </c>
      <c r="BF389" s="20">
        <f t="shared" si="111"/>
        <v>44239.240000000005</v>
      </c>
      <c r="BG389" s="20">
        <f t="shared" si="111"/>
        <v>45567.399999999994</v>
      </c>
      <c r="BH389" s="20">
        <f t="shared" si="110"/>
        <v>46938.21</v>
      </c>
    </row>
    <row r="390" spans="1:60" x14ac:dyDescent="0.2">
      <c r="A390">
        <v>374</v>
      </c>
      <c r="B390" s="20">
        <f t="shared" si="119"/>
        <v>8466.5400000000009</v>
      </c>
      <c r="C390" s="20">
        <f t="shared" si="119"/>
        <v>8724.92</v>
      </c>
      <c r="D390" s="20">
        <f t="shared" si="119"/>
        <v>8987.0400000000009</v>
      </c>
      <c r="E390" s="20">
        <f t="shared" si="119"/>
        <v>9252.9</v>
      </c>
      <c r="F390" s="20">
        <f t="shared" si="119"/>
        <v>9534.5</v>
      </c>
      <c r="G390" s="20">
        <f t="shared" si="119"/>
        <v>9819.84</v>
      </c>
      <c r="H390" s="20">
        <f t="shared" si="119"/>
        <v>10108.92</v>
      </c>
      <c r="I390" s="20">
        <f t="shared" si="119"/>
        <v>10417.48</v>
      </c>
      <c r="J390" s="20">
        <f t="shared" si="119"/>
        <v>10729.78</v>
      </c>
      <c r="K390" s="20">
        <f t="shared" si="118"/>
        <v>11045.82</v>
      </c>
      <c r="L390" s="20">
        <f t="shared" si="118"/>
        <v>11381.34</v>
      </c>
      <c r="M390" s="20">
        <f t="shared" si="118"/>
        <v>11720.599999999999</v>
      </c>
      <c r="N390" s="20">
        <f t="shared" si="118"/>
        <v>12067.34</v>
      </c>
      <c r="O390" s="20">
        <f t="shared" si="118"/>
        <v>12429.82</v>
      </c>
      <c r="P390" s="20">
        <f t="shared" si="118"/>
        <v>12811.779999999999</v>
      </c>
      <c r="Q390" s="20">
        <f t="shared" si="118"/>
        <v>13185.48</v>
      </c>
      <c r="R390" s="20">
        <f t="shared" si="118"/>
        <v>13590.66</v>
      </c>
      <c r="S390" s="20">
        <f t="shared" si="118"/>
        <v>13991.32</v>
      </c>
      <c r="T390" s="20">
        <f t="shared" si="118"/>
        <v>14411.46</v>
      </c>
      <c r="U390" s="20">
        <f t="shared" si="118"/>
        <v>14847.34</v>
      </c>
      <c r="V390" s="20">
        <f t="shared" si="118"/>
        <v>15290.7</v>
      </c>
      <c r="W390" s="20">
        <f t="shared" si="118"/>
        <v>15753.54</v>
      </c>
      <c r="X390" s="20">
        <f t="shared" si="118"/>
        <v>16223.86</v>
      </c>
      <c r="Y390" s="20">
        <f t="shared" si="118"/>
        <v>16701.66</v>
      </c>
      <c r="Z390" s="20">
        <f t="shared" si="121"/>
        <v>17210.939999999999</v>
      </c>
      <c r="AA390" s="20">
        <f t="shared" si="121"/>
        <v>17715.7</v>
      </c>
      <c r="AB390" s="20">
        <f t="shared" si="121"/>
        <v>18255.68</v>
      </c>
      <c r="AC390" s="20">
        <f t="shared" si="121"/>
        <v>18803.14</v>
      </c>
      <c r="AD390" s="20">
        <f t="shared" si="121"/>
        <v>19370.080000000002</v>
      </c>
      <c r="AE390" s="20">
        <f t="shared" si="121"/>
        <v>19948.239999999998</v>
      </c>
      <c r="AF390" s="20">
        <f t="shared" si="121"/>
        <v>20545.88</v>
      </c>
      <c r="AG390" s="20">
        <f t="shared" si="121"/>
        <v>21166.739999999998</v>
      </c>
      <c r="AH390" s="20">
        <f t="shared" si="121"/>
        <v>21798.82</v>
      </c>
      <c r="AI390" s="20">
        <f t="shared" si="121"/>
        <v>22450.379999999997</v>
      </c>
      <c r="AJ390" s="20">
        <f t="shared" si="121"/>
        <v>23125.160000000003</v>
      </c>
      <c r="AK390" s="20">
        <f t="shared" si="121"/>
        <v>23823.160000000003</v>
      </c>
      <c r="AL390" s="20">
        <f t="shared" si="121"/>
        <v>24532.379999999997</v>
      </c>
      <c r="AM390" s="20">
        <f t="shared" si="121"/>
        <v>25264.82</v>
      </c>
      <c r="AN390" s="20">
        <f t="shared" si="121"/>
        <v>26020.480000000003</v>
      </c>
      <c r="AO390" s="20">
        <f t="shared" si="121"/>
        <v>26803.1</v>
      </c>
      <c r="AP390" s="20">
        <f t="shared" si="120"/>
        <v>27608.940000000002</v>
      </c>
      <c r="AQ390" s="20">
        <f t="shared" si="120"/>
        <v>28438</v>
      </c>
      <c r="AR390" s="20">
        <f t="shared" si="120"/>
        <v>29294.019999999997</v>
      </c>
      <c r="AS390" s="20">
        <f t="shared" si="120"/>
        <v>30165</v>
      </c>
      <c r="AT390" s="20">
        <f t="shared" si="120"/>
        <v>31074.940000000002</v>
      </c>
      <c r="AU390" s="20">
        <f t="shared" si="120"/>
        <v>32008.1</v>
      </c>
      <c r="AV390" s="20">
        <f t="shared" si="120"/>
        <v>32968.22</v>
      </c>
      <c r="AW390" s="20">
        <f t="shared" si="120"/>
        <v>33959.040000000001</v>
      </c>
      <c r="AX390" s="20">
        <f t="shared" si="120"/>
        <v>34976.82</v>
      </c>
      <c r="AY390" s="20">
        <f t="shared" si="120"/>
        <v>36021.56</v>
      </c>
      <c r="AZ390" s="20">
        <f t="shared" si="120"/>
        <v>37109</v>
      </c>
      <c r="BA390" s="20">
        <f t="shared" si="120"/>
        <v>38227.14</v>
      </c>
      <c r="BB390" s="20">
        <f t="shared" si="120"/>
        <v>39372.239999999998</v>
      </c>
      <c r="BC390" s="20">
        <f t="shared" si="120"/>
        <v>40548.04</v>
      </c>
      <c r="BD390" s="20">
        <f t="shared" si="120"/>
        <v>41766.54</v>
      </c>
      <c r="BE390" s="20">
        <f t="shared" si="111"/>
        <v>43019.479999999996</v>
      </c>
      <c r="BF390" s="20">
        <f t="shared" si="111"/>
        <v>44303.12</v>
      </c>
      <c r="BG390" s="20">
        <f t="shared" si="111"/>
        <v>45633.2</v>
      </c>
      <c r="BH390" s="20">
        <f t="shared" si="110"/>
        <v>47005.979999999996</v>
      </c>
    </row>
    <row r="391" spans="1:60" x14ac:dyDescent="0.2">
      <c r="A391">
        <v>375</v>
      </c>
      <c r="B391" s="20">
        <f t="shared" si="119"/>
        <v>8478.75</v>
      </c>
      <c r="C391" s="20">
        <f t="shared" si="119"/>
        <v>8737.5</v>
      </c>
      <c r="D391" s="20">
        <f t="shared" si="119"/>
        <v>9000</v>
      </c>
      <c r="E391" s="20">
        <f t="shared" si="119"/>
        <v>9266.25</v>
      </c>
      <c r="F391" s="20">
        <f t="shared" si="119"/>
        <v>9548.25</v>
      </c>
      <c r="G391" s="20">
        <f t="shared" si="119"/>
        <v>9834</v>
      </c>
      <c r="H391" s="20">
        <f t="shared" si="119"/>
        <v>10123.5</v>
      </c>
      <c r="I391" s="20">
        <f t="shared" si="119"/>
        <v>10432.5</v>
      </c>
      <c r="J391" s="20">
        <f t="shared" si="119"/>
        <v>10745.25</v>
      </c>
      <c r="K391" s="20">
        <f t="shared" si="118"/>
        <v>11061.75</v>
      </c>
      <c r="L391" s="20">
        <f t="shared" si="118"/>
        <v>11397.75</v>
      </c>
      <c r="M391" s="20">
        <f t="shared" si="118"/>
        <v>11737.5</v>
      </c>
      <c r="N391" s="20">
        <f t="shared" si="118"/>
        <v>12084.75</v>
      </c>
      <c r="O391" s="20">
        <f t="shared" si="118"/>
        <v>12447.75</v>
      </c>
      <c r="P391" s="20">
        <f t="shared" si="118"/>
        <v>12830.25</v>
      </c>
      <c r="Q391" s="20">
        <f t="shared" si="118"/>
        <v>13204.5</v>
      </c>
      <c r="R391" s="20">
        <f t="shared" si="118"/>
        <v>13610.25</v>
      </c>
      <c r="S391" s="20">
        <f t="shared" si="118"/>
        <v>14011.5</v>
      </c>
      <c r="T391" s="20">
        <f t="shared" si="118"/>
        <v>14432.25</v>
      </c>
      <c r="U391" s="20">
        <f t="shared" si="118"/>
        <v>14868.75</v>
      </c>
      <c r="V391" s="20">
        <f t="shared" si="118"/>
        <v>15312.75</v>
      </c>
      <c r="W391" s="20">
        <f t="shared" si="118"/>
        <v>15776.25</v>
      </c>
      <c r="X391" s="20">
        <f t="shared" si="118"/>
        <v>16247.25</v>
      </c>
      <c r="Y391" s="20">
        <f t="shared" si="118"/>
        <v>16725.75</v>
      </c>
      <c r="Z391" s="20">
        <f t="shared" si="121"/>
        <v>17235.75</v>
      </c>
      <c r="AA391" s="20">
        <f t="shared" si="121"/>
        <v>17741.25</v>
      </c>
      <c r="AB391" s="20">
        <f t="shared" si="121"/>
        <v>18282</v>
      </c>
      <c r="AC391" s="20">
        <f t="shared" si="121"/>
        <v>18830.25</v>
      </c>
      <c r="AD391" s="20">
        <f t="shared" si="121"/>
        <v>19398</v>
      </c>
      <c r="AE391" s="20">
        <f t="shared" si="121"/>
        <v>19977</v>
      </c>
      <c r="AF391" s="20">
        <f t="shared" si="121"/>
        <v>20575.5</v>
      </c>
      <c r="AG391" s="20">
        <f t="shared" si="121"/>
        <v>21197.25</v>
      </c>
      <c r="AH391" s="20">
        <f t="shared" si="121"/>
        <v>21830.25</v>
      </c>
      <c r="AI391" s="20">
        <f t="shared" si="121"/>
        <v>22482.75</v>
      </c>
      <c r="AJ391" s="20">
        <f t="shared" si="121"/>
        <v>23158.5</v>
      </c>
      <c r="AK391" s="20">
        <f t="shared" si="121"/>
        <v>23857.5</v>
      </c>
      <c r="AL391" s="20">
        <f t="shared" si="121"/>
        <v>24567.75</v>
      </c>
      <c r="AM391" s="20">
        <f t="shared" si="121"/>
        <v>25301.25</v>
      </c>
      <c r="AN391" s="20">
        <f t="shared" si="121"/>
        <v>26058</v>
      </c>
      <c r="AO391" s="20">
        <f t="shared" si="121"/>
        <v>26841.75</v>
      </c>
      <c r="AP391" s="20">
        <f t="shared" si="120"/>
        <v>27648.75</v>
      </c>
      <c r="AQ391" s="20">
        <f t="shared" si="120"/>
        <v>28479</v>
      </c>
      <c r="AR391" s="20">
        <f t="shared" si="120"/>
        <v>29336.25</v>
      </c>
      <c r="AS391" s="20">
        <f t="shared" si="120"/>
        <v>30208.5</v>
      </c>
      <c r="AT391" s="20">
        <f t="shared" si="120"/>
        <v>31119.75</v>
      </c>
      <c r="AU391" s="20">
        <f t="shared" si="120"/>
        <v>32054.25</v>
      </c>
      <c r="AV391" s="20">
        <f t="shared" si="120"/>
        <v>33015.75</v>
      </c>
      <c r="AW391" s="20">
        <f t="shared" si="120"/>
        <v>34008</v>
      </c>
      <c r="AX391" s="20">
        <f t="shared" si="120"/>
        <v>35027.25</v>
      </c>
      <c r="AY391" s="20">
        <f t="shared" si="120"/>
        <v>36073.5</v>
      </c>
      <c r="AZ391" s="20">
        <f t="shared" si="120"/>
        <v>37162.5</v>
      </c>
      <c r="BA391" s="20">
        <f t="shared" si="120"/>
        <v>38282.25</v>
      </c>
      <c r="BB391" s="20">
        <f t="shared" si="120"/>
        <v>39429</v>
      </c>
      <c r="BC391" s="20">
        <f t="shared" si="120"/>
        <v>40606.5</v>
      </c>
      <c r="BD391" s="20">
        <f t="shared" si="120"/>
        <v>41826.75</v>
      </c>
      <c r="BE391" s="20">
        <f t="shared" si="111"/>
        <v>43081.5</v>
      </c>
      <c r="BF391" s="20">
        <f t="shared" si="111"/>
        <v>44367</v>
      </c>
      <c r="BG391" s="20">
        <f t="shared" si="111"/>
        <v>45699</v>
      </c>
      <c r="BH391" s="20">
        <f t="shared" si="110"/>
        <v>47073.75</v>
      </c>
    </row>
    <row r="392" spans="1:60" x14ac:dyDescent="0.2">
      <c r="A392">
        <v>376</v>
      </c>
      <c r="B392" s="20">
        <f t="shared" si="119"/>
        <v>8490.9599999999991</v>
      </c>
      <c r="C392" s="20">
        <f t="shared" si="119"/>
        <v>8750.08</v>
      </c>
      <c r="D392" s="20">
        <f t="shared" si="119"/>
        <v>9012.9599999999991</v>
      </c>
      <c r="E392" s="20">
        <f t="shared" si="119"/>
        <v>9279.5999999999985</v>
      </c>
      <c r="F392" s="20">
        <f t="shared" si="119"/>
        <v>9562</v>
      </c>
      <c r="G392" s="20">
        <f t="shared" si="119"/>
        <v>9848.16</v>
      </c>
      <c r="H392" s="20">
        <f t="shared" si="119"/>
        <v>10138.08</v>
      </c>
      <c r="I392" s="20">
        <f t="shared" si="119"/>
        <v>10447.52</v>
      </c>
      <c r="J392" s="20">
        <f t="shared" ref="J392:Y407" si="122">IF((J$8+(J$9*$A392))&lt;J$12,J$12,J$8+(J$9*$A392))</f>
        <v>10760.720000000001</v>
      </c>
      <c r="K392" s="20">
        <f t="shared" si="122"/>
        <v>11077.68</v>
      </c>
      <c r="L392" s="20">
        <f t="shared" si="122"/>
        <v>11414.16</v>
      </c>
      <c r="M392" s="20">
        <f t="shared" si="122"/>
        <v>11754.4</v>
      </c>
      <c r="N392" s="20">
        <f t="shared" si="122"/>
        <v>12102.16</v>
      </c>
      <c r="O392" s="20">
        <f t="shared" si="122"/>
        <v>12465.68</v>
      </c>
      <c r="P392" s="20">
        <f t="shared" si="122"/>
        <v>12848.72</v>
      </c>
      <c r="Q392" s="20">
        <f t="shared" si="122"/>
        <v>13223.52</v>
      </c>
      <c r="R392" s="20">
        <f t="shared" si="122"/>
        <v>13629.84</v>
      </c>
      <c r="S392" s="20">
        <f t="shared" si="122"/>
        <v>14031.68</v>
      </c>
      <c r="T392" s="20">
        <f t="shared" si="122"/>
        <v>14453.04</v>
      </c>
      <c r="U392" s="20">
        <f t="shared" si="122"/>
        <v>14890.16</v>
      </c>
      <c r="V392" s="20">
        <f t="shared" si="122"/>
        <v>15334.800000000001</v>
      </c>
      <c r="W392" s="20">
        <f t="shared" si="122"/>
        <v>15798.960000000001</v>
      </c>
      <c r="X392" s="20">
        <f t="shared" si="122"/>
        <v>16270.64</v>
      </c>
      <c r="Y392" s="20">
        <f t="shared" si="122"/>
        <v>16749.84</v>
      </c>
      <c r="Z392" s="20">
        <f t="shared" si="121"/>
        <v>17260.559999999998</v>
      </c>
      <c r="AA392" s="20">
        <f t="shared" si="121"/>
        <v>17766.800000000003</v>
      </c>
      <c r="AB392" s="20">
        <f t="shared" si="121"/>
        <v>18308.32</v>
      </c>
      <c r="AC392" s="20">
        <f t="shared" si="121"/>
        <v>18857.36</v>
      </c>
      <c r="AD392" s="20">
        <f t="shared" si="121"/>
        <v>19425.919999999998</v>
      </c>
      <c r="AE392" s="20">
        <f t="shared" si="121"/>
        <v>20005.760000000002</v>
      </c>
      <c r="AF392" s="20">
        <f t="shared" si="121"/>
        <v>20605.120000000003</v>
      </c>
      <c r="AG392" s="20">
        <f t="shared" si="121"/>
        <v>21227.760000000002</v>
      </c>
      <c r="AH392" s="20">
        <f t="shared" si="121"/>
        <v>21861.68</v>
      </c>
      <c r="AI392" s="20">
        <f t="shared" si="121"/>
        <v>22515.119999999999</v>
      </c>
      <c r="AJ392" s="20">
        <f t="shared" si="121"/>
        <v>23191.840000000004</v>
      </c>
      <c r="AK392" s="20">
        <f t="shared" si="121"/>
        <v>23891.840000000004</v>
      </c>
      <c r="AL392" s="20">
        <f t="shared" si="121"/>
        <v>24603.119999999999</v>
      </c>
      <c r="AM392" s="20">
        <f t="shared" si="121"/>
        <v>25337.68</v>
      </c>
      <c r="AN392" s="20">
        <f t="shared" si="121"/>
        <v>26095.52</v>
      </c>
      <c r="AO392" s="20">
        <f t="shared" si="121"/>
        <v>26880.400000000001</v>
      </c>
      <c r="AP392" s="20">
        <f t="shared" si="120"/>
        <v>27688.560000000001</v>
      </c>
      <c r="AQ392" s="20">
        <f t="shared" si="120"/>
        <v>28520</v>
      </c>
      <c r="AR392" s="20">
        <f t="shared" si="120"/>
        <v>29378.48</v>
      </c>
      <c r="AS392" s="20">
        <f t="shared" si="120"/>
        <v>30252</v>
      </c>
      <c r="AT392" s="20">
        <f t="shared" si="120"/>
        <v>31164.560000000001</v>
      </c>
      <c r="AU392" s="20">
        <f t="shared" si="120"/>
        <v>32100.399999999998</v>
      </c>
      <c r="AV392" s="20">
        <f t="shared" si="120"/>
        <v>33063.279999999999</v>
      </c>
      <c r="AW392" s="20">
        <f t="shared" si="120"/>
        <v>34056.959999999999</v>
      </c>
      <c r="AX392" s="20">
        <f t="shared" si="120"/>
        <v>35077.68</v>
      </c>
      <c r="AY392" s="20">
        <f t="shared" si="120"/>
        <v>36125.440000000002</v>
      </c>
      <c r="AZ392" s="20">
        <f t="shared" si="120"/>
        <v>37216</v>
      </c>
      <c r="BA392" s="20">
        <f t="shared" si="120"/>
        <v>38337.360000000001</v>
      </c>
      <c r="BB392" s="20">
        <f t="shared" si="120"/>
        <v>39485.759999999995</v>
      </c>
      <c r="BC392" s="20">
        <f t="shared" si="120"/>
        <v>40664.959999999999</v>
      </c>
      <c r="BD392" s="20">
        <f t="shared" si="120"/>
        <v>41886.959999999999</v>
      </c>
      <c r="BE392" s="20">
        <f t="shared" si="111"/>
        <v>43143.520000000004</v>
      </c>
      <c r="BF392" s="20">
        <f t="shared" si="111"/>
        <v>44430.880000000005</v>
      </c>
      <c r="BG392" s="20">
        <f t="shared" si="111"/>
        <v>45764.800000000003</v>
      </c>
      <c r="BH392" s="20">
        <f t="shared" si="110"/>
        <v>47141.52</v>
      </c>
    </row>
    <row r="393" spans="1:60" x14ac:dyDescent="0.2">
      <c r="A393">
        <v>377</v>
      </c>
      <c r="B393" s="20">
        <f t="shared" ref="B393:J408" si="123">IF((B$8+(B$9*$A393))&lt;B$12,B$12,B$8+(B$9*$A393))</f>
        <v>8503.17</v>
      </c>
      <c r="C393" s="20">
        <f t="shared" si="123"/>
        <v>8762.66</v>
      </c>
      <c r="D393" s="20">
        <f t="shared" si="123"/>
        <v>9025.92</v>
      </c>
      <c r="E393" s="20">
        <f t="shared" si="123"/>
        <v>9292.9500000000007</v>
      </c>
      <c r="F393" s="20">
        <f t="shared" si="123"/>
        <v>9575.75</v>
      </c>
      <c r="G393" s="20">
        <f t="shared" si="123"/>
        <v>9862.32</v>
      </c>
      <c r="H393" s="20">
        <f t="shared" si="123"/>
        <v>10152.66</v>
      </c>
      <c r="I393" s="20">
        <f t="shared" si="123"/>
        <v>10462.540000000001</v>
      </c>
      <c r="J393" s="20">
        <f t="shared" si="123"/>
        <v>10776.19</v>
      </c>
      <c r="K393" s="20">
        <f t="shared" si="122"/>
        <v>11093.61</v>
      </c>
      <c r="L393" s="20">
        <f t="shared" si="122"/>
        <v>11430.57</v>
      </c>
      <c r="M393" s="20">
        <f t="shared" si="122"/>
        <v>11771.3</v>
      </c>
      <c r="N393" s="20">
        <f t="shared" si="122"/>
        <v>12119.57</v>
      </c>
      <c r="O393" s="20">
        <f t="shared" si="122"/>
        <v>12483.61</v>
      </c>
      <c r="P393" s="20">
        <f t="shared" si="122"/>
        <v>12867.189999999999</v>
      </c>
      <c r="Q393" s="20">
        <f t="shared" si="122"/>
        <v>13242.54</v>
      </c>
      <c r="R393" s="20">
        <f t="shared" si="122"/>
        <v>13649.43</v>
      </c>
      <c r="S393" s="20">
        <f t="shared" si="122"/>
        <v>14051.86</v>
      </c>
      <c r="T393" s="20">
        <f t="shared" si="122"/>
        <v>14473.83</v>
      </c>
      <c r="U393" s="20">
        <f t="shared" si="122"/>
        <v>14911.57</v>
      </c>
      <c r="V393" s="20">
        <f t="shared" si="122"/>
        <v>15356.85</v>
      </c>
      <c r="W393" s="20">
        <f t="shared" si="122"/>
        <v>15821.67</v>
      </c>
      <c r="X393" s="20">
        <f t="shared" si="122"/>
        <v>16294.03</v>
      </c>
      <c r="Y393" s="20">
        <f t="shared" si="122"/>
        <v>16773.93</v>
      </c>
      <c r="Z393" s="20">
        <f t="shared" si="121"/>
        <v>17285.37</v>
      </c>
      <c r="AA393" s="20">
        <f t="shared" si="121"/>
        <v>17792.349999999999</v>
      </c>
      <c r="AB393" s="20">
        <f t="shared" si="121"/>
        <v>18334.64</v>
      </c>
      <c r="AC393" s="20">
        <f t="shared" si="121"/>
        <v>18884.47</v>
      </c>
      <c r="AD393" s="20">
        <f t="shared" si="121"/>
        <v>19453.84</v>
      </c>
      <c r="AE393" s="20">
        <f t="shared" si="121"/>
        <v>20034.52</v>
      </c>
      <c r="AF393" s="20">
        <f t="shared" si="121"/>
        <v>20634.739999999998</v>
      </c>
      <c r="AG393" s="20">
        <f t="shared" si="121"/>
        <v>21258.27</v>
      </c>
      <c r="AH393" s="20">
        <f t="shared" si="121"/>
        <v>21893.11</v>
      </c>
      <c r="AI393" s="20">
        <f t="shared" si="121"/>
        <v>22547.489999999998</v>
      </c>
      <c r="AJ393" s="20">
        <f t="shared" si="121"/>
        <v>23225.18</v>
      </c>
      <c r="AK393" s="20">
        <f t="shared" si="121"/>
        <v>23926.18</v>
      </c>
      <c r="AL393" s="20">
        <f t="shared" si="121"/>
        <v>24638.489999999998</v>
      </c>
      <c r="AM393" s="20">
        <f t="shared" si="121"/>
        <v>25374.11</v>
      </c>
      <c r="AN393" s="20">
        <f t="shared" si="121"/>
        <v>26133.040000000001</v>
      </c>
      <c r="AO393" s="20">
        <f t="shared" si="121"/>
        <v>26919.05</v>
      </c>
      <c r="AP393" s="20">
        <f t="shared" si="120"/>
        <v>27728.370000000003</v>
      </c>
      <c r="AQ393" s="20">
        <f t="shared" si="120"/>
        <v>28561</v>
      </c>
      <c r="AR393" s="20">
        <f t="shared" si="120"/>
        <v>29420.71</v>
      </c>
      <c r="AS393" s="20">
        <f t="shared" si="120"/>
        <v>30295.5</v>
      </c>
      <c r="AT393" s="20">
        <f t="shared" si="120"/>
        <v>31209.370000000003</v>
      </c>
      <c r="AU393" s="20">
        <f t="shared" si="120"/>
        <v>32146.55</v>
      </c>
      <c r="AV393" s="20">
        <f t="shared" si="120"/>
        <v>33110.81</v>
      </c>
      <c r="AW393" s="20">
        <f t="shared" si="120"/>
        <v>34105.919999999998</v>
      </c>
      <c r="AX393" s="20">
        <f t="shared" si="120"/>
        <v>35128.11</v>
      </c>
      <c r="AY393" s="20">
        <f t="shared" si="120"/>
        <v>36177.379999999997</v>
      </c>
      <c r="AZ393" s="20">
        <f t="shared" si="120"/>
        <v>37269.5</v>
      </c>
      <c r="BA393" s="20">
        <f t="shared" si="120"/>
        <v>38392.47</v>
      </c>
      <c r="BB393" s="20">
        <f t="shared" si="120"/>
        <v>39542.520000000004</v>
      </c>
      <c r="BC393" s="20">
        <f t="shared" si="120"/>
        <v>40723.42</v>
      </c>
      <c r="BD393" s="20">
        <f t="shared" si="120"/>
        <v>41947.17</v>
      </c>
      <c r="BE393" s="20">
        <f t="shared" si="111"/>
        <v>43205.54</v>
      </c>
      <c r="BF393" s="20">
        <f t="shared" si="111"/>
        <v>44494.76</v>
      </c>
      <c r="BG393" s="20">
        <f t="shared" si="111"/>
        <v>45830.6</v>
      </c>
      <c r="BH393" s="20">
        <f t="shared" si="110"/>
        <v>47209.289999999994</v>
      </c>
    </row>
    <row r="394" spans="1:60" x14ac:dyDescent="0.2">
      <c r="A394">
        <v>378</v>
      </c>
      <c r="B394" s="20">
        <f t="shared" si="123"/>
        <v>8515.380000000001</v>
      </c>
      <c r="C394" s="20">
        <f t="shared" si="123"/>
        <v>8775.24</v>
      </c>
      <c r="D394" s="20">
        <f t="shared" si="123"/>
        <v>9038.880000000001</v>
      </c>
      <c r="E394" s="20">
        <f t="shared" si="123"/>
        <v>9306.2999999999993</v>
      </c>
      <c r="F394" s="20">
        <f t="shared" si="123"/>
        <v>9589.5</v>
      </c>
      <c r="G394" s="20">
        <f t="shared" si="123"/>
        <v>9876.48</v>
      </c>
      <c r="H394" s="20">
        <f t="shared" si="123"/>
        <v>10167.24</v>
      </c>
      <c r="I394" s="20">
        <f t="shared" si="123"/>
        <v>10477.56</v>
      </c>
      <c r="J394" s="20">
        <f t="shared" si="123"/>
        <v>10791.66</v>
      </c>
      <c r="K394" s="20">
        <f t="shared" si="122"/>
        <v>11109.54</v>
      </c>
      <c r="L394" s="20">
        <f t="shared" si="122"/>
        <v>11446.98</v>
      </c>
      <c r="M394" s="20">
        <f t="shared" si="122"/>
        <v>11788.2</v>
      </c>
      <c r="N394" s="20">
        <f t="shared" si="122"/>
        <v>12136.98</v>
      </c>
      <c r="O394" s="20">
        <f t="shared" si="122"/>
        <v>12501.54</v>
      </c>
      <c r="P394" s="20">
        <f t="shared" si="122"/>
        <v>12885.66</v>
      </c>
      <c r="Q394" s="20">
        <f t="shared" si="122"/>
        <v>13261.56</v>
      </c>
      <c r="R394" s="20">
        <f t="shared" si="122"/>
        <v>13669.02</v>
      </c>
      <c r="S394" s="20">
        <f t="shared" si="122"/>
        <v>14072.04</v>
      </c>
      <c r="T394" s="20">
        <f t="shared" si="122"/>
        <v>14494.619999999999</v>
      </c>
      <c r="U394" s="20">
        <f t="shared" si="122"/>
        <v>14932.98</v>
      </c>
      <c r="V394" s="20">
        <f t="shared" si="122"/>
        <v>15378.9</v>
      </c>
      <c r="W394" s="20">
        <f t="shared" si="122"/>
        <v>15844.380000000001</v>
      </c>
      <c r="X394" s="20">
        <f t="shared" si="122"/>
        <v>16317.42</v>
      </c>
      <c r="Y394" s="20">
        <f t="shared" si="122"/>
        <v>16798.02</v>
      </c>
      <c r="Z394" s="20">
        <f t="shared" si="121"/>
        <v>17310.18</v>
      </c>
      <c r="AA394" s="20">
        <f t="shared" si="121"/>
        <v>17817.900000000001</v>
      </c>
      <c r="AB394" s="20">
        <f t="shared" si="121"/>
        <v>18360.96</v>
      </c>
      <c r="AC394" s="20">
        <f t="shared" si="121"/>
        <v>18911.580000000002</v>
      </c>
      <c r="AD394" s="20">
        <f t="shared" si="121"/>
        <v>19481.760000000002</v>
      </c>
      <c r="AE394" s="20">
        <f t="shared" si="121"/>
        <v>20063.28</v>
      </c>
      <c r="AF394" s="20">
        <f t="shared" si="121"/>
        <v>20664.36</v>
      </c>
      <c r="AG394" s="20">
        <f t="shared" si="121"/>
        <v>21288.78</v>
      </c>
      <c r="AH394" s="20">
        <f t="shared" si="121"/>
        <v>21924.54</v>
      </c>
      <c r="AI394" s="20">
        <f t="shared" si="121"/>
        <v>22579.86</v>
      </c>
      <c r="AJ394" s="20">
        <f t="shared" si="121"/>
        <v>23258.52</v>
      </c>
      <c r="AK394" s="20">
        <f t="shared" si="121"/>
        <v>23960.52</v>
      </c>
      <c r="AL394" s="20">
        <f t="shared" si="121"/>
        <v>24673.86</v>
      </c>
      <c r="AM394" s="20">
        <f t="shared" si="121"/>
        <v>25410.54</v>
      </c>
      <c r="AN394" s="20">
        <f t="shared" si="121"/>
        <v>26170.560000000001</v>
      </c>
      <c r="AO394" s="20">
        <f t="shared" si="121"/>
        <v>26957.699999999997</v>
      </c>
      <c r="AP394" s="20">
        <f t="shared" si="120"/>
        <v>27768.18</v>
      </c>
      <c r="AQ394" s="20">
        <f t="shared" si="120"/>
        <v>28602</v>
      </c>
      <c r="AR394" s="20">
        <f t="shared" si="120"/>
        <v>29462.94</v>
      </c>
      <c r="AS394" s="20">
        <f t="shared" si="120"/>
        <v>30339</v>
      </c>
      <c r="AT394" s="20">
        <f t="shared" si="120"/>
        <v>31254.18</v>
      </c>
      <c r="AU394" s="20">
        <f t="shared" si="120"/>
        <v>32192.7</v>
      </c>
      <c r="AV394" s="20">
        <f t="shared" si="120"/>
        <v>33158.339999999997</v>
      </c>
      <c r="AW394" s="20">
        <f t="shared" si="120"/>
        <v>34154.880000000005</v>
      </c>
      <c r="AX394" s="20">
        <f t="shared" si="120"/>
        <v>35178.54</v>
      </c>
      <c r="AY394" s="20">
        <f t="shared" si="120"/>
        <v>36229.32</v>
      </c>
      <c r="AZ394" s="20">
        <f t="shared" si="120"/>
        <v>37323</v>
      </c>
      <c r="BA394" s="20">
        <f t="shared" si="120"/>
        <v>38447.58</v>
      </c>
      <c r="BB394" s="20">
        <f t="shared" si="120"/>
        <v>39599.279999999999</v>
      </c>
      <c r="BC394" s="20">
        <f t="shared" si="120"/>
        <v>40781.880000000005</v>
      </c>
      <c r="BD394" s="20">
        <f t="shared" si="120"/>
        <v>42007.380000000005</v>
      </c>
      <c r="BE394" s="20">
        <f t="shared" si="111"/>
        <v>43267.56</v>
      </c>
      <c r="BF394" s="20">
        <f t="shared" si="111"/>
        <v>44558.64</v>
      </c>
      <c r="BG394" s="20">
        <f t="shared" si="111"/>
        <v>45896.399999999994</v>
      </c>
      <c r="BH394" s="20">
        <f t="shared" si="110"/>
        <v>47277.06</v>
      </c>
    </row>
    <row r="395" spans="1:60" x14ac:dyDescent="0.2">
      <c r="A395">
        <v>379</v>
      </c>
      <c r="B395" s="20">
        <f t="shared" si="123"/>
        <v>8527.59</v>
      </c>
      <c r="C395" s="20">
        <f t="shared" si="123"/>
        <v>8787.82</v>
      </c>
      <c r="D395" s="20">
        <f t="shared" si="123"/>
        <v>9051.84</v>
      </c>
      <c r="E395" s="20">
        <f t="shared" si="123"/>
        <v>9319.65</v>
      </c>
      <c r="F395" s="20">
        <f t="shared" si="123"/>
        <v>9603.25</v>
      </c>
      <c r="G395" s="20">
        <f t="shared" si="123"/>
        <v>9890.64</v>
      </c>
      <c r="H395" s="20">
        <f t="shared" si="123"/>
        <v>10181.82</v>
      </c>
      <c r="I395" s="20">
        <f t="shared" si="123"/>
        <v>10492.58</v>
      </c>
      <c r="J395" s="20">
        <f t="shared" si="123"/>
        <v>10807.130000000001</v>
      </c>
      <c r="K395" s="20">
        <f t="shared" si="122"/>
        <v>11125.470000000001</v>
      </c>
      <c r="L395" s="20">
        <f t="shared" si="122"/>
        <v>11463.39</v>
      </c>
      <c r="M395" s="20">
        <f t="shared" si="122"/>
        <v>11805.099999999999</v>
      </c>
      <c r="N395" s="20">
        <f t="shared" si="122"/>
        <v>12154.39</v>
      </c>
      <c r="O395" s="20">
        <f t="shared" si="122"/>
        <v>12519.470000000001</v>
      </c>
      <c r="P395" s="20">
        <f t="shared" si="122"/>
        <v>12904.13</v>
      </c>
      <c r="Q395" s="20">
        <f t="shared" si="122"/>
        <v>13280.58</v>
      </c>
      <c r="R395" s="20">
        <f t="shared" si="122"/>
        <v>13688.61</v>
      </c>
      <c r="S395" s="20">
        <f t="shared" si="122"/>
        <v>14092.220000000001</v>
      </c>
      <c r="T395" s="20">
        <f t="shared" si="122"/>
        <v>14515.41</v>
      </c>
      <c r="U395" s="20">
        <f t="shared" si="122"/>
        <v>14954.39</v>
      </c>
      <c r="V395" s="20">
        <f t="shared" si="122"/>
        <v>15400.95</v>
      </c>
      <c r="W395" s="20">
        <f t="shared" si="122"/>
        <v>15867.09</v>
      </c>
      <c r="X395" s="20">
        <f t="shared" si="122"/>
        <v>16340.81</v>
      </c>
      <c r="Y395" s="20">
        <f t="shared" si="122"/>
        <v>16822.11</v>
      </c>
      <c r="Z395" s="20">
        <f t="shared" si="121"/>
        <v>17334.989999999998</v>
      </c>
      <c r="AA395" s="20">
        <f t="shared" si="121"/>
        <v>17843.45</v>
      </c>
      <c r="AB395" s="20">
        <f t="shared" si="121"/>
        <v>18387.28</v>
      </c>
      <c r="AC395" s="20">
        <f t="shared" si="121"/>
        <v>18938.690000000002</v>
      </c>
      <c r="AD395" s="20">
        <f t="shared" si="121"/>
        <v>19509.68</v>
      </c>
      <c r="AE395" s="20">
        <f t="shared" si="121"/>
        <v>20092.04</v>
      </c>
      <c r="AF395" s="20">
        <f t="shared" si="121"/>
        <v>20693.98</v>
      </c>
      <c r="AG395" s="20">
        <f t="shared" si="121"/>
        <v>21319.29</v>
      </c>
      <c r="AH395" s="20">
        <f t="shared" si="121"/>
        <v>21955.97</v>
      </c>
      <c r="AI395" s="20">
        <f t="shared" si="121"/>
        <v>22612.23</v>
      </c>
      <c r="AJ395" s="20">
        <f t="shared" si="121"/>
        <v>23291.86</v>
      </c>
      <c r="AK395" s="20">
        <f t="shared" si="121"/>
        <v>23994.86</v>
      </c>
      <c r="AL395" s="20">
        <f t="shared" si="121"/>
        <v>24709.23</v>
      </c>
      <c r="AM395" s="20">
        <f t="shared" si="121"/>
        <v>25446.97</v>
      </c>
      <c r="AN395" s="20">
        <f t="shared" si="121"/>
        <v>26208.080000000002</v>
      </c>
      <c r="AO395" s="20">
        <f t="shared" ref="AO395:BD410" si="124">IF((AO$8+(AO$9*$A395))&lt;AO$12,AO$12,AO$8+(AO$9*$A395))</f>
        <v>26996.35</v>
      </c>
      <c r="AP395" s="20">
        <f t="shared" si="124"/>
        <v>27807.99</v>
      </c>
      <c r="AQ395" s="20">
        <f t="shared" si="124"/>
        <v>28643</v>
      </c>
      <c r="AR395" s="20">
        <f t="shared" si="124"/>
        <v>29505.17</v>
      </c>
      <c r="AS395" s="20">
        <f t="shared" si="124"/>
        <v>30382.5</v>
      </c>
      <c r="AT395" s="20">
        <f t="shared" si="124"/>
        <v>31298.99</v>
      </c>
      <c r="AU395" s="20">
        <f t="shared" si="124"/>
        <v>32238.85</v>
      </c>
      <c r="AV395" s="20">
        <f t="shared" si="124"/>
        <v>33205.869999999995</v>
      </c>
      <c r="AW395" s="20">
        <f t="shared" si="124"/>
        <v>34203.839999999997</v>
      </c>
      <c r="AX395" s="20">
        <f t="shared" si="124"/>
        <v>35228.97</v>
      </c>
      <c r="AY395" s="20">
        <f t="shared" si="124"/>
        <v>36281.259999999995</v>
      </c>
      <c r="AZ395" s="20">
        <f t="shared" si="124"/>
        <v>37376.5</v>
      </c>
      <c r="BA395" s="20">
        <f t="shared" si="124"/>
        <v>38502.69</v>
      </c>
      <c r="BB395" s="20">
        <f t="shared" si="124"/>
        <v>39656.04</v>
      </c>
      <c r="BC395" s="20">
        <f t="shared" si="124"/>
        <v>40840.339999999997</v>
      </c>
      <c r="BD395" s="20">
        <f t="shared" si="124"/>
        <v>42067.59</v>
      </c>
      <c r="BE395" s="20">
        <f t="shared" si="111"/>
        <v>43329.58</v>
      </c>
      <c r="BF395" s="20">
        <f t="shared" si="111"/>
        <v>44622.520000000004</v>
      </c>
      <c r="BG395" s="20">
        <f t="shared" si="111"/>
        <v>45962.2</v>
      </c>
      <c r="BH395" s="20">
        <f t="shared" si="110"/>
        <v>47344.83</v>
      </c>
    </row>
    <row r="396" spans="1:60" x14ac:dyDescent="0.2">
      <c r="A396">
        <v>380</v>
      </c>
      <c r="B396" s="20">
        <f t="shared" si="123"/>
        <v>8539.7999999999993</v>
      </c>
      <c r="C396" s="20">
        <f t="shared" si="123"/>
        <v>8800.4</v>
      </c>
      <c r="D396" s="20">
        <f t="shared" si="123"/>
        <v>9064.7999999999993</v>
      </c>
      <c r="E396" s="20">
        <f t="shared" si="123"/>
        <v>9333</v>
      </c>
      <c r="F396" s="20">
        <f t="shared" si="123"/>
        <v>9617</v>
      </c>
      <c r="G396" s="20">
        <f t="shared" si="123"/>
        <v>9904.7999999999993</v>
      </c>
      <c r="H396" s="20">
        <f t="shared" si="123"/>
        <v>10196.4</v>
      </c>
      <c r="I396" s="20">
        <f t="shared" si="123"/>
        <v>10507.599999999999</v>
      </c>
      <c r="J396" s="20">
        <f t="shared" si="123"/>
        <v>10822.6</v>
      </c>
      <c r="K396" s="20">
        <f t="shared" si="122"/>
        <v>11141.4</v>
      </c>
      <c r="L396" s="20">
        <f t="shared" si="122"/>
        <v>11479.8</v>
      </c>
      <c r="M396" s="20">
        <f t="shared" si="122"/>
        <v>11822</v>
      </c>
      <c r="N396" s="20">
        <f t="shared" si="122"/>
        <v>12171.8</v>
      </c>
      <c r="O396" s="20">
        <f t="shared" si="122"/>
        <v>12537.4</v>
      </c>
      <c r="P396" s="20">
        <f t="shared" si="122"/>
        <v>12922.599999999999</v>
      </c>
      <c r="Q396" s="20">
        <f t="shared" si="122"/>
        <v>13299.599999999999</v>
      </c>
      <c r="R396" s="20">
        <f t="shared" si="122"/>
        <v>13708.2</v>
      </c>
      <c r="S396" s="20">
        <f t="shared" si="122"/>
        <v>14112.4</v>
      </c>
      <c r="T396" s="20">
        <f t="shared" si="122"/>
        <v>14536.2</v>
      </c>
      <c r="U396" s="20">
        <f t="shared" si="122"/>
        <v>14975.8</v>
      </c>
      <c r="V396" s="20">
        <f t="shared" si="122"/>
        <v>15423</v>
      </c>
      <c r="W396" s="20">
        <f t="shared" si="122"/>
        <v>15889.800000000001</v>
      </c>
      <c r="X396" s="20">
        <f t="shared" si="122"/>
        <v>16364.2</v>
      </c>
      <c r="Y396" s="20">
        <f t="shared" si="122"/>
        <v>16846.2</v>
      </c>
      <c r="Z396" s="20">
        <f t="shared" ref="Z396:AO411" si="125">IF((Z$8+(Z$9*$A396))&lt;Z$12,Z$12,Z$8+(Z$9*$A396))</f>
        <v>17359.8</v>
      </c>
      <c r="AA396" s="20">
        <f t="shared" si="125"/>
        <v>17869</v>
      </c>
      <c r="AB396" s="20">
        <f t="shared" si="125"/>
        <v>18413.599999999999</v>
      </c>
      <c r="AC396" s="20">
        <f t="shared" si="125"/>
        <v>18965.8</v>
      </c>
      <c r="AD396" s="20">
        <f t="shared" si="125"/>
        <v>19537.599999999999</v>
      </c>
      <c r="AE396" s="20">
        <f t="shared" si="125"/>
        <v>20120.800000000003</v>
      </c>
      <c r="AF396" s="20">
        <f t="shared" si="125"/>
        <v>20723.599999999999</v>
      </c>
      <c r="AG396" s="20">
        <f t="shared" si="125"/>
        <v>21349.800000000003</v>
      </c>
      <c r="AH396" s="20">
        <f t="shared" si="125"/>
        <v>21987.4</v>
      </c>
      <c r="AI396" s="20">
        <f t="shared" si="125"/>
        <v>22644.6</v>
      </c>
      <c r="AJ396" s="20">
        <f t="shared" si="125"/>
        <v>23325.200000000001</v>
      </c>
      <c r="AK396" s="20">
        <f t="shared" si="125"/>
        <v>24029.200000000001</v>
      </c>
      <c r="AL396" s="20">
        <f t="shared" si="125"/>
        <v>24744.6</v>
      </c>
      <c r="AM396" s="20">
        <f t="shared" si="125"/>
        <v>25483.4</v>
      </c>
      <c r="AN396" s="20">
        <f t="shared" si="125"/>
        <v>26245.599999999999</v>
      </c>
      <c r="AO396" s="20">
        <f t="shared" si="125"/>
        <v>27035</v>
      </c>
      <c r="AP396" s="20">
        <f t="shared" si="124"/>
        <v>27847.800000000003</v>
      </c>
      <c r="AQ396" s="20">
        <f t="shared" si="124"/>
        <v>28684</v>
      </c>
      <c r="AR396" s="20">
        <f t="shared" si="124"/>
        <v>29547.4</v>
      </c>
      <c r="AS396" s="20">
        <f t="shared" si="124"/>
        <v>30426</v>
      </c>
      <c r="AT396" s="20">
        <f t="shared" si="124"/>
        <v>31343.8</v>
      </c>
      <c r="AU396" s="20">
        <f t="shared" si="124"/>
        <v>32285</v>
      </c>
      <c r="AV396" s="20">
        <f t="shared" si="124"/>
        <v>33253.4</v>
      </c>
      <c r="AW396" s="20">
        <f t="shared" si="124"/>
        <v>34252.800000000003</v>
      </c>
      <c r="AX396" s="20">
        <f t="shared" si="124"/>
        <v>35279.4</v>
      </c>
      <c r="AY396" s="20">
        <f t="shared" si="124"/>
        <v>36333.199999999997</v>
      </c>
      <c r="AZ396" s="20">
        <f t="shared" si="124"/>
        <v>37430</v>
      </c>
      <c r="BA396" s="20">
        <f t="shared" si="124"/>
        <v>38557.800000000003</v>
      </c>
      <c r="BB396" s="20">
        <f t="shared" si="124"/>
        <v>39712.800000000003</v>
      </c>
      <c r="BC396" s="20">
        <f t="shared" si="124"/>
        <v>40898.800000000003</v>
      </c>
      <c r="BD396" s="20">
        <f t="shared" si="124"/>
        <v>42127.8</v>
      </c>
      <c r="BE396" s="20">
        <f t="shared" si="111"/>
        <v>43391.600000000006</v>
      </c>
      <c r="BF396" s="20">
        <f t="shared" si="111"/>
        <v>44686.400000000001</v>
      </c>
      <c r="BG396" s="20">
        <f t="shared" si="111"/>
        <v>46028</v>
      </c>
      <c r="BH396" s="20">
        <f t="shared" si="110"/>
        <v>47412.6</v>
      </c>
    </row>
    <row r="397" spans="1:60" x14ac:dyDescent="0.2">
      <c r="A397">
        <v>381</v>
      </c>
      <c r="B397" s="20">
        <f t="shared" si="123"/>
        <v>8552.01</v>
      </c>
      <c r="C397" s="20">
        <f t="shared" si="123"/>
        <v>8812.98</v>
      </c>
      <c r="D397" s="20">
        <f t="shared" si="123"/>
        <v>9077.76</v>
      </c>
      <c r="E397" s="20">
        <f t="shared" si="123"/>
        <v>9346.3499999999985</v>
      </c>
      <c r="F397" s="20">
        <f t="shared" si="123"/>
        <v>9630.75</v>
      </c>
      <c r="G397" s="20">
        <f t="shared" si="123"/>
        <v>9918.9599999999991</v>
      </c>
      <c r="H397" s="20">
        <f t="shared" si="123"/>
        <v>10210.98</v>
      </c>
      <c r="I397" s="20">
        <f t="shared" si="123"/>
        <v>10522.619999999999</v>
      </c>
      <c r="J397" s="20">
        <f t="shared" si="123"/>
        <v>10838.07</v>
      </c>
      <c r="K397" s="20">
        <f t="shared" si="122"/>
        <v>11157.33</v>
      </c>
      <c r="L397" s="20">
        <f t="shared" si="122"/>
        <v>11496.21</v>
      </c>
      <c r="M397" s="20">
        <f t="shared" si="122"/>
        <v>11838.9</v>
      </c>
      <c r="N397" s="20">
        <f t="shared" si="122"/>
        <v>12189.21</v>
      </c>
      <c r="O397" s="20">
        <f t="shared" si="122"/>
        <v>12555.33</v>
      </c>
      <c r="P397" s="20">
        <f t="shared" si="122"/>
        <v>12941.07</v>
      </c>
      <c r="Q397" s="20">
        <f t="shared" si="122"/>
        <v>13318.619999999999</v>
      </c>
      <c r="R397" s="20">
        <f t="shared" si="122"/>
        <v>13727.79</v>
      </c>
      <c r="S397" s="20">
        <f t="shared" si="122"/>
        <v>14132.58</v>
      </c>
      <c r="T397" s="20">
        <f t="shared" si="122"/>
        <v>14556.99</v>
      </c>
      <c r="U397" s="20">
        <f t="shared" si="122"/>
        <v>14997.21</v>
      </c>
      <c r="V397" s="20">
        <f t="shared" si="122"/>
        <v>15445.050000000001</v>
      </c>
      <c r="W397" s="20">
        <f t="shared" si="122"/>
        <v>15912.51</v>
      </c>
      <c r="X397" s="20">
        <f t="shared" si="122"/>
        <v>16387.59</v>
      </c>
      <c r="Y397" s="20">
        <f t="shared" si="122"/>
        <v>16870.29</v>
      </c>
      <c r="Z397" s="20">
        <f t="shared" si="125"/>
        <v>17384.61</v>
      </c>
      <c r="AA397" s="20">
        <f t="shared" si="125"/>
        <v>17894.550000000003</v>
      </c>
      <c r="AB397" s="20">
        <f t="shared" si="125"/>
        <v>18439.919999999998</v>
      </c>
      <c r="AC397" s="20">
        <f t="shared" si="125"/>
        <v>18992.91</v>
      </c>
      <c r="AD397" s="20">
        <f t="shared" si="125"/>
        <v>19565.52</v>
      </c>
      <c r="AE397" s="20">
        <f t="shared" si="125"/>
        <v>20149.560000000001</v>
      </c>
      <c r="AF397" s="20">
        <f t="shared" si="125"/>
        <v>20753.22</v>
      </c>
      <c r="AG397" s="20">
        <f t="shared" si="125"/>
        <v>21380.31</v>
      </c>
      <c r="AH397" s="20">
        <f t="shared" si="125"/>
        <v>22018.83</v>
      </c>
      <c r="AI397" s="20">
        <f t="shared" si="125"/>
        <v>22676.97</v>
      </c>
      <c r="AJ397" s="20">
        <f t="shared" si="125"/>
        <v>23358.54</v>
      </c>
      <c r="AK397" s="20">
        <f t="shared" si="125"/>
        <v>24063.54</v>
      </c>
      <c r="AL397" s="20">
        <f t="shared" si="125"/>
        <v>24779.97</v>
      </c>
      <c r="AM397" s="20">
        <f t="shared" si="125"/>
        <v>25519.83</v>
      </c>
      <c r="AN397" s="20">
        <f t="shared" si="125"/>
        <v>26283.120000000003</v>
      </c>
      <c r="AO397" s="20">
        <f t="shared" si="125"/>
        <v>27073.65</v>
      </c>
      <c r="AP397" s="20">
        <f t="shared" si="124"/>
        <v>27887.61</v>
      </c>
      <c r="AQ397" s="20">
        <f t="shared" si="124"/>
        <v>28725</v>
      </c>
      <c r="AR397" s="20">
        <f t="shared" si="124"/>
        <v>29589.629999999997</v>
      </c>
      <c r="AS397" s="20">
        <f t="shared" si="124"/>
        <v>30469.5</v>
      </c>
      <c r="AT397" s="20">
        <f t="shared" si="124"/>
        <v>31388.61</v>
      </c>
      <c r="AU397" s="20">
        <f t="shared" si="124"/>
        <v>32331.149999999998</v>
      </c>
      <c r="AV397" s="20">
        <f t="shared" si="124"/>
        <v>33300.93</v>
      </c>
      <c r="AW397" s="20">
        <f t="shared" si="124"/>
        <v>34301.760000000002</v>
      </c>
      <c r="AX397" s="20">
        <f t="shared" si="124"/>
        <v>35329.83</v>
      </c>
      <c r="AY397" s="20">
        <f t="shared" si="124"/>
        <v>36385.14</v>
      </c>
      <c r="AZ397" s="20">
        <f t="shared" si="124"/>
        <v>37483.5</v>
      </c>
      <c r="BA397" s="20">
        <f t="shared" si="124"/>
        <v>38612.910000000003</v>
      </c>
      <c r="BB397" s="20">
        <f t="shared" si="124"/>
        <v>39769.56</v>
      </c>
      <c r="BC397" s="20">
        <f t="shared" si="124"/>
        <v>40957.26</v>
      </c>
      <c r="BD397" s="20">
        <f t="shared" si="124"/>
        <v>42188.01</v>
      </c>
      <c r="BE397" s="20">
        <f t="shared" si="111"/>
        <v>43453.62</v>
      </c>
      <c r="BF397" s="20">
        <f t="shared" si="111"/>
        <v>44750.28</v>
      </c>
      <c r="BG397" s="20">
        <f t="shared" si="111"/>
        <v>46093.8</v>
      </c>
      <c r="BH397" s="20">
        <f t="shared" si="110"/>
        <v>47480.369999999995</v>
      </c>
    </row>
    <row r="398" spans="1:60" x14ac:dyDescent="0.2">
      <c r="A398">
        <v>382</v>
      </c>
      <c r="B398" s="20">
        <f t="shared" si="123"/>
        <v>8564.2200000000012</v>
      </c>
      <c r="C398" s="20">
        <f t="shared" si="123"/>
        <v>8825.5600000000013</v>
      </c>
      <c r="D398" s="20">
        <f t="shared" si="123"/>
        <v>9090.7200000000012</v>
      </c>
      <c r="E398" s="20">
        <f t="shared" si="123"/>
        <v>9359.7000000000007</v>
      </c>
      <c r="F398" s="20">
        <f t="shared" si="123"/>
        <v>9644.5</v>
      </c>
      <c r="G398" s="20">
        <f t="shared" si="123"/>
        <v>9933.119999999999</v>
      </c>
      <c r="H398" s="20">
        <f t="shared" si="123"/>
        <v>10225.560000000001</v>
      </c>
      <c r="I398" s="20">
        <f t="shared" si="123"/>
        <v>10537.64</v>
      </c>
      <c r="J398" s="20">
        <f t="shared" si="123"/>
        <v>10853.54</v>
      </c>
      <c r="K398" s="20">
        <f t="shared" si="122"/>
        <v>11173.26</v>
      </c>
      <c r="L398" s="20">
        <f t="shared" si="122"/>
        <v>11512.619999999999</v>
      </c>
      <c r="M398" s="20">
        <f t="shared" si="122"/>
        <v>11855.8</v>
      </c>
      <c r="N398" s="20">
        <f t="shared" si="122"/>
        <v>12206.619999999999</v>
      </c>
      <c r="O398" s="20">
        <f t="shared" si="122"/>
        <v>12573.26</v>
      </c>
      <c r="P398" s="20">
        <f t="shared" si="122"/>
        <v>12959.54</v>
      </c>
      <c r="Q398" s="20">
        <f t="shared" si="122"/>
        <v>13337.64</v>
      </c>
      <c r="R398" s="20">
        <f t="shared" si="122"/>
        <v>13747.380000000001</v>
      </c>
      <c r="S398" s="20">
        <f t="shared" si="122"/>
        <v>14152.76</v>
      </c>
      <c r="T398" s="20">
        <f t="shared" si="122"/>
        <v>14577.779999999999</v>
      </c>
      <c r="U398" s="20">
        <f t="shared" si="122"/>
        <v>15018.619999999999</v>
      </c>
      <c r="V398" s="20">
        <f t="shared" si="122"/>
        <v>15467.1</v>
      </c>
      <c r="W398" s="20">
        <f t="shared" si="122"/>
        <v>15935.220000000001</v>
      </c>
      <c r="X398" s="20">
        <f t="shared" si="122"/>
        <v>16410.98</v>
      </c>
      <c r="Y398" s="20">
        <f t="shared" si="122"/>
        <v>16894.379999999997</v>
      </c>
      <c r="Z398" s="20">
        <f t="shared" si="125"/>
        <v>17409.419999999998</v>
      </c>
      <c r="AA398" s="20">
        <f t="shared" si="125"/>
        <v>17920.099999999999</v>
      </c>
      <c r="AB398" s="20">
        <f t="shared" si="125"/>
        <v>18466.239999999998</v>
      </c>
      <c r="AC398" s="20">
        <f t="shared" si="125"/>
        <v>19020.02</v>
      </c>
      <c r="AD398" s="20">
        <f t="shared" si="125"/>
        <v>19593.440000000002</v>
      </c>
      <c r="AE398" s="20">
        <f t="shared" si="125"/>
        <v>20178.32</v>
      </c>
      <c r="AF398" s="20">
        <f t="shared" si="125"/>
        <v>20782.84</v>
      </c>
      <c r="AG398" s="20">
        <f t="shared" si="125"/>
        <v>21410.82</v>
      </c>
      <c r="AH398" s="20">
        <f t="shared" si="125"/>
        <v>22050.260000000002</v>
      </c>
      <c r="AI398" s="20">
        <f t="shared" si="125"/>
        <v>22709.339999999997</v>
      </c>
      <c r="AJ398" s="20">
        <f t="shared" si="125"/>
        <v>23391.88</v>
      </c>
      <c r="AK398" s="20">
        <f t="shared" si="125"/>
        <v>24097.88</v>
      </c>
      <c r="AL398" s="20">
        <f t="shared" si="125"/>
        <v>24815.339999999997</v>
      </c>
      <c r="AM398" s="20">
        <f t="shared" si="125"/>
        <v>25556.260000000002</v>
      </c>
      <c r="AN398" s="20">
        <f t="shared" si="125"/>
        <v>26320.639999999999</v>
      </c>
      <c r="AO398" s="20">
        <f t="shared" si="125"/>
        <v>27112.3</v>
      </c>
      <c r="AP398" s="20">
        <f t="shared" si="124"/>
        <v>27927.42</v>
      </c>
      <c r="AQ398" s="20">
        <f t="shared" si="124"/>
        <v>28766</v>
      </c>
      <c r="AR398" s="20">
        <f t="shared" si="124"/>
        <v>29631.86</v>
      </c>
      <c r="AS398" s="20">
        <f t="shared" si="124"/>
        <v>30513</v>
      </c>
      <c r="AT398" s="20">
        <f t="shared" si="124"/>
        <v>31433.420000000002</v>
      </c>
      <c r="AU398" s="20">
        <f t="shared" si="124"/>
        <v>32377.3</v>
      </c>
      <c r="AV398" s="20">
        <f t="shared" si="124"/>
        <v>33348.46</v>
      </c>
      <c r="AW398" s="20">
        <f t="shared" si="124"/>
        <v>34350.720000000001</v>
      </c>
      <c r="AX398" s="20">
        <f t="shared" si="124"/>
        <v>35380.259999999995</v>
      </c>
      <c r="AY398" s="20">
        <f t="shared" si="124"/>
        <v>36437.08</v>
      </c>
      <c r="AZ398" s="20">
        <f t="shared" si="124"/>
        <v>37537</v>
      </c>
      <c r="BA398" s="20">
        <f t="shared" si="124"/>
        <v>38668.020000000004</v>
      </c>
      <c r="BB398" s="20">
        <f t="shared" si="124"/>
        <v>39826.32</v>
      </c>
      <c r="BC398" s="20">
        <f t="shared" si="124"/>
        <v>41015.72</v>
      </c>
      <c r="BD398" s="20">
        <f t="shared" si="124"/>
        <v>42248.22</v>
      </c>
      <c r="BE398" s="20">
        <f t="shared" si="111"/>
        <v>43515.64</v>
      </c>
      <c r="BF398" s="20">
        <f t="shared" si="111"/>
        <v>44814.16</v>
      </c>
      <c r="BG398" s="20">
        <f t="shared" si="111"/>
        <v>46159.6</v>
      </c>
      <c r="BH398" s="20">
        <f t="shared" si="110"/>
        <v>47548.14</v>
      </c>
    </row>
    <row r="399" spans="1:60" x14ac:dyDescent="0.2">
      <c r="A399">
        <v>383</v>
      </c>
      <c r="B399" s="20">
        <f t="shared" si="123"/>
        <v>8576.43</v>
      </c>
      <c r="C399" s="20">
        <f t="shared" si="123"/>
        <v>8838.14</v>
      </c>
      <c r="D399" s="20">
        <f t="shared" si="123"/>
        <v>9103.68</v>
      </c>
      <c r="E399" s="20">
        <f t="shared" si="123"/>
        <v>9373.0499999999993</v>
      </c>
      <c r="F399" s="20">
        <f t="shared" si="123"/>
        <v>9658.25</v>
      </c>
      <c r="G399" s="20">
        <f t="shared" si="123"/>
        <v>9947.2799999999988</v>
      </c>
      <c r="H399" s="20">
        <f t="shared" si="123"/>
        <v>10240.14</v>
      </c>
      <c r="I399" s="20">
        <f t="shared" si="123"/>
        <v>10552.66</v>
      </c>
      <c r="J399" s="20">
        <f t="shared" si="123"/>
        <v>10869.01</v>
      </c>
      <c r="K399" s="20">
        <f t="shared" si="122"/>
        <v>11189.189999999999</v>
      </c>
      <c r="L399" s="20">
        <f t="shared" si="122"/>
        <v>11529.029999999999</v>
      </c>
      <c r="M399" s="20">
        <f t="shared" si="122"/>
        <v>11872.7</v>
      </c>
      <c r="N399" s="20">
        <f t="shared" si="122"/>
        <v>12224.029999999999</v>
      </c>
      <c r="O399" s="20">
        <f t="shared" si="122"/>
        <v>12591.189999999999</v>
      </c>
      <c r="P399" s="20">
        <f t="shared" si="122"/>
        <v>12978.009999999998</v>
      </c>
      <c r="Q399" s="20">
        <f t="shared" si="122"/>
        <v>13356.66</v>
      </c>
      <c r="R399" s="20">
        <f t="shared" si="122"/>
        <v>13766.970000000001</v>
      </c>
      <c r="S399" s="20">
        <f t="shared" si="122"/>
        <v>14172.939999999999</v>
      </c>
      <c r="T399" s="20">
        <f t="shared" si="122"/>
        <v>14598.57</v>
      </c>
      <c r="U399" s="20">
        <f t="shared" si="122"/>
        <v>15040.03</v>
      </c>
      <c r="V399" s="20">
        <f t="shared" si="122"/>
        <v>15489.15</v>
      </c>
      <c r="W399" s="20">
        <f t="shared" si="122"/>
        <v>15957.93</v>
      </c>
      <c r="X399" s="20">
        <f t="shared" si="122"/>
        <v>16434.370000000003</v>
      </c>
      <c r="Y399" s="20">
        <f t="shared" si="122"/>
        <v>16918.47</v>
      </c>
      <c r="Z399" s="20">
        <f t="shared" si="125"/>
        <v>17434.23</v>
      </c>
      <c r="AA399" s="20">
        <f t="shared" si="125"/>
        <v>17945.650000000001</v>
      </c>
      <c r="AB399" s="20">
        <f t="shared" si="125"/>
        <v>18492.559999999998</v>
      </c>
      <c r="AC399" s="20">
        <f t="shared" si="125"/>
        <v>19047.129999999997</v>
      </c>
      <c r="AD399" s="20">
        <f t="shared" si="125"/>
        <v>19621.36</v>
      </c>
      <c r="AE399" s="20">
        <f t="shared" si="125"/>
        <v>20207.080000000002</v>
      </c>
      <c r="AF399" s="20">
        <f t="shared" si="125"/>
        <v>20812.46</v>
      </c>
      <c r="AG399" s="20">
        <f t="shared" si="125"/>
        <v>21441.33</v>
      </c>
      <c r="AH399" s="20">
        <f t="shared" si="125"/>
        <v>22081.690000000002</v>
      </c>
      <c r="AI399" s="20">
        <f t="shared" si="125"/>
        <v>22741.71</v>
      </c>
      <c r="AJ399" s="20">
        <f t="shared" si="125"/>
        <v>23425.22</v>
      </c>
      <c r="AK399" s="20">
        <f t="shared" si="125"/>
        <v>24132.22</v>
      </c>
      <c r="AL399" s="20">
        <f t="shared" si="125"/>
        <v>24850.71</v>
      </c>
      <c r="AM399" s="20">
        <f t="shared" si="125"/>
        <v>25592.690000000002</v>
      </c>
      <c r="AN399" s="20">
        <f t="shared" si="125"/>
        <v>26358.160000000003</v>
      </c>
      <c r="AO399" s="20">
        <f t="shared" si="125"/>
        <v>27150.949999999997</v>
      </c>
      <c r="AP399" s="20">
        <f t="shared" si="124"/>
        <v>27967.230000000003</v>
      </c>
      <c r="AQ399" s="20">
        <f t="shared" si="124"/>
        <v>28807</v>
      </c>
      <c r="AR399" s="20">
        <f t="shared" si="124"/>
        <v>29674.089999999997</v>
      </c>
      <c r="AS399" s="20">
        <f t="shared" si="124"/>
        <v>30556.5</v>
      </c>
      <c r="AT399" s="20">
        <f t="shared" si="124"/>
        <v>31478.23</v>
      </c>
      <c r="AU399" s="20">
        <f t="shared" si="124"/>
        <v>32423.45</v>
      </c>
      <c r="AV399" s="20">
        <f t="shared" si="124"/>
        <v>33395.990000000005</v>
      </c>
      <c r="AW399" s="20">
        <f t="shared" si="124"/>
        <v>34399.68</v>
      </c>
      <c r="AX399" s="20">
        <f t="shared" si="124"/>
        <v>35430.69</v>
      </c>
      <c r="AY399" s="20">
        <f t="shared" si="124"/>
        <v>36489.020000000004</v>
      </c>
      <c r="AZ399" s="20">
        <f t="shared" si="124"/>
        <v>37590.5</v>
      </c>
      <c r="BA399" s="20">
        <f t="shared" si="124"/>
        <v>38723.130000000005</v>
      </c>
      <c r="BB399" s="20">
        <f t="shared" si="124"/>
        <v>39883.08</v>
      </c>
      <c r="BC399" s="20">
        <f t="shared" si="124"/>
        <v>41074.18</v>
      </c>
      <c r="BD399" s="20">
        <f t="shared" si="124"/>
        <v>42308.43</v>
      </c>
      <c r="BE399" s="20">
        <f t="shared" si="111"/>
        <v>43577.66</v>
      </c>
      <c r="BF399" s="20">
        <f t="shared" si="111"/>
        <v>44878.04</v>
      </c>
      <c r="BG399" s="20">
        <f t="shared" si="111"/>
        <v>46225.399999999994</v>
      </c>
      <c r="BH399" s="20">
        <f t="shared" si="110"/>
        <v>47615.91</v>
      </c>
    </row>
    <row r="400" spans="1:60" x14ac:dyDescent="0.2">
      <c r="A400">
        <v>384</v>
      </c>
      <c r="B400" s="20">
        <f t="shared" si="123"/>
        <v>8588.64</v>
      </c>
      <c r="C400" s="20">
        <f t="shared" si="123"/>
        <v>8850.7200000000012</v>
      </c>
      <c r="D400" s="20">
        <f t="shared" si="123"/>
        <v>9116.64</v>
      </c>
      <c r="E400" s="20">
        <f t="shared" si="123"/>
        <v>9386.4</v>
      </c>
      <c r="F400" s="20">
        <f t="shared" si="123"/>
        <v>9672</v>
      </c>
      <c r="G400" s="20">
        <f t="shared" si="123"/>
        <v>9961.44</v>
      </c>
      <c r="H400" s="20">
        <f t="shared" si="123"/>
        <v>10254.720000000001</v>
      </c>
      <c r="I400" s="20">
        <f t="shared" si="123"/>
        <v>10567.68</v>
      </c>
      <c r="J400" s="20">
        <f t="shared" si="123"/>
        <v>10884.48</v>
      </c>
      <c r="K400" s="20">
        <f t="shared" si="122"/>
        <v>11205.119999999999</v>
      </c>
      <c r="L400" s="20">
        <f t="shared" si="122"/>
        <v>11545.44</v>
      </c>
      <c r="M400" s="20">
        <f t="shared" si="122"/>
        <v>11889.599999999999</v>
      </c>
      <c r="N400" s="20">
        <f t="shared" si="122"/>
        <v>12241.44</v>
      </c>
      <c r="O400" s="20">
        <f t="shared" si="122"/>
        <v>12609.119999999999</v>
      </c>
      <c r="P400" s="20">
        <f t="shared" si="122"/>
        <v>12996.48</v>
      </c>
      <c r="Q400" s="20">
        <f t="shared" si="122"/>
        <v>13375.68</v>
      </c>
      <c r="R400" s="20">
        <f t="shared" si="122"/>
        <v>13786.56</v>
      </c>
      <c r="S400" s="20">
        <f t="shared" si="122"/>
        <v>14193.119999999999</v>
      </c>
      <c r="T400" s="20">
        <f t="shared" si="122"/>
        <v>14619.36</v>
      </c>
      <c r="U400" s="20">
        <f t="shared" si="122"/>
        <v>15061.44</v>
      </c>
      <c r="V400" s="20">
        <f t="shared" si="122"/>
        <v>15511.2</v>
      </c>
      <c r="W400" s="20">
        <f t="shared" si="122"/>
        <v>15980.64</v>
      </c>
      <c r="X400" s="20">
        <f t="shared" si="122"/>
        <v>16457.760000000002</v>
      </c>
      <c r="Y400" s="20">
        <f t="shared" si="122"/>
        <v>16942.559999999998</v>
      </c>
      <c r="Z400" s="20">
        <f t="shared" si="125"/>
        <v>17459.04</v>
      </c>
      <c r="AA400" s="20">
        <f t="shared" si="125"/>
        <v>17971.2</v>
      </c>
      <c r="AB400" s="20">
        <f t="shared" si="125"/>
        <v>18518.88</v>
      </c>
      <c r="AC400" s="20">
        <f t="shared" si="125"/>
        <v>19074.239999999998</v>
      </c>
      <c r="AD400" s="20">
        <f t="shared" si="125"/>
        <v>19649.28</v>
      </c>
      <c r="AE400" s="20">
        <f t="shared" si="125"/>
        <v>20235.84</v>
      </c>
      <c r="AF400" s="20">
        <f t="shared" si="125"/>
        <v>20842.080000000002</v>
      </c>
      <c r="AG400" s="20">
        <f t="shared" si="125"/>
        <v>21471.84</v>
      </c>
      <c r="AH400" s="20">
        <f t="shared" si="125"/>
        <v>22113.119999999999</v>
      </c>
      <c r="AI400" s="20">
        <f t="shared" si="125"/>
        <v>22774.079999999998</v>
      </c>
      <c r="AJ400" s="20">
        <f t="shared" si="125"/>
        <v>23458.560000000001</v>
      </c>
      <c r="AK400" s="20">
        <f t="shared" si="125"/>
        <v>24166.560000000001</v>
      </c>
      <c r="AL400" s="20">
        <f t="shared" si="125"/>
        <v>24886.079999999998</v>
      </c>
      <c r="AM400" s="20">
        <f t="shared" si="125"/>
        <v>25629.119999999999</v>
      </c>
      <c r="AN400" s="20">
        <f t="shared" si="125"/>
        <v>26395.68</v>
      </c>
      <c r="AO400" s="20">
        <f t="shared" si="125"/>
        <v>27189.599999999999</v>
      </c>
      <c r="AP400" s="20">
        <f t="shared" si="124"/>
        <v>28007.040000000001</v>
      </c>
      <c r="AQ400" s="20">
        <f t="shared" si="124"/>
        <v>28848</v>
      </c>
      <c r="AR400" s="20">
        <f t="shared" si="124"/>
        <v>29716.32</v>
      </c>
      <c r="AS400" s="20">
        <f t="shared" si="124"/>
        <v>30600</v>
      </c>
      <c r="AT400" s="20">
        <f t="shared" si="124"/>
        <v>31523.040000000001</v>
      </c>
      <c r="AU400" s="20">
        <f t="shared" si="124"/>
        <v>32469.599999999999</v>
      </c>
      <c r="AV400" s="20">
        <f t="shared" si="124"/>
        <v>33443.520000000004</v>
      </c>
      <c r="AW400" s="20">
        <f t="shared" si="124"/>
        <v>34448.639999999999</v>
      </c>
      <c r="AX400" s="20">
        <f t="shared" si="124"/>
        <v>35481.119999999995</v>
      </c>
      <c r="AY400" s="20">
        <f t="shared" si="124"/>
        <v>36540.959999999999</v>
      </c>
      <c r="AZ400" s="20">
        <f t="shared" si="124"/>
        <v>37644</v>
      </c>
      <c r="BA400" s="20">
        <f t="shared" si="124"/>
        <v>38778.239999999998</v>
      </c>
      <c r="BB400" s="20">
        <f t="shared" si="124"/>
        <v>39939.839999999997</v>
      </c>
      <c r="BC400" s="20">
        <f t="shared" si="124"/>
        <v>41132.639999999999</v>
      </c>
      <c r="BD400" s="20">
        <f t="shared" si="124"/>
        <v>42368.639999999999</v>
      </c>
      <c r="BE400" s="20">
        <f t="shared" si="111"/>
        <v>43639.68</v>
      </c>
      <c r="BF400" s="20">
        <f t="shared" si="111"/>
        <v>44941.919999999998</v>
      </c>
      <c r="BG400" s="20">
        <f t="shared" si="111"/>
        <v>46291.199999999997</v>
      </c>
      <c r="BH400" s="20">
        <f t="shared" si="110"/>
        <v>47683.68</v>
      </c>
    </row>
    <row r="401" spans="1:60" x14ac:dyDescent="0.2">
      <c r="A401">
        <v>385</v>
      </c>
      <c r="B401" s="20">
        <f t="shared" si="123"/>
        <v>8600.85</v>
      </c>
      <c r="C401" s="20">
        <f t="shared" si="123"/>
        <v>8863.2999999999993</v>
      </c>
      <c r="D401" s="20">
        <f t="shared" si="123"/>
        <v>9129.6</v>
      </c>
      <c r="E401" s="20">
        <f t="shared" si="123"/>
        <v>9399.75</v>
      </c>
      <c r="F401" s="20">
        <f t="shared" si="123"/>
        <v>9685.75</v>
      </c>
      <c r="G401" s="20">
        <f t="shared" si="123"/>
        <v>9975.6</v>
      </c>
      <c r="H401" s="20">
        <f t="shared" si="123"/>
        <v>10269.299999999999</v>
      </c>
      <c r="I401" s="20">
        <f t="shared" si="123"/>
        <v>10582.7</v>
      </c>
      <c r="J401" s="20">
        <f t="shared" si="123"/>
        <v>10899.95</v>
      </c>
      <c r="K401" s="20">
        <f t="shared" si="122"/>
        <v>11221.05</v>
      </c>
      <c r="L401" s="20">
        <f t="shared" si="122"/>
        <v>11561.85</v>
      </c>
      <c r="M401" s="20">
        <f t="shared" si="122"/>
        <v>11906.5</v>
      </c>
      <c r="N401" s="20">
        <f t="shared" si="122"/>
        <v>12258.85</v>
      </c>
      <c r="O401" s="20">
        <f t="shared" si="122"/>
        <v>12627.05</v>
      </c>
      <c r="P401" s="20">
        <f t="shared" si="122"/>
        <v>13014.95</v>
      </c>
      <c r="Q401" s="20">
        <f t="shared" si="122"/>
        <v>13394.7</v>
      </c>
      <c r="R401" s="20">
        <f t="shared" si="122"/>
        <v>13806.15</v>
      </c>
      <c r="S401" s="20">
        <f t="shared" si="122"/>
        <v>14213.3</v>
      </c>
      <c r="T401" s="20">
        <f t="shared" si="122"/>
        <v>14640.15</v>
      </c>
      <c r="U401" s="20">
        <f t="shared" si="122"/>
        <v>15082.85</v>
      </c>
      <c r="V401" s="20">
        <f t="shared" si="122"/>
        <v>15533.25</v>
      </c>
      <c r="W401" s="20">
        <f t="shared" si="122"/>
        <v>16003.35</v>
      </c>
      <c r="X401" s="20">
        <f t="shared" si="122"/>
        <v>16481.150000000001</v>
      </c>
      <c r="Y401" s="20">
        <f t="shared" si="122"/>
        <v>16966.650000000001</v>
      </c>
      <c r="Z401" s="20">
        <f t="shared" si="125"/>
        <v>17483.849999999999</v>
      </c>
      <c r="AA401" s="20">
        <f t="shared" si="125"/>
        <v>17996.75</v>
      </c>
      <c r="AB401" s="20">
        <f t="shared" si="125"/>
        <v>18545.2</v>
      </c>
      <c r="AC401" s="20">
        <f t="shared" si="125"/>
        <v>19101.349999999999</v>
      </c>
      <c r="AD401" s="20">
        <f t="shared" si="125"/>
        <v>19677.2</v>
      </c>
      <c r="AE401" s="20">
        <f t="shared" si="125"/>
        <v>20264.599999999999</v>
      </c>
      <c r="AF401" s="20">
        <f t="shared" si="125"/>
        <v>20871.7</v>
      </c>
      <c r="AG401" s="20">
        <f t="shared" si="125"/>
        <v>21502.35</v>
      </c>
      <c r="AH401" s="20">
        <f t="shared" si="125"/>
        <v>22144.55</v>
      </c>
      <c r="AI401" s="20">
        <f t="shared" si="125"/>
        <v>22806.449999999997</v>
      </c>
      <c r="AJ401" s="20">
        <f t="shared" si="125"/>
        <v>23491.9</v>
      </c>
      <c r="AK401" s="20">
        <f t="shared" si="125"/>
        <v>24200.9</v>
      </c>
      <c r="AL401" s="20">
        <f t="shared" si="125"/>
        <v>24921.449999999997</v>
      </c>
      <c r="AM401" s="20">
        <f t="shared" si="125"/>
        <v>25665.55</v>
      </c>
      <c r="AN401" s="20">
        <f t="shared" si="125"/>
        <v>26433.200000000001</v>
      </c>
      <c r="AO401" s="20">
        <f t="shared" si="125"/>
        <v>27228.25</v>
      </c>
      <c r="AP401" s="20">
        <f t="shared" si="124"/>
        <v>28046.85</v>
      </c>
      <c r="AQ401" s="20">
        <f t="shared" si="124"/>
        <v>28889</v>
      </c>
      <c r="AR401" s="20">
        <f t="shared" si="124"/>
        <v>29758.55</v>
      </c>
      <c r="AS401" s="20">
        <f t="shared" si="124"/>
        <v>30643.5</v>
      </c>
      <c r="AT401" s="20">
        <f t="shared" si="124"/>
        <v>31567.850000000002</v>
      </c>
      <c r="AU401" s="20">
        <f t="shared" si="124"/>
        <v>32515.75</v>
      </c>
      <c r="AV401" s="20">
        <f t="shared" si="124"/>
        <v>33491.050000000003</v>
      </c>
      <c r="AW401" s="20">
        <f t="shared" si="124"/>
        <v>34497.599999999999</v>
      </c>
      <c r="AX401" s="20">
        <f t="shared" si="124"/>
        <v>35531.550000000003</v>
      </c>
      <c r="AY401" s="20">
        <f t="shared" si="124"/>
        <v>36592.899999999994</v>
      </c>
      <c r="AZ401" s="20">
        <f t="shared" si="124"/>
        <v>37697.5</v>
      </c>
      <c r="BA401" s="20">
        <f t="shared" si="124"/>
        <v>38833.35</v>
      </c>
      <c r="BB401" s="20">
        <f t="shared" si="124"/>
        <v>39996.6</v>
      </c>
      <c r="BC401" s="20">
        <f t="shared" si="124"/>
        <v>41191.1</v>
      </c>
      <c r="BD401" s="20">
        <f t="shared" si="124"/>
        <v>42428.85</v>
      </c>
      <c r="BE401" s="20">
        <f t="shared" si="111"/>
        <v>43701.7</v>
      </c>
      <c r="BF401" s="20">
        <f t="shared" si="111"/>
        <v>45005.8</v>
      </c>
      <c r="BG401" s="20">
        <f t="shared" si="111"/>
        <v>46357</v>
      </c>
      <c r="BH401" s="20">
        <f t="shared" si="110"/>
        <v>47751.45</v>
      </c>
    </row>
    <row r="402" spans="1:60" x14ac:dyDescent="0.2">
      <c r="A402">
        <v>386</v>
      </c>
      <c r="B402" s="20">
        <f t="shared" si="123"/>
        <v>8613.0600000000013</v>
      </c>
      <c r="C402" s="20">
        <f t="shared" si="123"/>
        <v>8875.880000000001</v>
      </c>
      <c r="D402" s="20">
        <f t="shared" si="123"/>
        <v>9142.5600000000013</v>
      </c>
      <c r="E402" s="20">
        <f t="shared" si="123"/>
        <v>9413.0999999999985</v>
      </c>
      <c r="F402" s="20">
        <f t="shared" si="123"/>
        <v>9699.5</v>
      </c>
      <c r="G402" s="20">
        <f t="shared" si="123"/>
        <v>9989.76</v>
      </c>
      <c r="H402" s="20">
        <f t="shared" si="123"/>
        <v>10283.880000000001</v>
      </c>
      <c r="I402" s="20">
        <f t="shared" si="123"/>
        <v>10597.720000000001</v>
      </c>
      <c r="J402" s="20">
        <f t="shared" si="123"/>
        <v>10915.42</v>
      </c>
      <c r="K402" s="20">
        <f t="shared" si="122"/>
        <v>11236.98</v>
      </c>
      <c r="L402" s="20">
        <f t="shared" si="122"/>
        <v>11578.26</v>
      </c>
      <c r="M402" s="20">
        <f t="shared" si="122"/>
        <v>11923.4</v>
      </c>
      <c r="N402" s="20">
        <f t="shared" si="122"/>
        <v>12276.26</v>
      </c>
      <c r="O402" s="20">
        <f t="shared" si="122"/>
        <v>12644.98</v>
      </c>
      <c r="P402" s="20">
        <f t="shared" si="122"/>
        <v>13033.419999999998</v>
      </c>
      <c r="Q402" s="20">
        <f t="shared" si="122"/>
        <v>13413.720000000001</v>
      </c>
      <c r="R402" s="20">
        <f t="shared" si="122"/>
        <v>13825.74</v>
      </c>
      <c r="S402" s="20">
        <f t="shared" si="122"/>
        <v>14233.48</v>
      </c>
      <c r="T402" s="20">
        <f t="shared" si="122"/>
        <v>14660.939999999999</v>
      </c>
      <c r="U402" s="20">
        <f t="shared" si="122"/>
        <v>15104.26</v>
      </c>
      <c r="V402" s="20">
        <f t="shared" si="122"/>
        <v>15555.300000000001</v>
      </c>
      <c r="W402" s="20">
        <f t="shared" si="122"/>
        <v>16026.06</v>
      </c>
      <c r="X402" s="20">
        <f t="shared" si="122"/>
        <v>16504.54</v>
      </c>
      <c r="Y402" s="20">
        <f t="shared" si="122"/>
        <v>16990.739999999998</v>
      </c>
      <c r="Z402" s="20">
        <f t="shared" si="125"/>
        <v>17508.66</v>
      </c>
      <c r="AA402" s="20">
        <f t="shared" si="125"/>
        <v>18022.300000000003</v>
      </c>
      <c r="AB402" s="20">
        <f t="shared" si="125"/>
        <v>18571.52</v>
      </c>
      <c r="AC402" s="20">
        <f t="shared" si="125"/>
        <v>19128.46</v>
      </c>
      <c r="AD402" s="20">
        <f t="shared" si="125"/>
        <v>19705.120000000003</v>
      </c>
      <c r="AE402" s="20">
        <f t="shared" si="125"/>
        <v>20293.36</v>
      </c>
      <c r="AF402" s="20">
        <f t="shared" si="125"/>
        <v>20901.32</v>
      </c>
      <c r="AG402" s="20">
        <f t="shared" si="125"/>
        <v>21532.86</v>
      </c>
      <c r="AH402" s="20">
        <f t="shared" si="125"/>
        <v>22175.98</v>
      </c>
      <c r="AI402" s="20">
        <f t="shared" si="125"/>
        <v>22838.82</v>
      </c>
      <c r="AJ402" s="20">
        <f t="shared" si="125"/>
        <v>23525.24</v>
      </c>
      <c r="AK402" s="20">
        <f t="shared" si="125"/>
        <v>24235.24</v>
      </c>
      <c r="AL402" s="20">
        <f t="shared" si="125"/>
        <v>24956.82</v>
      </c>
      <c r="AM402" s="20">
        <f t="shared" si="125"/>
        <v>25701.98</v>
      </c>
      <c r="AN402" s="20">
        <f t="shared" si="125"/>
        <v>26470.720000000001</v>
      </c>
      <c r="AO402" s="20">
        <f t="shared" si="125"/>
        <v>27266.9</v>
      </c>
      <c r="AP402" s="20">
        <f t="shared" si="124"/>
        <v>28086.660000000003</v>
      </c>
      <c r="AQ402" s="20">
        <f t="shared" si="124"/>
        <v>28930</v>
      </c>
      <c r="AR402" s="20">
        <f t="shared" si="124"/>
        <v>29800.78</v>
      </c>
      <c r="AS402" s="20">
        <f t="shared" si="124"/>
        <v>30687</v>
      </c>
      <c r="AT402" s="20">
        <f t="shared" si="124"/>
        <v>31612.66</v>
      </c>
      <c r="AU402" s="20">
        <f t="shared" si="124"/>
        <v>32561.899999999998</v>
      </c>
      <c r="AV402" s="20">
        <f t="shared" si="124"/>
        <v>33538.58</v>
      </c>
      <c r="AW402" s="20">
        <f t="shared" si="124"/>
        <v>34546.559999999998</v>
      </c>
      <c r="AX402" s="20">
        <f t="shared" si="124"/>
        <v>35581.979999999996</v>
      </c>
      <c r="AY402" s="20">
        <f t="shared" si="124"/>
        <v>36644.839999999997</v>
      </c>
      <c r="AZ402" s="20">
        <f t="shared" si="124"/>
        <v>37751</v>
      </c>
      <c r="BA402" s="20">
        <f t="shared" si="124"/>
        <v>38888.46</v>
      </c>
      <c r="BB402" s="20">
        <f t="shared" si="124"/>
        <v>40053.360000000001</v>
      </c>
      <c r="BC402" s="20">
        <f t="shared" si="124"/>
        <v>41249.56</v>
      </c>
      <c r="BD402" s="20">
        <f t="shared" si="124"/>
        <v>42489.06</v>
      </c>
      <c r="BE402" s="20">
        <f t="shared" si="111"/>
        <v>43763.72</v>
      </c>
      <c r="BF402" s="20">
        <f t="shared" si="111"/>
        <v>45069.68</v>
      </c>
      <c r="BG402" s="20">
        <f t="shared" si="111"/>
        <v>46422.8</v>
      </c>
      <c r="BH402" s="20">
        <f t="shared" si="110"/>
        <v>47819.22</v>
      </c>
    </row>
    <row r="403" spans="1:60" x14ac:dyDescent="0.2">
      <c r="A403">
        <v>387</v>
      </c>
      <c r="B403" s="20">
        <f t="shared" si="123"/>
        <v>8625.27</v>
      </c>
      <c r="C403" s="20">
        <f t="shared" si="123"/>
        <v>8888.4599999999991</v>
      </c>
      <c r="D403" s="20">
        <f t="shared" si="123"/>
        <v>9155.52</v>
      </c>
      <c r="E403" s="20">
        <f t="shared" si="123"/>
        <v>9426.4500000000007</v>
      </c>
      <c r="F403" s="20">
        <f t="shared" si="123"/>
        <v>9713.25</v>
      </c>
      <c r="G403" s="20">
        <f t="shared" si="123"/>
        <v>10003.92</v>
      </c>
      <c r="H403" s="20">
        <f t="shared" si="123"/>
        <v>10298.459999999999</v>
      </c>
      <c r="I403" s="20">
        <f t="shared" si="123"/>
        <v>10612.74</v>
      </c>
      <c r="J403" s="20">
        <f t="shared" si="123"/>
        <v>10930.89</v>
      </c>
      <c r="K403" s="20">
        <f t="shared" si="122"/>
        <v>11252.91</v>
      </c>
      <c r="L403" s="20">
        <f t="shared" si="122"/>
        <v>11594.67</v>
      </c>
      <c r="M403" s="20">
        <f t="shared" si="122"/>
        <v>11940.3</v>
      </c>
      <c r="N403" s="20">
        <f t="shared" si="122"/>
        <v>12293.67</v>
      </c>
      <c r="O403" s="20">
        <f t="shared" si="122"/>
        <v>12662.91</v>
      </c>
      <c r="P403" s="20">
        <f t="shared" si="122"/>
        <v>13051.89</v>
      </c>
      <c r="Q403" s="20">
        <f t="shared" si="122"/>
        <v>13432.74</v>
      </c>
      <c r="R403" s="20">
        <f t="shared" si="122"/>
        <v>13845.33</v>
      </c>
      <c r="S403" s="20">
        <f t="shared" si="122"/>
        <v>14253.66</v>
      </c>
      <c r="T403" s="20">
        <f t="shared" si="122"/>
        <v>14681.73</v>
      </c>
      <c r="U403" s="20">
        <f t="shared" si="122"/>
        <v>15125.67</v>
      </c>
      <c r="V403" s="20">
        <f t="shared" si="122"/>
        <v>15577.35</v>
      </c>
      <c r="W403" s="20">
        <f t="shared" si="122"/>
        <v>16048.77</v>
      </c>
      <c r="X403" s="20">
        <f t="shared" si="122"/>
        <v>16527.93</v>
      </c>
      <c r="Y403" s="20">
        <f t="shared" si="122"/>
        <v>17014.830000000002</v>
      </c>
      <c r="Z403" s="20">
        <f t="shared" si="125"/>
        <v>17533.47</v>
      </c>
      <c r="AA403" s="20">
        <f t="shared" si="125"/>
        <v>18047.849999999999</v>
      </c>
      <c r="AB403" s="20">
        <f t="shared" si="125"/>
        <v>18597.84</v>
      </c>
      <c r="AC403" s="20">
        <f t="shared" si="125"/>
        <v>19155.57</v>
      </c>
      <c r="AD403" s="20">
        <f t="shared" si="125"/>
        <v>19733.04</v>
      </c>
      <c r="AE403" s="20">
        <f t="shared" si="125"/>
        <v>20322.120000000003</v>
      </c>
      <c r="AF403" s="20">
        <f t="shared" si="125"/>
        <v>20930.940000000002</v>
      </c>
      <c r="AG403" s="20">
        <f t="shared" si="125"/>
        <v>21563.370000000003</v>
      </c>
      <c r="AH403" s="20">
        <f t="shared" si="125"/>
        <v>22207.41</v>
      </c>
      <c r="AI403" s="20">
        <f t="shared" si="125"/>
        <v>22871.19</v>
      </c>
      <c r="AJ403" s="20">
        <f t="shared" si="125"/>
        <v>23558.58</v>
      </c>
      <c r="AK403" s="20">
        <f t="shared" si="125"/>
        <v>24269.58</v>
      </c>
      <c r="AL403" s="20">
        <f t="shared" si="125"/>
        <v>24992.19</v>
      </c>
      <c r="AM403" s="20">
        <f t="shared" si="125"/>
        <v>25738.41</v>
      </c>
      <c r="AN403" s="20">
        <f t="shared" si="125"/>
        <v>26508.240000000002</v>
      </c>
      <c r="AO403" s="20">
        <f t="shared" si="125"/>
        <v>27305.55</v>
      </c>
      <c r="AP403" s="20">
        <f t="shared" si="124"/>
        <v>28126.47</v>
      </c>
      <c r="AQ403" s="20">
        <f t="shared" si="124"/>
        <v>28971</v>
      </c>
      <c r="AR403" s="20">
        <f t="shared" si="124"/>
        <v>29843.01</v>
      </c>
      <c r="AS403" s="20">
        <f t="shared" si="124"/>
        <v>30730.5</v>
      </c>
      <c r="AT403" s="20">
        <f t="shared" si="124"/>
        <v>31657.47</v>
      </c>
      <c r="AU403" s="20">
        <f t="shared" si="124"/>
        <v>32608.05</v>
      </c>
      <c r="AV403" s="20">
        <f t="shared" si="124"/>
        <v>33586.11</v>
      </c>
      <c r="AW403" s="20">
        <f t="shared" si="124"/>
        <v>34595.520000000004</v>
      </c>
      <c r="AX403" s="20">
        <f t="shared" si="124"/>
        <v>35632.410000000003</v>
      </c>
      <c r="AY403" s="20">
        <f t="shared" si="124"/>
        <v>36696.78</v>
      </c>
      <c r="AZ403" s="20">
        <f t="shared" si="124"/>
        <v>37804.5</v>
      </c>
      <c r="BA403" s="20">
        <f t="shared" si="124"/>
        <v>38943.57</v>
      </c>
      <c r="BB403" s="20">
        <f t="shared" si="124"/>
        <v>40110.119999999995</v>
      </c>
      <c r="BC403" s="20">
        <f t="shared" si="124"/>
        <v>41308.020000000004</v>
      </c>
      <c r="BD403" s="20">
        <f t="shared" si="124"/>
        <v>42549.270000000004</v>
      </c>
      <c r="BE403" s="20">
        <f t="shared" si="111"/>
        <v>43825.740000000005</v>
      </c>
      <c r="BF403" s="20">
        <f t="shared" si="111"/>
        <v>45133.56</v>
      </c>
      <c r="BG403" s="20">
        <f t="shared" si="111"/>
        <v>46488.6</v>
      </c>
      <c r="BH403" s="20">
        <f t="shared" si="110"/>
        <v>47886.99</v>
      </c>
    </row>
    <row r="404" spans="1:60" x14ac:dyDescent="0.2">
      <c r="A404">
        <v>388</v>
      </c>
      <c r="B404" s="20">
        <f t="shared" si="123"/>
        <v>8637.48</v>
      </c>
      <c r="C404" s="20">
        <f t="shared" si="123"/>
        <v>8901.0400000000009</v>
      </c>
      <c r="D404" s="20">
        <f t="shared" si="123"/>
        <v>9168.48</v>
      </c>
      <c r="E404" s="20">
        <f t="shared" si="123"/>
        <v>9439.7999999999993</v>
      </c>
      <c r="F404" s="20">
        <f t="shared" si="123"/>
        <v>9727</v>
      </c>
      <c r="G404" s="20">
        <f t="shared" si="123"/>
        <v>10018.08</v>
      </c>
      <c r="H404" s="20">
        <f t="shared" si="123"/>
        <v>10313.040000000001</v>
      </c>
      <c r="I404" s="20">
        <f t="shared" si="123"/>
        <v>10627.76</v>
      </c>
      <c r="J404" s="20">
        <f t="shared" si="123"/>
        <v>10946.36</v>
      </c>
      <c r="K404" s="20">
        <f t="shared" si="122"/>
        <v>11268.84</v>
      </c>
      <c r="L404" s="20">
        <f t="shared" si="122"/>
        <v>11611.08</v>
      </c>
      <c r="M404" s="20">
        <f t="shared" si="122"/>
        <v>11957.2</v>
      </c>
      <c r="N404" s="20">
        <f t="shared" si="122"/>
        <v>12311.08</v>
      </c>
      <c r="O404" s="20">
        <f t="shared" si="122"/>
        <v>12680.84</v>
      </c>
      <c r="P404" s="20">
        <f t="shared" si="122"/>
        <v>13070.36</v>
      </c>
      <c r="Q404" s="20">
        <f t="shared" si="122"/>
        <v>13451.76</v>
      </c>
      <c r="R404" s="20">
        <f t="shared" si="122"/>
        <v>13864.92</v>
      </c>
      <c r="S404" s="20">
        <f t="shared" si="122"/>
        <v>14273.84</v>
      </c>
      <c r="T404" s="20">
        <f t="shared" si="122"/>
        <v>14702.52</v>
      </c>
      <c r="U404" s="20">
        <f t="shared" si="122"/>
        <v>15147.08</v>
      </c>
      <c r="V404" s="20">
        <f t="shared" si="122"/>
        <v>15599.4</v>
      </c>
      <c r="W404" s="20">
        <f t="shared" si="122"/>
        <v>16071.48</v>
      </c>
      <c r="X404" s="20">
        <f t="shared" si="122"/>
        <v>16551.32</v>
      </c>
      <c r="Y404" s="20">
        <f t="shared" si="122"/>
        <v>17038.919999999998</v>
      </c>
      <c r="Z404" s="20">
        <f t="shared" si="125"/>
        <v>17558.28</v>
      </c>
      <c r="AA404" s="20">
        <f t="shared" si="125"/>
        <v>18073.400000000001</v>
      </c>
      <c r="AB404" s="20">
        <f t="shared" si="125"/>
        <v>18624.16</v>
      </c>
      <c r="AC404" s="20">
        <f t="shared" si="125"/>
        <v>19182.68</v>
      </c>
      <c r="AD404" s="20">
        <f t="shared" si="125"/>
        <v>19760.96</v>
      </c>
      <c r="AE404" s="20">
        <f t="shared" si="125"/>
        <v>20350.88</v>
      </c>
      <c r="AF404" s="20">
        <f t="shared" si="125"/>
        <v>20960.559999999998</v>
      </c>
      <c r="AG404" s="20">
        <f t="shared" si="125"/>
        <v>21593.88</v>
      </c>
      <c r="AH404" s="20">
        <f t="shared" si="125"/>
        <v>22238.84</v>
      </c>
      <c r="AI404" s="20">
        <f t="shared" si="125"/>
        <v>22903.559999999998</v>
      </c>
      <c r="AJ404" s="20">
        <f t="shared" si="125"/>
        <v>23591.920000000002</v>
      </c>
      <c r="AK404" s="20">
        <f t="shared" si="125"/>
        <v>24303.920000000002</v>
      </c>
      <c r="AL404" s="20">
        <f t="shared" si="125"/>
        <v>25027.559999999998</v>
      </c>
      <c r="AM404" s="20">
        <f t="shared" si="125"/>
        <v>25774.84</v>
      </c>
      <c r="AN404" s="20">
        <f t="shared" si="125"/>
        <v>26545.760000000002</v>
      </c>
      <c r="AO404" s="20">
        <f t="shared" si="125"/>
        <v>27344.199999999997</v>
      </c>
      <c r="AP404" s="20">
        <f t="shared" si="124"/>
        <v>28166.28</v>
      </c>
      <c r="AQ404" s="20">
        <f t="shared" si="124"/>
        <v>29012</v>
      </c>
      <c r="AR404" s="20">
        <f t="shared" si="124"/>
        <v>29885.239999999998</v>
      </c>
      <c r="AS404" s="20">
        <f t="shared" si="124"/>
        <v>30774</v>
      </c>
      <c r="AT404" s="20">
        <f t="shared" si="124"/>
        <v>31702.280000000002</v>
      </c>
      <c r="AU404" s="20">
        <f t="shared" si="124"/>
        <v>32654.2</v>
      </c>
      <c r="AV404" s="20">
        <f t="shared" si="124"/>
        <v>33633.64</v>
      </c>
      <c r="AW404" s="20">
        <f t="shared" si="124"/>
        <v>34644.479999999996</v>
      </c>
      <c r="AX404" s="20">
        <f t="shared" si="124"/>
        <v>35682.839999999997</v>
      </c>
      <c r="AY404" s="20">
        <f t="shared" si="124"/>
        <v>36748.720000000001</v>
      </c>
      <c r="AZ404" s="20">
        <f t="shared" si="124"/>
        <v>37858</v>
      </c>
      <c r="BA404" s="20">
        <f t="shared" si="124"/>
        <v>38998.68</v>
      </c>
      <c r="BB404" s="20">
        <f t="shared" si="124"/>
        <v>40166.880000000005</v>
      </c>
      <c r="BC404" s="20">
        <f t="shared" si="124"/>
        <v>41366.479999999996</v>
      </c>
      <c r="BD404" s="20">
        <f t="shared" si="124"/>
        <v>42609.479999999996</v>
      </c>
      <c r="BE404" s="20">
        <f t="shared" si="111"/>
        <v>43887.76</v>
      </c>
      <c r="BF404" s="20">
        <f t="shared" si="111"/>
        <v>45197.440000000002</v>
      </c>
      <c r="BG404" s="20">
        <f t="shared" si="111"/>
        <v>46554.399999999994</v>
      </c>
      <c r="BH404" s="20">
        <f t="shared" si="110"/>
        <v>47954.759999999995</v>
      </c>
    </row>
    <row r="405" spans="1:60" x14ac:dyDescent="0.2">
      <c r="A405">
        <v>389</v>
      </c>
      <c r="B405" s="20">
        <f t="shared" si="123"/>
        <v>8649.69</v>
      </c>
      <c r="C405" s="20">
        <f t="shared" si="123"/>
        <v>8913.619999999999</v>
      </c>
      <c r="D405" s="20">
        <f t="shared" si="123"/>
        <v>9181.44</v>
      </c>
      <c r="E405" s="20">
        <f t="shared" si="123"/>
        <v>9453.15</v>
      </c>
      <c r="F405" s="20">
        <f t="shared" si="123"/>
        <v>9740.75</v>
      </c>
      <c r="G405" s="20">
        <f t="shared" si="123"/>
        <v>10032.24</v>
      </c>
      <c r="H405" s="20">
        <f t="shared" si="123"/>
        <v>10327.619999999999</v>
      </c>
      <c r="I405" s="20">
        <f t="shared" si="123"/>
        <v>10642.779999999999</v>
      </c>
      <c r="J405" s="20">
        <f t="shared" si="123"/>
        <v>10961.83</v>
      </c>
      <c r="K405" s="20">
        <f t="shared" si="122"/>
        <v>11284.77</v>
      </c>
      <c r="L405" s="20">
        <f t="shared" si="122"/>
        <v>11627.49</v>
      </c>
      <c r="M405" s="20">
        <f t="shared" si="122"/>
        <v>11974.099999999999</v>
      </c>
      <c r="N405" s="20">
        <f t="shared" si="122"/>
        <v>12328.49</v>
      </c>
      <c r="O405" s="20">
        <f t="shared" si="122"/>
        <v>12698.77</v>
      </c>
      <c r="P405" s="20">
        <f t="shared" si="122"/>
        <v>13088.83</v>
      </c>
      <c r="Q405" s="20">
        <f t="shared" si="122"/>
        <v>13470.779999999999</v>
      </c>
      <c r="R405" s="20">
        <f t="shared" si="122"/>
        <v>13884.51</v>
      </c>
      <c r="S405" s="20">
        <f t="shared" si="122"/>
        <v>14294.02</v>
      </c>
      <c r="T405" s="20">
        <f t="shared" si="122"/>
        <v>14723.31</v>
      </c>
      <c r="U405" s="20">
        <f t="shared" si="122"/>
        <v>15168.49</v>
      </c>
      <c r="V405" s="20">
        <f t="shared" si="122"/>
        <v>15621.45</v>
      </c>
      <c r="W405" s="20">
        <f t="shared" si="122"/>
        <v>16094.19</v>
      </c>
      <c r="X405" s="20">
        <f t="shared" si="122"/>
        <v>16574.71</v>
      </c>
      <c r="Y405" s="20">
        <f t="shared" si="122"/>
        <v>17063.010000000002</v>
      </c>
      <c r="Z405" s="20">
        <f t="shared" si="125"/>
        <v>17583.09</v>
      </c>
      <c r="AA405" s="20">
        <f t="shared" si="125"/>
        <v>18098.95</v>
      </c>
      <c r="AB405" s="20">
        <f t="shared" si="125"/>
        <v>18650.48</v>
      </c>
      <c r="AC405" s="20">
        <f t="shared" si="125"/>
        <v>19209.79</v>
      </c>
      <c r="AD405" s="20">
        <f t="shared" si="125"/>
        <v>19788.88</v>
      </c>
      <c r="AE405" s="20">
        <f t="shared" si="125"/>
        <v>20379.64</v>
      </c>
      <c r="AF405" s="20">
        <f t="shared" si="125"/>
        <v>20990.18</v>
      </c>
      <c r="AG405" s="20">
        <f t="shared" si="125"/>
        <v>21624.39</v>
      </c>
      <c r="AH405" s="20">
        <f t="shared" si="125"/>
        <v>22270.27</v>
      </c>
      <c r="AI405" s="20">
        <f t="shared" si="125"/>
        <v>22935.93</v>
      </c>
      <c r="AJ405" s="20">
        <f t="shared" si="125"/>
        <v>23625.260000000002</v>
      </c>
      <c r="AK405" s="20">
        <f t="shared" si="125"/>
        <v>24338.260000000002</v>
      </c>
      <c r="AL405" s="20">
        <f t="shared" si="125"/>
        <v>25062.93</v>
      </c>
      <c r="AM405" s="20">
        <f t="shared" si="125"/>
        <v>25811.27</v>
      </c>
      <c r="AN405" s="20">
        <f t="shared" si="125"/>
        <v>26583.279999999999</v>
      </c>
      <c r="AO405" s="20">
        <f t="shared" si="125"/>
        <v>27382.85</v>
      </c>
      <c r="AP405" s="20">
        <f t="shared" si="124"/>
        <v>28206.09</v>
      </c>
      <c r="AQ405" s="20">
        <f t="shared" si="124"/>
        <v>29053</v>
      </c>
      <c r="AR405" s="20">
        <f t="shared" si="124"/>
        <v>29927.469999999998</v>
      </c>
      <c r="AS405" s="20">
        <f t="shared" si="124"/>
        <v>30817.5</v>
      </c>
      <c r="AT405" s="20">
        <f t="shared" si="124"/>
        <v>31747.09</v>
      </c>
      <c r="AU405" s="20">
        <f t="shared" si="124"/>
        <v>32700.35</v>
      </c>
      <c r="AV405" s="20">
        <f t="shared" si="124"/>
        <v>33681.17</v>
      </c>
      <c r="AW405" s="20">
        <f t="shared" si="124"/>
        <v>34693.440000000002</v>
      </c>
      <c r="AX405" s="20">
        <f t="shared" si="124"/>
        <v>35733.270000000004</v>
      </c>
      <c r="AY405" s="20">
        <f t="shared" si="124"/>
        <v>36800.660000000003</v>
      </c>
      <c r="AZ405" s="20">
        <f t="shared" si="124"/>
        <v>37911.5</v>
      </c>
      <c r="BA405" s="20">
        <f t="shared" si="124"/>
        <v>39053.79</v>
      </c>
      <c r="BB405" s="20">
        <f t="shared" si="124"/>
        <v>40223.64</v>
      </c>
      <c r="BC405" s="20">
        <f t="shared" si="124"/>
        <v>41424.94</v>
      </c>
      <c r="BD405" s="20">
        <f t="shared" si="124"/>
        <v>42669.69</v>
      </c>
      <c r="BE405" s="20">
        <f t="shared" si="111"/>
        <v>43949.78</v>
      </c>
      <c r="BF405" s="20">
        <f t="shared" si="111"/>
        <v>45261.32</v>
      </c>
      <c r="BG405" s="20">
        <f t="shared" si="111"/>
        <v>46620.2</v>
      </c>
      <c r="BH405" s="20">
        <f t="shared" si="110"/>
        <v>48022.53</v>
      </c>
    </row>
    <row r="406" spans="1:60" x14ac:dyDescent="0.2">
      <c r="A406">
        <v>390</v>
      </c>
      <c r="B406" s="20">
        <f t="shared" si="123"/>
        <v>8661.9000000000015</v>
      </c>
      <c r="C406" s="20">
        <f t="shared" si="123"/>
        <v>8926.2000000000007</v>
      </c>
      <c r="D406" s="20">
        <f t="shared" si="123"/>
        <v>9194.4000000000015</v>
      </c>
      <c r="E406" s="20">
        <f t="shared" si="123"/>
        <v>9466.5</v>
      </c>
      <c r="F406" s="20">
        <f t="shared" si="123"/>
        <v>9754.5</v>
      </c>
      <c r="G406" s="20">
        <f t="shared" si="123"/>
        <v>10046.4</v>
      </c>
      <c r="H406" s="20">
        <f t="shared" si="123"/>
        <v>10342.200000000001</v>
      </c>
      <c r="I406" s="20">
        <f t="shared" si="123"/>
        <v>10657.8</v>
      </c>
      <c r="J406" s="20">
        <f t="shared" si="123"/>
        <v>10977.3</v>
      </c>
      <c r="K406" s="20">
        <f t="shared" si="122"/>
        <v>11300.7</v>
      </c>
      <c r="L406" s="20">
        <f t="shared" si="122"/>
        <v>11643.9</v>
      </c>
      <c r="M406" s="20">
        <f t="shared" si="122"/>
        <v>11991</v>
      </c>
      <c r="N406" s="20">
        <f t="shared" si="122"/>
        <v>12345.9</v>
      </c>
      <c r="O406" s="20">
        <f t="shared" si="122"/>
        <v>12716.7</v>
      </c>
      <c r="P406" s="20">
        <f t="shared" si="122"/>
        <v>13107.3</v>
      </c>
      <c r="Q406" s="20">
        <f t="shared" si="122"/>
        <v>13489.8</v>
      </c>
      <c r="R406" s="20">
        <f t="shared" si="122"/>
        <v>13904.1</v>
      </c>
      <c r="S406" s="20">
        <f t="shared" si="122"/>
        <v>14314.2</v>
      </c>
      <c r="T406" s="20">
        <f t="shared" si="122"/>
        <v>14744.099999999999</v>
      </c>
      <c r="U406" s="20">
        <f t="shared" si="122"/>
        <v>15189.9</v>
      </c>
      <c r="V406" s="20">
        <f t="shared" si="122"/>
        <v>15643.5</v>
      </c>
      <c r="W406" s="20">
        <f t="shared" si="122"/>
        <v>16116.9</v>
      </c>
      <c r="X406" s="20">
        <f t="shared" si="122"/>
        <v>16598.099999999999</v>
      </c>
      <c r="Y406" s="20">
        <f t="shared" si="122"/>
        <v>17087.099999999999</v>
      </c>
      <c r="Z406" s="20">
        <f t="shared" si="125"/>
        <v>17607.900000000001</v>
      </c>
      <c r="AA406" s="20">
        <f t="shared" si="125"/>
        <v>18124.5</v>
      </c>
      <c r="AB406" s="20">
        <f t="shared" si="125"/>
        <v>18676.8</v>
      </c>
      <c r="AC406" s="20">
        <f t="shared" si="125"/>
        <v>19236.900000000001</v>
      </c>
      <c r="AD406" s="20">
        <f t="shared" si="125"/>
        <v>19816.800000000003</v>
      </c>
      <c r="AE406" s="20">
        <f t="shared" si="125"/>
        <v>20408.400000000001</v>
      </c>
      <c r="AF406" s="20">
        <f t="shared" si="125"/>
        <v>21019.800000000003</v>
      </c>
      <c r="AG406" s="20">
        <f t="shared" si="125"/>
        <v>21654.9</v>
      </c>
      <c r="AH406" s="20">
        <f t="shared" si="125"/>
        <v>22301.7</v>
      </c>
      <c r="AI406" s="20">
        <f t="shared" si="125"/>
        <v>22968.3</v>
      </c>
      <c r="AJ406" s="20">
        <f t="shared" si="125"/>
        <v>23658.600000000002</v>
      </c>
      <c r="AK406" s="20">
        <f t="shared" si="125"/>
        <v>24372.600000000002</v>
      </c>
      <c r="AL406" s="20">
        <f t="shared" si="125"/>
        <v>25098.3</v>
      </c>
      <c r="AM406" s="20">
        <f t="shared" si="125"/>
        <v>25847.7</v>
      </c>
      <c r="AN406" s="20">
        <f t="shared" si="125"/>
        <v>26620.800000000003</v>
      </c>
      <c r="AO406" s="20">
        <f t="shared" si="125"/>
        <v>27421.5</v>
      </c>
      <c r="AP406" s="20">
        <f t="shared" si="124"/>
        <v>28245.9</v>
      </c>
      <c r="AQ406" s="20">
        <f t="shared" si="124"/>
        <v>29094</v>
      </c>
      <c r="AR406" s="20">
        <f t="shared" si="124"/>
        <v>29969.699999999997</v>
      </c>
      <c r="AS406" s="20">
        <f t="shared" si="124"/>
        <v>30861</v>
      </c>
      <c r="AT406" s="20">
        <f t="shared" si="124"/>
        <v>31791.9</v>
      </c>
      <c r="AU406" s="20">
        <f t="shared" si="124"/>
        <v>32746.5</v>
      </c>
      <c r="AV406" s="20">
        <f t="shared" si="124"/>
        <v>33728.699999999997</v>
      </c>
      <c r="AW406" s="20">
        <f t="shared" si="124"/>
        <v>34742.400000000001</v>
      </c>
      <c r="AX406" s="20">
        <f t="shared" si="124"/>
        <v>35783.699999999997</v>
      </c>
      <c r="AY406" s="20">
        <f t="shared" si="124"/>
        <v>36852.6</v>
      </c>
      <c r="AZ406" s="20">
        <f t="shared" si="124"/>
        <v>37965</v>
      </c>
      <c r="BA406" s="20">
        <f t="shared" si="124"/>
        <v>39108.9</v>
      </c>
      <c r="BB406" s="20">
        <f t="shared" si="124"/>
        <v>40280.399999999994</v>
      </c>
      <c r="BC406" s="20">
        <f t="shared" si="124"/>
        <v>41483.4</v>
      </c>
      <c r="BD406" s="20">
        <f t="shared" si="124"/>
        <v>42729.9</v>
      </c>
      <c r="BE406" s="20">
        <f t="shared" si="111"/>
        <v>44011.8</v>
      </c>
      <c r="BF406" s="20">
        <f t="shared" si="111"/>
        <v>45325.2</v>
      </c>
      <c r="BG406" s="20">
        <f t="shared" si="111"/>
        <v>46686</v>
      </c>
      <c r="BH406" s="20">
        <f t="shared" si="110"/>
        <v>48090.3</v>
      </c>
    </row>
    <row r="407" spans="1:60" x14ac:dyDescent="0.2">
      <c r="A407">
        <v>391</v>
      </c>
      <c r="B407" s="20">
        <f t="shared" si="123"/>
        <v>8674.11</v>
      </c>
      <c r="C407" s="20">
        <f t="shared" si="123"/>
        <v>8938.7799999999988</v>
      </c>
      <c r="D407" s="20">
        <f t="shared" si="123"/>
        <v>9207.36</v>
      </c>
      <c r="E407" s="20">
        <f t="shared" si="123"/>
        <v>9479.8499999999985</v>
      </c>
      <c r="F407" s="20">
        <f t="shared" si="123"/>
        <v>9768.25</v>
      </c>
      <c r="G407" s="20">
        <f t="shared" si="123"/>
        <v>10060.560000000001</v>
      </c>
      <c r="H407" s="20">
        <f t="shared" si="123"/>
        <v>10356.779999999999</v>
      </c>
      <c r="I407" s="20">
        <f t="shared" si="123"/>
        <v>10672.82</v>
      </c>
      <c r="J407" s="20">
        <f t="shared" si="123"/>
        <v>10992.77</v>
      </c>
      <c r="K407" s="20">
        <f t="shared" si="122"/>
        <v>11316.630000000001</v>
      </c>
      <c r="L407" s="20">
        <f t="shared" si="122"/>
        <v>11660.310000000001</v>
      </c>
      <c r="M407" s="20">
        <f t="shared" si="122"/>
        <v>12007.9</v>
      </c>
      <c r="N407" s="20">
        <f t="shared" si="122"/>
        <v>12363.310000000001</v>
      </c>
      <c r="O407" s="20">
        <f t="shared" si="122"/>
        <v>12734.630000000001</v>
      </c>
      <c r="P407" s="20">
        <f t="shared" si="122"/>
        <v>13125.77</v>
      </c>
      <c r="Q407" s="20">
        <f t="shared" si="122"/>
        <v>13508.82</v>
      </c>
      <c r="R407" s="20">
        <f t="shared" si="122"/>
        <v>13923.689999999999</v>
      </c>
      <c r="S407" s="20">
        <f t="shared" si="122"/>
        <v>14334.380000000001</v>
      </c>
      <c r="T407" s="20">
        <f t="shared" si="122"/>
        <v>14764.89</v>
      </c>
      <c r="U407" s="20">
        <f t="shared" si="122"/>
        <v>15211.31</v>
      </c>
      <c r="V407" s="20">
        <f t="shared" si="122"/>
        <v>15665.550000000001</v>
      </c>
      <c r="W407" s="20">
        <f t="shared" si="122"/>
        <v>16139.61</v>
      </c>
      <c r="X407" s="20">
        <f t="shared" si="122"/>
        <v>16621.489999999998</v>
      </c>
      <c r="Y407" s="20">
        <f t="shared" si="122"/>
        <v>17111.190000000002</v>
      </c>
      <c r="Z407" s="20">
        <f t="shared" si="125"/>
        <v>17632.71</v>
      </c>
      <c r="AA407" s="20">
        <f t="shared" si="125"/>
        <v>18150.050000000003</v>
      </c>
      <c r="AB407" s="20">
        <f t="shared" si="125"/>
        <v>18703.120000000003</v>
      </c>
      <c r="AC407" s="20">
        <f t="shared" si="125"/>
        <v>19264.010000000002</v>
      </c>
      <c r="AD407" s="20">
        <f t="shared" si="125"/>
        <v>19844.72</v>
      </c>
      <c r="AE407" s="20">
        <f t="shared" si="125"/>
        <v>20437.16</v>
      </c>
      <c r="AF407" s="20">
        <f t="shared" si="125"/>
        <v>21049.42</v>
      </c>
      <c r="AG407" s="20">
        <f t="shared" si="125"/>
        <v>21685.41</v>
      </c>
      <c r="AH407" s="20">
        <f t="shared" si="125"/>
        <v>22333.129999999997</v>
      </c>
      <c r="AI407" s="20">
        <f t="shared" si="125"/>
        <v>23000.67</v>
      </c>
      <c r="AJ407" s="20">
        <f t="shared" si="125"/>
        <v>23691.940000000002</v>
      </c>
      <c r="AK407" s="20">
        <f t="shared" si="125"/>
        <v>24406.940000000002</v>
      </c>
      <c r="AL407" s="20">
        <f t="shared" si="125"/>
        <v>25133.67</v>
      </c>
      <c r="AM407" s="20">
        <f t="shared" si="125"/>
        <v>25884.129999999997</v>
      </c>
      <c r="AN407" s="20">
        <f t="shared" si="125"/>
        <v>26658.32</v>
      </c>
      <c r="AO407" s="20">
        <f t="shared" si="125"/>
        <v>27460.15</v>
      </c>
      <c r="AP407" s="20">
        <f t="shared" si="124"/>
        <v>28285.71</v>
      </c>
      <c r="AQ407" s="20">
        <f t="shared" si="124"/>
        <v>29135</v>
      </c>
      <c r="AR407" s="20">
        <f t="shared" si="124"/>
        <v>30011.93</v>
      </c>
      <c r="AS407" s="20">
        <f t="shared" si="124"/>
        <v>30904.5</v>
      </c>
      <c r="AT407" s="20">
        <f t="shared" si="124"/>
        <v>31836.71</v>
      </c>
      <c r="AU407" s="20">
        <f t="shared" si="124"/>
        <v>32792.649999999994</v>
      </c>
      <c r="AV407" s="20">
        <f t="shared" si="124"/>
        <v>33776.229999999996</v>
      </c>
      <c r="AW407" s="20">
        <f t="shared" si="124"/>
        <v>34791.360000000001</v>
      </c>
      <c r="AX407" s="20">
        <f t="shared" si="124"/>
        <v>35834.130000000005</v>
      </c>
      <c r="AY407" s="20">
        <f t="shared" si="124"/>
        <v>36904.54</v>
      </c>
      <c r="AZ407" s="20">
        <f t="shared" si="124"/>
        <v>38018.5</v>
      </c>
      <c r="BA407" s="20">
        <f t="shared" si="124"/>
        <v>39164.009999999995</v>
      </c>
      <c r="BB407" s="20">
        <f t="shared" si="124"/>
        <v>40337.160000000003</v>
      </c>
      <c r="BC407" s="20">
        <f t="shared" si="124"/>
        <v>41541.86</v>
      </c>
      <c r="BD407" s="20">
        <f t="shared" si="124"/>
        <v>42790.11</v>
      </c>
      <c r="BE407" s="20">
        <f t="shared" si="111"/>
        <v>44073.82</v>
      </c>
      <c r="BF407" s="20">
        <f t="shared" si="111"/>
        <v>45389.08</v>
      </c>
      <c r="BG407" s="20">
        <f t="shared" si="111"/>
        <v>46751.8</v>
      </c>
      <c r="BH407" s="20">
        <f t="shared" si="110"/>
        <v>48158.07</v>
      </c>
    </row>
    <row r="408" spans="1:60" x14ac:dyDescent="0.2">
      <c r="A408">
        <v>392</v>
      </c>
      <c r="B408" s="20">
        <f t="shared" si="123"/>
        <v>8686.32</v>
      </c>
      <c r="C408" s="20">
        <f t="shared" si="123"/>
        <v>8951.36</v>
      </c>
      <c r="D408" s="20">
        <f t="shared" si="123"/>
        <v>9220.32</v>
      </c>
      <c r="E408" s="20">
        <f t="shared" si="123"/>
        <v>9493.2000000000007</v>
      </c>
      <c r="F408" s="20">
        <f t="shared" si="123"/>
        <v>9782</v>
      </c>
      <c r="G408" s="20">
        <f t="shared" si="123"/>
        <v>10074.720000000001</v>
      </c>
      <c r="H408" s="20">
        <f t="shared" si="123"/>
        <v>10371.36</v>
      </c>
      <c r="I408" s="20">
        <f t="shared" si="123"/>
        <v>10687.84</v>
      </c>
      <c r="J408" s="20">
        <f t="shared" ref="J408:Y423" si="126">IF((J$8+(J$9*$A408))&lt;J$12,J$12,J$8+(J$9*$A408))</f>
        <v>11008.240000000002</v>
      </c>
      <c r="K408" s="20">
        <f t="shared" si="126"/>
        <v>11332.56</v>
      </c>
      <c r="L408" s="20">
        <f t="shared" si="126"/>
        <v>11676.720000000001</v>
      </c>
      <c r="M408" s="20">
        <f t="shared" si="126"/>
        <v>12024.8</v>
      </c>
      <c r="N408" s="20">
        <f t="shared" si="126"/>
        <v>12380.720000000001</v>
      </c>
      <c r="O408" s="20">
        <f t="shared" si="126"/>
        <v>12752.56</v>
      </c>
      <c r="P408" s="20">
        <f t="shared" si="126"/>
        <v>13144.24</v>
      </c>
      <c r="Q408" s="20">
        <f t="shared" si="126"/>
        <v>13527.84</v>
      </c>
      <c r="R408" s="20">
        <f t="shared" si="126"/>
        <v>13943.279999999999</v>
      </c>
      <c r="S408" s="20">
        <f t="shared" si="126"/>
        <v>14354.56</v>
      </c>
      <c r="T408" s="20">
        <f t="shared" si="126"/>
        <v>14785.68</v>
      </c>
      <c r="U408" s="20">
        <f t="shared" si="126"/>
        <v>15232.72</v>
      </c>
      <c r="V408" s="20">
        <f t="shared" si="126"/>
        <v>15687.6</v>
      </c>
      <c r="W408" s="20">
        <f t="shared" si="126"/>
        <v>16162.32</v>
      </c>
      <c r="X408" s="20">
        <f t="shared" si="126"/>
        <v>16644.88</v>
      </c>
      <c r="Y408" s="20">
        <f t="shared" si="126"/>
        <v>17135.28</v>
      </c>
      <c r="Z408" s="20">
        <f t="shared" si="125"/>
        <v>17657.519999999997</v>
      </c>
      <c r="AA408" s="20">
        <f t="shared" si="125"/>
        <v>18175.599999999999</v>
      </c>
      <c r="AB408" s="20">
        <f t="shared" si="125"/>
        <v>18729.440000000002</v>
      </c>
      <c r="AC408" s="20">
        <f t="shared" si="125"/>
        <v>19291.12</v>
      </c>
      <c r="AD408" s="20">
        <f t="shared" si="125"/>
        <v>19872.64</v>
      </c>
      <c r="AE408" s="20">
        <f t="shared" si="125"/>
        <v>20465.919999999998</v>
      </c>
      <c r="AF408" s="20">
        <f t="shared" si="125"/>
        <v>21079.040000000001</v>
      </c>
      <c r="AG408" s="20">
        <f t="shared" si="125"/>
        <v>21715.919999999998</v>
      </c>
      <c r="AH408" s="20">
        <f t="shared" si="125"/>
        <v>22364.559999999998</v>
      </c>
      <c r="AI408" s="20">
        <f t="shared" si="125"/>
        <v>23033.040000000001</v>
      </c>
      <c r="AJ408" s="20">
        <f t="shared" si="125"/>
        <v>23725.279999999999</v>
      </c>
      <c r="AK408" s="20">
        <f t="shared" si="125"/>
        <v>24441.279999999999</v>
      </c>
      <c r="AL408" s="20">
        <f t="shared" si="125"/>
        <v>25169.040000000001</v>
      </c>
      <c r="AM408" s="20">
        <f t="shared" si="125"/>
        <v>25920.559999999998</v>
      </c>
      <c r="AN408" s="20">
        <f t="shared" si="125"/>
        <v>26695.840000000004</v>
      </c>
      <c r="AO408" s="20">
        <f t="shared" si="125"/>
        <v>27498.799999999999</v>
      </c>
      <c r="AP408" s="20">
        <f t="shared" si="124"/>
        <v>28325.52</v>
      </c>
      <c r="AQ408" s="20">
        <f t="shared" si="124"/>
        <v>29176</v>
      </c>
      <c r="AR408" s="20">
        <f t="shared" si="124"/>
        <v>30054.16</v>
      </c>
      <c r="AS408" s="20">
        <f t="shared" si="124"/>
        <v>30948</v>
      </c>
      <c r="AT408" s="20">
        <f t="shared" si="124"/>
        <v>31881.52</v>
      </c>
      <c r="AU408" s="20">
        <f t="shared" si="124"/>
        <v>32838.800000000003</v>
      </c>
      <c r="AV408" s="20">
        <f t="shared" si="124"/>
        <v>33823.760000000002</v>
      </c>
      <c r="AW408" s="20">
        <f t="shared" si="124"/>
        <v>34840.32</v>
      </c>
      <c r="AX408" s="20">
        <f t="shared" si="124"/>
        <v>35884.559999999998</v>
      </c>
      <c r="AY408" s="20">
        <f t="shared" si="124"/>
        <v>36956.479999999996</v>
      </c>
      <c r="AZ408" s="20">
        <f t="shared" si="124"/>
        <v>38072</v>
      </c>
      <c r="BA408" s="20">
        <f t="shared" si="124"/>
        <v>39219.119999999995</v>
      </c>
      <c r="BB408" s="20">
        <f t="shared" si="124"/>
        <v>40393.919999999998</v>
      </c>
      <c r="BC408" s="20">
        <f t="shared" si="124"/>
        <v>41600.32</v>
      </c>
      <c r="BD408" s="20">
        <f t="shared" si="124"/>
        <v>42850.32</v>
      </c>
      <c r="BE408" s="20">
        <f t="shared" si="111"/>
        <v>44135.839999999997</v>
      </c>
      <c r="BF408" s="20">
        <f t="shared" si="111"/>
        <v>45452.960000000006</v>
      </c>
      <c r="BG408" s="20">
        <f t="shared" si="111"/>
        <v>46817.599999999999</v>
      </c>
      <c r="BH408" s="20">
        <f t="shared" si="110"/>
        <v>48225.84</v>
      </c>
    </row>
    <row r="409" spans="1:60" x14ac:dyDescent="0.2">
      <c r="A409">
        <v>393</v>
      </c>
      <c r="B409" s="20">
        <f t="shared" ref="B409:J424" si="127">IF((B$8+(B$9*$A409))&lt;B$12,B$12,B$8+(B$9*$A409))</f>
        <v>8698.5300000000007</v>
      </c>
      <c r="C409" s="20">
        <f t="shared" si="127"/>
        <v>8963.9399999999987</v>
      </c>
      <c r="D409" s="20">
        <f t="shared" si="127"/>
        <v>9233.2800000000007</v>
      </c>
      <c r="E409" s="20">
        <f t="shared" si="127"/>
        <v>9506.5499999999993</v>
      </c>
      <c r="F409" s="20">
        <f t="shared" si="127"/>
        <v>9795.75</v>
      </c>
      <c r="G409" s="20">
        <f t="shared" si="127"/>
        <v>10088.880000000001</v>
      </c>
      <c r="H409" s="20">
        <f t="shared" si="127"/>
        <v>10385.939999999999</v>
      </c>
      <c r="I409" s="20">
        <f t="shared" si="127"/>
        <v>10702.86</v>
      </c>
      <c r="J409" s="20">
        <f t="shared" si="127"/>
        <v>11023.71</v>
      </c>
      <c r="K409" s="20">
        <f t="shared" si="126"/>
        <v>11348.49</v>
      </c>
      <c r="L409" s="20">
        <f t="shared" si="126"/>
        <v>11693.130000000001</v>
      </c>
      <c r="M409" s="20">
        <f t="shared" si="126"/>
        <v>12041.7</v>
      </c>
      <c r="N409" s="20">
        <f t="shared" si="126"/>
        <v>12398.130000000001</v>
      </c>
      <c r="O409" s="20">
        <f t="shared" si="126"/>
        <v>12770.49</v>
      </c>
      <c r="P409" s="20">
        <f t="shared" si="126"/>
        <v>13162.71</v>
      </c>
      <c r="Q409" s="20">
        <f t="shared" si="126"/>
        <v>13546.86</v>
      </c>
      <c r="R409" s="20">
        <f t="shared" si="126"/>
        <v>13962.869999999999</v>
      </c>
      <c r="S409" s="20">
        <f t="shared" si="126"/>
        <v>14374.74</v>
      </c>
      <c r="T409" s="20">
        <f t="shared" si="126"/>
        <v>14806.47</v>
      </c>
      <c r="U409" s="20">
        <f t="shared" si="126"/>
        <v>15254.13</v>
      </c>
      <c r="V409" s="20">
        <f t="shared" si="126"/>
        <v>15709.65</v>
      </c>
      <c r="W409" s="20">
        <f t="shared" si="126"/>
        <v>16185.03</v>
      </c>
      <c r="X409" s="20">
        <f t="shared" si="126"/>
        <v>16668.27</v>
      </c>
      <c r="Y409" s="20">
        <f t="shared" si="126"/>
        <v>17159.370000000003</v>
      </c>
      <c r="Z409" s="20">
        <f t="shared" si="125"/>
        <v>17682.330000000002</v>
      </c>
      <c r="AA409" s="20">
        <f t="shared" si="125"/>
        <v>18201.150000000001</v>
      </c>
      <c r="AB409" s="20">
        <f t="shared" si="125"/>
        <v>18755.760000000002</v>
      </c>
      <c r="AC409" s="20">
        <f t="shared" si="125"/>
        <v>19318.23</v>
      </c>
      <c r="AD409" s="20">
        <f t="shared" si="125"/>
        <v>19900.560000000001</v>
      </c>
      <c r="AE409" s="20">
        <f t="shared" si="125"/>
        <v>20494.68</v>
      </c>
      <c r="AF409" s="20">
        <f t="shared" si="125"/>
        <v>21108.66</v>
      </c>
      <c r="AG409" s="20">
        <f t="shared" si="125"/>
        <v>21746.43</v>
      </c>
      <c r="AH409" s="20">
        <f t="shared" si="125"/>
        <v>22395.989999999998</v>
      </c>
      <c r="AI409" s="20">
        <f t="shared" si="125"/>
        <v>23065.41</v>
      </c>
      <c r="AJ409" s="20">
        <f t="shared" si="125"/>
        <v>23758.620000000003</v>
      </c>
      <c r="AK409" s="20">
        <f t="shared" si="125"/>
        <v>24475.620000000003</v>
      </c>
      <c r="AL409" s="20">
        <f t="shared" si="125"/>
        <v>25204.41</v>
      </c>
      <c r="AM409" s="20">
        <f t="shared" si="125"/>
        <v>25956.989999999998</v>
      </c>
      <c r="AN409" s="20">
        <f t="shared" si="125"/>
        <v>26733.360000000001</v>
      </c>
      <c r="AO409" s="20">
        <f t="shared" si="125"/>
        <v>27537.449999999997</v>
      </c>
      <c r="AP409" s="20">
        <f t="shared" si="124"/>
        <v>28365.33</v>
      </c>
      <c r="AQ409" s="20">
        <f t="shared" si="124"/>
        <v>29217</v>
      </c>
      <c r="AR409" s="20">
        <f t="shared" si="124"/>
        <v>30096.39</v>
      </c>
      <c r="AS409" s="20">
        <f t="shared" si="124"/>
        <v>30991.5</v>
      </c>
      <c r="AT409" s="20">
        <f t="shared" si="124"/>
        <v>31926.33</v>
      </c>
      <c r="AU409" s="20">
        <f t="shared" si="124"/>
        <v>32884.949999999997</v>
      </c>
      <c r="AV409" s="20">
        <f t="shared" si="124"/>
        <v>33871.29</v>
      </c>
      <c r="AW409" s="20">
        <f t="shared" si="124"/>
        <v>34889.279999999999</v>
      </c>
      <c r="AX409" s="20">
        <f t="shared" si="124"/>
        <v>35934.990000000005</v>
      </c>
      <c r="AY409" s="20">
        <f t="shared" si="124"/>
        <v>37008.42</v>
      </c>
      <c r="AZ409" s="20">
        <f t="shared" si="124"/>
        <v>38125.5</v>
      </c>
      <c r="BA409" s="20">
        <f t="shared" si="124"/>
        <v>39274.229999999996</v>
      </c>
      <c r="BB409" s="20">
        <f t="shared" si="124"/>
        <v>40450.68</v>
      </c>
      <c r="BC409" s="20">
        <f t="shared" si="124"/>
        <v>41658.78</v>
      </c>
      <c r="BD409" s="20">
        <f t="shared" si="124"/>
        <v>42910.53</v>
      </c>
      <c r="BE409" s="20">
        <f t="shared" si="111"/>
        <v>44197.86</v>
      </c>
      <c r="BF409" s="20">
        <f t="shared" si="111"/>
        <v>45516.84</v>
      </c>
      <c r="BG409" s="20">
        <f t="shared" si="111"/>
        <v>46883.399999999994</v>
      </c>
      <c r="BH409" s="20">
        <f t="shared" si="111"/>
        <v>48293.61</v>
      </c>
    </row>
    <row r="410" spans="1:60" x14ac:dyDescent="0.2">
      <c r="A410">
        <v>394</v>
      </c>
      <c r="B410" s="20">
        <f t="shared" si="127"/>
        <v>8710.7400000000016</v>
      </c>
      <c r="C410" s="20">
        <f t="shared" si="127"/>
        <v>8976.52</v>
      </c>
      <c r="D410" s="20">
        <f t="shared" si="127"/>
        <v>9246.2400000000016</v>
      </c>
      <c r="E410" s="20">
        <f t="shared" si="127"/>
        <v>9519.9</v>
      </c>
      <c r="F410" s="20">
        <f t="shared" si="127"/>
        <v>9809.5</v>
      </c>
      <c r="G410" s="20">
        <f t="shared" si="127"/>
        <v>10103.040000000001</v>
      </c>
      <c r="H410" s="20">
        <f t="shared" si="127"/>
        <v>10400.52</v>
      </c>
      <c r="I410" s="20">
        <f t="shared" si="127"/>
        <v>10717.880000000001</v>
      </c>
      <c r="J410" s="20">
        <f t="shared" si="127"/>
        <v>11039.18</v>
      </c>
      <c r="K410" s="20">
        <f t="shared" si="126"/>
        <v>11364.42</v>
      </c>
      <c r="L410" s="20">
        <f t="shared" si="126"/>
        <v>11709.54</v>
      </c>
      <c r="M410" s="20">
        <f t="shared" si="126"/>
        <v>12058.599999999999</v>
      </c>
      <c r="N410" s="20">
        <f t="shared" si="126"/>
        <v>12415.54</v>
      </c>
      <c r="O410" s="20">
        <f t="shared" si="126"/>
        <v>12788.42</v>
      </c>
      <c r="P410" s="20">
        <f t="shared" si="126"/>
        <v>13181.18</v>
      </c>
      <c r="Q410" s="20">
        <f t="shared" si="126"/>
        <v>13565.880000000001</v>
      </c>
      <c r="R410" s="20">
        <f t="shared" si="126"/>
        <v>13982.46</v>
      </c>
      <c r="S410" s="20">
        <f t="shared" si="126"/>
        <v>14394.92</v>
      </c>
      <c r="T410" s="20">
        <f t="shared" si="126"/>
        <v>14827.259999999998</v>
      </c>
      <c r="U410" s="20">
        <f t="shared" si="126"/>
        <v>15275.54</v>
      </c>
      <c r="V410" s="20">
        <f t="shared" si="126"/>
        <v>15731.7</v>
      </c>
      <c r="W410" s="20">
        <f t="shared" si="126"/>
        <v>16207.74</v>
      </c>
      <c r="X410" s="20">
        <f t="shared" si="126"/>
        <v>16691.66</v>
      </c>
      <c r="Y410" s="20">
        <f t="shared" si="126"/>
        <v>17183.46</v>
      </c>
      <c r="Z410" s="20">
        <f t="shared" si="125"/>
        <v>17707.14</v>
      </c>
      <c r="AA410" s="20">
        <f t="shared" si="125"/>
        <v>18226.7</v>
      </c>
      <c r="AB410" s="20">
        <f t="shared" si="125"/>
        <v>18782.080000000002</v>
      </c>
      <c r="AC410" s="20">
        <f t="shared" si="125"/>
        <v>19345.34</v>
      </c>
      <c r="AD410" s="20">
        <f t="shared" si="125"/>
        <v>19928.480000000003</v>
      </c>
      <c r="AE410" s="20">
        <f t="shared" si="125"/>
        <v>20523.440000000002</v>
      </c>
      <c r="AF410" s="20">
        <f t="shared" si="125"/>
        <v>21138.28</v>
      </c>
      <c r="AG410" s="20">
        <f t="shared" si="125"/>
        <v>21776.940000000002</v>
      </c>
      <c r="AH410" s="20">
        <f t="shared" si="125"/>
        <v>22427.42</v>
      </c>
      <c r="AI410" s="20">
        <f t="shared" si="125"/>
        <v>23097.78</v>
      </c>
      <c r="AJ410" s="20">
        <f t="shared" si="125"/>
        <v>23791.96</v>
      </c>
      <c r="AK410" s="20">
        <f t="shared" si="125"/>
        <v>24509.96</v>
      </c>
      <c r="AL410" s="20">
        <f t="shared" si="125"/>
        <v>25239.78</v>
      </c>
      <c r="AM410" s="20">
        <f t="shared" si="125"/>
        <v>25993.42</v>
      </c>
      <c r="AN410" s="20">
        <f t="shared" si="125"/>
        <v>26770.880000000001</v>
      </c>
      <c r="AO410" s="20">
        <f t="shared" si="125"/>
        <v>27576.1</v>
      </c>
      <c r="AP410" s="20">
        <f t="shared" si="124"/>
        <v>28405.14</v>
      </c>
      <c r="AQ410" s="20">
        <f t="shared" si="124"/>
        <v>29258</v>
      </c>
      <c r="AR410" s="20">
        <f t="shared" si="124"/>
        <v>30138.62</v>
      </c>
      <c r="AS410" s="20">
        <f t="shared" si="124"/>
        <v>31035</v>
      </c>
      <c r="AT410" s="20">
        <f t="shared" si="124"/>
        <v>31971.14</v>
      </c>
      <c r="AU410" s="20">
        <f t="shared" si="124"/>
        <v>32931.1</v>
      </c>
      <c r="AV410" s="20">
        <f t="shared" si="124"/>
        <v>33918.82</v>
      </c>
      <c r="AW410" s="20">
        <f t="shared" si="124"/>
        <v>34938.240000000005</v>
      </c>
      <c r="AX410" s="20">
        <f t="shared" si="124"/>
        <v>35985.42</v>
      </c>
      <c r="AY410" s="20">
        <f t="shared" si="124"/>
        <v>37060.36</v>
      </c>
      <c r="AZ410" s="20">
        <f t="shared" si="124"/>
        <v>38179</v>
      </c>
      <c r="BA410" s="20">
        <f t="shared" si="124"/>
        <v>39329.339999999997</v>
      </c>
      <c r="BB410" s="20">
        <f t="shared" si="124"/>
        <v>40507.440000000002</v>
      </c>
      <c r="BC410" s="20">
        <f t="shared" si="124"/>
        <v>41717.240000000005</v>
      </c>
      <c r="BD410" s="20">
        <f t="shared" si="124"/>
        <v>42970.740000000005</v>
      </c>
      <c r="BE410" s="20">
        <f t="shared" ref="BE410:BH473" si="128">IF((BE$8+(BE$9*$A410))&lt;BE$12,BE$12,BE$8+(BE$9*$A410))</f>
        <v>44259.880000000005</v>
      </c>
      <c r="BF410" s="20">
        <f t="shared" si="128"/>
        <v>45580.72</v>
      </c>
      <c r="BG410" s="20">
        <f t="shared" si="128"/>
        <v>46949.2</v>
      </c>
      <c r="BH410" s="20">
        <f t="shared" si="128"/>
        <v>48361.38</v>
      </c>
    </row>
    <row r="411" spans="1:60" x14ac:dyDescent="0.2">
      <c r="A411">
        <v>395</v>
      </c>
      <c r="B411" s="20">
        <f t="shared" si="127"/>
        <v>8722.9500000000007</v>
      </c>
      <c r="C411" s="20">
        <f t="shared" si="127"/>
        <v>8989.1</v>
      </c>
      <c r="D411" s="20">
        <f t="shared" si="127"/>
        <v>9259.2000000000007</v>
      </c>
      <c r="E411" s="20">
        <f t="shared" si="127"/>
        <v>9533.25</v>
      </c>
      <c r="F411" s="20">
        <f t="shared" si="127"/>
        <v>9823.25</v>
      </c>
      <c r="G411" s="20">
        <f t="shared" si="127"/>
        <v>10117.200000000001</v>
      </c>
      <c r="H411" s="20">
        <f t="shared" si="127"/>
        <v>10415.1</v>
      </c>
      <c r="I411" s="20">
        <f t="shared" si="127"/>
        <v>10732.9</v>
      </c>
      <c r="J411" s="20">
        <f t="shared" si="127"/>
        <v>11054.650000000001</v>
      </c>
      <c r="K411" s="20">
        <f t="shared" si="126"/>
        <v>11380.349999999999</v>
      </c>
      <c r="L411" s="20">
        <f t="shared" si="126"/>
        <v>11725.95</v>
      </c>
      <c r="M411" s="20">
        <f t="shared" si="126"/>
        <v>12075.5</v>
      </c>
      <c r="N411" s="20">
        <f t="shared" si="126"/>
        <v>12432.95</v>
      </c>
      <c r="O411" s="20">
        <f t="shared" si="126"/>
        <v>12806.349999999999</v>
      </c>
      <c r="P411" s="20">
        <f t="shared" si="126"/>
        <v>13199.65</v>
      </c>
      <c r="Q411" s="20">
        <f t="shared" si="126"/>
        <v>13584.9</v>
      </c>
      <c r="R411" s="20">
        <f t="shared" si="126"/>
        <v>14002.05</v>
      </c>
      <c r="S411" s="20">
        <f t="shared" si="126"/>
        <v>14415.099999999999</v>
      </c>
      <c r="T411" s="20">
        <f t="shared" si="126"/>
        <v>14848.05</v>
      </c>
      <c r="U411" s="20">
        <f t="shared" si="126"/>
        <v>15296.95</v>
      </c>
      <c r="V411" s="20">
        <f t="shared" si="126"/>
        <v>15753.75</v>
      </c>
      <c r="W411" s="20">
        <f t="shared" si="126"/>
        <v>16230.45</v>
      </c>
      <c r="X411" s="20">
        <f t="shared" si="126"/>
        <v>16715.050000000003</v>
      </c>
      <c r="Y411" s="20">
        <f t="shared" si="126"/>
        <v>17207.55</v>
      </c>
      <c r="Z411" s="20">
        <f t="shared" si="125"/>
        <v>17731.949999999997</v>
      </c>
      <c r="AA411" s="20">
        <f t="shared" si="125"/>
        <v>18252.25</v>
      </c>
      <c r="AB411" s="20">
        <f t="shared" si="125"/>
        <v>18808.400000000001</v>
      </c>
      <c r="AC411" s="20">
        <f t="shared" si="125"/>
        <v>19372.449999999997</v>
      </c>
      <c r="AD411" s="20">
        <f t="shared" si="125"/>
        <v>19956.400000000001</v>
      </c>
      <c r="AE411" s="20">
        <f t="shared" si="125"/>
        <v>20552.2</v>
      </c>
      <c r="AF411" s="20">
        <f t="shared" si="125"/>
        <v>21167.9</v>
      </c>
      <c r="AG411" s="20">
        <f t="shared" si="125"/>
        <v>21807.45</v>
      </c>
      <c r="AH411" s="20">
        <f t="shared" si="125"/>
        <v>22458.85</v>
      </c>
      <c r="AI411" s="20">
        <f t="shared" si="125"/>
        <v>23130.15</v>
      </c>
      <c r="AJ411" s="20">
        <f t="shared" si="125"/>
        <v>23825.300000000003</v>
      </c>
      <c r="AK411" s="20">
        <f t="shared" si="125"/>
        <v>24544.300000000003</v>
      </c>
      <c r="AL411" s="20">
        <f t="shared" si="125"/>
        <v>25275.15</v>
      </c>
      <c r="AM411" s="20">
        <f t="shared" si="125"/>
        <v>26029.85</v>
      </c>
      <c r="AN411" s="20">
        <f t="shared" si="125"/>
        <v>26808.400000000001</v>
      </c>
      <c r="AO411" s="20">
        <f t="shared" ref="AO411:BD426" si="129">IF((AO$8+(AO$9*$A411))&lt;AO$12,AO$12,AO$8+(AO$9*$A411))</f>
        <v>27614.75</v>
      </c>
      <c r="AP411" s="20">
        <f t="shared" si="129"/>
        <v>28444.95</v>
      </c>
      <c r="AQ411" s="20">
        <f t="shared" si="129"/>
        <v>29299</v>
      </c>
      <c r="AR411" s="20">
        <f t="shared" si="129"/>
        <v>30180.85</v>
      </c>
      <c r="AS411" s="20">
        <f t="shared" si="129"/>
        <v>31078.5</v>
      </c>
      <c r="AT411" s="20">
        <f t="shared" si="129"/>
        <v>32015.95</v>
      </c>
      <c r="AU411" s="20">
        <f t="shared" si="129"/>
        <v>32977.25</v>
      </c>
      <c r="AV411" s="20">
        <f t="shared" si="129"/>
        <v>33966.350000000006</v>
      </c>
      <c r="AW411" s="20">
        <f t="shared" si="129"/>
        <v>34987.199999999997</v>
      </c>
      <c r="AX411" s="20">
        <f t="shared" si="129"/>
        <v>36035.85</v>
      </c>
      <c r="AY411" s="20">
        <f t="shared" si="129"/>
        <v>37112.300000000003</v>
      </c>
      <c r="AZ411" s="20">
        <f t="shared" si="129"/>
        <v>38232.5</v>
      </c>
      <c r="BA411" s="20">
        <f t="shared" si="129"/>
        <v>39384.449999999997</v>
      </c>
      <c r="BB411" s="20">
        <f t="shared" si="129"/>
        <v>40564.199999999997</v>
      </c>
      <c r="BC411" s="20">
        <f t="shared" si="129"/>
        <v>41775.699999999997</v>
      </c>
      <c r="BD411" s="20">
        <f t="shared" si="129"/>
        <v>43030.95</v>
      </c>
      <c r="BE411" s="20">
        <f t="shared" si="128"/>
        <v>44321.9</v>
      </c>
      <c r="BF411" s="20">
        <f t="shared" si="128"/>
        <v>45644.600000000006</v>
      </c>
      <c r="BG411" s="20">
        <f t="shared" si="128"/>
        <v>47015</v>
      </c>
      <c r="BH411" s="20">
        <f t="shared" si="128"/>
        <v>48429.149999999994</v>
      </c>
    </row>
    <row r="412" spans="1:60" x14ac:dyDescent="0.2">
      <c r="A412">
        <v>396</v>
      </c>
      <c r="B412" s="20">
        <f t="shared" si="127"/>
        <v>8735.16</v>
      </c>
      <c r="C412" s="20">
        <f t="shared" si="127"/>
        <v>9001.68</v>
      </c>
      <c r="D412" s="20">
        <f t="shared" si="127"/>
        <v>9272.16</v>
      </c>
      <c r="E412" s="20">
        <f t="shared" si="127"/>
        <v>9546.5999999999985</v>
      </c>
      <c r="F412" s="20">
        <f t="shared" si="127"/>
        <v>9837</v>
      </c>
      <c r="G412" s="20">
        <f t="shared" si="127"/>
        <v>10131.36</v>
      </c>
      <c r="H412" s="20">
        <f t="shared" si="127"/>
        <v>10429.68</v>
      </c>
      <c r="I412" s="20">
        <f t="shared" si="127"/>
        <v>10747.92</v>
      </c>
      <c r="J412" s="20">
        <f t="shared" si="127"/>
        <v>11070.119999999999</v>
      </c>
      <c r="K412" s="20">
        <f t="shared" si="126"/>
        <v>11396.279999999999</v>
      </c>
      <c r="L412" s="20">
        <f t="shared" si="126"/>
        <v>11742.36</v>
      </c>
      <c r="M412" s="20">
        <f t="shared" si="126"/>
        <v>12092.4</v>
      </c>
      <c r="N412" s="20">
        <f t="shared" si="126"/>
        <v>12450.36</v>
      </c>
      <c r="O412" s="20">
        <f t="shared" si="126"/>
        <v>12824.279999999999</v>
      </c>
      <c r="P412" s="20">
        <f t="shared" si="126"/>
        <v>13218.119999999999</v>
      </c>
      <c r="Q412" s="20">
        <f t="shared" si="126"/>
        <v>13603.92</v>
      </c>
      <c r="R412" s="20">
        <f t="shared" si="126"/>
        <v>14021.64</v>
      </c>
      <c r="S412" s="20">
        <f t="shared" si="126"/>
        <v>14435.279999999999</v>
      </c>
      <c r="T412" s="20">
        <f t="shared" si="126"/>
        <v>14868.84</v>
      </c>
      <c r="U412" s="20">
        <f t="shared" si="126"/>
        <v>15318.36</v>
      </c>
      <c r="V412" s="20">
        <f t="shared" si="126"/>
        <v>15775.800000000001</v>
      </c>
      <c r="W412" s="20">
        <f t="shared" si="126"/>
        <v>16253.16</v>
      </c>
      <c r="X412" s="20">
        <f t="shared" si="126"/>
        <v>16738.440000000002</v>
      </c>
      <c r="Y412" s="20">
        <f t="shared" si="126"/>
        <v>17231.64</v>
      </c>
      <c r="Z412" s="20">
        <f t="shared" ref="Z412:AO427" si="130">IF((Z$8+(Z$9*$A412))&lt;Z$12,Z$12,Z$8+(Z$9*$A412))</f>
        <v>17756.760000000002</v>
      </c>
      <c r="AA412" s="20">
        <f t="shared" si="130"/>
        <v>18277.800000000003</v>
      </c>
      <c r="AB412" s="20">
        <f t="shared" si="130"/>
        <v>18834.72</v>
      </c>
      <c r="AC412" s="20">
        <f t="shared" si="130"/>
        <v>19399.559999999998</v>
      </c>
      <c r="AD412" s="20">
        <f t="shared" si="130"/>
        <v>19984.32</v>
      </c>
      <c r="AE412" s="20">
        <f t="shared" si="130"/>
        <v>20580.96</v>
      </c>
      <c r="AF412" s="20">
        <f t="shared" si="130"/>
        <v>21197.52</v>
      </c>
      <c r="AG412" s="20">
        <f t="shared" si="130"/>
        <v>21837.96</v>
      </c>
      <c r="AH412" s="20">
        <f t="shared" si="130"/>
        <v>22490.28</v>
      </c>
      <c r="AI412" s="20">
        <f t="shared" si="130"/>
        <v>23162.519999999997</v>
      </c>
      <c r="AJ412" s="20">
        <f t="shared" si="130"/>
        <v>23858.639999999999</v>
      </c>
      <c r="AK412" s="20">
        <f t="shared" si="130"/>
        <v>24578.639999999999</v>
      </c>
      <c r="AL412" s="20">
        <f t="shared" si="130"/>
        <v>25310.519999999997</v>
      </c>
      <c r="AM412" s="20">
        <f t="shared" si="130"/>
        <v>26066.28</v>
      </c>
      <c r="AN412" s="20">
        <f t="shared" si="130"/>
        <v>26845.920000000002</v>
      </c>
      <c r="AO412" s="20">
        <f t="shared" si="130"/>
        <v>27653.4</v>
      </c>
      <c r="AP412" s="20">
        <f t="shared" si="129"/>
        <v>28484.760000000002</v>
      </c>
      <c r="AQ412" s="20">
        <f t="shared" si="129"/>
        <v>29340</v>
      </c>
      <c r="AR412" s="20">
        <f t="shared" si="129"/>
        <v>30223.079999999998</v>
      </c>
      <c r="AS412" s="20">
        <f t="shared" si="129"/>
        <v>31122</v>
      </c>
      <c r="AT412" s="20">
        <f t="shared" si="129"/>
        <v>32060.760000000002</v>
      </c>
      <c r="AU412" s="20">
        <f t="shared" si="129"/>
        <v>33023.399999999994</v>
      </c>
      <c r="AV412" s="20">
        <f t="shared" si="129"/>
        <v>34013.880000000005</v>
      </c>
      <c r="AW412" s="20">
        <f t="shared" si="129"/>
        <v>35036.160000000003</v>
      </c>
      <c r="AX412" s="20">
        <f t="shared" si="129"/>
        <v>36086.28</v>
      </c>
      <c r="AY412" s="20">
        <f t="shared" si="129"/>
        <v>37164.239999999998</v>
      </c>
      <c r="AZ412" s="20">
        <f t="shared" si="129"/>
        <v>38286</v>
      </c>
      <c r="BA412" s="20">
        <f t="shared" si="129"/>
        <v>39439.56</v>
      </c>
      <c r="BB412" s="20">
        <f t="shared" si="129"/>
        <v>40620.959999999999</v>
      </c>
      <c r="BC412" s="20">
        <f t="shared" si="129"/>
        <v>41834.160000000003</v>
      </c>
      <c r="BD412" s="20">
        <f t="shared" si="129"/>
        <v>43091.16</v>
      </c>
      <c r="BE412" s="20">
        <f t="shared" si="128"/>
        <v>44383.92</v>
      </c>
      <c r="BF412" s="20">
        <f t="shared" si="128"/>
        <v>45708.479999999996</v>
      </c>
      <c r="BG412" s="20">
        <f t="shared" si="128"/>
        <v>47080.800000000003</v>
      </c>
      <c r="BH412" s="20">
        <f t="shared" si="128"/>
        <v>48496.92</v>
      </c>
    </row>
    <row r="413" spans="1:60" x14ac:dyDescent="0.2">
      <c r="A413">
        <v>397</v>
      </c>
      <c r="B413" s="20">
        <f t="shared" si="127"/>
        <v>8747.369999999999</v>
      </c>
      <c r="C413" s="20">
        <f t="shared" si="127"/>
        <v>9014.26</v>
      </c>
      <c r="D413" s="20">
        <f t="shared" si="127"/>
        <v>9285.119999999999</v>
      </c>
      <c r="E413" s="20">
        <f t="shared" si="127"/>
        <v>9559.9500000000007</v>
      </c>
      <c r="F413" s="20">
        <f t="shared" si="127"/>
        <v>9850.75</v>
      </c>
      <c r="G413" s="20">
        <f t="shared" si="127"/>
        <v>10145.52</v>
      </c>
      <c r="H413" s="20">
        <f t="shared" si="127"/>
        <v>10444.26</v>
      </c>
      <c r="I413" s="20">
        <f t="shared" si="127"/>
        <v>10762.939999999999</v>
      </c>
      <c r="J413" s="20">
        <f t="shared" si="127"/>
        <v>11085.59</v>
      </c>
      <c r="K413" s="20">
        <f t="shared" si="126"/>
        <v>11412.21</v>
      </c>
      <c r="L413" s="20">
        <f t="shared" si="126"/>
        <v>11758.77</v>
      </c>
      <c r="M413" s="20">
        <f t="shared" si="126"/>
        <v>12109.3</v>
      </c>
      <c r="N413" s="20">
        <f t="shared" si="126"/>
        <v>12467.77</v>
      </c>
      <c r="O413" s="20">
        <f t="shared" si="126"/>
        <v>12842.21</v>
      </c>
      <c r="P413" s="20">
        <f t="shared" si="126"/>
        <v>13236.59</v>
      </c>
      <c r="Q413" s="20">
        <f t="shared" si="126"/>
        <v>13622.939999999999</v>
      </c>
      <c r="R413" s="20">
        <f t="shared" si="126"/>
        <v>14041.23</v>
      </c>
      <c r="S413" s="20">
        <f t="shared" si="126"/>
        <v>14455.46</v>
      </c>
      <c r="T413" s="20">
        <f t="shared" si="126"/>
        <v>14889.63</v>
      </c>
      <c r="U413" s="20">
        <f t="shared" si="126"/>
        <v>15339.77</v>
      </c>
      <c r="V413" s="20">
        <f t="shared" si="126"/>
        <v>15797.85</v>
      </c>
      <c r="W413" s="20">
        <f t="shared" si="126"/>
        <v>16275.87</v>
      </c>
      <c r="X413" s="20">
        <f t="shared" si="126"/>
        <v>16761.830000000002</v>
      </c>
      <c r="Y413" s="20">
        <f t="shared" si="126"/>
        <v>17255.73</v>
      </c>
      <c r="Z413" s="20">
        <f t="shared" si="130"/>
        <v>17781.57</v>
      </c>
      <c r="AA413" s="20">
        <f t="shared" si="130"/>
        <v>18303.349999999999</v>
      </c>
      <c r="AB413" s="20">
        <f t="shared" si="130"/>
        <v>18861.04</v>
      </c>
      <c r="AC413" s="20">
        <f t="shared" si="130"/>
        <v>19426.669999999998</v>
      </c>
      <c r="AD413" s="20">
        <f t="shared" si="130"/>
        <v>20012.239999999998</v>
      </c>
      <c r="AE413" s="20">
        <f t="shared" si="130"/>
        <v>20609.72</v>
      </c>
      <c r="AF413" s="20">
        <f t="shared" si="130"/>
        <v>21227.14</v>
      </c>
      <c r="AG413" s="20">
        <f t="shared" si="130"/>
        <v>21868.47</v>
      </c>
      <c r="AH413" s="20">
        <f t="shared" si="130"/>
        <v>22521.71</v>
      </c>
      <c r="AI413" s="20">
        <f t="shared" si="130"/>
        <v>23194.89</v>
      </c>
      <c r="AJ413" s="20">
        <f t="shared" si="130"/>
        <v>23891.980000000003</v>
      </c>
      <c r="AK413" s="20">
        <f t="shared" si="130"/>
        <v>24612.980000000003</v>
      </c>
      <c r="AL413" s="20">
        <f t="shared" si="130"/>
        <v>25345.89</v>
      </c>
      <c r="AM413" s="20">
        <f t="shared" si="130"/>
        <v>26102.71</v>
      </c>
      <c r="AN413" s="20">
        <f t="shared" si="130"/>
        <v>26883.440000000002</v>
      </c>
      <c r="AO413" s="20">
        <f t="shared" si="130"/>
        <v>27692.05</v>
      </c>
      <c r="AP413" s="20">
        <f t="shared" si="129"/>
        <v>28524.57</v>
      </c>
      <c r="AQ413" s="20">
        <f t="shared" si="129"/>
        <v>29381</v>
      </c>
      <c r="AR413" s="20">
        <f t="shared" si="129"/>
        <v>30265.309999999998</v>
      </c>
      <c r="AS413" s="20">
        <f t="shared" si="129"/>
        <v>31165.5</v>
      </c>
      <c r="AT413" s="20">
        <f t="shared" si="129"/>
        <v>32105.57</v>
      </c>
      <c r="AU413" s="20">
        <f t="shared" si="129"/>
        <v>33069.550000000003</v>
      </c>
      <c r="AV413" s="20">
        <f t="shared" si="129"/>
        <v>34061.410000000003</v>
      </c>
      <c r="AW413" s="20">
        <f t="shared" si="129"/>
        <v>35085.119999999995</v>
      </c>
      <c r="AX413" s="20">
        <f t="shared" si="129"/>
        <v>36136.71</v>
      </c>
      <c r="AY413" s="20">
        <f t="shared" si="129"/>
        <v>37216.18</v>
      </c>
      <c r="AZ413" s="20">
        <f t="shared" si="129"/>
        <v>38339.5</v>
      </c>
      <c r="BA413" s="20">
        <f t="shared" si="129"/>
        <v>39494.67</v>
      </c>
      <c r="BB413" s="20">
        <f t="shared" si="129"/>
        <v>40677.72</v>
      </c>
      <c r="BC413" s="20">
        <f t="shared" si="129"/>
        <v>41892.619999999995</v>
      </c>
      <c r="BD413" s="20">
        <f t="shared" si="129"/>
        <v>43151.369999999995</v>
      </c>
      <c r="BE413" s="20">
        <f t="shared" si="128"/>
        <v>44445.94</v>
      </c>
      <c r="BF413" s="20">
        <f t="shared" si="128"/>
        <v>45772.36</v>
      </c>
      <c r="BG413" s="20">
        <f t="shared" si="128"/>
        <v>47146.6</v>
      </c>
      <c r="BH413" s="20">
        <f t="shared" si="128"/>
        <v>48564.69</v>
      </c>
    </row>
    <row r="414" spans="1:60" x14ac:dyDescent="0.2">
      <c r="A414">
        <v>398</v>
      </c>
      <c r="B414" s="20">
        <f t="shared" si="127"/>
        <v>8759.58</v>
      </c>
      <c r="C414" s="20">
        <f t="shared" si="127"/>
        <v>9026.84</v>
      </c>
      <c r="D414" s="20">
        <f t="shared" si="127"/>
        <v>9298.08</v>
      </c>
      <c r="E414" s="20">
        <f t="shared" si="127"/>
        <v>9573.2999999999993</v>
      </c>
      <c r="F414" s="20">
        <f t="shared" si="127"/>
        <v>9864.5</v>
      </c>
      <c r="G414" s="20">
        <f t="shared" si="127"/>
        <v>10159.68</v>
      </c>
      <c r="H414" s="20">
        <f t="shared" si="127"/>
        <v>10458.84</v>
      </c>
      <c r="I414" s="20">
        <f t="shared" si="127"/>
        <v>10777.96</v>
      </c>
      <c r="J414" s="20">
        <f t="shared" si="127"/>
        <v>11101.060000000001</v>
      </c>
      <c r="K414" s="20">
        <f t="shared" si="126"/>
        <v>11428.14</v>
      </c>
      <c r="L414" s="20">
        <f t="shared" si="126"/>
        <v>11775.18</v>
      </c>
      <c r="M414" s="20">
        <f t="shared" si="126"/>
        <v>12126.2</v>
      </c>
      <c r="N414" s="20">
        <f t="shared" si="126"/>
        <v>12485.18</v>
      </c>
      <c r="O414" s="20">
        <f t="shared" si="126"/>
        <v>12860.14</v>
      </c>
      <c r="P414" s="20">
        <f t="shared" si="126"/>
        <v>13255.06</v>
      </c>
      <c r="Q414" s="20">
        <f t="shared" si="126"/>
        <v>13641.96</v>
      </c>
      <c r="R414" s="20">
        <f t="shared" si="126"/>
        <v>14060.82</v>
      </c>
      <c r="S414" s="20">
        <f t="shared" si="126"/>
        <v>14475.64</v>
      </c>
      <c r="T414" s="20">
        <f t="shared" si="126"/>
        <v>14910.42</v>
      </c>
      <c r="U414" s="20">
        <f t="shared" si="126"/>
        <v>15361.18</v>
      </c>
      <c r="V414" s="20">
        <f t="shared" si="126"/>
        <v>15819.9</v>
      </c>
      <c r="W414" s="20">
        <f t="shared" si="126"/>
        <v>16298.58</v>
      </c>
      <c r="X414" s="20">
        <f t="shared" si="126"/>
        <v>16785.22</v>
      </c>
      <c r="Y414" s="20">
        <f t="shared" si="126"/>
        <v>17279.82</v>
      </c>
      <c r="Z414" s="20">
        <f t="shared" si="130"/>
        <v>17806.379999999997</v>
      </c>
      <c r="AA414" s="20">
        <f t="shared" si="130"/>
        <v>18328.900000000001</v>
      </c>
      <c r="AB414" s="20">
        <f t="shared" si="130"/>
        <v>18887.36</v>
      </c>
      <c r="AC414" s="20">
        <f t="shared" si="130"/>
        <v>19453.78</v>
      </c>
      <c r="AD414" s="20">
        <f t="shared" si="130"/>
        <v>20040.16</v>
      </c>
      <c r="AE414" s="20">
        <f t="shared" si="130"/>
        <v>20638.480000000003</v>
      </c>
      <c r="AF414" s="20">
        <f t="shared" si="130"/>
        <v>21256.760000000002</v>
      </c>
      <c r="AG414" s="20">
        <f t="shared" si="130"/>
        <v>21898.980000000003</v>
      </c>
      <c r="AH414" s="20">
        <f t="shared" si="130"/>
        <v>22553.14</v>
      </c>
      <c r="AI414" s="20">
        <f t="shared" si="130"/>
        <v>23227.26</v>
      </c>
      <c r="AJ414" s="20">
        <f t="shared" si="130"/>
        <v>23925.32</v>
      </c>
      <c r="AK414" s="20">
        <f t="shared" si="130"/>
        <v>24647.32</v>
      </c>
      <c r="AL414" s="20">
        <f t="shared" si="130"/>
        <v>25381.26</v>
      </c>
      <c r="AM414" s="20">
        <f t="shared" si="130"/>
        <v>26139.14</v>
      </c>
      <c r="AN414" s="20">
        <f t="shared" si="130"/>
        <v>26920.959999999999</v>
      </c>
      <c r="AO414" s="20">
        <f t="shared" si="130"/>
        <v>27730.699999999997</v>
      </c>
      <c r="AP414" s="20">
        <f t="shared" si="129"/>
        <v>28564.38</v>
      </c>
      <c r="AQ414" s="20">
        <f t="shared" si="129"/>
        <v>29422</v>
      </c>
      <c r="AR414" s="20">
        <f t="shared" si="129"/>
        <v>30307.539999999997</v>
      </c>
      <c r="AS414" s="20">
        <f t="shared" si="129"/>
        <v>31209</v>
      </c>
      <c r="AT414" s="20">
        <f t="shared" si="129"/>
        <v>32150.38</v>
      </c>
      <c r="AU414" s="20">
        <f t="shared" si="129"/>
        <v>33115.699999999997</v>
      </c>
      <c r="AV414" s="20">
        <f t="shared" si="129"/>
        <v>34108.94</v>
      </c>
      <c r="AW414" s="20">
        <f t="shared" si="129"/>
        <v>35134.080000000002</v>
      </c>
      <c r="AX414" s="20">
        <f t="shared" si="129"/>
        <v>36187.14</v>
      </c>
      <c r="AY414" s="20">
        <f t="shared" si="129"/>
        <v>37268.119999999995</v>
      </c>
      <c r="AZ414" s="20">
        <f t="shared" si="129"/>
        <v>38393</v>
      </c>
      <c r="BA414" s="20">
        <f t="shared" si="129"/>
        <v>39549.78</v>
      </c>
      <c r="BB414" s="20">
        <f t="shared" si="129"/>
        <v>40734.479999999996</v>
      </c>
      <c r="BC414" s="20">
        <f t="shared" si="129"/>
        <v>41951.08</v>
      </c>
      <c r="BD414" s="20">
        <f t="shared" si="129"/>
        <v>43211.58</v>
      </c>
      <c r="BE414" s="20">
        <f t="shared" si="128"/>
        <v>44507.960000000006</v>
      </c>
      <c r="BF414" s="20">
        <f t="shared" si="128"/>
        <v>45836.240000000005</v>
      </c>
      <c r="BG414" s="20">
        <f t="shared" si="128"/>
        <v>47212.399999999994</v>
      </c>
      <c r="BH414" s="20">
        <f t="shared" si="128"/>
        <v>48632.46</v>
      </c>
    </row>
    <row r="415" spans="1:60" x14ac:dyDescent="0.2">
      <c r="A415">
        <v>399</v>
      </c>
      <c r="B415" s="20">
        <f t="shared" si="127"/>
        <v>8771.7900000000009</v>
      </c>
      <c r="C415" s="20">
        <f t="shared" si="127"/>
        <v>9039.42</v>
      </c>
      <c r="D415" s="20">
        <f t="shared" si="127"/>
        <v>9311.0400000000009</v>
      </c>
      <c r="E415" s="20">
        <f t="shared" si="127"/>
        <v>9586.65</v>
      </c>
      <c r="F415" s="20">
        <f t="shared" si="127"/>
        <v>9878.25</v>
      </c>
      <c r="G415" s="20">
        <f t="shared" si="127"/>
        <v>10173.84</v>
      </c>
      <c r="H415" s="20">
        <f t="shared" si="127"/>
        <v>10473.42</v>
      </c>
      <c r="I415" s="20">
        <f t="shared" si="127"/>
        <v>10792.98</v>
      </c>
      <c r="J415" s="20">
        <f t="shared" si="127"/>
        <v>11116.53</v>
      </c>
      <c r="K415" s="20">
        <f t="shared" si="126"/>
        <v>11444.07</v>
      </c>
      <c r="L415" s="20">
        <f t="shared" si="126"/>
        <v>11791.59</v>
      </c>
      <c r="M415" s="20">
        <f t="shared" si="126"/>
        <v>12143.099999999999</v>
      </c>
      <c r="N415" s="20">
        <f t="shared" si="126"/>
        <v>12502.59</v>
      </c>
      <c r="O415" s="20">
        <f t="shared" si="126"/>
        <v>12878.07</v>
      </c>
      <c r="P415" s="20">
        <f t="shared" si="126"/>
        <v>13273.529999999999</v>
      </c>
      <c r="Q415" s="20">
        <f t="shared" si="126"/>
        <v>13660.98</v>
      </c>
      <c r="R415" s="20">
        <f t="shared" si="126"/>
        <v>14080.41</v>
      </c>
      <c r="S415" s="20">
        <f t="shared" si="126"/>
        <v>14495.82</v>
      </c>
      <c r="T415" s="20">
        <f t="shared" si="126"/>
        <v>14931.21</v>
      </c>
      <c r="U415" s="20">
        <f t="shared" si="126"/>
        <v>15382.59</v>
      </c>
      <c r="V415" s="20">
        <f t="shared" si="126"/>
        <v>15841.95</v>
      </c>
      <c r="W415" s="20">
        <f t="shared" si="126"/>
        <v>16321.29</v>
      </c>
      <c r="X415" s="20">
        <f t="shared" si="126"/>
        <v>16808.61</v>
      </c>
      <c r="Y415" s="20">
        <f t="shared" si="126"/>
        <v>17303.91</v>
      </c>
      <c r="Z415" s="20">
        <f t="shared" si="130"/>
        <v>17831.189999999999</v>
      </c>
      <c r="AA415" s="20">
        <f t="shared" si="130"/>
        <v>18354.45</v>
      </c>
      <c r="AB415" s="20">
        <f t="shared" si="130"/>
        <v>18913.68</v>
      </c>
      <c r="AC415" s="20">
        <f t="shared" si="130"/>
        <v>19480.89</v>
      </c>
      <c r="AD415" s="20">
        <f t="shared" si="130"/>
        <v>20068.080000000002</v>
      </c>
      <c r="AE415" s="20">
        <f t="shared" si="130"/>
        <v>20667.239999999998</v>
      </c>
      <c r="AF415" s="20">
        <f t="shared" si="130"/>
        <v>21286.38</v>
      </c>
      <c r="AG415" s="20">
        <f t="shared" si="130"/>
        <v>21929.489999999998</v>
      </c>
      <c r="AH415" s="20">
        <f t="shared" si="130"/>
        <v>22584.57</v>
      </c>
      <c r="AI415" s="20">
        <f t="shared" si="130"/>
        <v>23259.629999999997</v>
      </c>
      <c r="AJ415" s="20">
        <f t="shared" si="130"/>
        <v>23958.660000000003</v>
      </c>
      <c r="AK415" s="20">
        <f t="shared" si="130"/>
        <v>24681.660000000003</v>
      </c>
      <c r="AL415" s="20">
        <f t="shared" si="130"/>
        <v>25416.629999999997</v>
      </c>
      <c r="AM415" s="20">
        <f t="shared" si="130"/>
        <v>26175.57</v>
      </c>
      <c r="AN415" s="20">
        <f t="shared" si="130"/>
        <v>26958.480000000003</v>
      </c>
      <c r="AO415" s="20">
        <f t="shared" si="130"/>
        <v>27769.35</v>
      </c>
      <c r="AP415" s="20">
        <f t="shared" si="129"/>
        <v>28604.190000000002</v>
      </c>
      <c r="AQ415" s="20">
        <f t="shared" si="129"/>
        <v>29463</v>
      </c>
      <c r="AR415" s="20">
        <f t="shared" si="129"/>
        <v>30349.77</v>
      </c>
      <c r="AS415" s="20">
        <f t="shared" si="129"/>
        <v>31252.5</v>
      </c>
      <c r="AT415" s="20">
        <f t="shared" si="129"/>
        <v>32195.190000000002</v>
      </c>
      <c r="AU415" s="20">
        <f t="shared" si="129"/>
        <v>33161.85</v>
      </c>
      <c r="AV415" s="20">
        <f t="shared" si="129"/>
        <v>34156.47</v>
      </c>
      <c r="AW415" s="20">
        <f t="shared" si="129"/>
        <v>35183.040000000001</v>
      </c>
      <c r="AX415" s="20">
        <f t="shared" si="129"/>
        <v>36237.57</v>
      </c>
      <c r="AY415" s="20">
        <f t="shared" si="129"/>
        <v>37320.06</v>
      </c>
      <c r="AZ415" s="20">
        <f t="shared" si="129"/>
        <v>38446.5</v>
      </c>
      <c r="BA415" s="20">
        <f t="shared" si="129"/>
        <v>39604.89</v>
      </c>
      <c r="BB415" s="20">
        <f t="shared" si="129"/>
        <v>40791.24</v>
      </c>
      <c r="BC415" s="20">
        <f t="shared" si="129"/>
        <v>42009.54</v>
      </c>
      <c r="BD415" s="20">
        <f t="shared" si="129"/>
        <v>43271.79</v>
      </c>
      <c r="BE415" s="20">
        <f t="shared" si="128"/>
        <v>44569.979999999996</v>
      </c>
      <c r="BF415" s="20">
        <f t="shared" si="128"/>
        <v>45900.12</v>
      </c>
      <c r="BG415" s="20">
        <f t="shared" si="128"/>
        <v>47278.2</v>
      </c>
      <c r="BH415" s="20">
        <f t="shared" si="128"/>
        <v>48700.229999999996</v>
      </c>
    </row>
    <row r="416" spans="1:60" x14ac:dyDescent="0.2">
      <c r="A416">
        <v>400</v>
      </c>
      <c r="B416" s="20">
        <f t="shared" si="127"/>
        <v>8784</v>
      </c>
      <c r="C416" s="20">
        <f t="shared" si="127"/>
        <v>9052</v>
      </c>
      <c r="D416" s="20">
        <f t="shared" si="127"/>
        <v>9324</v>
      </c>
      <c r="E416" s="20">
        <f t="shared" si="127"/>
        <v>9600</v>
      </c>
      <c r="F416" s="20">
        <f t="shared" si="127"/>
        <v>9892</v>
      </c>
      <c r="G416" s="20">
        <f t="shared" si="127"/>
        <v>10188</v>
      </c>
      <c r="H416" s="20">
        <f t="shared" si="127"/>
        <v>10488</v>
      </c>
      <c r="I416" s="20">
        <f t="shared" si="127"/>
        <v>10808</v>
      </c>
      <c r="J416" s="20">
        <f t="shared" si="127"/>
        <v>11132</v>
      </c>
      <c r="K416" s="20">
        <f t="shared" si="126"/>
        <v>11460</v>
      </c>
      <c r="L416" s="20">
        <f t="shared" si="126"/>
        <v>11808</v>
      </c>
      <c r="M416" s="20">
        <f t="shared" si="126"/>
        <v>12160</v>
      </c>
      <c r="N416" s="20">
        <f t="shared" si="126"/>
        <v>12520</v>
      </c>
      <c r="O416" s="20">
        <f t="shared" si="126"/>
        <v>12896</v>
      </c>
      <c r="P416" s="20">
        <f t="shared" si="126"/>
        <v>13292</v>
      </c>
      <c r="Q416" s="20">
        <f t="shared" si="126"/>
        <v>13680</v>
      </c>
      <c r="R416" s="20">
        <f t="shared" si="126"/>
        <v>14100</v>
      </c>
      <c r="S416" s="20">
        <f t="shared" si="126"/>
        <v>14516</v>
      </c>
      <c r="T416" s="20">
        <f t="shared" si="126"/>
        <v>14952</v>
      </c>
      <c r="U416" s="20">
        <f t="shared" si="126"/>
        <v>15404</v>
      </c>
      <c r="V416" s="20">
        <f t="shared" si="126"/>
        <v>15864</v>
      </c>
      <c r="W416" s="20">
        <f t="shared" si="126"/>
        <v>16344</v>
      </c>
      <c r="X416" s="20">
        <f t="shared" si="126"/>
        <v>16832</v>
      </c>
      <c r="Y416" s="20">
        <f t="shared" si="126"/>
        <v>17328</v>
      </c>
      <c r="Z416" s="20">
        <f t="shared" si="130"/>
        <v>17856</v>
      </c>
      <c r="AA416" s="20">
        <f t="shared" si="130"/>
        <v>18380</v>
      </c>
      <c r="AB416" s="20">
        <f t="shared" si="130"/>
        <v>18940</v>
      </c>
      <c r="AC416" s="20">
        <f t="shared" si="130"/>
        <v>19508</v>
      </c>
      <c r="AD416" s="20">
        <f t="shared" si="130"/>
        <v>20096</v>
      </c>
      <c r="AE416" s="20">
        <f t="shared" si="130"/>
        <v>20696</v>
      </c>
      <c r="AF416" s="20">
        <f t="shared" si="130"/>
        <v>21316</v>
      </c>
      <c r="AG416" s="20">
        <f t="shared" si="130"/>
        <v>21960</v>
      </c>
      <c r="AH416" s="20">
        <f t="shared" si="130"/>
        <v>22616</v>
      </c>
      <c r="AI416" s="20">
        <f t="shared" si="130"/>
        <v>23292</v>
      </c>
      <c r="AJ416" s="20">
        <f t="shared" si="130"/>
        <v>23992</v>
      </c>
      <c r="AK416" s="20">
        <f t="shared" si="130"/>
        <v>24716</v>
      </c>
      <c r="AL416" s="20">
        <f t="shared" si="130"/>
        <v>25452</v>
      </c>
      <c r="AM416" s="20">
        <f t="shared" si="130"/>
        <v>26212</v>
      </c>
      <c r="AN416" s="20">
        <f t="shared" si="130"/>
        <v>26996</v>
      </c>
      <c r="AO416" s="20">
        <f t="shared" si="130"/>
        <v>27808</v>
      </c>
      <c r="AP416" s="20">
        <f t="shared" si="129"/>
        <v>28644</v>
      </c>
      <c r="AQ416" s="20">
        <f t="shared" si="129"/>
        <v>29504</v>
      </c>
      <c r="AR416" s="20">
        <f t="shared" si="129"/>
        <v>30392</v>
      </c>
      <c r="AS416" s="20">
        <f t="shared" si="129"/>
        <v>31296</v>
      </c>
      <c r="AT416" s="20">
        <f t="shared" si="129"/>
        <v>32240</v>
      </c>
      <c r="AU416" s="20">
        <f t="shared" si="129"/>
        <v>33208</v>
      </c>
      <c r="AV416" s="20">
        <f t="shared" si="129"/>
        <v>34204</v>
      </c>
      <c r="AW416" s="20">
        <f t="shared" si="129"/>
        <v>35232</v>
      </c>
      <c r="AX416" s="20">
        <f t="shared" si="129"/>
        <v>36288</v>
      </c>
      <c r="AY416" s="20">
        <f t="shared" si="129"/>
        <v>37372</v>
      </c>
      <c r="AZ416" s="20">
        <f t="shared" si="129"/>
        <v>38500</v>
      </c>
      <c r="BA416" s="20">
        <f t="shared" si="129"/>
        <v>39660</v>
      </c>
      <c r="BB416" s="20">
        <f t="shared" si="129"/>
        <v>40848</v>
      </c>
      <c r="BC416" s="20">
        <f t="shared" si="129"/>
        <v>42068</v>
      </c>
      <c r="BD416" s="20">
        <f t="shared" si="129"/>
        <v>43332</v>
      </c>
      <c r="BE416" s="20">
        <f t="shared" si="128"/>
        <v>44632</v>
      </c>
      <c r="BF416" s="20">
        <f t="shared" si="128"/>
        <v>45964</v>
      </c>
      <c r="BG416" s="20">
        <f t="shared" si="128"/>
        <v>47344</v>
      </c>
      <c r="BH416" s="20">
        <f t="shared" si="128"/>
        <v>48768</v>
      </c>
    </row>
    <row r="417" spans="1:60" x14ac:dyDescent="0.2">
      <c r="A417">
        <v>401</v>
      </c>
      <c r="B417" s="20">
        <f t="shared" si="127"/>
        <v>8796.2099999999991</v>
      </c>
      <c r="C417" s="20">
        <f t="shared" si="127"/>
        <v>9064.58</v>
      </c>
      <c r="D417" s="20">
        <f t="shared" si="127"/>
        <v>9336.9599999999991</v>
      </c>
      <c r="E417" s="20">
        <f t="shared" si="127"/>
        <v>9613.3499999999985</v>
      </c>
      <c r="F417" s="20">
        <f t="shared" si="127"/>
        <v>9905.75</v>
      </c>
      <c r="G417" s="20">
        <f t="shared" si="127"/>
        <v>10202.16</v>
      </c>
      <c r="H417" s="20">
        <f t="shared" si="127"/>
        <v>10502.58</v>
      </c>
      <c r="I417" s="20">
        <f t="shared" si="127"/>
        <v>10823.02</v>
      </c>
      <c r="J417" s="20">
        <f t="shared" si="127"/>
        <v>11147.470000000001</v>
      </c>
      <c r="K417" s="20">
        <f t="shared" si="126"/>
        <v>11475.93</v>
      </c>
      <c r="L417" s="20">
        <f t="shared" si="126"/>
        <v>11824.41</v>
      </c>
      <c r="M417" s="20">
        <f t="shared" si="126"/>
        <v>12176.9</v>
      </c>
      <c r="N417" s="20">
        <f t="shared" si="126"/>
        <v>12537.41</v>
      </c>
      <c r="O417" s="20">
        <f t="shared" si="126"/>
        <v>12913.93</v>
      </c>
      <c r="P417" s="20">
        <f t="shared" si="126"/>
        <v>13310.47</v>
      </c>
      <c r="Q417" s="20">
        <f t="shared" si="126"/>
        <v>13699.02</v>
      </c>
      <c r="R417" s="20">
        <f t="shared" si="126"/>
        <v>14119.59</v>
      </c>
      <c r="S417" s="20">
        <f t="shared" si="126"/>
        <v>14536.18</v>
      </c>
      <c r="T417" s="20">
        <f t="shared" si="126"/>
        <v>14972.789999999999</v>
      </c>
      <c r="U417" s="20">
        <f t="shared" si="126"/>
        <v>15425.41</v>
      </c>
      <c r="V417" s="20">
        <f t="shared" si="126"/>
        <v>15886.050000000001</v>
      </c>
      <c r="W417" s="20">
        <f t="shared" si="126"/>
        <v>16366.710000000001</v>
      </c>
      <c r="X417" s="20">
        <f t="shared" si="126"/>
        <v>16855.39</v>
      </c>
      <c r="Y417" s="20">
        <f t="shared" si="126"/>
        <v>17352.09</v>
      </c>
      <c r="Z417" s="20">
        <f t="shared" si="130"/>
        <v>17880.809999999998</v>
      </c>
      <c r="AA417" s="20">
        <f t="shared" si="130"/>
        <v>18405.550000000003</v>
      </c>
      <c r="AB417" s="20">
        <f t="shared" si="130"/>
        <v>18966.32</v>
      </c>
      <c r="AC417" s="20">
        <f t="shared" si="130"/>
        <v>19535.11</v>
      </c>
      <c r="AD417" s="20">
        <f t="shared" si="130"/>
        <v>20123.919999999998</v>
      </c>
      <c r="AE417" s="20">
        <f t="shared" si="130"/>
        <v>20724.760000000002</v>
      </c>
      <c r="AF417" s="20">
        <f t="shared" si="130"/>
        <v>21345.620000000003</v>
      </c>
      <c r="AG417" s="20">
        <f t="shared" si="130"/>
        <v>21990.510000000002</v>
      </c>
      <c r="AH417" s="20">
        <f t="shared" si="130"/>
        <v>22647.43</v>
      </c>
      <c r="AI417" s="20">
        <f t="shared" si="130"/>
        <v>23324.37</v>
      </c>
      <c r="AJ417" s="20">
        <f t="shared" si="130"/>
        <v>24025.340000000004</v>
      </c>
      <c r="AK417" s="20">
        <f t="shared" si="130"/>
        <v>24750.340000000004</v>
      </c>
      <c r="AL417" s="20">
        <f t="shared" si="130"/>
        <v>25487.37</v>
      </c>
      <c r="AM417" s="20">
        <f t="shared" si="130"/>
        <v>26248.43</v>
      </c>
      <c r="AN417" s="20">
        <f t="shared" si="130"/>
        <v>27033.52</v>
      </c>
      <c r="AO417" s="20">
        <f t="shared" si="130"/>
        <v>27846.65</v>
      </c>
      <c r="AP417" s="20">
        <f t="shared" si="129"/>
        <v>28683.81</v>
      </c>
      <c r="AQ417" s="20">
        <f t="shared" si="129"/>
        <v>29545</v>
      </c>
      <c r="AR417" s="20">
        <f t="shared" si="129"/>
        <v>30434.23</v>
      </c>
      <c r="AS417" s="20">
        <f t="shared" si="129"/>
        <v>31339.5</v>
      </c>
      <c r="AT417" s="20">
        <f t="shared" si="129"/>
        <v>32284.81</v>
      </c>
      <c r="AU417" s="20">
        <f t="shared" si="129"/>
        <v>33254.149999999994</v>
      </c>
      <c r="AV417" s="20">
        <f t="shared" si="129"/>
        <v>34251.53</v>
      </c>
      <c r="AW417" s="20">
        <f t="shared" si="129"/>
        <v>35280.959999999999</v>
      </c>
      <c r="AX417" s="20">
        <f t="shared" si="129"/>
        <v>36338.43</v>
      </c>
      <c r="AY417" s="20">
        <f t="shared" si="129"/>
        <v>37423.94</v>
      </c>
      <c r="AZ417" s="20">
        <f t="shared" si="129"/>
        <v>38553.5</v>
      </c>
      <c r="BA417" s="20">
        <f t="shared" si="129"/>
        <v>39715.11</v>
      </c>
      <c r="BB417" s="20">
        <f t="shared" si="129"/>
        <v>40904.759999999995</v>
      </c>
      <c r="BC417" s="20">
        <f t="shared" si="129"/>
        <v>42126.46</v>
      </c>
      <c r="BD417" s="20">
        <f t="shared" si="129"/>
        <v>43392.21</v>
      </c>
      <c r="BE417" s="20">
        <f t="shared" si="128"/>
        <v>44694.020000000004</v>
      </c>
      <c r="BF417" s="20">
        <f t="shared" si="128"/>
        <v>46027.880000000005</v>
      </c>
      <c r="BG417" s="20">
        <f t="shared" si="128"/>
        <v>47409.8</v>
      </c>
      <c r="BH417" s="20">
        <f t="shared" si="128"/>
        <v>48835.77</v>
      </c>
    </row>
    <row r="418" spans="1:60" x14ac:dyDescent="0.2">
      <c r="A418">
        <v>402</v>
      </c>
      <c r="B418" s="20">
        <f t="shared" si="127"/>
        <v>8808.42</v>
      </c>
      <c r="C418" s="20">
        <f t="shared" si="127"/>
        <v>9077.16</v>
      </c>
      <c r="D418" s="20">
        <f t="shared" si="127"/>
        <v>9349.92</v>
      </c>
      <c r="E418" s="20">
        <f t="shared" si="127"/>
        <v>9626.7000000000007</v>
      </c>
      <c r="F418" s="20">
        <f t="shared" si="127"/>
        <v>9919.5</v>
      </c>
      <c r="G418" s="20">
        <f t="shared" si="127"/>
        <v>10216.32</v>
      </c>
      <c r="H418" s="20">
        <f t="shared" si="127"/>
        <v>10517.16</v>
      </c>
      <c r="I418" s="20">
        <f t="shared" si="127"/>
        <v>10838.04</v>
      </c>
      <c r="J418" s="20">
        <f t="shared" si="127"/>
        <v>11162.94</v>
      </c>
      <c r="K418" s="20">
        <f t="shared" si="126"/>
        <v>11491.86</v>
      </c>
      <c r="L418" s="20">
        <f t="shared" si="126"/>
        <v>11840.82</v>
      </c>
      <c r="M418" s="20">
        <f t="shared" si="126"/>
        <v>12193.8</v>
      </c>
      <c r="N418" s="20">
        <f t="shared" si="126"/>
        <v>12554.82</v>
      </c>
      <c r="O418" s="20">
        <f t="shared" si="126"/>
        <v>12931.86</v>
      </c>
      <c r="P418" s="20">
        <f t="shared" si="126"/>
        <v>13328.939999999999</v>
      </c>
      <c r="Q418" s="20">
        <f t="shared" si="126"/>
        <v>13718.04</v>
      </c>
      <c r="R418" s="20">
        <f t="shared" si="126"/>
        <v>14139.18</v>
      </c>
      <c r="S418" s="20">
        <f t="shared" si="126"/>
        <v>14556.36</v>
      </c>
      <c r="T418" s="20">
        <f t="shared" si="126"/>
        <v>14993.58</v>
      </c>
      <c r="U418" s="20">
        <f t="shared" si="126"/>
        <v>15446.82</v>
      </c>
      <c r="V418" s="20">
        <f t="shared" si="126"/>
        <v>15908.1</v>
      </c>
      <c r="W418" s="20">
        <f t="shared" si="126"/>
        <v>16389.419999999998</v>
      </c>
      <c r="X418" s="20">
        <f t="shared" si="126"/>
        <v>16878.78</v>
      </c>
      <c r="Y418" s="20">
        <f t="shared" si="126"/>
        <v>17376.18</v>
      </c>
      <c r="Z418" s="20">
        <f t="shared" si="130"/>
        <v>17905.62</v>
      </c>
      <c r="AA418" s="20">
        <f t="shared" si="130"/>
        <v>18431.099999999999</v>
      </c>
      <c r="AB418" s="20">
        <f t="shared" si="130"/>
        <v>18992.64</v>
      </c>
      <c r="AC418" s="20">
        <f t="shared" si="130"/>
        <v>19562.22</v>
      </c>
      <c r="AD418" s="20">
        <f t="shared" si="130"/>
        <v>20151.84</v>
      </c>
      <c r="AE418" s="20">
        <f t="shared" si="130"/>
        <v>20753.52</v>
      </c>
      <c r="AF418" s="20">
        <f t="shared" si="130"/>
        <v>21375.239999999998</v>
      </c>
      <c r="AG418" s="20">
        <f t="shared" si="130"/>
        <v>22021.02</v>
      </c>
      <c r="AH418" s="20">
        <f t="shared" si="130"/>
        <v>22678.86</v>
      </c>
      <c r="AI418" s="20">
        <f t="shared" si="130"/>
        <v>23356.739999999998</v>
      </c>
      <c r="AJ418" s="20">
        <f t="shared" si="130"/>
        <v>24058.68</v>
      </c>
      <c r="AK418" s="20">
        <f t="shared" si="130"/>
        <v>24784.68</v>
      </c>
      <c r="AL418" s="20">
        <f t="shared" si="130"/>
        <v>25522.739999999998</v>
      </c>
      <c r="AM418" s="20">
        <f t="shared" si="130"/>
        <v>26284.86</v>
      </c>
      <c r="AN418" s="20">
        <f t="shared" si="130"/>
        <v>27071.040000000001</v>
      </c>
      <c r="AO418" s="20">
        <f t="shared" si="130"/>
        <v>27885.3</v>
      </c>
      <c r="AP418" s="20">
        <f t="shared" si="129"/>
        <v>28723.620000000003</v>
      </c>
      <c r="AQ418" s="20">
        <f t="shared" si="129"/>
        <v>29586</v>
      </c>
      <c r="AR418" s="20">
        <f t="shared" si="129"/>
        <v>30476.46</v>
      </c>
      <c r="AS418" s="20">
        <f t="shared" si="129"/>
        <v>31383</v>
      </c>
      <c r="AT418" s="20">
        <f t="shared" si="129"/>
        <v>32329.620000000003</v>
      </c>
      <c r="AU418" s="20">
        <f t="shared" si="129"/>
        <v>33300.300000000003</v>
      </c>
      <c r="AV418" s="20">
        <f t="shared" si="129"/>
        <v>34299.06</v>
      </c>
      <c r="AW418" s="20">
        <f t="shared" si="129"/>
        <v>35329.919999999998</v>
      </c>
      <c r="AX418" s="20">
        <f t="shared" si="129"/>
        <v>36388.86</v>
      </c>
      <c r="AY418" s="20">
        <f t="shared" si="129"/>
        <v>37475.879999999997</v>
      </c>
      <c r="AZ418" s="20">
        <f t="shared" si="129"/>
        <v>38607</v>
      </c>
      <c r="BA418" s="20">
        <f t="shared" si="129"/>
        <v>39770.22</v>
      </c>
      <c r="BB418" s="20">
        <f t="shared" si="129"/>
        <v>40961.520000000004</v>
      </c>
      <c r="BC418" s="20">
        <f t="shared" si="129"/>
        <v>42184.92</v>
      </c>
      <c r="BD418" s="20">
        <f t="shared" si="129"/>
        <v>43452.42</v>
      </c>
      <c r="BE418" s="20">
        <f t="shared" si="128"/>
        <v>44756.04</v>
      </c>
      <c r="BF418" s="20">
        <f t="shared" si="128"/>
        <v>46091.76</v>
      </c>
      <c r="BG418" s="20">
        <f t="shared" si="128"/>
        <v>47475.6</v>
      </c>
      <c r="BH418" s="20">
        <f t="shared" si="128"/>
        <v>48903.539999999994</v>
      </c>
    </row>
    <row r="419" spans="1:60" x14ac:dyDescent="0.2">
      <c r="A419">
        <v>403</v>
      </c>
      <c r="B419" s="20">
        <f t="shared" si="127"/>
        <v>8820.630000000001</v>
      </c>
      <c r="C419" s="20">
        <f t="shared" si="127"/>
        <v>9089.74</v>
      </c>
      <c r="D419" s="20">
        <f t="shared" si="127"/>
        <v>9362.880000000001</v>
      </c>
      <c r="E419" s="20">
        <f t="shared" si="127"/>
        <v>9640.0499999999993</v>
      </c>
      <c r="F419" s="20">
        <f t="shared" si="127"/>
        <v>9933.25</v>
      </c>
      <c r="G419" s="20">
        <f t="shared" si="127"/>
        <v>10230.48</v>
      </c>
      <c r="H419" s="20">
        <f t="shared" si="127"/>
        <v>10531.74</v>
      </c>
      <c r="I419" s="20">
        <f t="shared" si="127"/>
        <v>10853.06</v>
      </c>
      <c r="J419" s="20">
        <f t="shared" si="127"/>
        <v>11178.41</v>
      </c>
      <c r="K419" s="20">
        <f t="shared" si="126"/>
        <v>11507.79</v>
      </c>
      <c r="L419" s="20">
        <f t="shared" si="126"/>
        <v>11857.23</v>
      </c>
      <c r="M419" s="20">
        <f t="shared" si="126"/>
        <v>12210.7</v>
      </c>
      <c r="N419" s="20">
        <f t="shared" si="126"/>
        <v>12572.23</v>
      </c>
      <c r="O419" s="20">
        <f t="shared" si="126"/>
        <v>12949.79</v>
      </c>
      <c r="P419" s="20">
        <f t="shared" si="126"/>
        <v>13347.41</v>
      </c>
      <c r="Q419" s="20">
        <f t="shared" si="126"/>
        <v>13737.06</v>
      </c>
      <c r="R419" s="20">
        <f t="shared" si="126"/>
        <v>14158.77</v>
      </c>
      <c r="S419" s="20">
        <f t="shared" si="126"/>
        <v>14576.54</v>
      </c>
      <c r="T419" s="20">
        <f t="shared" si="126"/>
        <v>15014.369999999999</v>
      </c>
      <c r="U419" s="20">
        <f t="shared" si="126"/>
        <v>15468.23</v>
      </c>
      <c r="V419" s="20">
        <f t="shared" si="126"/>
        <v>15930.15</v>
      </c>
      <c r="W419" s="20">
        <f t="shared" si="126"/>
        <v>16412.13</v>
      </c>
      <c r="X419" s="20">
        <f t="shared" si="126"/>
        <v>16902.169999999998</v>
      </c>
      <c r="Y419" s="20">
        <f t="shared" si="126"/>
        <v>17400.27</v>
      </c>
      <c r="Z419" s="20">
        <f t="shared" si="130"/>
        <v>17930.43</v>
      </c>
      <c r="AA419" s="20">
        <f t="shared" si="130"/>
        <v>18456.650000000001</v>
      </c>
      <c r="AB419" s="20">
        <f t="shared" si="130"/>
        <v>19018.96</v>
      </c>
      <c r="AC419" s="20">
        <f t="shared" si="130"/>
        <v>19589.330000000002</v>
      </c>
      <c r="AD419" s="20">
        <f t="shared" si="130"/>
        <v>20179.760000000002</v>
      </c>
      <c r="AE419" s="20">
        <f t="shared" si="130"/>
        <v>20782.28</v>
      </c>
      <c r="AF419" s="20">
        <f t="shared" si="130"/>
        <v>21404.86</v>
      </c>
      <c r="AG419" s="20">
        <f t="shared" si="130"/>
        <v>22051.53</v>
      </c>
      <c r="AH419" s="20">
        <f t="shared" si="130"/>
        <v>22710.29</v>
      </c>
      <c r="AI419" s="20">
        <f t="shared" si="130"/>
        <v>23389.11</v>
      </c>
      <c r="AJ419" s="20">
        <f t="shared" si="130"/>
        <v>24092.020000000004</v>
      </c>
      <c r="AK419" s="20">
        <f t="shared" si="130"/>
        <v>24819.020000000004</v>
      </c>
      <c r="AL419" s="20">
        <f t="shared" si="130"/>
        <v>25558.11</v>
      </c>
      <c r="AM419" s="20">
        <f t="shared" si="130"/>
        <v>26321.29</v>
      </c>
      <c r="AN419" s="20">
        <f t="shared" si="130"/>
        <v>27108.560000000001</v>
      </c>
      <c r="AO419" s="20">
        <f t="shared" si="130"/>
        <v>27923.949999999997</v>
      </c>
      <c r="AP419" s="20">
        <f t="shared" si="129"/>
        <v>28763.43</v>
      </c>
      <c r="AQ419" s="20">
        <f t="shared" si="129"/>
        <v>29627</v>
      </c>
      <c r="AR419" s="20">
        <f t="shared" si="129"/>
        <v>30518.69</v>
      </c>
      <c r="AS419" s="20">
        <f t="shared" si="129"/>
        <v>31426.5</v>
      </c>
      <c r="AT419" s="20">
        <f t="shared" si="129"/>
        <v>32374.43</v>
      </c>
      <c r="AU419" s="20">
        <f t="shared" si="129"/>
        <v>33346.449999999997</v>
      </c>
      <c r="AV419" s="20">
        <f t="shared" si="129"/>
        <v>34346.589999999997</v>
      </c>
      <c r="AW419" s="20">
        <f t="shared" si="129"/>
        <v>35378.880000000005</v>
      </c>
      <c r="AX419" s="20">
        <f t="shared" si="129"/>
        <v>36439.29</v>
      </c>
      <c r="AY419" s="20">
        <f t="shared" si="129"/>
        <v>37527.82</v>
      </c>
      <c r="AZ419" s="20">
        <f t="shared" si="129"/>
        <v>38660.5</v>
      </c>
      <c r="BA419" s="20">
        <f t="shared" si="129"/>
        <v>39825.33</v>
      </c>
      <c r="BB419" s="20">
        <f t="shared" si="129"/>
        <v>41018.28</v>
      </c>
      <c r="BC419" s="20">
        <f t="shared" si="129"/>
        <v>42243.380000000005</v>
      </c>
      <c r="BD419" s="20">
        <f t="shared" si="129"/>
        <v>43512.630000000005</v>
      </c>
      <c r="BE419" s="20">
        <f t="shared" si="128"/>
        <v>44818.06</v>
      </c>
      <c r="BF419" s="20">
        <f t="shared" si="128"/>
        <v>46155.64</v>
      </c>
      <c r="BG419" s="20">
        <f t="shared" si="128"/>
        <v>47541.399999999994</v>
      </c>
      <c r="BH419" s="20">
        <f t="shared" si="128"/>
        <v>48971.31</v>
      </c>
    </row>
    <row r="420" spans="1:60" x14ac:dyDescent="0.2">
      <c r="A420">
        <v>404</v>
      </c>
      <c r="B420" s="20">
        <f t="shared" si="127"/>
        <v>8832.84</v>
      </c>
      <c r="C420" s="20">
        <f t="shared" si="127"/>
        <v>9102.32</v>
      </c>
      <c r="D420" s="20">
        <f t="shared" si="127"/>
        <v>9375.84</v>
      </c>
      <c r="E420" s="20">
        <f t="shared" si="127"/>
        <v>9653.4</v>
      </c>
      <c r="F420" s="20">
        <f t="shared" si="127"/>
        <v>9947</v>
      </c>
      <c r="G420" s="20">
        <f t="shared" si="127"/>
        <v>10244.64</v>
      </c>
      <c r="H420" s="20">
        <f t="shared" si="127"/>
        <v>10546.32</v>
      </c>
      <c r="I420" s="20">
        <f t="shared" si="127"/>
        <v>10868.08</v>
      </c>
      <c r="J420" s="20">
        <f t="shared" si="127"/>
        <v>11193.880000000001</v>
      </c>
      <c r="K420" s="20">
        <f t="shared" si="126"/>
        <v>11523.720000000001</v>
      </c>
      <c r="L420" s="20">
        <f t="shared" si="126"/>
        <v>11873.64</v>
      </c>
      <c r="M420" s="20">
        <f t="shared" si="126"/>
        <v>12227.599999999999</v>
      </c>
      <c r="N420" s="20">
        <f t="shared" si="126"/>
        <v>12589.64</v>
      </c>
      <c r="O420" s="20">
        <f t="shared" si="126"/>
        <v>12967.720000000001</v>
      </c>
      <c r="P420" s="20">
        <f t="shared" si="126"/>
        <v>13365.88</v>
      </c>
      <c r="Q420" s="20">
        <f t="shared" si="126"/>
        <v>13756.08</v>
      </c>
      <c r="R420" s="20">
        <f t="shared" si="126"/>
        <v>14178.36</v>
      </c>
      <c r="S420" s="20">
        <f t="shared" si="126"/>
        <v>14596.720000000001</v>
      </c>
      <c r="T420" s="20">
        <f t="shared" si="126"/>
        <v>15035.16</v>
      </c>
      <c r="U420" s="20">
        <f t="shared" si="126"/>
        <v>15489.64</v>
      </c>
      <c r="V420" s="20">
        <f t="shared" si="126"/>
        <v>15952.2</v>
      </c>
      <c r="W420" s="20">
        <f t="shared" si="126"/>
        <v>16434.84</v>
      </c>
      <c r="X420" s="20">
        <f t="shared" si="126"/>
        <v>16925.559999999998</v>
      </c>
      <c r="Y420" s="20">
        <f t="shared" si="126"/>
        <v>17424.36</v>
      </c>
      <c r="Z420" s="20">
        <f t="shared" si="130"/>
        <v>17955.239999999998</v>
      </c>
      <c r="AA420" s="20">
        <f t="shared" si="130"/>
        <v>18482.2</v>
      </c>
      <c r="AB420" s="20">
        <f t="shared" si="130"/>
        <v>19045.28</v>
      </c>
      <c r="AC420" s="20">
        <f t="shared" si="130"/>
        <v>19616.440000000002</v>
      </c>
      <c r="AD420" s="20">
        <f t="shared" si="130"/>
        <v>20207.68</v>
      </c>
      <c r="AE420" s="20">
        <f t="shared" si="130"/>
        <v>20811.04</v>
      </c>
      <c r="AF420" s="20">
        <f t="shared" si="130"/>
        <v>21434.48</v>
      </c>
      <c r="AG420" s="20">
        <f t="shared" si="130"/>
        <v>22082.04</v>
      </c>
      <c r="AH420" s="20">
        <f t="shared" si="130"/>
        <v>22741.72</v>
      </c>
      <c r="AI420" s="20">
        <f t="shared" si="130"/>
        <v>23421.48</v>
      </c>
      <c r="AJ420" s="20">
        <f t="shared" si="130"/>
        <v>24125.360000000001</v>
      </c>
      <c r="AK420" s="20">
        <f t="shared" si="130"/>
        <v>24853.360000000001</v>
      </c>
      <c r="AL420" s="20">
        <f t="shared" si="130"/>
        <v>25593.48</v>
      </c>
      <c r="AM420" s="20">
        <f t="shared" si="130"/>
        <v>26357.72</v>
      </c>
      <c r="AN420" s="20">
        <f t="shared" si="130"/>
        <v>27146.080000000002</v>
      </c>
      <c r="AO420" s="20">
        <f t="shared" si="130"/>
        <v>27962.6</v>
      </c>
      <c r="AP420" s="20">
        <f t="shared" si="129"/>
        <v>28803.24</v>
      </c>
      <c r="AQ420" s="20">
        <f t="shared" si="129"/>
        <v>29668</v>
      </c>
      <c r="AR420" s="20">
        <f t="shared" si="129"/>
        <v>30560.92</v>
      </c>
      <c r="AS420" s="20">
        <f t="shared" si="129"/>
        <v>31470</v>
      </c>
      <c r="AT420" s="20">
        <f t="shared" si="129"/>
        <v>32419.24</v>
      </c>
      <c r="AU420" s="20">
        <f t="shared" si="129"/>
        <v>33392.6</v>
      </c>
      <c r="AV420" s="20">
        <f t="shared" si="129"/>
        <v>34394.119999999995</v>
      </c>
      <c r="AW420" s="20">
        <f t="shared" si="129"/>
        <v>35427.839999999997</v>
      </c>
      <c r="AX420" s="20">
        <f t="shared" si="129"/>
        <v>36489.72</v>
      </c>
      <c r="AY420" s="20">
        <f t="shared" si="129"/>
        <v>37579.759999999995</v>
      </c>
      <c r="AZ420" s="20">
        <f t="shared" si="129"/>
        <v>38714</v>
      </c>
      <c r="BA420" s="20">
        <f t="shared" si="129"/>
        <v>39880.44</v>
      </c>
      <c r="BB420" s="20">
        <f t="shared" si="129"/>
        <v>41075.040000000001</v>
      </c>
      <c r="BC420" s="20">
        <f t="shared" si="129"/>
        <v>42301.84</v>
      </c>
      <c r="BD420" s="20">
        <f t="shared" si="129"/>
        <v>43572.84</v>
      </c>
      <c r="BE420" s="20">
        <f t="shared" si="128"/>
        <v>44880.08</v>
      </c>
      <c r="BF420" s="20">
        <f t="shared" si="128"/>
        <v>46219.520000000004</v>
      </c>
      <c r="BG420" s="20">
        <f t="shared" si="128"/>
        <v>47607.199999999997</v>
      </c>
      <c r="BH420" s="20">
        <f t="shared" si="128"/>
        <v>49039.08</v>
      </c>
    </row>
    <row r="421" spans="1:60" x14ac:dyDescent="0.2">
      <c r="A421">
        <v>405</v>
      </c>
      <c r="B421" s="20">
        <f t="shared" si="127"/>
        <v>8845.0499999999993</v>
      </c>
      <c r="C421" s="20">
        <f t="shared" si="127"/>
        <v>9114.9</v>
      </c>
      <c r="D421" s="20">
        <f t="shared" si="127"/>
        <v>9388.7999999999993</v>
      </c>
      <c r="E421" s="20">
        <f t="shared" si="127"/>
        <v>9666.75</v>
      </c>
      <c r="F421" s="20">
        <f t="shared" si="127"/>
        <v>9960.75</v>
      </c>
      <c r="G421" s="20">
        <f t="shared" si="127"/>
        <v>10258.799999999999</v>
      </c>
      <c r="H421" s="20">
        <f t="shared" si="127"/>
        <v>10560.9</v>
      </c>
      <c r="I421" s="20">
        <f t="shared" si="127"/>
        <v>10883.099999999999</v>
      </c>
      <c r="J421" s="20">
        <f t="shared" si="127"/>
        <v>11209.35</v>
      </c>
      <c r="K421" s="20">
        <f t="shared" si="126"/>
        <v>11539.65</v>
      </c>
      <c r="L421" s="20">
        <f t="shared" si="126"/>
        <v>11890.05</v>
      </c>
      <c r="M421" s="20">
        <f t="shared" si="126"/>
        <v>12244.5</v>
      </c>
      <c r="N421" s="20">
        <f t="shared" si="126"/>
        <v>12607.05</v>
      </c>
      <c r="O421" s="20">
        <f t="shared" si="126"/>
        <v>12985.65</v>
      </c>
      <c r="P421" s="20">
        <f t="shared" si="126"/>
        <v>13384.349999999999</v>
      </c>
      <c r="Q421" s="20">
        <f t="shared" si="126"/>
        <v>13775.099999999999</v>
      </c>
      <c r="R421" s="20">
        <f t="shared" si="126"/>
        <v>14197.95</v>
      </c>
      <c r="S421" s="20">
        <f t="shared" si="126"/>
        <v>14616.9</v>
      </c>
      <c r="T421" s="20">
        <f t="shared" si="126"/>
        <v>15055.949999999999</v>
      </c>
      <c r="U421" s="20">
        <f t="shared" si="126"/>
        <v>15511.05</v>
      </c>
      <c r="V421" s="20">
        <f t="shared" si="126"/>
        <v>15974.25</v>
      </c>
      <c r="W421" s="20">
        <f t="shared" si="126"/>
        <v>16457.550000000003</v>
      </c>
      <c r="X421" s="20">
        <f t="shared" si="126"/>
        <v>16948.95</v>
      </c>
      <c r="Y421" s="20">
        <f t="shared" si="126"/>
        <v>17448.45</v>
      </c>
      <c r="Z421" s="20">
        <f t="shared" si="130"/>
        <v>17980.05</v>
      </c>
      <c r="AA421" s="20">
        <f t="shared" si="130"/>
        <v>18507.75</v>
      </c>
      <c r="AB421" s="20">
        <f t="shared" si="130"/>
        <v>19071.599999999999</v>
      </c>
      <c r="AC421" s="20">
        <f t="shared" si="130"/>
        <v>19643.55</v>
      </c>
      <c r="AD421" s="20">
        <f t="shared" si="130"/>
        <v>20235.599999999999</v>
      </c>
      <c r="AE421" s="20">
        <f t="shared" si="130"/>
        <v>20839.800000000003</v>
      </c>
      <c r="AF421" s="20">
        <f t="shared" si="130"/>
        <v>21464.1</v>
      </c>
      <c r="AG421" s="20">
        <f t="shared" si="130"/>
        <v>22112.550000000003</v>
      </c>
      <c r="AH421" s="20">
        <f t="shared" si="130"/>
        <v>22773.15</v>
      </c>
      <c r="AI421" s="20">
        <f t="shared" si="130"/>
        <v>23453.85</v>
      </c>
      <c r="AJ421" s="20">
        <f t="shared" si="130"/>
        <v>24158.7</v>
      </c>
      <c r="AK421" s="20">
        <f t="shared" si="130"/>
        <v>24887.7</v>
      </c>
      <c r="AL421" s="20">
        <f t="shared" si="130"/>
        <v>25628.85</v>
      </c>
      <c r="AM421" s="20">
        <f t="shared" si="130"/>
        <v>26394.15</v>
      </c>
      <c r="AN421" s="20">
        <f t="shared" si="130"/>
        <v>27183.599999999999</v>
      </c>
      <c r="AO421" s="20">
        <f t="shared" si="130"/>
        <v>28001.25</v>
      </c>
      <c r="AP421" s="20">
        <f t="shared" si="129"/>
        <v>28843.050000000003</v>
      </c>
      <c r="AQ421" s="20">
        <f t="shared" si="129"/>
        <v>29709</v>
      </c>
      <c r="AR421" s="20">
        <f t="shared" si="129"/>
        <v>30603.149999999998</v>
      </c>
      <c r="AS421" s="20">
        <f t="shared" si="129"/>
        <v>31513.5</v>
      </c>
      <c r="AT421" s="20">
        <f t="shared" si="129"/>
        <v>32464.05</v>
      </c>
      <c r="AU421" s="20">
        <f t="shared" si="129"/>
        <v>33438.75</v>
      </c>
      <c r="AV421" s="20">
        <f t="shared" si="129"/>
        <v>34441.65</v>
      </c>
      <c r="AW421" s="20">
        <f t="shared" si="129"/>
        <v>35476.800000000003</v>
      </c>
      <c r="AX421" s="20">
        <f t="shared" si="129"/>
        <v>36540.15</v>
      </c>
      <c r="AY421" s="20">
        <f t="shared" si="129"/>
        <v>37631.699999999997</v>
      </c>
      <c r="AZ421" s="20">
        <f t="shared" si="129"/>
        <v>38767.5</v>
      </c>
      <c r="BA421" s="20">
        <f t="shared" si="129"/>
        <v>39935.550000000003</v>
      </c>
      <c r="BB421" s="20">
        <f t="shared" si="129"/>
        <v>41131.800000000003</v>
      </c>
      <c r="BC421" s="20">
        <f t="shared" si="129"/>
        <v>42360.3</v>
      </c>
      <c r="BD421" s="20">
        <f t="shared" si="129"/>
        <v>43633.05</v>
      </c>
      <c r="BE421" s="20">
        <f t="shared" si="128"/>
        <v>44942.100000000006</v>
      </c>
      <c r="BF421" s="20">
        <f t="shared" si="128"/>
        <v>46283.4</v>
      </c>
      <c r="BG421" s="20">
        <f t="shared" si="128"/>
        <v>47673</v>
      </c>
      <c r="BH421" s="20">
        <f t="shared" si="128"/>
        <v>49106.85</v>
      </c>
    </row>
    <row r="422" spans="1:60" x14ac:dyDescent="0.2">
      <c r="A422">
        <v>406</v>
      </c>
      <c r="B422" s="20">
        <f t="shared" si="127"/>
        <v>8857.26</v>
      </c>
      <c r="C422" s="20">
        <f t="shared" si="127"/>
        <v>9127.48</v>
      </c>
      <c r="D422" s="20">
        <f t="shared" si="127"/>
        <v>9401.76</v>
      </c>
      <c r="E422" s="20">
        <f t="shared" si="127"/>
        <v>9680.0999999999985</v>
      </c>
      <c r="F422" s="20">
        <f t="shared" si="127"/>
        <v>9974.5</v>
      </c>
      <c r="G422" s="20">
        <f t="shared" si="127"/>
        <v>10272.959999999999</v>
      </c>
      <c r="H422" s="20">
        <f t="shared" si="127"/>
        <v>10575.48</v>
      </c>
      <c r="I422" s="20">
        <f t="shared" si="127"/>
        <v>10898.119999999999</v>
      </c>
      <c r="J422" s="20">
        <f t="shared" si="127"/>
        <v>11224.82</v>
      </c>
      <c r="K422" s="20">
        <f t="shared" si="126"/>
        <v>11555.58</v>
      </c>
      <c r="L422" s="20">
        <f t="shared" si="126"/>
        <v>11906.46</v>
      </c>
      <c r="M422" s="20">
        <f t="shared" si="126"/>
        <v>12261.4</v>
      </c>
      <c r="N422" s="20">
        <f t="shared" si="126"/>
        <v>12624.46</v>
      </c>
      <c r="O422" s="20">
        <f t="shared" si="126"/>
        <v>13003.58</v>
      </c>
      <c r="P422" s="20">
        <f t="shared" si="126"/>
        <v>13402.82</v>
      </c>
      <c r="Q422" s="20">
        <f t="shared" si="126"/>
        <v>13794.119999999999</v>
      </c>
      <c r="R422" s="20">
        <f t="shared" si="126"/>
        <v>14217.54</v>
      </c>
      <c r="S422" s="20">
        <f t="shared" si="126"/>
        <v>14637.08</v>
      </c>
      <c r="T422" s="20">
        <f t="shared" si="126"/>
        <v>15076.74</v>
      </c>
      <c r="U422" s="20">
        <f t="shared" si="126"/>
        <v>15532.460000000001</v>
      </c>
      <c r="V422" s="20">
        <f t="shared" si="126"/>
        <v>15996.300000000001</v>
      </c>
      <c r="W422" s="20">
        <f t="shared" si="126"/>
        <v>16480.260000000002</v>
      </c>
      <c r="X422" s="20">
        <f t="shared" si="126"/>
        <v>16972.34</v>
      </c>
      <c r="Y422" s="20">
        <f t="shared" si="126"/>
        <v>17472.54</v>
      </c>
      <c r="Z422" s="20">
        <f t="shared" si="130"/>
        <v>18004.86</v>
      </c>
      <c r="AA422" s="20">
        <f t="shared" si="130"/>
        <v>18533.300000000003</v>
      </c>
      <c r="AB422" s="20">
        <f t="shared" si="130"/>
        <v>19097.919999999998</v>
      </c>
      <c r="AC422" s="20">
        <f t="shared" si="130"/>
        <v>19670.66</v>
      </c>
      <c r="AD422" s="20">
        <f t="shared" si="130"/>
        <v>20263.52</v>
      </c>
      <c r="AE422" s="20">
        <f t="shared" si="130"/>
        <v>20868.560000000001</v>
      </c>
      <c r="AF422" s="20">
        <f t="shared" si="130"/>
        <v>21493.72</v>
      </c>
      <c r="AG422" s="20">
        <f t="shared" si="130"/>
        <v>22143.06</v>
      </c>
      <c r="AH422" s="20">
        <f t="shared" si="130"/>
        <v>22804.58</v>
      </c>
      <c r="AI422" s="20">
        <f t="shared" si="130"/>
        <v>23486.22</v>
      </c>
      <c r="AJ422" s="20">
        <f t="shared" si="130"/>
        <v>24192.04</v>
      </c>
      <c r="AK422" s="20">
        <f t="shared" si="130"/>
        <v>24922.04</v>
      </c>
      <c r="AL422" s="20">
        <f t="shared" si="130"/>
        <v>25664.22</v>
      </c>
      <c r="AM422" s="20">
        <f t="shared" si="130"/>
        <v>26430.58</v>
      </c>
      <c r="AN422" s="20">
        <f t="shared" si="130"/>
        <v>27221.120000000003</v>
      </c>
      <c r="AO422" s="20">
        <f t="shared" si="130"/>
        <v>28039.9</v>
      </c>
      <c r="AP422" s="20">
        <f t="shared" si="129"/>
        <v>28882.86</v>
      </c>
      <c r="AQ422" s="20">
        <f t="shared" si="129"/>
        <v>29750</v>
      </c>
      <c r="AR422" s="20">
        <f t="shared" si="129"/>
        <v>30645.379999999997</v>
      </c>
      <c r="AS422" s="20">
        <f t="shared" si="129"/>
        <v>31557</v>
      </c>
      <c r="AT422" s="20">
        <f t="shared" si="129"/>
        <v>32508.86</v>
      </c>
      <c r="AU422" s="20">
        <f t="shared" si="129"/>
        <v>33484.899999999994</v>
      </c>
      <c r="AV422" s="20">
        <f t="shared" si="129"/>
        <v>34489.18</v>
      </c>
      <c r="AW422" s="20">
        <f t="shared" si="129"/>
        <v>35525.760000000002</v>
      </c>
      <c r="AX422" s="20">
        <f t="shared" si="129"/>
        <v>36590.58</v>
      </c>
      <c r="AY422" s="20">
        <f t="shared" si="129"/>
        <v>37683.64</v>
      </c>
      <c r="AZ422" s="20">
        <f t="shared" si="129"/>
        <v>38821</v>
      </c>
      <c r="BA422" s="20">
        <f t="shared" si="129"/>
        <v>39990.660000000003</v>
      </c>
      <c r="BB422" s="20">
        <f t="shared" si="129"/>
        <v>41188.559999999998</v>
      </c>
      <c r="BC422" s="20">
        <f t="shared" si="129"/>
        <v>42418.76</v>
      </c>
      <c r="BD422" s="20">
        <f t="shared" si="129"/>
        <v>43693.26</v>
      </c>
      <c r="BE422" s="20">
        <f t="shared" si="128"/>
        <v>45004.12</v>
      </c>
      <c r="BF422" s="20">
        <f t="shared" si="128"/>
        <v>46347.28</v>
      </c>
      <c r="BG422" s="20">
        <f t="shared" si="128"/>
        <v>47738.8</v>
      </c>
      <c r="BH422" s="20">
        <f t="shared" si="128"/>
        <v>49174.619999999995</v>
      </c>
    </row>
    <row r="423" spans="1:60" x14ac:dyDescent="0.2">
      <c r="A423">
        <v>407</v>
      </c>
      <c r="B423" s="20">
        <f t="shared" si="127"/>
        <v>8869.4700000000012</v>
      </c>
      <c r="C423" s="20">
        <f t="shared" si="127"/>
        <v>9140.0600000000013</v>
      </c>
      <c r="D423" s="20">
        <f t="shared" si="127"/>
        <v>9414.7200000000012</v>
      </c>
      <c r="E423" s="20">
        <f t="shared" si="127"/>
        <v>9693.4500000000007</v>
      </c>
      <c r="F423" s="20">
        <f t="shared" si="127"/>
        <v>9988.25</v>
      </c>
      <c r="G423" s="20">
        <f t="shared" si="127"/>
        <v>10287.119999999999</v>
      </c>
      <c r="H423" s="20">
        <f t="shared" si="127"/>
        <v>10590.060000000001</v>
      </c>
      <c r="I423" s="20">
        <f t="shared" si="127"/>
        <v>10913.14</v>
      </c>
      <c r="J423" s="20">
        <f t="shared" si="127"/>
        <v>11240.29</v>
      </c>
      <c r="K423" s="20">
        <f t="shared" si="126"/>
        <v>11571.51</v>
      </c>
      <c r="L423" s="20">
        <f t="shared" si="126"/>
        <v>11922.869999999999</v>
      </c>
      <c r="M423" s="20">
        <f t="shared" si="126"/>
        <v>12278.3</v>
      </c>
      <c r="N423" s="20">
        <f t="shared" si="126"/>
        <v>12641.869999999999</v>
      </c>
      <c r="O423" s="20">
        <f t="shared" si="126"/>
        <v>13021.51</v>
      </c>
      <c r="P423" s="20">
        <f t="shared" si="126"/>
        <v>13421.29</v>
      </c>
      <c r="Q423" s="20">
        <f t="shared" si="126"/>
        <v>13813.14</v>
      </c>
      <c r="R423" s="20">
        <f t="shared" si="126"/>
        <v>14237.130000000001</v>
      </c>
      <c r="S423" s="20">
        <f t="shared" si="126"/>
        <v>14657.26</v>
      </c>
      <c r="T423" s="20">
        <f t="shared" si="126"/>
        <v>15097.529999999999</v>
      </c>
      <c r="U423" s="20">
        <f t="shared" si="126"/>
        <v>15553.87</v>
      </c>
      <c r="V423" s="20">
        <f t="shared" si="126"/>
        <v>16018.35</v>
      </c>
      <c r="W423" s="20">
        <f t="shared" si="126"/>
        <v>16502.97</v>
      </c>
      <c r="X423" s="20">
        <f t="shared" si="126"/>
        <v>16995.73</v>
      </c>
      <c r="Y423" s="20">
        <f t="shared" si="126"/>
        <v>17496.629999999997</v>
      </c>
      <c r="Z423" s="20">
        <f t="shared" si="130"/>
        <v>18029.669999999998</v>
      </c>
      <c r="AA423" s="20">
        <f t="shared" si="130"/>
        <v>18558.849999999999</v>
      </c>
      <c r="AB423" s="20">
        <f t="shared" si="130"/>
        <v>19124.239999999998</v>
      </c>
      <c r="AC423" s="20">
        <f t="shared" si="130"/>
        <v>19697.77</v>
      </c>
      <c r="AD423" s="20">
        <f t="shared" si="130"/>
        <v>20291.440000000002</v>
      </c>
      <c r="AE423" s="20">
        <f t="shared" si="130"/>
        <v>20897.32</v>
      </c>
      <c r="AF423" s="20">
        <f t="shared" si="130"/>
        <v>21523.34</v>
      </c>
      <c r="AG423" s="20">
        <f t="shared" si="130"/>
        <v>22173.57</v>
      </c>
      <c r="AH423" s="20">
        <f t="shared" si="130"/>
        <v>22836.010000000002</v>
      </c>
      <c r="AI423" s="20">
        <f t="shared" si="130"/>
        <v>23518.589999999997</v>
      </c>
      <c r="AJ423" s="20">
        <f t="shared" si="130"/>
        <v>24225.38</v>
      </c>
      <c r="AK423" s="20">
        <f t="shared" si="130"/>
        <v>24956.38</v>
      </c>
      <c r="AL423" s="20">
        <f t="shared" si="130"/>
        <v>25699.589999999997</v>
      </c>
      <c r="AM423" s="20">
        <f t="shared" si="130"/>
        <v>26467.010000000002</v>
      </c>
      <c r="AN423" s="20">
        <f t="shared" si="130"/>
        <v>27258.639999999999</v>
      </c>
      <c r="AO423" s="20">
        <f t="shared" si="130"/>
        <v>28078.55</v>
      </c>
      <c r="AP423" s="20">
        <f t="shared" si="129"/>
        <v>28922.67</v>
      </c>
      <c r="AQ423" s="20">
        <f t="shared" si="129"/>
        <v>29791</v>
      </c>
      <c r="AR423" s="20">
        <f t="shared" si="129"/>
        <v>30687.609999999997</v>
      </c>
      <c r="AS423" s="20">
        <f t="shared" si="129"/>
        <v>31600.5</v>
      </c>
      <c r="AT423" s="20">
        <f t="shared" si="129"/>
        <v>32553.670000000002</v>
      </c>
      <c r="AU423" s="20">
        <f t="shared" si="129"/>
        <v>33531.050000000003</v>
      </c>
      <c r="AV423" s="20">
        <f t="shared" si="129"/>
        <v>34536.71</v>
      </c>
      <c r="AW423" s="20">
        <f t="shared" si="129"/>
        <v>35574.720000000001</v>
      </c>
      <c r="AX423" s="20">
        <f t="shared" si="129"/>
        <v>36641.009999999995</v>
      </c>
      <c r="AY423" s="20">
        <f t="shared" si="129"/>
        <v>37735.58</v>
      </c>
      <c r="AZ423" s="20">
        <f t="shared" si="129"/>
        <v>38874.5</v>
      </c>
      <c r="BA423" s="20">
        <f t="shared" si="129"/>
        <v>40045.770000000004</v>
      </c>
      <c r="BB423" s="20">
        <f t="shared" si="129"/>
        <v>41245.32</v>
      </c>
      <c r="BC423" s="20">
        <f t="shared" si="129"/>
        <v>42477.22</v>
      </c>
      <c r="BD423" s="20">
        <f t="shared" si="129"/>
        <v>43753.47</v>
      </c>
      <c r="BE423" s="20">
        <f t="shared" si="128"/>
        <v>45066.14</v>
      </c>
      <c r="BF423" s="20">
        <f t="shared" si="128"/>
        <v>46411.16</v>
      </c>
      <c r="BG423" s="20">
        <f t="shared" si="128"/>
        <v>47804.6</v>
      </c>
      <c r="BH423" s="20">
        <f t="shared" si="128"/>
        <v>49242.39</v>
      </c>
    </row>
    <row r="424" spans="1:60" x14ac:dyDescent="0.2">
      <c r="A424">
        <v>408</v>
      </c>
      <c r="B424" s="20">
        <f t="shared" si="127"/>
        <v>8881.68</v>
      </c>
      <c r="C424" s="20">
        <f t="shared" si="127"/>
        <v>9152.64</v>
      </c>
      <c r="D424" s="20">
        <f t="shared" si="127"/>
        <v>9427.68</v>
      </c>
      <c r="E424" s="20">
        <f t="shared" si="127"/>
        <v>9706.7999999999993</v>
      </c>
      <c r="F424" s="20">
        <f t="shared" si="127"/>
        <v>10002</v>
      </c>
      <c r="G424" s="20">
        <f t="shared" si="127"/>
        <v>10301.279999999999</v>
      </c>
      <c r="H424" s="20">
        <f t="shared" si="127"/>
        <v>10604.64</v>
      </c>
      <c r="I424" s="20">
        <f t="shared" si="127"/>
        <v>10928.16</v>
      </c>
      <c r="J424" s="20">
        <f t="shared" ref="J424:Y439" si="131">IF((J$8+(J$9*$A424))&lt;J$12,J$12,J$8+(J$9*$A424))</f>
        <v>11255.76</v>
      </c>
      <c r="K424" s="20">
        <f t="shared" si="131"/>
        <v>11587.439999999999</v>
      </c>
      <c r="L424" s="20">
        <f t="shared" si="131"/>
        <v>11939.279999999999</v>
      </c>
      <c r="M424" s="20">
        <f t="shared" si="131"/>
        <v>12295.2</v>
      </c>
      <c r="N424" s="20">
        <f t="shared" si="131"/>
        <v>12659.279999999999</v>
      </c>
      <c r="O424" s="20">
        <f t="shared" si="131"/>
        <v>13039.439999999999</v>
      </c>
      <c r="P424" s="20">
        <f t="shared" si="131"/>
        <v>13439.759999999998</v>
      </c>
      <c r="Q424" s="20">
        <f t="shared" si="131"/>
        <v>13832.16</v>
      </c>
      <c r="R424" s="20">
        <f t="shared" si="131"/>
        <v>14256.720000000001</v>
      </c>
      <c r="S424" s="20">
        <f t="shared" si="131"/>
        <v>14677.44</v>
      </c>
      <c r="T424" s="20">
        <f t="shared" si="131"/>
        <v>15118.32</v>
      </c>
      <c r="U424" s="20">
        <f t="shared" si="131"/>
        <v>15575.28</v>
      </c>
      <c r="V424" s="20">
        <f t="shared" si="131"/>
        <v>16040.4</v>
      </c>
      <c r="W424" s="20">
        <f t="shared" si="131"/>
        <v>16525.68</v>
      </c>
      <c r="X424" s="20">
        <f t="shared" si="131"/>
        <v>17019.120000000003</v>
      </c>
      <c r="Y424" s="20">
        <f t="shared" si="131"/>
        <v>17520.72</v>
      </c>
      <c r="Z424" s="20">
        <f t="shared" si="130"/>
        <v>18054.48</v>
      </c>
      <c r="AA424" s="20">
        <f t="shared" si="130"/>
        <v>18584.400000000001</v>
      </c>
      <c r="AB424" s="20">
        <f t="shared" si="130"/>
        <v>19150.559999999998</v>
      </c>
      <c r="AC424" s="20">
        <f t="shared" si="130"/>
        <v>19724.879999999997</v>
      </c>
      <c r="AD424" s="20">
        <f t="shared" si="130"/>
        <v>20319.36</v>
      </c>
      <c r="AE424" s="20">
        <f t="shared" si="130"/>
        <v>20926.080000000002</v>
      </c>
      <c r="AF424" s="20">
        <f t="shared" si="130"/>
        <v>21552.959999999999</v>
      </c>
      <c r="AG424" s="20">
        <f t="shared" si="130"/>
        <v>22204.080000000002</v>
      </c>
      <c r="AH424" s="20">
        <f t="shared" si="130"/>
        <v>22867.440000000002</v>
      </c>
      <c r="AI424" s="20">
        <f t="shared" si="130"/>
        <v>23550.959999999999</v>
      </c>
      <c r="AJ424" s="20">
        <f t="shared" si="130"/>
        <v>24258.720000000001</v>
      </c>
      <c r="AK424" s="20">
        <f t="shared" si="130"/>
        <v>24990.720000000001</v>
      </c>
      <c r="AL424" s="20">
        <f t="shared" si="130"/>
        <v>25734.959999999999</v>
      </c>
      <c r="AM424" s="20">
        <f t="shared" si="130"/>
        <v>26503.440000000002</v>
      </c>
      <c r="AN424" s="20">
        <f t="shared" si="130"/>
        <v>27296.160000000003</v>
      </c>
      <c r="AO424" s="20">
        <f t="shared" si="130"/>
        <v>28117.199999999997</v>
      </c>
      <c r="AP424" s="20">
        <f t="shared" si="129"/>
        <v>28962.480000000003</v>
      </c>
      <c r="AQ424" s="20">
        <f t="shared" si="129"/>
        <v>29832</v>
      </c>
      <c r="AR424" s="20">
        <f t="shared" si="129"/>
        <v>30729.84</v>
      </c>
      <c r="AS424" s="20">
        <f t="shared" si="129"/>
        <v>31644</v>
      </c>
      <c r="AT424" s="20">
        <f t="shared" si="129"/>
        <v>32598.48</v>
      </c>
      <c r="AU424" s="20">
        <f t="shared" si="129"/>
        <v>33577.199999999997</v>
      </c>
      <c r="AV424" s="20">
        <f t="shared" si="129"/>
        <v>34584.240000000005</v>
      </c>
      <c r="AW424" s="20">
        <f t="shared" si="129"/>
        <v>35623.68</v>
      </c>
      <c r="AX424" s="20">
        <f t="shared" si="129"/>
        <v>36691.440000000002</v>
      </c>
      <c r="AY424" s="20">
        <f t="shared" si="129"/>
        <v>37787.520000000004</v>
      </c>
      <c r="AZ424" s="20">
        <f t="shared" si="129"/>
        <v>38928</v>
      </c>
      <c r="BA424" s="20">
        <f t="shared" si="129"/>
        <v>40100.880000000005</v>
      </c>
      <c r="BB424" s="20">
        <f t="shared" si="129"/>
        <v>41302.080000000002</v>
      </c>
      <c r="BC424" s="20">
        <f t="shared" si="129"/>
        <v>42535.68</v>
      </c>
      <c r="BD424" s="20">
        <f t="shared" si="129"/>
        <v>43813.68</v>
      </c>
      <c r="BE424" s="20">
        <f t="shared" si="128"/>
        <v>45128.160000000003</v>
      </c>
      <c r="BF424" s="20">
        <f t="shared" si="128"/>
        <v>46475.040000000001</v>
      </c>
      <c r="BG424" s="20">
        <f t="shared" si="128"/>
        <v>47870.399999999994</v>
      </c>
      <c r="BH424" s="20">
        <f t="shared" si="128"/>
        <v>49310.16</v>
      </c>
    </row>
    <row r="425" spans="1:60" x14ac:dyDescent="0.2">
      <c r="A425">
        <v>409</v>
      </c>
      <c r="B425" s="20">
        <f t="shared" ref="B425:J440" si="132">IF((B$8+(B$9*$A425))&lt;B$12,B$12,B$8+(B$9*$A425))</f>
        <v>8893.89</v>
      </c>
      <c r="C425" s="20">
        <f t="shared" si="132"/>
        <v>9165.2200000000012</v>
      </c>
      <c r="D425" s="20">
        <f t="shared" si="132"/>
        <v>9440.64</v>
      </c>
      <c r="E425" s="20">
        <f t="shared" si="132"/>
        <v>9720.15</v>
      </c>
      <c r="F425" s="20">
        <f t="shared" si="132"/>
        <v>10015.75</v>
      </c>
      <c r="G425" s="20">
        <f t="shared" si="132"/>
        <v>10315.44</v>
      </c>
      <c r="H425" s="20">
        <f t="shared" si="132"/>
        <v>10619.220000000001</v>
      </c>
      <c r="I425" s="20">
        <f t="shared" si="132"/>
        <v>10943.18</v>
      </c>
      <c r="J425" s="20">
        <f t="shared" si="132"/>
        <v>11271.23</v>
      </c>
      <c r="K425" s="20">
        <f t="shared" si="131"/>
        <v>11603.369999999999</v>
      </c>
      <c r="L425" s="20">
        <f t="shared" si="131"/>
        <v>11955.69</v>
      </c>
      <c r="M425" s="20">
        <f t="shared" si="131"/>
        <v>12312.099999999999</v>
      </c>
      <c r="N425" s="20">
        <f t="shared" si="131"/>
        <v>12676.69</v>
      </c>
      <c r="O425" s="20">
        <f t="shared" si="131"/>
        <v>13057.369999999999</v>
      </c>
      <c r="P425" s="20">
        <f t="shared" si="131"/>
        <v>13458.23</v>
      </c>
      <c r="Q425" s="20">
        <f t="shared" si="131"/>
        <v>13851.18</v>
      </c>
      <c r="R425" s="20">
        <f t="shared" si="131"/>
        <v>14276.31</v>
      </c>
      <c r="S425" s="20">
        <f t="shared" si="131"/>
        <v>14697.619999999999</v>
      </c>
      <c r="T425" s="20">
        <f t="shared" si="131"/>
        <v>15139.109999999999</v>
      </c>
      <c r="U425" s="20">
        <f t="shared" si="131"/>
        <v>15596.69</v>
      </c>
      <c r="V425" s="20">
        <f t="shared" si="131"/>
        <v>16062.45</v>
      </c>
      <c r="W425" s="20">
        <f t="shared" si="131"/>
        <v>16548.39</v>
      </c>
      <c r="X425" s="20">
        <f t="shared" si="131"/>
        <v>17042.510000000002</v>
      </c>
      <c r="Y425" s="20">
        <f t="shared" si="131"/>
        <v>17544.809999999998</v>
      </c>
      <c r="Z425" s="20">
        <f t="shared" si="130"/>
        <v>18079.29</v>
      </c>
      <c r="AA425" s="20">
        <f t="shared" si="130"/>
        <v>18609.95</v>
      </c>
      <c r="AB425" s="20">
        <f t="shared" si="130"/>
        <v>19176.88</v>
      </c>
      <c r="AC425" s="20">
        <f t="shared" si="130"/>
        <v>19751.989999999998</v>
      </c>
      <c r="AD425" s="20">
        <f t="shared" si="130"/>
        <v>20347.28</v>
      </c>
      <c r="AE425" s="20">
        <f t="shared" si="130"/>
        <v>20954.84</v>
      </c>
      <c r="AF425" s="20">
        <f t="shared" si="130"/>
        <v>21582.58</v>
      </c>
      <c r="AG425" s="20">
        <f t="shared" si="130"/>
        <v>22234.59</v>
      </c>
      <c r="AH425" s="20">
        <f t="shared" si="130"/>
        <v>22898.87</v>
      </c>
      <c r="AI425" s="20">
        <f t="shared" si="130"/>
        <v>23583.329999999998</v>
      </c>
      <c r="AJ425" s="20">
        <f t="shared" si="130"/>
        <v>24292.06</v>
      </c>
      <c r="AK425" s="20">
        <f t="shared" si="130"/>
        <v>25025.06</v>
      </c>
      <c r="AL425" s="20">
        <f t="shared" si="130"/>
        <v>25770.329999999998</v>
      </c>
      <c r="AM425" s="20">
        <f t="shared" si="130"/>
        <v>26539.87</v>
      </c>
      <c r="AN425" s="20">
        <f t="shared" si="130"/>
        <v>27333.68</v>
      </c>
      <c r="AO425" s="20">
        <f t="shared" si="130"/>
        <v>28155.85</v>
      </c>
      <c r="AP425" s="20">
        <f t="shared" si="129"/>
        <v>29002.29</v>
      </c>
      <c r="AQ425" s="20">
        <f t="shared" si="129"/>
        <v>29873</v>
      </c>
      <c r="AR425" s="20">
        <f t="shared" si="129"/>
        <v>30772.07</v>
      </c>
      <c r="AS425" s="20">
        <f t="shared" si="129"/>
        <v>31687.5</v>
      </c>
      <c r="AT425" s="20">
        <f t="shared" si="129"/>
        <v>32643.29</v>
      </c>
      <c r="AU425" s="20">
        <f t="shared" si="129"/>
        <v>33623.35</v>
      </c>
      <c r="AV425" s="20">
        <f t="shared" si="129"/>
        <v>34631.770000000004</v>
      </c>
      <c r="AW425" s="20">
        <f t="shared" si="129"/>
        <v>35672.639999999999</v>
      </c>
      <c r="AX425" s="20">
        <f t="shared" si="129"/>
        <v>36741.869999999995</v>
      </c>
      <c r="AY425" s="20">
        <f t="shared" si="129"/>
        <v>37839.46</v>
      </c>
      <c r="AZ425" s="20">
        <f t="shared" si="129"/>
        <v>38981.5</v>
      </c>
      <c r="BA425" s="20">
        <f t="shared" si="129"/>
        <v>40155.99</v>
      </c>
      <c r="BB425" s="20">
        <f t="shared" si="129"/>
        <v>41358.839999999997</v>
      </c>
      <c r="BC425" s="20">
        <f t="shared" si="129"/>
        <v>42594.14</v>
      </c>
      <c r="BD425" s="20">
        <f t="shared" si="129"/>
        <v>43873.89</v>
      </c>
      <c r="BE425" s="20">
        <f t="shared" si="128"/>
        <v>45190.18</v>
      </c>
      <c r="BF425" s="20">
        <f t="shared" si="128"/>
        <v>46538.92</v>
      </c>
      <c r="BG425" s="20">
        <f t="shared" si="128"/>
        <v>47936.2</v>
      </c>
      <c r="BH425" s="20">
        <f t="shared" si="128"/>
        <v>49377.929999999993</v>
      </c>
    </row>
    <row r="426" spans="1:60" x14ac:dyDescent="0.2">
      <c r="A426">
        <v>410</v>
      </c>
      <c r="B426" s="20">
        <f t="shared" si="132"/>
        <v>8906.1</v>
      </c>
      <c r="C426" s="20">
        <f t="shared" si="132"/>
        <v>9177.7999999999993</v>
      </c>
      <c r="D426" s="20">
        <f t="shared" si="132"/>
        <v>9453.6</v>
      </c>
      <c r="E426" s="20">
        <f t="shared" si="132"/>
        <v>9733.5</v>
      </c>
      <c r="F426" s="20">
        <f t="shared" si="132"/>
        <v>10029.5</v>
      </c>
      <c r="G426" s="20">
        <f t="shared" si="132"/>
        <v>10329.6</v>
      </c>
      <c r="H426" s="20">
        <f t="shared" si="132"/>
        <v>10633.8</v>
      </c>
      <c r="I426" s="20">
        <f t="shared" si="132"/>
        <v>10958.2</v>
      </c>
      <c r="J426" s="20">
        <f t="shared" si="132"/>
        <v>11286.7</v>
      </c>
      <c r="K426" s="20">
        <f t="shared" si="131"/>
        <v>11619.3</v>
      </c>
      <c r="L426" s="20">
        <f t="shared" si="131"/>
        <v>11972.1</v>
      </c>
      <c r="M426" s="20">
        <f t="shared" si="131"/>
        <v>12329</v>
      </c>
      <c r="N426" s="20">
        <f t="shared" si="131"/>
        <v>12694.1</v>
      </c>
      <c r="O426" s="20">
        <f t="shared" si="131"/>
        <v>13075.3</v>
      </c>
      <c r="P426" s="20">
        <f t="shared" si="131"/>
        <v>13476.7</v>
      </c>
      <c r="Q426" s="20">
        <f t="shared" si="131"/>
        <v>13870.2</v>
      </c>
      <c r="R426" s="20">
        <f t="shared" si="131"/>
        <v>14295.9</v>
      </c>
      <c r="S426" s="20">
        <f t="shared" si="131"/>
        <v>14717.8</v>
      </c>
      <c r="T426" s="20">
        <f t="shared" si="131"/>
        <v>15159.9</v>
      </c>
      <c r="U426" s="20">
        <f t="shared" si="131"/>
        <v>15618.1</v>
      </c>
      <c r="V426" s="20">
        <f t="shared" si="131"/>
        <v>16084.5</v>
      </c>
      <c r="W426" s="20">
        <f t="shared" si="131"/>
        <v>16571.099999999999</v>
      </c>
      <c r="X426" s="20">
        <f t="shared" si="131"/>
        <v>17065.900000000001</v>
      </c>
      <c r="Y426" s="20">
        <f t="shared" si="131"/>
        <v>17568.900000000001</v>
      </c>
      <c r="Z426" s="20">
        <f t="shared" si="130"/>
        <v>18104.099999999999</v>
      </c>
      <c r="AA426" s="20">
        <f t="shared" si="130"/>
        <v>18635.5</v>
      </c>
      <c r="AB426" s="20">
        <f t="shared" si="130"/>
        <v>19203.2</v>
      </c>
      <c r="AC426" s="20">
        <f t="shared" si="130"/>
        <v>19779.099999999999</v>
      </c>
      <c r="AD426" s="20">
        <f t="shared" si="130"/>
        <v>20375.2</v>
      </c>
      <c r="AE426" s="20">
        <f t="shared" si="130"/>
        <v>20983.599999999999</v>
      </c>
      <c r="AF426" s="20">
        <f t="shared" si="130"/>
        <v>21612.2</v>
      </c>
      <c r="AG426" s="20">
        <f t="shared" si="130"/>
        <v>22265.1</v>
      </c>
      <c r="AH426" s="20">
        <f t="shared" si="130"/>
        <v>22930.3</v>
      </c>
      <c r="AI426" s="20">
        <f t="shared" si="130"/>
        <v>23615.699999999997</v>
      </c>
      <c r="AJ426" s="20">
        <f t="shared" si="130"/>
        <v>24325.4</v>
      </c>
      <c r="AK426" s="20">
        <f t="shared" si="130"/>
        <v>25059.4</v>
      </c>
      <c r="AL426" s="20">
        <f t="shared" si="130"/>
        <v>25805.699999999997</v>
      </c>
      <c r="AM426" s="20">
        <f t="shared" si="130"/>
        <v>26576.3</v>
      </c>
      <c r="AN426" s="20">
        <f t="shared" si="130"/>
        <v>27371.200000000001</v>
      </c>
      <c r="AO426" s="20">
        <f t="shared" si="130"/>
        <v>28194.5</v>
      </c>
      <c r="AP426" s="20">
        <f t="shared" si="129"/>
        <v>29042.1</v>
      </c>
      <c r="AQ426" s="20">
        <f t="shared" si="129"/>
        <v>29914</v>
      </c>
      <c r="AR426" s="20">
        <f t="shared" si="129"/>
        <v>30814.3</v>
      </c>
      <c r="AS426" s="20">
        <f t="shared" si="129"/>
        <v>31731</v>
      </c>
      <c r="AT426" s="20">
        <f t="shared" si="129"/>
        <v>32688.100000000002</v>
      </c>
      <c r="AU426" s="20">
        <f t="shared" si="129"/>
        <v>33669.5</v>
      </c>
      <c r="AV426" s="20">
        <f t="shared" si="129"/>
        <v>34679.300000000003</v>
      </c>
      <c r="AW426" s="20">
        <f t="shared" si="129"/>
        <v>35721.599999999999</v>
      </c>
      <c r="AX426" s="20">
        <f t="shared" si="129"/>
        <v>36792.300000000003</v>
      </c>
      <c r="AY426" s="20">
        <f t="shared" si="129"/>
        <v>37891.399999999994</v>
      </c>
      <c r="AZ426" s="20">
        <f t="shared" si="129"/>
        <v>39035</v>
      </c>
      <c r="BA426" s="20">
        <f t="shared" si="129"/>
        <v>40211.1</v>
      </c>
      <c r="BB426" s="20">
        <f t="shared" si="129"/>
        <v>41415.599999999999</v>
      </c>
      <c r="BC426" s="20">
        <f t="shared" si="129"/>
        <v>42652.6</v>
      </c>
      <c r="BD426" s="20">
        <f t="shared" si="129"/>
        <v>43934.1</v>
      </c>
      <c r="BE426" s="20">
        <f t="shared" si="128"/>
        <v>45252.2</v>
      </c>
      <c r="BF426" s="20">
        <f t="shared" si="128"/>
        <v>46602.8</v>
      </c>
      <c r="BG426" s="20">
        <f t="shared" si="128"/>
        <v>48002</v>
      </c>
      <c r="BH426" s="20">
        <f t="shared" si="128"/>
        <v>49445.7</v>
      </c>
    </row>
    <row r="427" spans="1:60" x14ac:dyDescent="0.2">
      <c r="A427">
        <v>411</v>
      </c>
      <c r="B427" s="20">
        <f t="shared" si="132"/>
        <v>8918.3100000000013</v>
      </c>
      <c r="C427" s="20">
        <f t="shared" si="132"/>
        <v>9190.380000000001</v>
      </c>
      <c r="D427" s="20">
        <f t="shared" si="132"/>
        <v>9466.5600000000013</v>
      </c>
      <c r="E427" s="20">
        <f t="shared" si="132"/>
        <v>9746.8499999999985</v>
      </c>
      <c r="F427" s="20">
        <f t="shared" si="132"/>
        <v>10043.25</v>
      </c>
      <c r="G427" s="20">
        <f t="shared" si="132"/>
        <v>10343.76</v>
      </c>
      <c r="H427" s="20">
        <f t="shared" si="132"/>
        <v>10648.380000000001</v>
      </c>
      <c r="I427" s="20">
        <f t="shared" si="132"/>
        <v>10973.220000000001</v>
      </c>
      <c r="J427" s="20">
        <f t="shared" si="132"/>
        <v>11302.17</v>
      </c>
      <c r="K427" s="20">
        <f t="shared" si="131"/>
        <v>11635.23</v>
      </c>
      <c r="L427" s="20">
        <f t="shared" si="131"/>
        <v>11988.51</v>
      </c>
      <c r="M427" s="20">
        <f t="shared" si="131"/>
        <v>12345.9</v>
      </c>
      <c r="N427" s="20">
        <f t="shared" si="131"/>
        <v>12711.51</v>
      </c>
      <c r="O427" s="20">
        <f t="shared" si="131"/>
        <v>13093.23</v>
      </c>
      <c r="P427" s="20">
        <f t="shared" si="131"/>
        <v>13495.169999999998</v>
      </c>
      <c r="Q427" s="20">
        <f t="shared" si="131"/>
        <v>13889.220000000001</v>
      </c>
      <c r="R427" s="20">
        <f t="shared" si="131"/>
        <v>14315.49</v>
      </c>
      <c r="S427" s="20">
        <f t="shared" si="131"/>
        <v>14737.98</v>
      </c>
      <c r="T427" s="20">
        <f t="shared" si="131"/>
        <v>15180.69</v>
      </c>
      <c r="U427" s="20">
        <f t="shared" si="131"/>
        <v>15639.51</v>
      </c>
      <c r="V427" s="20">
        <f t="shared" si="131"/>
        <v>16106.550000000001</v>
      </c>
      <c r="W427" s="20">
        <f t="shared" si="131"/>
        <v>16593.809999999998</v>
      </c>
      <c r="X427" s="20">
        <f t="shared" si="131"/>
        <v>17089.29</v>
      </c>
      <c r="Y427" s="20">
        <f t="shared" si="131"/>
        <v>17592.989999999998</v>
      </c>
      <c r="Z427" s="20">
        <f t="shared" si="130"/>
        <v>18128.91</v>
      </c>
      <c r="AA427" s="20">
        <f t="shared" si="130"/>
        <v>18661.050000000003</v>
      </c>
      <c r="AB427" s="20">
        <f t="shared" si="130"/>
        <v>19229.52</v>
      </c>
      <c r="AC427" s="20">
        <f t="shared" si="130"/>
        <v>19806.21</v>
      </c>
      <c r="AD427" s="20">
        <f t="shared" si="130"/>
        <v>20403.120000000003</v>
      </c>
      <c r="AE427" s="20">
        <f t="shared" si="130"/>
        <v>21012.36</v>
      </c>
      <c r="AF427" s="20">
        <f t="shared" si="130"/>
        <v>21641.82</v>
      </c>
      <c r="AG427" s="20">
        <f t="shared" si="130"/>
        <v>22295.61</v>
      </c>
      <c r="AH427" s="20">
        <f t="shared" si="130"/>
        <v>22961.73</v>
      </c>
      <c r="AI427" s="20">
        <f t="shared" si="130"/>
        <v>23648.07</v>
      </c>
      <c r="AJ427" s="20">
        <f t="shared" si="130"/>
        <v>24358.74</v>
      </c>
      <c r="AK427" s="20">
        <f t="shared" si="130"/>
        <v>25093.74</v>
      </c>
      <c r="AL427" s="20">
        <f t="shared" si="130"/>
        <v>25841.07</v>
      </c>
      <c r="AM427" s="20">
        <f t="shared" si="130"/>
        <v>26612.73</v>
      </c>
      <c r="AN427" s="20">
        <f t="shared" si="130"/>
        <v>27408.720000000001</v>
      </c>
      <c r="AO427" s="20">
        <f t="shared" ref="AO427:BD442" si="133">IF((AO$8+(AO$9*$A427))&lt;AO$12,AO$12,AO$8+(AO$9*$A427))</f>
        <v>28233.15</v>
      </c>
      <c r="AP427" s="20">
        <f t="shared" si="133"/>
        <v>29081.910000000003</v>
      </c>
      <c r="AQ427" s="20">
        <f t="shared" si="133"/>
        <v>29955</v>
      </c>
      <c r="AR427" s="20">
        <f t="shared" si="133"/>
        <v>30856.53</v>
      </c>
      <c r="AS427" s="20">
        <f t="shared" si="133"/>
        <v>31774.5</v>
      </c>
      <c r="AT427" s="20">
        <f t="shared" si="133"/>
        <v>32732.91</v>
      </c>
      <c r="AU427" s="20">
        <f t="shared" si="133"/>
        <v>33715.649999999994</v>
      </c>
      <c r="AV427" s="20">
        <f t="shared" si="133"/>
        <v>34726.83</v>
      </c>
      <c r="AW427" s="20">
        <f t="shared" si="133"/>
        <v>35770.559999999998</v>
      </c>
      <c r="AX427" s="20">
        <f t="shared" si="133"/>
        <v>36842.729999999996</v>
      </c>
      <c r="AY427" s="20">
        <f t="shared" si="133"/>
        <v>37943.339999999997</v>
      </c>
      <c r="AZ427" s="20">
        <f t="shared" si="133"/>
        <v>39088.5</v>
      </c>
      <c r="BA427" s="20">
        <f t="shared" si="133"/>
        <v>40266.21</v>
      </c>
      <c r="BB427" s="20">
        <f t="shared" si="133"/>
        <v>41472.36</v>
      </c>
      <c r="BC427" s="20">
        <f t="shared" si="133"/>
        <v>42711.06</v>
      </c>
      <c r="BD427" s="20">
        <f t="shared" si="133"/>
        <v>43994.31</v>
      </c>
      <c r="BE427" s="20">
        <f t="shared" si="128"/>
        <v>45314.22</v>
      </c>
      <c r="BF427" s="20">
        <f t="shared" si="128"/>
        <v>46666.68</v>
      </c>
      <c r="BG427" s="20">
        <f t="shared" si="128"/>
        <v>48067.8</v>
      </c>
      <c r="BH427" s="20">
        <f t="shared" si="128"/>
        <v>49513.47</v>
      </c>
    </row>
    <row r="428" spans="1:60" x14ac:dyDescent="0.2">
      <c r="A428">
        <v>412</v>
      </c>
      <c r="B428" s="20">
        <f t="shared" si="132"/>
        <v>8930.52</v>
      </c>
      <c r="C428" s="20">
        <f t="shared" si="132"/>
        <v>9202.9599999999991</v>
      </c>
      <c r="D428" s="20">
        <f t="shared" si="132"/>
        <v>9479.52</v>
      </c>
      <c r="E428" s="20">
        <f t="shared" si="132"/>
        <v>9760.2000000000007</v>
      </c>
      <c r="F428" s="20">
        <f t="shared" si="132"/>
        <v>10057</v>
      </c>
      <c r="G428" s="20">
        <f t="shared" si="132"/>
        <v>10357.92</v>
      </c>
      <c r="H428" s="20">
        <f t="shared" si="132"/>
        <v>10662.96</v>
      </c>
      <c r="I428" s="20">
        <f t="shared" si="132"/>
        <v>10988.24</v>
      </c>
      <c r="J428" s="20">
        <f t="shared" si="132"/>
        <v>11317.64</v>
      </c>
      <c r="K428" s="20">
        <f t="shared" si="131"/>
        <v>11651.16</v>
      </c>
      <c r="L428" s="20">
        <f t="shared" si="131"/>
        <v>12004.92</v>
      </c>
      <c r="M428" s="20">
        <f t="shared" si="131"/>
        <v>12362.8</v>
      </c>
      <c r="N428" s="20">
        <f t="shared" si="131"/>
        <v>12728.92</v>
      </c>
      <c r="O428" s="20">
        <f t="shared" si="131"/>
        <v>13111.16</v>
      </c>
      <c r="P428" s="20">
        <f t="shared" si="131"/>
        <v>13513.64</v>
      </c>
      <c r="Q428" s="20">
        <f t="shared" si="131"/>
        <v>13908.24</v>
      </c>
      <c r="R428" s="20">
        <f t="shared" si="131"/>
        <v>14335.08</v>
      </c>
      <c r="S428" s="20">
        <f t="shared" si="131"/>
        <v>14758.16</v>
      </c>
      <c r="T428" s="20">
        <f t="shared" si="131"/>
        <v>15201.48</v>
      </c>
      <c r="U428" s="20">
        <f t="shared" si="131"/>
        <v>15660.92</v>
      </c>
      <c r="V428" s="20">
        <f t="shared" si="131"/>
        <v>16128.6</v>
      </c>
      <c r="W428" s="20">
        <f t="shared" si="131"/>
        <v>16616.52</v>
      </c>
      <c r="X428" s="20">
        <f t="shared" si="131"/>
        <v>17112.68</v>
      </c>
      <c r="Y428" s="20">
        <f t="shared" si="131"/>
        <v>17617.080000000002</v>
      </c>
      <c r="Z428" s="20">
        <f t="shared" ref="Z428:AO443" si="134">IF((Z$8+(Z$9*$A428))&lt;Z$12,Z$12,Z$8+(Z$9*$A428))</f>
        <v>18153.72</v>
      </c>
      <c r="AA428" s="20">
        <f t="shared" si="134"/>
        <v>18686.599999999999</v>
      </c>
      <c r="AB428" s="20">
        <f t="shared" si="134"/>
        <v>19255.84</v>
      </c>
      <c r="AC428" s="20">
        <f t="shared" si="134"/>
        <v>19833.32</v>
      </c>
      <c r="AD428" s="20">
        <f t="shared" si="134"/>
        <v>20431.04</v>
      </c>
      <c r="AE428" s="20">
        <f t="shared" si="134"/>
        <v>21041.120000000003</v>
      </c>
      <c r="AF428" s="20">
        <f t="shared" si="134"/>
        <v>21671.440000000002</v>
      </c>
      <c r="AG428" s="20">
        <f t="shared" si="134"/>
        <v>22326.120000000003</v>
      </c>
      <c r="AH428" s="20">
        <f t="shared" si="134"/>
        <v>22993.16</v>
      </c>
      <c r="AI428" s="20">
        <f t="shared" si="134"/>
        <v>23680.44</v>
      </c>
      <c r="AJ428" s="20">
        <f t="shared" si="134"/>
        <v>24392.080000000002</v>
      </c>
      <c r="AK428" s="20">
        <f t="shared" si="134"/>
        <v>25128.080000000002</v>
      </c>
      <c r="AL428" s="20">
        <f t="shared" si="134"/>
        <v>25876.44</v>
      </c>
      <c r="AM428" s="20">
        <f t="shared" si="134"/>
        <v>26649.16</v>
      </c>
      <c r="AN428" s="20">
        <f t="shared" si="134"/>
        <v>27446.240000000002</v>
      </c>
      <c r="AO428" s="20">
        <f t="shared" si="134"/>
        <v>28271.8</v>
      </c>
      <c r="AP428" s="20">
        <f t="shared" si="133"/>
        <v>29121.72</v>
      </c>
      <c r="AQ428" s="20">
        <f t="shared" si="133"/>
        <v>29996</v>
      </c>
      <c r="AR428" s="20">
        <f t="shared" si="133"/>
        <v>30898.76</v>
      </c>
      <c r="AS428" s="20">
        <f t="shared" si="133"/>
        <v>31818</v>
      </c>
      <c r="AT428" s="20">
        <f t="shared" si="133"/>
        <v>32777.72</v>
      </c>
      <c r="AU428" s="20">
        <f t="shared" si="133"/>
        <v>33761.800000000003</v>
      </c>
      <c r="AV428" s="20">
        <f t="shared" si="133"/>
        <v>34774.36</v>
      </c>
      <c r="AW428" s="20">
        <f t="shared" si="133"/>
        <v>35819.520000000004</v>
      </c>
      <c r="AX428" s="20">
        <f t="shared" si="133"/>
        <v>36893.160000000003</v>
      </c>
      <c r="AY428" s="20">
        <f t="shared" si="133"/>
        <v>37995.279999999999</v>
      </c>
      <c r="AZ428" s="20">
        <f t="shared" si="133"/>
        <v>39142</v>
      </c>
      <c r="BA428" s="20">
        <f t="shared" si="133"/>
        <v>40321.32</v>
      </c>
      <c r="BB428" s="20">
        <f t="shared" si="133"/>
        <v>41529.119999999995</v>
      </c>
      <c r="BC428" s="20">
        <f t="shared" si="133"/>
        <v>42769.520000000004</v>
      </c>
      <c r="BD428" s="20">
        <f t="shared" si="133"/>
        <v>44054.520000000004</v>
      </c>
      <c r="BE428" s="20">
        <f t="shared" si="128"/>
        <v>45376.240000000005</v>
      </c>
      <c r="BF428" s="20">
        <f t="shared" si="128"/>
        <v>46730.559999999998</v>
      </c>
      <c r="BG428" s="20">
        <f t="shared" si="128"/>
        <v>48133.599999999999</v>
      </c>
      <c r="BH428" s="20">
        <f t="shared" si="128"/>
        <v>49581.24</v>
      </c>
    </row>
    <row r="429" spans="1:60" x14ac:dyDescent="0.2">
      <c r="A429">
        <v>413</v>
      </c>
      <c r="B429" s="20">
        <f t="shared" si="132"/>
        <v>8942.73</v>
      </c>
      <c r="C429" s="20">
        <f t="shared" si="132"/>
        <v>9215.5400000000009</v>
      </c>
      <c r="D429" s="20">
        <f t="shared" si="132"/>
        <v>9492.48</v>
      </c>
      <c r="E429" s="20">
        <f t="shared" si="132"/>
        <v>9773.5499999999993</v>
      </c>
      <c r="F429" s="20">
        <f t="shared" si="132"/>
        <v>10070.75</v>
      </c>
      <c r="G429" s="20">
        <f t="shared" si="132"/>
        <v>10372.08</v>
      </c>
      <c r="H429" s="20">
        <f t="shared" si="132"/>
        <v>10677.54</v>
      </c>
      <c r="I429" s="20">
        <f t="shared" si="132"/>
        <v>11003.26</v>
      </c>
      <c r="J429" s="20">
        <f t="shared" si="132"/>
        <v>11333.11</v>
      </c>
      <c r="K429" s="20">
        <f t="shared" si="131"/>
        <v>11667.09</v>
      </c>
      <c r="L429" s="20">
        <f t="shared" si="131"/>
        <v>12021.33</v>
      </c>
      <c r="M429" s="20">
        <f t="shared" si="131"/>
        <v>12379.7</v>
      </c>
      <c r="N429" s="20">
        <f t="shared" si="131"/>
        <v>12746.33</v>
      </c>
      <c r="O429" s="20">
        <f t="shared" si="131"/>
        <v>13129.09</v>
      </c>
      <c r="P429" s="20">
        <f t="shared" si="131"/>
        <v>13532.11</v>
      </c>
      <c r="Q429" s="20">
        <f t="shared" si="131"/>
        <v>13927.26</v>
      </c>
      <c r="R429" s="20">
        <f t="shared" si="131"/>
        <v>14354.67</v>
      </c>
      <c r="S429" s="20">
        <f t="shared" si="131"/>
        <v>14778.34</v>
      </c>
      <c r="T429" s="20">
        <f t="shared" si="131"/>
        <v>15222.27</v>
      </c>
      <c r="U429" s="20">
        <f t="shared" si="131"/>
        <v>15682.33</v>
      </c>
      <c r="V429" s="20">
        <f t="shared" si="131"/>
        <v>16150.65</v>
      </c>
      <c r="W429" s="20">
        <f t="shared" si="131"/>
        <v>16639.23</v>
      </c>
      <c r="X429" s="20">
        <f t="shared" si="131"/>
        <v>17136.07</v>
      </c>
      <c r="Y429" s="20">
        <f t="shared" si="131"/>
        <v>17641.169999999998</v>
      </c>
      <c r="Z429" s="20">
        <f t="shared" si="134"/>
        <v>18178.53</v>
      </c>
      <c r="AA429" s="20">
        <f t="shared" si="134"/>
        <v>18712.150000000001</v>
      </c>
      <c r="AB429" s="20">
        <f t="shared" si="134"/>
        <v>19282.16</v>
      </c>
      <c r="AC429" s="20">
        <f t="shared" si="134"/>
        <v>19860.43</v>
      </c>
      <c r="AD429" s="20">
        <f t="shared" si="134"/>
        <v>20458.96</v>
      </c>
      <c r="AE429" s="20">
        <f t="shared" si="134"/>
        <v>21069.88</v>
      </c>
      <c r="AF429" s="20">
        <f t="shared" si="134"/>
        <v>21701.06</v>
      </c>
      <c r="AG429" s="20">
        <f t="shared" si="134"/>
        <v>22356.63</v>
      </c>
      <c r="AH429" s="20">
        <f t="shared" si="134"/>
        <v>23024.59</v>
      </c>
      <c r="AI429" s="20">
        <f t="shared" si="134"/>
        <v>23712.809999999998</v>
      </c>
      <c r="AJ429" s="20">
        <f t="shared" si="134"/>
        <v>24425.420000000002</v>
      </c>
      <c r="AK429" s="20">
        <f t="shared" si="134"/>
        <v>25162.420000000002</v>
      </c>
      <c r="AL429" s="20">
        <f t="shared" si="134"/>
        <v>25911.809999999998</v>
      </c>
      <c r="AM429" s="20">
        <f t="shared" si="134"/>
        <v>26685.59</v>
      </c>
      <c r="AN429" s="20">
        <f t="shared" si="134"/>
        <v>27483.760000000002</v>
      </c>
      <c r="AO429" s="20">
        <f t="shared" si="134"/>
        <v>28310.449999999997</v>
      </c>
      <c r="AP429" s="20">
        <f t="shared" si="133"/>
        <v>29161.530000000002</v>
      </c>
      <c r="AQ429" s="20">
        <f t="shared" si="133"/>
        <v>30037</v>
      </c>
      <c r="AR429" s="20">
        <f t="shared" si="133"/>
        <v>30940.989999999998</v>
      </c>
      <c r="AS429" s="20">
        <f t="shared" si="133"/>
        <v>31861.5</v>
      </c>
      <c r="AT429" s="20">
        <f t="shared" si="133"/>
        <v>32822.53</v>
      </c>
      <c r="AU429" s="20">
        <f t="shared" si="133"/>
        <v>33807.949999999997</v>
      </c>
      <c r="AV429" s="20">
        <f t="shared" si="133"/>
        <v>34821.89</v>
      </c>
      <c r="AW429" s="20">
        <f t="shared" si="133"/>
        <v>35868.479999999996</v>
      </c>
      <c r="AX429" s="20">
        <f t="shared" si="133"/>
        <v>36943.589999999997</v>
      </c>
      <c r="AY429" s="20">
        <f t="shared" si="133"/>
        <v>38047.22</v>
      </c>
      <c r="AZ429" s="20">
        <f t="shared" si="133"/>
        <v>39195.5</v>
      </c>
      <c r="BA429" s="20">
        <f t="shared" si="133"/>
        <v>40376.43</v>
      </c>
      <c r="BB429" s="20">
        <f t="shared" si="133"/>
        <v>41585.879999999997</v>
      </c>
      <c r="BC429" s="20">
        <f t="shared" si="133"/>
        <v>42827.979999999996</v>
      </c>
      <c r="BD429" s="20">
        <f t="shared" si="133"/>
        <v>44114.729999999996</v>
      </c>
      <c r="BE429" s="20">
        <f t="shared" si="128"/>
        <v>45438.26</v>
      </c>
      <c r="BF429" s="20">
        <f t="shared" si="128"/>
        <v>46794.44</v>
      </c>
      <c r="BG429" s="20">
        <f t="shared" si="128"/>
        <v>48199.399999999994</v>
      </c>
      <c r="BH429" s="20">
        <f t="shared" si="128"/>
        <v>49649.009999999995</v>
      </c>
    </row>
    <row r="430" spans="1:60" x14ac:dyDescent="0.2">
      <c r="A430">
        <v>414</v>
      </c>
      <c r="B430" s="20">
        <f t="shared" si="132"/>
        <v>8954.94</v>
      </c>
      <c r="C430" s="20">
        <f t="shared" si="132"/>
        <v>9228.119999999999</v>
      </c>
      <c r="D430" s="20">
        <f t="shared" si="132"/>
        <v>9505.44</v>
      </c>
      <c r="E430" s="20">
        <f t="shared" si="132"/>
        <v>9786.9</v>
      </c>
      <c r="F430" s="20">
        <f t="shared" si="132"/>
        <v>10084.5</v>
      </c>
      <c r="G430" s="20">
        <f t="shared" si="132"/>
        <v>10386.24</v>
      </c>
      <c r="H430" s="20">
        <f t="shared" si="132"/>
        <v>10692.119999999999</v>
      </c>
      <c r="I430" s="20">
        <f t="shared" si="132"/>
        <v>11018.279999999999</v>
      </c>
      <c r="J430" s="20">
        <f t="shared" si="132"/>
        <v>11348.58</v>
      </c>
      <c r="K430" s="20">
        <f t="shared" si="131"/>
        <v>11683.02</v>
      </c>
      <c r="L430" s="20">
        <f t="shared" si="131"/>
        <v>12037.74</v>
      </c>
      <c r="M430" s="20">
        <f t="shared" si="131"/>
        <v>12396.599999999999</v>
      </c>
      <c r="N430" s="20">
        <f t="shared" si="131"/>
        <v>12763.74</v>
      </c>
      <c r="O430" s="20">
        <f t="shared" si="131"/>
        <v>13147.02</v>
      </c>
      <c r="P430" s="20">
        <f t="shared" si="131"/>
        <v>13550.58</v>
      </c>
      <c r="Q430" s="20">
        <f t="shared" si="131"/>
        <v>13946.279999999999</v>
      </c>
      <c r="R430" s="20">
        <f t="shared" si="131"/>
        <v>14374.26</v>
      </c>
      <c r="S430" s="20">
        <f t="shared" si="131"/>
        <v>14798.52</v>
      </c>
      <c r="T430" s="20">
        <f t="shared" si="131"/>
        <v>15243.06</v>
      </c>
      <c r="U430" s="20">
        <f t="shared" si="131"/>
        <v>15703.74</v>
      </c>
      <c r="V430" s="20">
        <f t="shared" si="131"/>
        <v>16172.7</v>
      </c>
      <c r="W430" s="20">
        <f t="shared" si="131"/>
        <v>16661.940000000002</v>
      </c>
      <c r="X430" s="20">
        <f t="shared" si="131"/>
        <v>17159.46</v>
      </c>
      <c r="Y430" s="20">
        <f t="shared" si="131"/>
        <v>17665.260000000002</v>
      </c>
      <c r="Z430" s="20">
        <f t="shared" si="134"/>
        <v>18203.34</v>
      </c>
      <c r="AA430" s="20">
        <f t="shared" si="134"/>
        <v>18737.7</v>
      </c>
      <c r="AB430" s="20">
        <f t="shared" si="134"/>
        <v>19308.48</v>
      </c>
      <c r="AC430" s="20">
        <f t="shared" si="134"/>
        <v>19887.54</v>
      </c>
      <c r="AD430" s="20">
        <f t="shared" si="134"/>
        <v>20486.88</v>
      </c>
      <c r="AE430" s="20">
        <f t="shared" si="134"/>
        <v>21098.639999999999</v>
      </c>
      <c r="AF430" s="20">
        <f t="shared" si="134"/>
        <v>21730.68</v>
      </c>
      <c r="AG430" s="20">
        <f t="shared" si="134"/>
        <v>22387.14</v>
      </c>
      <c r="AH430" s="20">
        <f t="shared" si="134"/>
        <v>23056.02</v>
      </c>
      <c r="AI430" s="20">
        <f t="shared" si="134"/>
        <v>23745.18</v>
      </c>
      <c r="AJ430" s="20">
        <f t="shared" si="134"/>
        <v>24458.760000000002</v>
      </c>
      <c r="AK430" s="20">
        <f t="shared" si="134"/>
        <v>25196.760000000002</v>
      </c>
      <c r="AL430" s="20">
        <f t="shared" si="134"/>
        <v>25947.18</v>
      </c>
      <c r="AM430" s="20">
        <f t="shared" si="134"/>
        <v>26722.02</v>
      </c>
      <c r="AN430" s="20">
        <f t="shared" si="134"/>
        <v>27521.279999999999</v>
      </c>
      <c r="AO430" s="20">
        <f t="shared" si="134"/>
        <v>28349.1</v>
      </c>
      <c r="AP430" s="20">
        <f t="shared" si="133"/>
        <v>29201.34</v>
      </c>
      <c r="AQ430" s="20">
        <f t="shared" si="133"/>
        <v>30078</v>
      </c>
      <c r="AR430" s="20">
        <f t="shared" si="133"/>
        <v>30983.219999999998</v>
      </c>
      <c r="AS430" s="20">
        <f t="shared" si="133"/>
        <v>31905</v>
      </c>
      <c r="AT430" s="20">
        <f t="shared" si="133"/>
        <v>32867.339999999997</v>
      </c>
      <c r="AU430" s="20">
        <f t="shared" si="133"/>
        <v>33854.1</v>
      </c>
      <c r="AV430" s="20">
        <f t="shared" si="133"/>
        <v>34869.42</v>
      </c>
      <c r="AW430" s="20">
        <f t="shared" si="133"/>
        <v>35917.440000000002</v>
      </c>
      <c r="AX430" s="20">
        <f t="shared" si="133"/>
        <v>36994.020000000004</v>
      </c>
      <c r="AY430" s="20">
        <f t="shared" si="133"/>
        <v>38099.160000000003</v>
      </c>
      <c r="AZ430" s="20">
        <f t="shared" si="133"/>
        <v>39249</v>
      </c>
      <c r="BA430" s="20">
        <f t="shared" si="133"/>
        <v>40431.54</v>
      </c>
      <c r="BB430" s="20">
        <f t="shared" si="133"/>
        <v>41642.639999999999</v>
      </c>
      <c r="BC430" s="20">
        <f t="shared" si="133"/>
        <v>42886.44</v>
      </c>
      <c r="BD430" s="20">
        <f t="shared" si="133"/>
        <v>44174.94</v>
      </c>
      <c r="BE430" s="20">
        <f t="shared" si="128"/>
        <v>45500.28</v>
      </c>
      <c r="BF430" s="20">
        <f t="shared" si="128"/>
        <v>46858.32</v>
      </c>
      <c r="BG430" s="20">
        <f t="shared" si="128"/>
        <v>48265.2</v>
      </c>
      <c r="BH430" s="20">
        <f t="shared" si="128"/>
        <v>49716.78</v>
      </c>
    </row>
    <row r="431" spans="1:60" x14ac:dyDescent="0.2">
      <c r="A431">
        <v>415</v>
      </c>
      <c r="B431" s="20">
        <f t="shared" si="132"/>
        <v>8967.1500000000015</v>
      </c>
      <c r="C431" s="20">
        <f t="shared" si="132"/>
        <v>9240.7000000000007</v>
      </c>
      <c r="D431" s="20">
        <f t="shared" si="132"/>
        <v>9518.4000000000015</v>
      </c>
      <c r="E431" s="20">
        <f t="shared" si="132"/>
        <v>9800.25</v>
      </c>
      <c r="F431" s="20">
        <f t="shared" si="132"/>
        <v>10098.25</v>
      </c>
      <c r="G431" s="20">
        <f t="shared" si="132"/>
        <v>10400.4</v>
      </c>
      <c r="H431" s="20">
        <f t="shared" si="132"/>
        <v>10706.7</v>
      </c>
      <c r="I431" s="20">
        <f t="shared" si="132"/>
        <v>11033.3</v>
      </c>
      <c r="J431" s="20">
        <f t="shared" si="132"/>
        <v>11364.05</v>
      </c>
      <c r="K431" s="20">
        <f t="shared" si="131"/>
        <v>11698.95</v>
      </c>
      <c r="L431" s="20">
        <f t="shared" si="131"/>
        <v>12054.15</v>
      </c>
      <c r="M431" s="20">
        <f t="shared" si="131"/>
        <v>12413.5</v>
      </c>
      <c r="N431" s="20">
        <f t="shared" si="131"/>
        <v>12781.15</v>
      </c>
      <c r="O431" s="20">
        <f t="shared" si="131"/>
        <v>13164.95</v>
      </c>
      <c r="P431" s="20">
        <f t="shared" si="131"/>
        <v>13569.05</v>
      </c>
      <c r="Q431" s="20">
        <f t="shared" si="131"/>
        <v>13965.3</v>
      </c>
      <c r="R431" s="20">
        <f t="shared" si="131"/>
        <v>14393.85</v>
      </c>
      <c r="S431" s="20">
        <f t="shared" si="131"/>
        <v>14818.7</v>
      </c>
      <c r="T431" s="20">
        <f t="shared" si="131"/>
        <v>15263.85</v>
      </c>
      <c r="U431" s="20">
        <f t="shared" si="131"/>
        <v>15725.15</v>
      </c>
      <c r="V431" s="20">
        <f t="shared" si="131"/>
        <v>16194.75</v>
      </c>
      <c r="W431" s="20">
        <f t="shared" si="131"/>
        <v>16684.650000000001</v>
      </c>
      <c r="X431" s="20">
        <f t="shared" si="131"/>
        <v>17182.849999999999</v>
      </c>
      <c r="Y431" s="20">
        <f t="shared" si="131"/>
        <v>17689.349999999999</v>
      </c>
      <c r="Z431" s="20">
        <f t="shared" si="134"/>
        <v>18228.150000000001</v>
      </c>
      <c r="AA431" s="20">
        <f t="shared" si="134"/>
        <v>18763.25</v>
      </c>
      <c r="AB431" s="20">
        <f t="shared" si="134"/>
        <v>19334.8</v>
      </c>
      <c r="AC431" s="20">
        <f t="shared" si="134"/>
        <v>19914.650000000001</v>
      </c>
      <c r="AD431" s="20">
        <f t="shared" si="134"/>
        <v>20514.800000000003</v>
      </c>
      <c r="AE431" s="20">
        <f t="shared" si="134"/>
        <v>21127.4</v>
      </c>
      <c r="AF431" s="20">
        <f t="shared" si="134"/>
        <v>21760.300000000003</v>
      </c>
      <c r="AG431" s="20">
        <f t="shared" si="134"/>
        <v>22417.65</v>
      </c>
      <c r="AH431" s="20">
        <f t="shared" si="134"/>
        <v>23087.45</v>
      </c>
      <c r="AI431" s="20">
        <f t="shared" si="134"/>
        <v>23777.55</v>
      </c>
      <c r="AJ431" s="20">
        <f t="shared" si="134"/>
        <v>24492.100000000002</v>
      </c>
      <c r="AK431" s="20">
        <f t="shared" si="134"/>
        <v>25231.100000000002</v>
      </c>
      <c r="AL431" s="20">
        <f t="shared" si="134"/>
        <v>25982.55</v>
      </c>
      <c r="AM431" s="20">
        <f t="shared" si="134"/>
        <v>26758.45</v>
      </c>
      <c r="AN431" s="20">
        <f t="shared" si="134"/>
        <v>27558.800000000003</v>
      </c>
      <c r="AO431" s="20">
        <f t="shared" si="134"/>
        <v>28387.75</v>
      </c>
      <c r="AP431" s="20">
        <f t="shared" si="133"/>
        <v>29241.15</v>
      </c>
      <c r="AQ431" s="20">
        <f t="shared" si="133"/>
        <v>30119</v>
      </c>
      <c r="AR431" s="20">
        <f t="shared" si="133"/>
        <v>31025.449999999997</v>
      </c>
      <c r="AS431" s="20">
        <f t="shared" si="133"/>
        <v>31948.5</v>
      </c>
      <c r="AT431" s="20">
        <f t="shared" si="133"/>
        <v>32912.15</v>
      </c>
      <c r="AU431" s="20">
        <f t="shared" si="133"/>
        <v>33900.25</v>
      </c>
      <c r="AV431" s="20">
        <f t="shared" si="133"/>
        <v>34916.949999999997</v>
      </c>
      <c r="AW431" s="20">
        <f t="shared" si="133"/>
        <v>35966.400000000001</v>
      </c>
      <c r="AX431" s="20">
        <f t="shared" si="133"/>
        <v>37044.449999999997</v>
      </c>
      <c r="AY431" s="20">
        <f t="shared" si="133"/>
        <v>38151.1</v>
      </c>
      <c r="AZ431" s="20">
        <f t="shared" si="133"/>
        <v>39302.5</v>
      </c>
      <c r="BA431" s="20">
        <f t="shared" si="133"/>
        <v>40486.65</v>
      </c>
      <c r="BB431" s="20">
        <f t="shared" si="133"/>
        <v>41699.399999999994</v>
      </c>
      <c r="BC431" s="20">
        <f t="shared" si="133"/>
        <v>42944.9</v>
      </c>
      <c r="BD431" s="20">
        <f t="shared" si="133"/>
        <v>44235.15</v>
      </c>
      <c r="BE431" s="20">
        <f t="shared" si="128"/>
        <v>45562.3</v>
      </c>
      <c r="BF431" s="20">
        <f t="shared" si="128"/>
        <v>46922.2</v>
      </c>
      <c r="BG431" s="20">
        <f t="shared" si="128"/>
        <v>48331</v>
      </c>
      <c r="BH431" s="20">
        <f t="shared" si="128"/>
        <v>49784.55</v>
      </c>
    </row>
    <row r="432" spans="1:60" x14ac:dyDescent="0.2">
      <c r="A432">
        <v>416</v>
      </c>
      <c r="B432" s="20">
        <f t="shared" si="132"/>
        <v>8979.36</v>
      </c>
      <c r="C432" s="20">
        <f t="shared" si="132"/>
        <v>9253.2799999999988</v>
      </c>
      <c r="D432" s="20">
        <f t="shared" si="132"/>
        <v>9531.36</v>
      </c>
      <c r="E432" s="20">
        <f t="shared" si="132"/>
        <v>9813.5999999999985</v>
      </c>
      <c r="F432" s="20">
        <f t="shared" si="132"/>
        <v>10112</v>
      </c>
      <c r="G432" s="20">
        <f t="shared" si="132"/>
        <v>10414.560000000001</v>
      </c>
      <c r="H432" s="20">
        <f t="shared" si="132"/>
        <v>10721.279999999999</v>
      </c>
      <c r="I432" s="20">
        <f t="shared" si="132"/>
        <v>11048.32</v>
      </c>
      <c r="J432" s="20">
        <f t="shared" si="132"/>
        <v>11379.52</v>
      </c>
      <c r="K432" s="20">
        <f t="shared" si="131"/>
        <v>11714.880000000001</v>
      </c>
      <c r="L432" s="20">
        <f t="shared" si="131"/>
        <v>12070.560000000001</v>
      </c>
      <c r="M432" s="20">
        <f t="shared" si="131"/>
        <v>12430.4</v>
      </c>
      <c r="N432" s="20">
        <f t="shared" si="131"/>
        <v>12798.560000000001</v>
      </c>
      <c r="O432" s="20">
        <f t="shared" si="131"/>
        <v>13182.880000000001</v>
      </c>
      <c r="P432" s="20">
        <f t="shared" si="131"/>
        <v>13587.52</v>
      </c>
      <c r="Q432" s="20">
        <f t="shared" si="131"/>
        <v>13984.32</v>
      </c>
      <c r="R432" s="20">
        <f t="shared" si="131"/>
        <v>14413.439999999999</v>
      </c>
      <c r="S432" s="20">
        <f t="shared" si="131"/>
        <v>14838.88</v>
      </c>
      <c r="T432" s="20">
        <f t="shared" si="131"/>
        <v>15284.64</v>
      </c>
      <c r="U432" s="20">
        <f t="shared" si="131"/>
        <v>15746.56</v>
      </c>
      <c r="V432" s="20">
        <f t="shared" si="131"/>
        <v>16216.800000000001</v>
      </c>
      <c r="W432" s="20">
        <f t="shared" si="131"/>
        <v>16707.36</v>
      </c>
      <c r="X432" s="20">
        <f t="shared" si="131"/>
        <v>17206.239999999998</v>
      </c>
      <c r="Y432" s="20">
        <f t="shared" si="131"/>
        <v>17713.440000000002</v>
      </c>
      <c r="Z432" s="20">
        <f t="shared" si="134"/>
        <v>18252.96</v>
      </c>
      <c r="AA432" s="20">
        <f t="shared" si="134"/>
        <v>18788.800000000003</v>
      </c>
      <c r="AB432" s="20">
        <f t="shared" si="134"/>
        <v>19361.120000000003</v>
      </c>
      <c r="AC432" s="20">
        <f t="shared" si="134"/>
        <v>19941.760000000002</v>
      </c>
      <c r="AD432" s="20">
        <f t="shared" si="134"/>
        <v>20542.72</v>
      </c>
      <c r="AE432" s="20">
        <f t="shared" si="134"/>
        <v>21156.16</v>
      </c>
      <c r="AF432" s="20">
        <f t="shared" si="134"/>
        <v>21789.919999999998</v>
      </c>
      <c r="AG432" s="20">
        <f t="shared" si="134"/>
        <v>22448.16</v>
      </c>
      <c r="AH432" s="20">
        <f t="shared" si="134"/>
        <v>23118.879999999997</v>
      </c>
      <c r="AI432" s="20">
        <f t="shared" si="134"/>
        <v>23809.919999999998</v>
      </c>
      <c r="AJ432" s="20">
        <f t="shared" si="134"/>
        <v>24525.440000000002</v>
      </c>
      <c r="AK432" s="20">
        <f t="shared" si="134"/>
        <v>25265.440000000002</v>
      </c>
      <c r="AL432" s="20">
        <f t="shared" si="134"/>
        <v>26017.919999999998</v>
      </c>
      <c r="AM432" s="20">
        <f t="shared" si="134"/>
        <v>26794.879999999997</v>
      </c>
      <c r="AN432" s="20">
        <f t="shared" si="134"/>
        <v>27596.32</v>
      </c>
      <c r="AO432" s="20">
        <f t="shared" si="134"/>
        <v>28426.400000000001</v>
      </c>
      <c r="AP432" s="20">
        <f t="shared" si="133"/>
        <v>29280.959999999999</v>
      </c>
      <c r="AQ432" s="20">
        <f t="shared" si="133"/>
        <v>30160</v>
      </c>
      <c r="AR432" s="20">
        <f t="shared" si="133"/>
        <v>31067.68</v>
      </c>
      <c r="AS432" s="20">
        <f t="shared" si="133"/>
        <v>31992</v>
      </c>
      <c r="AT432" s="20">
        <f t="shared" si="133"/>
        <v>32956.959999999999</v>
      </c>
      <c r="AU432" s="20">
        <f t="shared" si="133"/>
        <v>33946.399999999994</v>
      </c>
      <c r="AV432" s="20">
        <f t="shared" si="133"/>
        <v>34964.479999999996</v>
      </c>
      <c r="AW432" s="20">
        <f t="shared" si="133"/>
        <v>36015.360000000001</v>
      </c>
      <c r="AX432" s="20">
        <f t="shared" si="133"/>
        <v>37094.880000000005</v>
      </c>
      <c r="AY432" s="20">
        <f t="shared" si="133"/>
        <v>38203.040000000001</v>
      </c>
      <c r="AZ432" s="20">
        <f t="shared" si="133"/>
        <v>39356</v>
      </c>
      <c r="BA432" s="20">
        <f t="shared" si="133"/>
        <v>40541.759999999995</v>
      </c>
      <c r="BB432" s="20">
        <f t="shared" si="133"/>
        <v>41756.160000000003</v>
      </c>
      <c r="BC432" s="20">
        <f t="shared" si="133"/>
        <v>43003.360000000001</v>
      </c>
      <c r="BD432" s="20">
        <f t="shared" si="133"/>
        <v>44295.360000000001</v>
      </c>
      <c r="BE432" s="20">
        <f t="shared" si="128"/>
        <v>45624.32</v>
      </c>
      <c r="BF432" s="20">
        <f t="shared" si="128"/>
        <v>46986.080000000002</v>
      </c>
      <c r="BG432" s="20">
        <f t="shared" si="128"/>
        <v>48396.800000000003</v>
      </c>
      <c r="BH432" s="20">
        <f t="shared" si="128"/>
        <v>49852.32</v>
      </c>
    </row>
    <row r="433" spans="1:60" x14ac:dyDescent="0.2">
      <c r="A433">
        <v>417</v>
      </c>
      <c r="B433" s="20">
        <f t="shared" si="132"/>
        <v>8991.57</v>
      </c>
      <c r="C433" s="20">
        <f t="shared" si="132"/>
        <v>9265.86</v>
      </c>
      <c r="D433" s="20">
        <f t="shared" si="132"/>
        <v>9544.32</v>
      </c>
      <c r="E433" s="20">
        <f t="shared" si="132"/>
        <v>9826.9500000000007</v>
      </c>
      <c r="F433" s="20">
        <f t="shared" si="132"/>
        <v>10125.75</v>
      </c>
      <c r="G433" s="20">
        <f t="shared" si="132"/>
        <v>10428.720000000001</v>
      </c>
      <c r="H433" s="20">
        <f t="shared" si="132"/>
        <v>10735.86</v>
      </c>
      <c r="I433" s="20">
        <f t="shared" si="132"/>
        <v>11063.34</v>
      </c>
      <c r="J433" s="20">
        <f t="shared" si="132"/>
        <v>11394.990000000002</v>
      </c>
      <c r="K433" s="20">
        <f t="shared" si="131"/>
        <v>11730.81</v>
      </c>
      <c r="L433" s="20">
        <f t="shared" si="131"/>
        <v>12086.970000000001</v>
      </c>
      <c r="M433" s="20">
        <f t="shared" si="131"/>
        <v>12447.3</v>
      </c>
      <c r="N433" s="20">
        <f t="shared" si="131"/>
        <v>12815.970000000001</v>
      </c>
      <c r="O433" s="20">
        <f t="shared" si="131"/>
        <v>13200.81</v>
      </c>
      <c r="P433" s="20">
        <f t="shared" si="131"/>
        <v>13605.99</v>
      </c>
      <c r="Q433" s="20">
        <f t="shared" si="131"/>
        <v>14003.34</v>
      </c>
      <c r="R433" s="20">
        <f t="shared" si="131"/>
        <v>14433.029999999999</v>
      </c>
      <c r="S433" s="20">
        <f t="shared" si="131"/>
        <v>14859.06</v>
      </c>
      <c r="T433" s="20">
        <f t="shared" si="131"/>
        <v>15305.43</v>
      </c>
      <c r="U433" s="20">
        <f t="shared" si="131"/>
        <v>15767.97</v>
      </c>
      <c r="V433" s="20">
        <f t="shared" si="131"/>
        <v>16238.85</v>
      </c>
      <c r="W433" s="20">
        <f t="shared" si="131"/>
        <v>16730.07</v>
      </c>
      <c r="X433" s="20">
        <f t="shared" si="131"/>
        <v>17229.63</v>
      </c>
      <c r="Y433" s="20">
        <f t="shared" si="131"/>
        <v>17737.53</v>
      </c>
      <c r="Z433" s="20">
        <f t="shared" si="134"/>
        <v>18277.769999999997</v>
      </c>
      <c r="AA433" s="20">
        <f t="shared" si="134"/>
        <v>18814.349999999999</v>
      </c>
      <c r="AB433" s="20">
        <f t="shared" si="134"/>
        <v>19387.440000000002</v>
      </c>
      <c r="AC433" s="20">
        <f t="shared" si="134"/>
        <v>19968.87</v>
      </c>
      <c r="AD433" s="20">
        <f t="shared" si="134"/>
        <v>20570.64</v>
      </c>
      <c r="AE433" s="20">
        <f t="shared" si="134"/>
        <v>21184.92</v>
      </c>
      <c r="AF433" s="20">
        <f t="shared" si="134"/>
        <v>21819.54</v>
      </c>
      <c r="AG433" s="20">
        <f t="shared" si="134"/>
        <v>22478.67</v>
      </c>
      <c r="AH433" s="20">
        <f t="shared" si="134"/>
        <v>23150.309999999998</v>
      </c>
      <c r="AI433" s="20">
        <f t="shared" si="134"/>
        <v>23842.29</v>
      </c>
      <c r="AJ433" s="20">
        <f t="shared" si="134"/>
        <v>24558.78</v>
      </c>
      <c r="AK433" s="20">
        <f t="shared" si="134"/>
        <v>25299.78</v>
      </c>
      <c r="AL433" s="20">
        <f t="shared" si="134"/>
        <v>26053.29</v>
      </c>
      <c r="AM433" s="20">
        <f t="shared" si="134"/>
        <v>26831.309999999998</v>
      </c>
      <c r="AN433" s="20">
        <f t="shared" si="134"/>
        <v>27633.840000000004</v>
      </c>
      <c r="AO433" s="20">
        <f t="shared" si="134"/>
        <v>28465.05</v>
      </c>
      <c r="AP433" s="20">
        <f t="shared" si="133"/>
        <v>29320.77</v>
      </c>
      <c r="AQ433" s="20">
        <f t="shared" si="133"/>
        <v>30201</v>
      </c>
      <c r="AR433" s="20">
        <f t="shared" si="133"/>
        <v>31109.91</v>
      </c>
      <c r="AS433" s="20">
        <f t="shared" si="133"/>
        <v>32035.5</v>
      </c>
      <c r="AT433" s="20">
        <f t="shared" si="133"/>
        <v>33001.770000000004</v>
      </c>
      <c r="AU433" s="20">
        <f t="shared" si="133"/>
        <v>33992.550000000003</v>
      </c>
      <c r="AV433" s="20">
        <f t="shared" si="133"/>
        <v>35012.01</v>
      </c>
      <c r="AW433" s="20">
        <f t="shared" si="133"/>
        <v>36064.32</v>
      </c>
      <c r="AX433" s="20">
        <f t="shared" si="133"/>
        <v>37145.31</v>
      </c>
      <c r="AY433" s="20">
        <f t="shared" si="133"/>
        <v>38254.979999999996</v>
      </c>
      <c r="AZ433" s="20">
        <f t="shared" si="133"/>
        <v>39409.5</v>
      </c>
      <c r="BA433" s="20">
        <f t="shared" si="133"/>
        <v>40596.869999999995</v>
      </c>
      <c r="BB433" s="20">
        <f t="shared" si="133"/>
        <v>41812.92</v>
      </c>
      <c r="BC433" s="20">
        <f t="shared" si="133"/>
        <v>43061.82</v>
      </c>
      <c r="BD433" s="20">
        <f t="shared" si="133"/>
        <v>44355.57</v>
      </c>
      <c r="BE433" s="20">
        <f t="shared" si="128"/>
        <v>45686.34</v>
      </c>
      <c r="BF433" s="20">
        <f t="shared" si="128"/>
        <v>47049.960000000006</v>
      </c>
      <c r="BG433" s="20">
        <f t="shared" si="128"/>
        <v>48462.6</v>
      </c>
      <c r="BH433" s="20">
        <f t="shared" si="128"/>
        <v>49920.09</v>
      </c>
    </row>
    <row r="434" spans="1:60" x14ac:dyDescent="0.2">
      <c r="A434">
        <v>418</v>
      </c>
      <c r="B434" s="20">
        <f t="shared" si="132"/>
        <v>9003.7800000000007</v>
      </c>
      <c r="C434" s="20">
        <f t="shared" si="132"/>
        <v>9278.4399999999987</v>
      </c>
      <c r="D434" s="20">
        <f t="shared" si="132"/>
        <v>9557.2800000000007</v>
      </c>
      <c r="E434" s="20">
        <f t="shared" si="132"/>
        <v>9840.2999999999993</v>
      </c>
      <c r="F434" s="20">
        <f t="shared" si="132"/>
        <v>10139.5</v>
      </c>
      <c r="G434" s="20">
        <f t="shared" si="132"/>
        <v>10442.880000000001</v>
      </c>
      <c r="H434" s="20">
        <f t="shared" si="132"/>
        <v>10750.439999999999</v>
      </c>
      <c r="I434" s="20">
        <f t="shared" si="132"/>
        <v>11078.36</v>
      </c>
      <c r="J434" s="20">
        <f t="shared" si="132"/>
        <v>11410.46</v>
      </c>
      <c r="K434" s="20">
        <f t="shared" si="131"/>
        <v>11746.74</v>
      </c>
      <c r="L434" s="20">
        <f t="shared" si="131"/>
        <v>12103.380000000001</v>
      </c>
      <c r="M434" s="20">
        <f t="shared" si="131"/>
        <v>12464.2</v>
      </c>
      <c r="N434" s="20">
        <f t="shared" si="131"/>
        <v>12833.380000000001</v>
      </c>
      <c r="O434" s="20">
        <f t="shared" si="131"/>
        <v>13218.74</v>
      </c>
      <c r="P434" s="20">
        <f t="shared" si="131"/>
        <v>13624.46</v>
      </c>
      <c r="Q434" s="20">
        <f t="shared" si="131"/>
        <v>14022.36</v>
      </c>
      <c r="R434" s="20">
        <f t="shared" si="131"/>
        <v>14452.619999999999</v>
      </c>
      <c r="S434" s="20">
        <f t="shared" si="131"/>
        <v>14879.24</v>
      </c>
      <c r="T434" s="20">
        <f t="shared" si="131"/>
        <v>15326.22</v>
      </c>
      <c r="U434" s="20">
        <f t="shared" si="131"/>
        <v>15789.38</v>
      </c>
      <c r="V434" s="20">
        <f t="shared" si="131"/>
        <v>16260.9</v>
      </c>
      <c r="W434" s="20">
        <f t="shared" si="131"/>
        <v>16752.78</v>
      </c>
      <c r="X434" s="20">
        <f t="shared" si="131"/>
        <v>17253.02</v>
      </c>
      <c r="Y434" s="20">
        <f t="shared" si="131"/>
        <v>17761.620000000003</v>
      </c>
      <c r="Z434" s="20">
        <f t="shared" si="134"/>
        <v>18302.580000000002</v>
      </c>
      <c r="AA434" s="20">
        <f t="shared" si="134"/>
        <v>18839.900000000001</v>
      </c>
      <c r="AB434" s="20">
        <f t="shared" si="134"/>
        <v>19413.760000000002</v>
      </c>
      <c r="AC434" s="20">
        <f t="shared" si="134"/>
        <v>19995.98</v>
      </c>
      <c r="AD434" s="20">
        <f t="shared" si="134"/>
        <v>20598.560000000001</v>
      </c>
      <c r="AE434" s="20">
        <f t="shared" si="134"/>
        <v>21213.68</v>
      </c>
      <c r="AF434" s="20">
        <f t="shared" si="134"/>
        <v>21849.16</v>
      </c>
      <c r="AG434" s="20">
        <f t="shared" si="134"/>
        <v>22509.18</v>
      </c>
      <c r="AH434" s="20">
        <f t="shared" si="134"/>
        <v>23181.739999999998</v>
      </c>
      <c r="AI434" s="20">
        <f t="shared" si="134"/>
        <v>23874.659999999996</v>
      </c>
      <c r="AJ434" s="20">
        <f t="shared" si="134"/>
        <v>24592.120000000003</v>
      </c>
      <c r="AK434" s="20">
        <f t="shared" si="134"/>
        <v>25334.120000000003</v>
      </c>
      <c r="AL434" s="20">
        <f t="shared" si="134"/>
        <v>26088.659999999996</v>
      </c>
      <c r="AM434" s="20">
        <f t="shared" si="134"/>
        <v>26867.739999999998</v>
      </c>
      <c r="AN434" s="20">
        <f t="shared" si="134"/>
        <v>27671.360000000001</v>
      </c>
      <c r="AO434" s="20">
        <f t="shared" si="134"/>
        <v>28503.699999999997</v>
      </c>
      <c r="AP434" s="20">
        <f t="shared" si="133"/>
        <v>29360.58</v>
      </c>
      <c r="AQ434" s="20">
        <f t="shared" si="133"/>
        <v>30242</v>
      </c>
      <c r="AR434" s="20">
        <f t="shared" si="133"/>
        <v>31152.14</v>
      </c>
      <c r="AS434" s="20">
        <f t="shared" si="133"/>
        <v>32079</v>
      </c>
      <c r="AT434" s="20">
        <f t="shared" si="133"/>
        <v>33046.58</v>
      </c>
      <c r="AU434" s="20">
        <f t="shared" si="133"/>
        <v>34038.699999999997</v>
      </c>
      <c r="AV434" s="20">
        <f t="shared" si="133"/>
        <v>35059.54</v>
      </c>
      <c r="AW434" s="20">
        <f t="shared" si="133"/>
        <v>36113.279999999999</v>
      </c>
      <c r="AX434" s="20">
        <f t="shared" si="133"/>
        <v>37195.740000000005</v>
      </c>
      <c r="AY434" s="20">
        <f t="shared" si="133"/>
        <v>38306.92</v>
      </c>
      <c r="AZ434" s="20">
        <f t="shared" si="133"/>
        <v>39463</v>
      </c>
      <c r="BA434" s="20">
        <f t="shared" si="133"/>
        <v>40651.979999999996</v>
      </c>
      <c r="BB434" s="20">
        <f t="shared" si="133"/>
        <v>41869.68</v>
      </c>
      <c r="BC434" s="20">
        <f t="shared" si="133"/>
        <v>43120.28</v>
      </c>
      <c r="BD434" s="20">
        <f t="shared" si="133"/>
        <v>44415.78</v>
      </c>
      <c r="BE434" s="20">
        <f t="shared" si="128"/>
        <v>45748.36</v>
      </c>
      <c r="BF434" s="20">
        <f t="shared" si="128"/>
        <v>47113.84</v>
      </c>
      <c r="BG434" s="20">
        <f t="shared" si="128"/>
        <v>48528.399999999994</v>
      </c>
      <c r="BH434" s="20">
        <f t="shared" si="128"/>
        <v>49987.86</v>
      </c>
    </row>
    <row r="435" spans="1:60" x14ac:dyDescent="0.2">
      <c r="A435">
        <v>419</v>
      </c>
      <c r="B435" s="20">
        <f t="shared" si="132"/>
        <v>9015.9900000000016</v>
      </c>
      <c r="C435" s="20">
        <f t="shared" si="132"/>
        <v>9291.02</v>
      </c>
      <c r="D435" s="20">
        <f t="shared" si="132"/>
        <v>9570.2400000000016</v>
      </c>
      <c r="E435" s="20">
        <f t="shared" si="132"/>
        <v>9853.65</v>
      </c>
      <c r="F435" s="20">
        <f t="shared" si="132"/>
        <v>10153.25</v>
      </c>
      <c r="G435" s="20">
        <f t="shared" si="132"/>
        <v>10457.040000000001</v>
      </c>
      <c r="H435" s="20">
        <f t="shared" si="132"/>
        <v>10765.02</v>
      </c>
      <c r="I435" s="20">
        <f t="shared" si="132"/>
        <v>11093.380000000001</v>
      </c>
      <c r="J435" s="20">
        <f t="shared" si="132"/>
        <v>11425.93</v>
      </c>
      <c r="K435" s="20">
        <f t="shared" si="131"/>
        <v>11762.67</v>
      </c>
      <c r="L435" s="20">
        <f t="shared" si="131"/>
        <v>12119.79</v>
      </c>
      <c r="M435" s="20">
        <f t="shared" si="131"/>
        <v>12481.099999999999</v>
      </c>
      <c r="N435" s="20">
        <f t="shared" si="131"/>
        <v>12850.79</v>
      </c>
      <c r="O435" s="20">
        <f t="shared" si="131"/>
        <v>13236.67</v>
      </c>
      <c r="P435" s="20">
        <f t="shared" si="131"/>
        <v>13642.93</v>
      </c>
      <c r="Q435" s="20">
        <f t="shared" si="131"/>
        <v>14041.380000000001</v>
      </c>
      <c r="R435" s="20">
        <f t="shared" si="131"/>
        <v>14472.21</v>
      </c>
      <c r="S435" s="20">
        <f t="shared" si="131"/>
        <v>14899.42</v>
      </c>
      <c r="T435" s="20">
        <f t="shared" si="131"/>
        <v>15347.01</v>
      </c>
      <c r="U435" s="20">
        <f t="shared" si="131"/>
        <v>15810.79</v>
      </c>
      <c r="V435" s="20">
        <f t="shared" si="131"/>
        <v>16282.95</v>
      </c>
      <c r="W435" s="20">
        <f t="shared" si="131"/>
        <v>16775.489999999998</v>
      </c>
      <c r="X435" s="20">
        <f t="shared" si="131"/>
        <v>17276.41</v>
      </c>
      <c r="Y435" s="20">
        <f t="shared" si="131"/>
        <v>17785.71</v>
      </c>
      <c r="Z435" s="20">
        <f t="shared" si="134"/>
        <v>18327.39</v>
      </c>
      <c r="AA435" s="20">
        <f t="shared" si="134"/>
        <v>18865.45</v>
      </c>
      <c r="AB435" s="20">
        <f t="shared" si="134"/>
        <v>19440.080000000002</v>
      </c>
      <c r="AC435" s="20">
        <f t="shared" si="134"/>
        <v>20023.09</v>
      </c>
      <c r="AD435" s="20">
        <f t="shared" si="134"/>
        <v>20626.480000000003</v>
      </c>
      <c r="AE435" s="20">
        <f t="shared" si="134"/>
        <v>21242.440000000002</v>
      </c>
      <c r="AF435" s="20">
        <f t="shared" si="134"/>
        <v>21878.78</v>
      </c>
      <c r="AG435" s="20">
        <f t="shared" si="134"/>
        <v>22539.690000000002</v>
      </c>
      <c r="AH435" s="20">
        <f t="shared" si="134"/>
        <v>23213.17</v>
      </c>
      <c r="AI435" s="20">
        <f t="shared" si="134"/>
        <v>23907.03</v>
      </c>
      <c r="AJ435" s="20">
        <f t="shared" si="134"/>
        <v>24625.46</v>
      </c>
      <c r="AK435" s="20">
        <f t="shared" si="134"/>
        <v>25368.46</v>
      </c>
      <c r="AL435" s="20">
        <f t="shared" si="134"/>
        <v>26124.03</v>
      </c>
      <c r="AM435" s="20">
        <f t="shared" si="134"/>
        <v>26904.17</v>
      </c>
      <c r="AN435" s="20">
        <f t="shared" si="134"/>
        <v>27708.880000000001</v>
      </c>
      <c r="AO435" s="20">
        <f t="shared" si="134"/>
        <v>28542.35</v>
      </c>
      <c r="AP435" s="20">
        <f t="shared" si="133"/>
        <v>29400.39</v>
      </c>
      <c r="AQ435" s="20">
        <f t="shared" si="133"/>
        <v>30283</v>
      </c>
      <c r="AR435" s="20">
        <f t="shared" si="133"/>
        <v>31194.37</v>
      </c>
      <c r="AS435" s="20">
        <f t="shared" si="133"/>
        <v>32122.5</v>
      </c>
      <c r="AT435" s="20">
        <f t="shared" si="133"/>
        <v>33091.39</v>
      </c>
      <c r="AU435" s="20">
        <f t="shared" si="133"/>
        <v>34084.85</v>
      </c>
      <c r="AV435" s="20">
        <f t="shared" si="133"/>
        <v>35107.07</v>
      </c>
      <c r="AW435" s="20">
        <f t="shared" si="133"/>
        <v>36162.240000000005</v>
      </c>
      <c r="AX435" s="20">
        <f t="shared" si="133"/>
        <v>37246.17</v>
      </c>
      <c r="AY435" s="20">
        <f t="shared" si="133"/>
        <v>38358.86</v>
      </c>
      <c r="AZ435" s="20">
        <f t="shared" si="133"/>
        <v>39516.5</v>
      </c>
      <c r="BA435" s="20">
        <f t="shared" si="133"/>
        <v>40707.089999999997</v>
      </c>
      <c r="BB435" s="20">
        <f t="shared" si="133"/>
        <v>41926.44</v>
      </c>
      <c r="BC435" s="20">
        <f t="shared" si="133"/>
        <v>43178.740000000005</v>
      </c>
      <c r="BD435" s="20">
        <f t="shared" si="133"/>
        <v>44475.990000000005</v>
      </c>
      <c r="BE435" s="20">
        <f t="shared" si="128"/>
        <v>45810.380000000005</v>
      </c>
      <c r="BF435" s="20">
        <f t="shared" si="128"/>
        <v>47177.72</v>
      </c>
      <c r="BG435" s="20">
        <f t="shared" si="128"/>
        <v>48594.2</v>
      </c>
      <c r="BH435" s="20">
        <f t="shared" si="128"/>
        <v>50055.63</v>
      </c>
    </row>
    <row r="436" spans="1:60" x14ac:dyDescent="0.2">
      <c r="A436">
        <v>420</v>
      </c>
      <c r="B436" s="20">
        <f t="shared" si="132"/>
        <v>9028.2000000000007</v>
      </c>
      <c r="C436" s="20">
        <f t="shared" si="132"/>
        <v>9303.6</v>
      </c>
      <c r="D436" s="20">
        <f t="shared" si="132"/>
        <v>9583.2000000000007</v>
      </c>
      <c r="E436" s="20">
        <f t="shared" si="132"/>
        <v>9867</v>
      </c>
      <c r="F436" s="20">
        <f t="shared" si="132"/>
        <v>10167</v>
      </c>
      <c r="G436" s="20">
        <f t="shared" si="132"/>
        <v>10471.200000000001</v>
      </c>
      <c r="H436" s="20">
        <f t="shared" si="132"/>
        <v>10779.6</v>
      </c>
      <c r="I436" s="20">
        <f t="shared" si="132"/>
        <v>11108.4</v>
      </c>
      <c r="J436" s="20">
        <f t="shared" si="132"/>
        <v>11441.400000000001</v>
      </c>
      <c r="K436" s="20">
        <f t="shared" si="131"/>
        <v>11778.599999999999</v>
      </c>
      <c r="L436" s="20">
        <f t="shared" si="131"/>
        <v>12136.2</v>
      </c>
      <c r="M436" s="20">
        <f t="shared" si="131"/>
        <v>12498</v>
      </c>
      <c r="N436" s="20">
        <f t="shared" si="131"/>
        <v>12868.2</v>
      </c>
      <c r="O436" s="20">
        <f t="shared" si="131"/>
        <v>13254.599999999999</v>
      </c>
      <c r="P436" s="20">
        <f t="shared" si="131"/>
        <v>13661.4</v>
      </c>
      <c r="Q436" s="20">
        <f t="shared" si="131"/>
        <v>14060.4</v>
      </c>
      <c r="R436" s="20">
        <f t="shared" si="131"/>
        <v>14491.8</v>
      </c>
      <c r="S436" s="20">
        <f t="shared" si="131"/>
        <v>14919.6</v>
      </c>
      <c r="T436" s="20">
        <f t="shared" si="131"/>
        <v>15367.8</v>
      </c>
      <c r="U436" s="20">
        <f t="shared" si="131"/>
        <v>15832.2</v>
      </c>
      <c r="V436" s="20">
        <f t="shared" si="131"/>
        <v>16305</v>
      </c>
      <c r="W436" s="20">
        <f t="shared" si="131"/>
        <v>16798.2</v>
      </c>
      <c r="X436" s="20">
        <f t="shared" si="131"/>
        <v>17299.800000000003</v>
      </c>
      <c r="Y436" s="20">
        <f t="shared" si="131"/>
        <v>17809.8</v>
      </c>
      <c r="Z436" s="20">
        <f t="shared" si="134"/>
        <v>18352.199999999997</v>
      </c>
      <c r="AA436" s="20">
        <f t="shared" si="134"/>
        <v>18891</v>
      </c>
      <c r="AB436" s="20">
        <f t="shared" si="134"/>
        <v>19466.400000000001</v>
      </c>
      <c r="AC436" s="20">
        <f t="shared" si="134"/>
        <v>20050.199999999997</v>
      </c>
      <c r="AD436" s="20">
        <f t="shared" si="134"/>
        <v>20654.400000000001</v>
      </c>
      <c r="AE436" s="20">
        <f t="shared" si="134"/>
        <v>21271.200000000001</v>
      </c>
      <c r="AF436" s="20">
        <f t="shared" si="134"/>
        <v>21908.400000000001</v>
      </c>
      <c r="AG436" s="20">
        <f t="shared" si="134"/>
        <v>22570.2</v>
      </c>
      <c r="AH436" s="20">
        <f t="shared" si="134"/>
        <v>23244.6</v>
      </c>
      <c r="AI436" s="20">
        <f t="shared" si="134"/>
        <v>23939.4</v>
      </c>
      <c r="AJ436" s="20">
        <f t="shared" si="134"/>
        <v>24658.800000000003</v>
      </c>
      <c r="AK436" s="20">
        <f t="shared" si="134"/>
        <v>25402.800000000003</v>
      </c>
      <c r="AL436" s="20">
        <f t="shared" si="134"/>
        <v>26159.4</v>
      </c>
      <c r="AM436" s="20">
        <f t="shared" si="134"/>
        <v>26940.6</v>
      </c>
      <c r="AN436" s="20">
        <f t="shared" si="134"/>
        <v>27746.400000000001</v>
      </c>
      <c r="AO436" s="20">
        <f t="shared" si="134"/>
        <v>28581</v>
      </c>
      <c r="AP436" s="20">
        <f t="shared" si="133"/>
        <v>29440.2</v>
      </c>
      <c r="AQ436" s="20">
        <f t="shared" si="133"/>
        <v>30324</v>
      </c>
      <c r="AR436" s="20">
        <f t="shared" si="133"/>
        <v>31236.6</v>
      </c>
      <c r="AS436" s="20">
        <f t="shared" si="133"/>
        <v>32166</v>
      </c>
      <c r="AT436" s="20">
        <f t="shared" si="133"/>
        <v>33136.199999999997</v>
      </c>
      <c r="AU436" s="20">
        <f t="shared" si="133"/>
        <v>34131</v>
      </c>
      <c r="AV436" s="20">
        <f t="shared" si="133"/>
        <v>35154.600000000006</v>
      </c>
      <c r="AW436" s="20">
        <f t="shared" si="133"/>
        <v>36211.199999999997</v>
      </c>
      <c r="AX436" s="20">
        <f t="shared" si="133"/>
        <v>37296.6</v>
      </c>
      <c r="AY436" s="20">
        <f t="shared" si="133"/>
        <v>38410.800000000003</v>
      </c>
      <c r="AZ436" s="20">
        <f t="shared" si="133"/>
        <v>39570</v>
      </c>
      <c r="BA436" s="20">
        <f t="shared" si="133"/>
        <v>40762.199999999997</v>
      </c>
      <c r="BB436" s="20">
        <f t="shared" si="133"/>
        <v>41983.199999999997</v>
      </c>
      <c r="BC436" s="20">
        <f t="shared" si="133"/>
        <v>43237.2</v>
      </c>
      <c r="BD436" s="20">
        <f t="shared" si="133"/>
        <v>44536.2</v>
      </c>
      <c r="BE436" s="20">
        <f t="shared" si="128"/>
        <v>45872.4</v>
      </c>
      <c r="BF436" s="20">
        <f t="shared" si="128"/>
        <v>47241.600000000006</v>
      </c>
      <c r="BG436" s="20">
        <f t="shared" si="128"/>
        <v>48660</v>
      </c>
      <c r="BH436" s="20">
        <f t="shared" si="128"/>
        <v>50123.399999999994</v>
      </c>
    </row>
    <row r="437" spans="1:60" x14ac:dyDescent="0.2">
      <c r="A437">
        <v>421</v>
      </c>
      <c r="B437" s="20">
        <f t="shared" si="132"/>
        <v>9040.41</v>
      </c>
      <c r="C437" s="20">
        <f t="shared" si="132"/>
        <v>9316.18</v>
      </c>
      <c r="D437" s="20">
        <f t="shared" si="132"/>
        <v>9596.16</v>
      </c>
      <c r="E437" s="20">
        <f t="shared" si="132"/>
        <v>9880.3499999999985</v>
      </c>
      <c r="F437" s="20">
        <f t="shared" si="132"/>
        <v>10180.75</v>
      </c>
      <c r="G437" s="20">
        <f t="shared" si="132"/>
        <v>10485.36</v>
      </c>
      <c r="H437" s="20">
        <f t="shared" si="132"/>
        <v>10794.18</v>
      </c>
      <c r="I437" s="20">
        <f t="shared" si="132"/>
        <v>11123.42</v>
      </c>
      <c r="J437" s="20">
        <f t="shared" si="132"/>
        <v>11456.869999999999</v>
      </c>
      <c r="K437" s="20">
        <f t="shared" si="131"/>
        <v>11794.529999999999</v>
      </c>
      <c r="L437" s="20">
        <f t="shared" si="131"/>
        <v>12152.61</v>
      </c>
      <c r="M437" s="20">
        <f t="shared" si="131"/>
        <v>12514.9</v>
      </c>
      <c r="N437" s="20">
        <f t="shared" si="131"/>
        <v>12885.61</v>
      </c>
      <c r="O437" s="20">
        <f t="shared" si="131"/>
        <v>13272.529999999999</v>
      </c>
      <c r="P437" s="20">
        <f t="shared" si="131"/>
        <v>13679.869999999999</v>
      </c>
      <c r="Q437" s="20">
        <f t="shared" si="131"/>
        <v>14079.42</v>
      </c>
      <c r="R437" s="20">
        <f t="shared" si="131"/>
        <v>14511.39</v>
      </c>
      <c r="S437" s="20">
        <f t="shared" si="131"/>
        <v>14939.78</v>
      </c>
      <c r="T437" s="20">
        <f t="shared" si="131"/>
        <v>15388.59</v>
      </c>
      <c r="U437" s="20">
        <f t="shared" si="131"/>
        <v>15853.61</v>
      </c>
      <c r="V437" s="20">
        <f t="shared" si="131"/>
        <v>16327.050000000001</v>
      </c>
      <c r="W437" s="20">
        <f t="shared" si="131"/>
        <v>16820.91</v>
      </c>
      <c r="X437" s="20">
        <f t="shared" si="131"/>
        <v>17323.190000000002</v>
      </c>
      <c r="Y437" s="20">
        <f t="shared" si="131"/>
        <v>17833.89</v>
      </c>
      <c r="Z437" s="20">
        <f t="shared" si="134"/>
        <v>18377.010000000002</v>
      </c>
      <c r="AA437" s="20">
        <f t="shared" si="134"/>
        <v>18916.550000000003</v>
      </c>
      <c r="AB437" s="20">
        <f t="shared" si="134"/>
        <v>19492.72</v>
      </c>
      <c r="AC437" s="20">
        <f t="shared" si="134"/>
        <v>20077.309999999998</v>
      </c>
      <c r="AD437" s="20">
        <f t="shared" si="134"/>
        <v>20682.32</v>
      </c>
      <c r="AE437" s="20">
        <f t="shared" si="134"/>
        <v>21299.96</v>
      </c>
      <c r="AF437" s="20">
        <f t="shared" si="134"/>
        <v>21938.02</v>
      </c>
      <c r="AG437" s="20">
        <f t="shared" si="134"/>
        <v>22600.71</v>
      </c>
      <c r="AH437" s="20">
        <f t="shared" si="134"/>
        <v>23276.03</v>
      </c>
      <c r="AI437" s="20">
        <f t="shared" si="134"/>
        <v>23971.769999999997</v>
      </c>
      <c r="AJ437" s="20">
        <f t="shared" si="134"/>
        <v>24692.14</v>
      </c>
      <c r="AK437" s="20">
        <f t="shared" si="134"/>
        <v>25437.14</v>
      </c>
      <c r="AL437" s="20">
        <f t="shared" si="134"/>
        <v>26194.769999999997</v>
      </c>
      <c r="AM437" s="20">
        <f t="shared" si="134"/>
        <v>26977.03</v>
      </c>
      <c r="AN437" s="20">
        <f t="shared" si="134"/>
        <v>27783.920000000002</v>
      </c>
      <c r="AO437" s="20">
        <f t="shared" si="134"/>
        <v>28619.65</v>
      </c>
      <c r="AP437" s="20">
        <f t="shared" si="133"/>
        <v>29480.010000000002</v>
      </c>
      <c r="AQ437" s="20">
        <f t="shared" si="133"/>
        <v>30365</v>
      </c>
      <c r="AR437" s="20">
        <f t="shared" si="133"/>
        <v>31278.829999999998</v>
      </c>
      <c r="AS437" s="20">
        <f t="shared" si="133"/>
        <v>32209.5</v>
      </c>
      <c r="AT437" s="20">
        <f t="shared" si="133"/>
        <v>33181.01</v>
      </c>
      <c r="AU437" s="20">
        <f t="shared" si="133"/>
        <v>34177.149999999994</v>
      </c>
      <c r="AV437" s="20">
        <f t="shared" si="133"/>
        <v>35202.130000000005</v>
      </c>
      <c r="AW437" s="20">
        <f t="shared" si="133"/>
        <v>36260.160000000003</v>
      </c>
      <c r="AX437" s="20">
        <f t="shared" si="133"/>
        <v>37347.03</v>
      </c>
      <c r="AY437" s="20">
        <f t="shared" si="133"/>
        <v>38462.74</v>
      </c>
      <c r="AZ437" s="20">
        <f t="shared" si="133"/>
        <v>39623.5</v>
      </c>
      <c r="BA437" s="20">
        <f t="shared" si="133"/>
        <v>40817.31</v>
      </c>
      <c r="BB437" s="20">
        <f t="shared" si="133"/>
        <v>42039.96</v>
      </c>
      <c r="BC437" s="20">
        <f t="shared" si="133"/>
        <v>43295.66</v>
      </c>
      <c r="BD437" s="20">
        <f t="shared" si="133"/>
        <v>44596.41</v>
      </c>
      <c r="BE437" s="20">
        <f t="shared" si="128"/>
        <v>45934.42</v>
      </c>
      <c r="BF437" s="20">
        <f t="shared" si="128"/>
        <v>47305.479999999996</v>
      </c>
      <c r="BG437" s="20">
        <f t="shared" si="128"/>
        <v>48725.8</v>
      </c>
      <c r="BH437" s="20">
        <f t="shared" si="128"/>
        <v>50191.17</v>
      </c>
    </row>
    <row r="438" spans="1:60" x14ac:dyDescent="0.2">
      <c r="A438">
        <v>422</v>
      </c>
      <c r="B438" s="20">
        <f t="shared" si="132"/>
        <v>9052.6200000000008</v>
      </c>
      <c r="C438" s="20">
        <f t="shared" si="132"/>
        <v>9328.76</v>
      </c>
      <c r="D438" s="20">
        <f t="shared" si="132"/>
        <v>9609.1200000000008</v>
      </c>
      <c r="E438" s="20">
        <f t="shared" si="132"/>
        <v>9893.7000000000007</v>
      </c>
      <c r="F438" s="20">
        <f t="shared" si="132"/>
        <v>10194.5</v>
      </c>
      <c r="G438" s="20">
        <f t="shared" si="132"/>
        <v>10499.52</v>
      </c>
      <c r="H438" s="20">
        <f t="shared" si="132"/>
        <v>10808.76</v>
      </c>
      <c r="I438" s="20">
        <f t="shared" si="132"/>
        <v>11138.439999999999</v>
      </c>
      <c r="J438" s="20">
        <f t="shared" si="132"/>
        <v>11472.34</v>
      </c>
      <c r="K438" s="20">
        <f t="shared" si="131"/>
        <v>11810.46</v>
      </c>
      <c r="L438" s="20">
        <f t="shared" si="131"/>
        <v>12169.02</v>
      </c>
      <c r="M438" s="20">
        <f t="shared" si="131"/>
        <v>12531.8</v>
      </c>
      <c r="N438" s="20">
        <f t="shared" si="131"/>
        <v>12903.02</v>
      </c>
      <c r="O438" s="20">
        <f t="shared" si="131"/>
        <v>13290.46</v>
      </c>
      <c r="P438" s="20">
        <f t="shared" si="131"/>
        <v>13698.34</v>
      </c>
      <c r="Q438" s="20">
        <f t="shared" si="131"/>
        <v>14098.439999999999</v>
      </c>
      <c r="R438" s="20">
        <f t="shared" si="131"/>
        <v>14530.98</v>
      </c>
      <c r="S438" s="20">
        <f t="shared" si="131"/>
        <v>14959.96</v>
      </c>
      <c r="T438" s="20">
        <f t="shared" si="131"/>
        <v>15409.38</v>
      </c>
      <c r="U438" s="20">
        <f t="shared" si="131"/>
        <v>15875.02</v>
      </c>
      <c r="V438" s="20">
        <f t="shared" si="131"/>
        <v>16349.1</v>
      </c>
      <c r="W438" s="20">
        <f t="shared" si="131"/>
        <v>16843.620000000003</v>
      </c>
      <c r="X438" s="20">
        <f t="shared" si="131"/>
        <v>17346.580000000002</v>
      </c>
      <c r="Y438" s="20">
        <f t="shared" si="131"/>
        <v>17857.98</v>
      </c>
      <c r="Z438" s="20">
        <f t="shared" si="134"/>
        <v>18401.82</v>
      </c>
      <c r="AA438" s="20">
        <f t="shared" si="134"/>
        <v>18942.099999999999</v>
      </c>
      <c r="AB438" s="20">
        <f t="shared" si="134"/>
        <v>19519.04</v>
      </c>
      <c r="AC438" s="20">
        <f t="shared" si="134"/>
        <v>20104.419999999998</v>
      </c>
      <c r="AD438" s="20">
        <f t="shared" si="134"/>
        <v>20710.240000000002</v>
      </c>
      <c r="AE438" s="20">
        <f t="shared" si="134"/>
        <v>21328.720000000001</v>
      </c>
      <c r="AF438" s="20">
        <f t="shared" si="134"/>
        <v>21967.64</v>
      </c>
      <c r="AG438" s="20">
        <f t="shared" si="134"/>
        <v>22631.22</v>
      </c>
      <c r="AH438" s="20">
        <f t="shared" si="134"/>
        <v>23307.46</v>
      </c>
      <c r="AI438" s="20">
        <f t="shared" si="134"/>
        <v>24004.14</v>
      </c>
      <c r="AJ438" s="20">
        <f t="shared" si="134"/>
        <v>24725.480000000003</v>
      </c>
      <c r="AK438" s="20">
        <f t="shared" si="134"/>
        <v>25471.480000000003</v>
      </c>
      <c r="AL438" s="20">
        <f t="shared" si="134"/>
        <v>26230.14</v>
      </c>
      <c r="AM438" s="20">
        <f t="shared" si="134"/>
        <v>27013.46</v>
      </c>
      <c r="AN438" s="20">
        <f t="shared" si="134"/>
        <v>27821.440000000002</v>
      </c>
      <c r="AO438" s="20">
        <f t="shared" si="134"/>
        <v>28658.3</v>
      </c>
      <c r="AP438" s="20">
        <f t="shared" si="133"/>
        <v>29519.82</v>
      </c>
      <c r="AQ438" s="20">
        <f t="shared" si="133"/>
        <v>30406</v>
      </c>
      <c r="AR438" s="20">
        <f t="shared" si="133"/>
        <v>31321.059999999998</v>
      </c>
      <c r="AS438" s="20">
        <f t="shared" si="133"/>
        <v>32253</v>
      </c>
      <c r="AT438" s="20">
        <f t="shared" si="133"/>
        <v>33225.82</v>
      </c>
      <c r="AU438" s="20">
        <f t="shared" si="133"/>
        <v>34223.300000000003</v>
      </c>
      <c r="AV438" s="20">
        <f t="shared" si="133"/>
        <v>35249.660000000003</v>
      </c>
      <c r="AW438" s="20">
        <f t="shared" si="133"/>
        <v>36309.119999999995</v>
      </c>
      <c r="AX438" s="20">
        <f t="shared" si="133"/>
        <v>37397.46</v>
      </c>
      <c r="AY438" s="20">
        <f t="shared" si="133"/>
        <v>38514.68</v>
      </c>
      <c r="AZ438" s="20">
        <f t="shared" si="133"/>
        <v>39677</v>
      </c>
      <c r="BA438" s="20">
        <f t="shared" si="133"/>
        <v>40872.42</v>
      </c>
      <c r="BB438" s="20">
        <f t="shared" si="133"/>
        <v>42096.72</v>
      </c>
      <c r="BC438" s="20">
        <f t="shared" si="133"/>
        <v>43354.119999999995</v>
      </c>
      <c r="BD438" s="20">
        <f t="shared" si="133"/>
        <v>44656.619999999995</v>
      </c>
      <c r="BE438" s="20">
        <f t="shared" si="128"/>
        <v>45996.44</v>
      </c>
      <c r="BF438" s="20">
        <f t="shared" si="128"/>
        <v>47369.36</v>
      </c>
      <c r="BG438" s="20">
        <f t="shared" si="128"/>
        <v>48791.6</v>
      </c>
      <c r="BH438" s="20">
        <f t="shared" si="128"/>
        <v>50258.94</v>
      </c>
    </row>
    <row r="439" spans="1:60" x14ac:dyDescent="0.2">
      <c r="A439">
        <v>423</v>
      </c>
      <c r="B439" s="20">
        <f t="shared" si="132"/>
        <v>9064.83</v>
      </c>
      <c r="C439" s="20">
        <f t="shared" si="132"/>
        <v>9341.34</v>
      </c>
      <c r="D439" s="20">
        <f t="shared" si="132"/>
        <v>9622.08</v>
      </c>
      <c r="E439" s="20">
        <f t="shared" si="132"/>
        <v>9907.0499999999993</v>
      </c>
      <c r="F439" s="20">
        <f t="shared" si="132"/>
        <v>10208.25</v>
      </c>
      <c r="G439" s="20">
        <f t="shared" si="132"/>
        <v>10513.68</v>
      </c>
      <c r="H439" s="20">
        <f t="shared" si="132"/>
        <v>10823.34</v>
      </c>
      <c r="I439" s="20">
        <f t="shared" si="132"/>
        <v>11153.46</v>
      </c>
      <c r="J439" s="20">
        <f t="shared" si="132"/>
        <v>11487.810000000001</v>
      </c>
      <c r="K439" s="20">
        <f t="shared" si="131"/>
        <v>11826.39</v>
      </c>
      <c r="L439" s="20">
        <f t="shared" si="131"/>
        <v>12185.43</v>
      </c>
      <c r="M439" s="20">
        <f t="shared" si="131"/>
        <v>12548.7</v>
      </c>
      <c r="N439" s="20">
        <f t="shared" si="131"/>
        <v>12920.43</v>
      </c>
      <c r="O439" s="20">
        <f t="shared" si="131"/>
        <v>13308.39</v>
      </c>
      <c r="P439" s="20">
        <f t="shared" si="131"/>
        <v>13716.81</v>
      </c>
      <c r="Q439" s="20">
        <f t="shared" si="131"/>
        <v>14117.46</v>
      </c>
      <c r="R439" s="20">
        <f t="shared" si="131"/>
        <v>14550.57</v>
      </c>
      <c r="S439" s="20">
        <f t="shared" si="131"/>
        <v>14980.14</v>
      </c>
      <c r="T439" s="20">
        <f t="shared" si="131"/>
        <v>15430.17</v>
      </c>
      <c r="U439" s="20">
        <f t="shared" si="131"/>
        <v>15896.43</v>
      </c>
      <c r="V439" s="20">
        <f t="shared" si="131"/>
        <v>16371.15</v>
      </c>
      <c r="W439" s="20">
        <f t="shared" si="131"/>
        <v>16866.330000000002</v>
      </c>
      <c r="X439" s="20">
        <f t="shared" si="131"/>
        <v>17369.97</v>
      </c>
      <c r="Y439" s="20">
        <f t="shared" si="131"/>
        <v>17882.07</v>
      </c>
      <c r="Z439" s="20">
        <f t="shared" si="134"/>
        <v>18426.629999999997</v>
      </c>
      <c r="AA439" s="20">
        <f t="shared" si="134"/>
        <v>18967.650000000001</v>
      </c>
      <c r="AB439" s="20">
        <f t="shared" si="134"/>
        <v>19545.36</v>
      </c>
      <c r="AC439" s="20">
        <f t="shared" si="134"/>
        <v>20131.53</v>
      </c>
      <c r="AD439" s="20">
        <f t="shared" si="134"/>
        <v>20738.16</v>
      </c>
      <c r="AE439" s="20">
        <f t="shared" si="134"/>
        <v>21357.480000000003</v>
      </c>
      <c r="AF439" s="20">
        <f t="shared" si="134"/>
        <v>21997.260000000002</v>
      </c>
      <c r="AG439" s="20">
        <f t="shared" si="134"/>
        <v>22661.730000000003</v>
      </c>
      <c r="AH439" s="20">
        <f t="shared" si="134"/>
        <v>23338.89</v>
      </c>
      <c r="AI439" s="20">
        <f t="shared" si="134"/>
        <v>24036.51</v>
      </c>
      <c r="AJ439" s="20">
        <f t="shared" si="134"/>
        <v>24758.82</v>
      </c>
      <c r="AK439" s="20">
        <f t="shared" si="134"/>
        <v>25505.82</v>
      </c>
      <c r="AL439" s="20">
        <f t="shared" si="134"/>
        <v>26265.51</v>
      </c>
      <c r="AM439" s="20">
        <f t="shared" si="134"/>
        <v>27049.89</v>
      </c>
      <c r="AN439" s="20">
        <f t="shared" si="134"/>
        <v>27858.959999999999</v>
      </c>
      <c r="AO439" s="20">
        <f t="shared" si="134"/>
        <v>28696.949999999997</v>
      </c>
      <c r="AP439" s="20">
        <f t="shared" si="133"/>
        <v>29559.63</v>
      </c>
      <c r="AQ439" s="20">
        <f t="shared" si="133"/>
        <v>30447</v>
      </c>
      <c r="AR439" s="20">
        <f t="shared" si="133"/>
        <v>31363.289999999997</v>
      </c>
      <c r="AS439" s="20">
        <f t="shared" si="133"/>
        <v>32296.5</v>
      </c>
      <c r="AT439" s="20">
        <f t="shared" si="133"/>
        <v>33270.630000000005</v>
      </c>
      <c r="AU439" s="20">
        <f t="shared" si="133"/>
        <v>34269.449999999997</v>
      </c>
      <c r="AV439" s="20">
        <f t="shared" si="133"/>
        <v>35297.19</v>
      </c>
      <c r="AW439" s="20">
        <f t="shared" si="133"/>
        <v>36358.080000000002</v>
      </c>
      <c r="AX439" s="20">
        <f t="shared" si="133"/>
        <v>37447.89</v>
      </c>
      <c r="AY439" s="20">
        <f t="shared" si="133"/>
        <v>38566.619999999995</v>
      </c>
      <c r="AZ439" s="20">
        <f t="shared" si="133"/>
        <v>39730.5</v>
      </c>
      <c r="BA439" s="20">
        <f t="shared" si="133"/>
        <v>40927.53</v>
      </c>
      <c r="BB439" s="20">
        <f t="shared" si="133"/>
        <v>42153.479999999996</v>
      </c>
      <c r="BC439" s="20">
        <f t="shared" si="133"/>
        <v>43412.58</v>
      </c>
      <c r="BD439" s="20">
        <f t="shared" si="133"/>
        <v>44716.83</v>
      </c>
      <c r="BE439" s="20">
        <f t="shared" si="128"/>
        <v>46058.460000000006</v>
      </c>
      <c r="BF439" s="20">
        <f t="shared" si="128"/>
        <v>47433.240000000005</v>
      </c>
      <c r="BG439" s="20">
        <f t="shared" si="128"/>
        <v>48857.399999999994</v>
      </c>
      <c r="BH439" s="20">
        <f t="shared" si="128"/>
        <v>50326.71</v>
      </c>
    </row>
    <row r="440" spans="1:60" x14ac:dyDescent="0.2">
      <c r="A440">
        <v>424</v>
      </c>
      <c r="B440" s="20">
        <f t="shared" si="132"/>
        <v>9077.0400000000009</v>
      </c>
      <c r="C440" s="20">
        <f t="shared" si="132"/>
        <v>9353.92</v>
      </c>
      <c r="D440" s="20">
        <f t="shared" si="132"/>
        <v>9635.0400000000009</v>
      </c>
      <c r="E440" s="20">
        <f t="shared" si="132"/>
        <v>9920.4</v>
      </c>
      <c r="F440" s="20">
        <f t="shared" si="132"/>
        <v>10222</v>
      </c>
      <c r="G440" s="20">
        <f t="shared" si="132"/>
        <v>10527.84</v>
      </c>
      <c r="H440" s="20">
        <f t="shared" si="132"/>
        <v>10837.92</v>
      </c>
      <c r="I440" s="20">
        <f t="shared" si="132"/>
        <v>11168.48</v>
      </c>
      <c r="J440" s="20">
        <f t="shared" ref="J440:Y455" si="135">IF((J$8+(J$9*$A440))&lt;J$12,J$12,J$8+(J$9*$A440))</f>
        <v>11503.28</v>
      </c>
      <c r="K440" s="20">
        <f t="shared" si="135"/>
        <v>11842.32</v>
      </c>
      <c r="L440" s="20">
        <f t="shared" si="135"/>
        <v>12201.84</v>
      </c>
      <c r="M440" s="20">
        <f t="shared" si="135"/>
        <v>12565.599999999999</v>
      </c>
      <c r="N440" s="20">
        <f t="shared" si="135"/>
        <v>12937.84</v>
      </c>
      <c r="O440" s="20">
        <f t="shared" si="135"/>
        <v>13326.32</v>
      </c>
      <c r="P440" s="20">
        <f t="shared" si="135"/>
        <v>13735.279999999999</v>
      </c>
      <c r="Q440" s="20">
        <f t="shared" si="135"/>
        <v>14136.48</v>
      </c>
      <c r="R440" s="20">
        <f t="shared" si="135"/>
        <v>14570.16</v>
      </c>
      <c r="S440" s="20">
        <f t="shared" si="135"/>
        <v>15000.32</v>
      </c>
      <c r="T440" s="20">
        <f t="shared" si="135"/>
        <v>15450.96</v>
      </c>
      <c r="U440" s="20">
        <f t="shared" si="135"/>
        <v>15917.84</v>
      </c>
      <c r="V440" s="20">
        <f t="shared" si="135"/>
        <v>16393.2</v>
      </c>
      <c r="W440" s="20">
        <f t="shared" si="135"/>
        <v>16889.04</v>
      </c>
      <c r="X440" s="20">
        <f t="shared" si="135"/>
        <v>17393.36</v>
      </c>
      <c r="Y440" s="20">
        <f t="shared" si="135"/>
        <v>17906.16</v>
      </c>
      <c r="Z440" s="20">
        <f t="shared" si="134"/>
        <v>18451.439999999999</v>
      </c>
      <c r="AA440" s="20">
        <f t="shared" si="134"/>
        <v>18993.2</v>
      </c>
      <c r="AB440" s="20">
        <f t="shared" si="134"/>
        <v>19571.68</v>
      </c>
      <c r="AC440" s="20">
        <f t="shared" si="134"/>
        <v>20158.64</v>
      </c>
      <c r="AD440" s="20">
        <f t="shared" si="134"/>
        <v>20766.080000000002</v>
      </c>
      <c r="AE440" s="20">
        <f t="shared" si="134"/>
        <v>21386.239999999998</v>
      </c>
      <c r="AF440" s="20">
        <f t="shared" si="134"/>
        <v>22026.880000000001</v>
      </c>
      <c r="AG440" s="20">
        <f t="shared" si="134"/>
        <v>22692.239999999998</v>
      </c>
      <c r="AH440" s="20">
        <f t="shared" si="134"/>
        <v>23370.32</v>
      </c>
      <c r="AI440" s="20">
        <f t="shared" si="134"/>
        <v>24068.879999999997</v>
      </c>
      <c r="AJ440" s="20">
        <f t="shared" si="134"/>
        <v>24792.160000000003</v>
      </c>
      <c r="AK440" s="20">
        <f t="shared" si="134"/>
        <v>25540.160000000003</v>
      </c>
      <c r="AL440" s="20">
        <f t="shared" si="134"/>
        <v>26300.879999999997</v>
      </c>
      <c r="AM440" s="20">
        <f t="shared" si="134"/>
        <v>27086.32</v>
      </c>
      <c r="AN440" s="20">
        <f t="shared" si="134"/>
        <v>27896.480000000003</v>
      </c>
      <c r="AO440" s="20">
        <f t="shared" si="134"/>
        <v>28735.599999999999</v>
      </c>
      <c r="AP440" s="20">
        <f t="shared" si="133"/>
        <v>29599.440000000002</v>
      </c>
      <c r="AQ440" s="20">
        <f t="shared" si="133"/>
        <v>30488</v>
      </c>
      <c r="AR440" s="20">
        <f t="shared" si="133"/>
        <v>31405.52</v>
      </c>
      <c r="AS440" s="20">
        <f t="shared" si="133"/>
        <v>32340</v>
      </c>
      <c r="AT440" s="20">
        <f t="shared" si="133"/>
        <v>33315.440000000002</v>
      </c>
      <c r="AU440" s="20">
        <f t="shared" si="133"/>
        <v>34315.599999999999</v>
      </c>
      <c r="AV440" s="20">
        <f t="shared" si="133"/>
        <v>35344.720000000001</v>
      </c>
      <c r="AW440" s="20">
        <f t="shared" si="133"/>
        <v>36407.040000000001</v>
      </c>
      <c r="AX440" s="20">
        <f t="shared" si="133"/>
        <v>37498.32</v>
      </c>
      <c r="AY440" s="20">
        <f t="shared" si="133"/>
        <v>38618.559999999998</v>
      </c>
      <c r="AZ440" s="20">
        <f t="shared" si="133"/>
        <v>39784</v>
      </c>
      <c r="BA440" s="20">
        <f t="shared" si="133"/>
        <v>40982.639999999999</v>
      </c>
      <c r="BB440" s="20">
        <f t="shared" si="133"/>
        <v>42210.239999999998</v>
      </c>
      <c r="BC440" s="20">
        <f t="shared" si="133"/>
        <v>43471.040000000001</v>
      </c>
      <c r="BD440" s="20">
        <f t="shared" si="133"/>
        <v>44777.04</v>
      </c>
      <c r="BE440" s="20">
        <f t="shared" si="128"/>
        <v>46120.479999999996</v>
      </c>
      <c r="BF440" s="20">
        <f t="shared" si="128"/>
        <v>47497.120000000003</v>
      </c>
      <c r="BG440" s="20">
        <f t="shared" si="128"/>
        <v>48923.199999999997</v>
      </c>
      <c r="BH440" s="20">
        <f t="shared" si="128"/>
        <v>50394.479999999996</v>
      </c>
    </row>
    <row r="441" spans="1:60" x14ac:dyDescent="0.2">
      <c r="A441">
        <v>425</v>
      </c>
      <c r="B441" s="20">
        <f t="shared" ref="B441:J456" si="136">IF((B$8+(B$9*$A441))&lt;B$12,B$12,B$8+(B$9*$A441))</f>
        <v>9089.25</v>
      </c>
      <c r="C441" s="20">
        <f t="shared" si="136"/>
        <v>9366.5</v>
      </c>
      <c r="D441" s="20">
        <f t="shared" si="136"/>
        <v>9648</v>
      </c>
      <c r="E441" s="20">
        <f t="shared" si="136"/>
        <v>9933.75</v>
      </c>
      <c r="F441" s="20">
        <f t="shared" si="136"/>
        <v>10235.75</v>
      </c>
      <c r="G441" s="20">
        <f t="shared" si="136"/>
        <v>10542</v>
      </c>
      <c r="H441" s="20">
        <f t="shared" si="136"/>
        <v>10852.5</v>
      </c>
      <c r="I441" s="20">
        <f t="shared" si="136"/>
        <v>11183.5</v>
      </c>
      <c r="J441" s="20">
        <f t="shared" si="136"/>
        <v>11518.75</v>
      </c>
      <c r="K441" s="20">
        <f t="shared" si="135"/>
        <v>11858.25</v>
      </c>
      <c r="L441" s="20">
        <f t="shared" si="135"/>
        <v>12218.25</v>
      </c>
      <c r="M441" s="20">
        <f t="shared" si="135"/>
        <v>12582.5</v>
      </c>
      <c r="N441" s="20">
        <f t="shared" si="135"/>
        <v>12955.25</v>
      </c>
      <c r="O441" s="20">
        <f t="shared" si="135"/>
        <v>13344.25</v>
      </c>
      <c r="P441" s="20">
        <f t="shared" si="135"/>
        <v>13753.75</v>
      </c>
      <c r="Q441" s="20">
        <f t="shared" si="135"/>
        <v>14155.5</v>
      </c>
      <c r="R441" s="20">
        <f t="shared" si="135"/>
        <v>14589.75</v>
      </c>
      <c r="S441" s="20">
        <f t="shared" si="135"/>
        <v>15020.5</v>
      </c>
      <c r="T441" s="20">
        <f t="shared" si="135"/>
        <v>15471.75</v>
      </c>
      <c r="U441" s="20">
        <f t="shared" si="135"/>
        <v>15939.25</v>
      </c>
      <c r="V441" s="20">
        <f t="shared" si="135"/>
        <v>16415.25</v>
      </c>
      <c r="W441" s="20">
        <f t="shared" si="135"/>
        <v>16911.75</v>
      </c>
      <c r="X441" s="20">
        <f t="shared" si="135"/>
        <v>17416.75</v>
      </c>
      <c r="Y441" s="20">
        <f t="shared" si="135"/>
        <v>17930.25</v>
      </c>
      <c r="Z441" s="20">
        <f t="shared" si="134"/>
        <v>18476.25</v>
      </c>
      <c r="AA441" s="20">
        <f t="shared" si="134"/>
        <v>19018.75</v>
      </c>
      <c r="AB441" s="20">
        <f t="shared" si="134"/>
        <v>19598</v>
      </c>
      <c r="AC441" s="20">
        <f t="shared" si="134"/>
        <v>20185.75</v>
      </c>
      <c r="AD441" s="20">
        <f t="shared" si="134"/>
        <v>20794</v>
      </c>
      <c r="AE441" s="20">
        <f t="shared" si="134"/>
        <v>21415</v>
      </c>
      <c r="AF441" s="20">
        <f t="shared" si="134"/>
        <v>22056.5</v>
      </c>
      <c r="AG441" s="20">
        <f t="shared" si="134"/>
        <v>22722.75</v>
      </c>
      <c r="AH441" s="20">
        <f t="shared" si="134"/>
        <v>23401.75</v>
      </c>
      <c r="AI441" s="20">
        <f t="shared" si="134"/>
        <v>24101.25</v>
      </c>
      <c r="AJ441" s="20">
        <f t="shared" si="134"/>
        <v>24825.5</v>
      </c>
      <c r="AK441" s="20">
        <f t="shared" si="134"/>
        <v>25574.5</v>
      </c>
      <c r="AL441" s="20">
        <f t="shared" si="134"/>
        <v>26336.25</v>
      </c>
      <c r="AM441" s="20">
        <f t="shared" si="134"/>
        <v>27122.75</v>
      </c>
      <c r="AN441" s="20">
        <f t="shared" si="134"/>
        <v>27934</v>
      </c>
      <c r="AO441" s="20">
        <f t="shared" si="134"/>
        <v>28774.25</v>
      </c>
      <c r="AP441" s="20">
        <f t="shared" si="133"/>
        <v>29639.25</v>
      </c>
      <c r="AQ441" s="20">
        <f t="shared" si="133"/>
        <v>30529</v>
      </c>
      <c r="AR441" s="20">
        <f t="shared" si="133"/>
        <v>31447.75</v>
      </c>
      <c r="AS441" s="20">
        <f t="shared" si="133"/>
        <v>32383.5</v>
      </c>
      <c r="AT441" s="20">
        <f t="shared" si="133"/>
        <v>33360.25</v>
      </c>
      <c r="AU441" s="20">
        <f t="shared" si="133"/>
        <v>34361.75</v>
      </c>
      <c r="AV441" s="20">
        <f t="shared" si="133"/>
        <v>35392.25</v>
      </c>
      <c r="AW441" s="20">
        <f t="shared" si="133"/>
        <v>36456</v>
      </c>
      <c r="AX441" s="20">
        <f t="shared" si="133"/>
        <v>37548.75</v>
      </c>
      <c r="AY441" s="20">
        <f t="shared" si="133"/>
        <v>38670.5</v>
      </c>
      <c r="AZ441" s="20">
        <f t="shared" si="133"/>
        <v>39837.5</v>
      </c>
      <c r="BA441" s="20">
        <f t="shared" si="133"/>
        <v>41037.75</v>
      </c>
      <c r="BB441" s="20">
        <f t="shared" si="133"/>
        <v>42267</v>
      </c>
      <c r="BC441" s="20">
        <f t="shared" si="133"/>
        <v>43529.5</v>
      </c>
      <c r="BD441" s="20">
        <f t="shared" si="133"/>
        <v>44837.25</v>
      </c>
      <c r="BE441" s="20">
        <f t="shared" si="128"/>
        <v>46182.5</v>
      </c>
      <c r="BF441" s="20">
        <f t="shared" si="128"/>
        <v>47561</v>
      </c>
      <c r="BG441" s="20">
        <f t="shared" si="128"/>
        <v>48989</v>
      </c>
      <c r="BH441" s="20">
        <f t="shared" si="128"/>
        <v>50462.25</v>
      </c>
    </row>
    <row r="442" spans="1:60" x14ac:dyDescent="0.2">
      <c r="A442">
        <v>426</v>
      </c>
      <c r="B442" s="20">
        <f t="shared" si="136"/>
        <v>9101.4599999999991</v>
      </c>
      <c r="C442" s="20">
        <f t="shared" si="136"/>
        <v>9379.08</v>
      </c>
      <c r="D442" s="20">
        <f t="shared" si="136"/>
        <v>9660.9599999999991</v>
      </c>
      <c r="E442" s="20">
        <f t="shared" si="136"/>
        <v>9947.0999999999985</v>
      </c>
      <c r="F442" s="20">
        <f t="shared" si="136"/>
        <v>10249.5</v>
      </c>
      <c r="G442" s="20">
        <f t="shared" si="136"/>
        <v>10556.16</v>
      </c>
      <c r="H442" s="20">
        <f t="shared" si="136"/>
        <v>10867.08</v>
      </c>
      <c r="I442" s="20">
        <f t="shared" si="136"/>
        <v>11198.52</v>
      </c>
      <c r="J442" s="20">
        <f t="shared" si="136"/>
        <v>11534.220000000001</v>
      </c>
      <c r="K442" s="20">
        <f t="shared" si="135"/>
        <v>11874.18</v>
      </c>
      <c r="L442" s="20">
        <f t="shared" si="135"/>
        <v>12234.66</v>
      </c>
      <c r="M442" s="20">
        <f t="shared" si="135"/>
        <v>12599.4</v>
      </c>
      <c r="N442" s="20">
        <f t="shared" si="135"/>
        <v>12972.66</v>
      </c>
      <c r="O442" s="20">
        <f t="shared" si="135"/>
        <v>13362.18</v>
      </c>
      <c r="P442" s="20">
        <f t="shared" si="135"/>
        <v>13772.22</v>
      </c>
      <c r="Q442" s="20">
        <f t="shared" si="135"/>
        <v>14174.52</v>
      </c>
      <c r="R442" s="20">
        <f t="shared" si="135"/>
        <v>14609.34</v>
      </c>
      <c r="S442" s="20">
        <f t="shared" si="135"/>
        <v>15040.68</v>
      </c>
      <c r="T442" s="20">
        <f t="shared" si="135"/>
        <v>15492.539999999999</v>
      </c>
      <c r="U442" s="20">
        <f t="shared" si="135"/>
        <v>15960.66</v>
      </c>
      <c r="V442" s="20">
        <f t="shared" si="135"/>
        <v>16437.300000000003</v>
      </c>
      <c r="W442" s="20">
        <f t="shared" si="135"/>
        <v>16934.46</v>
      </c>
      <c r="X442" s="20">
        <f t="shared" si="135"/>
        <v>17440.14</v>
      </c>
      <c r="Y442" s="20">
        <f t="shared" si="135"/>
        <v>17954.34</v>
      </c>
      <c r="Z442" s="20">
        <f t="shared" si="134"/>
        <v>18501.059999999998</v>
      </c>
      <c r="AA442" s="20">
        <f t="shared" si="134"/>
        <v>19044.300000000003</v>
      </c>
      <c r="AB442" s="20">
        <f t="shared" si="134"/>
        <v>19624.32</v>
      </c>
      <c r="AC442" s="20">
        <f t="shared" si="134"/>
        <v>20212.86</v>
      </c>
      <c r="AD442" s="20">
        <f t="shared" si="134"/>
        <v>20821.919999999998</v>
      </c>
      <c r="AE442" s="20">
        <f t="shared" si="134"/>
        <v>21443.760000000002</v>
      </c>
      <c r="AF442" s="20">
        <f t="shared" si="134"/>
        <v>22086.120000000003</v>
      </c>
      <c r="AG442" s="20">
        <f t="shared" si="134"/>
        <v>22753.260000000002</v>
      </c>
      <c r="AH442" s="20">
        <f t="shared" si="134"/>
        <v>23433.18</v>
      </c>
      <c r="AI442" s="20">
        <f t="shared" si="134"/>
        <v>24133.62</v>
      </c>
      <c r="AJ442" s="20">
        <f t="shared" si="134"/>
        <v>24858.840000000004</v>
      </c>
      <c r="AK442" s="20">
        <f t="shared" si="134"/>
        <v>25608.840000000004</v>
      </c>
      <c r="AL442" s="20">
        <f t="shared" si="134"/>
        <v>26371.62</v>
      </c>
      <c r="AM442" s="20">
        <f t="shared" si="134"/>
        <v>27159.18</v>
      </c>
      <c r="AN442" s="20">
        <f t="shared" si="134"/>
        <v>27971.52</v>
      </c>
      <c r="AO442" s="20">
        <f t="shared" si="134"/>
        <v>28812.899999999998</v>
      </c>
      <c r="AP442" s="20">
        <f t="shared" si="133"/>
        <v>29679.06</v>
      </c>
      <c r="AQ442" s="20">
        <f t="shared" si="133"/>
        <v>30570</v>
      </c>
      <c r="AR442" s="20">
        <f t="shared" si="133"/>
        <v>31489.98</v>
      </c>
      <c r="AS442" s="20">
        <f t="shared" si="133"/>
        <v>32427</v>
      </c>
      <c r="AT442" s="20">
        <f t="shared" si="133"/>
        <v>33405.06</v>
      </c>
      <c r="AU442" s="20">
        <f t="shared" si="133"/>
        <v>34407.899999999994</v>
      </c>
      <c r="AV442" s="20">
        <f t="shared" si="133"/>
        <v>35439.78</v>
      </c>
      <c r="AW442" s="20">
        <f t="shared" si="133"/>
        <v>36504.959999999999</v>
      </c>
      <c r="AX442" s="20">
        <f t="shared" si="133"/>
        <v>37599.18</v>
      </c>
      <c r="AY442" s="20">
        <f t="shared" si="133"/>
        <v>38722.44</v>
      </c>
      <c r="AZ442" s="20">
        <f t="shared" si="133"/>
        <v>39891</v>
      </c>
      <c r="BA442" s="20">
        <f t="shared" si="133"/>
        <v>41092.86</v>
      </c>
      <c r="BB442" s="20">
        <f t="shared" si="133"/>
        <v>42323.759999999995</v>
      </c>
      <c r="BC442" s="20">
        <f t="shared" si="133"/>
        <v>43587.96</v>
      </c>
      <c r="BD442" s="20">
        <f t="shared" si="133"/>
        <v>44897.46</v>
      </c>
      <c r="BE442" s="20">
        <f t="shared" si="128"/>
        <v>46244.520000000004</v>
      </c>
      <c r="BF442" s="20">
        <f t="shared" si="128"/>
        <v>47624.880000000005</v>
      </c>
      <c r="BG442" s="20">
        <f t="shared" si="128"/>
        <v>49054.8</v>
      </c>
      <c r="BH442" s="20">
        <f t="shared" si="128"/>
        <v>50530.02</v>
      </c>
    </row>
    <row r="443" spans="1:60" x14ac:dyDescent="0.2">
      <c r="A443">
        <v>427</v>
      </c>
      <c r="B443" s="20">
        <f t="shared" si="136"/>
        <v>9113.67</v>
      </c>
      <c r="C443" s="20">
        <f t="shared" si="136"/>
        <v>9391.66</v>
      </c>
      <c r="D443" s="20">
        <f t="shared" si="136"/>
        <v>9673.92</v>
      </c>
      <c r="E443" s="20">
        <f t="shared" si="136"/>
        <v>9960.4500000000007</v>
      </c>
      <c r="F443" s="20">
        <f t="shared" si="136"/>
        <v>10263.25</v>
      </c>
      <c r="G443" s="20">
        <f t="shared" si="136"/>
        <v>10570.32</v>
      </c>
      <c r="H443" s="20">
        <f t="shared" si="136"/>
        <v>10881.66</v>
      </c>
      <c r="I443" s="20">
        <f t="shared" si="136"/>
        <v>11213.54</v>
      </c>
      <c r="J443" s="20">
        <f t="shared" si="136"/>
        <v>11549.69</v>
      </c>
      <c r="K443" s="20">
        <f t="shared" si="135"/>
        <v>11890.11</v>
      </c>
      <c r="L443" s="20">
        <f t="shared" si="135"/>
        <v>12251.07</v>
      </c>
      <c r="M443" s="20">
        <f t="shared" si="135"/>
        <v>12616.3</v>
      </c>
      <c r="N443" s="20">
        <f t="shared" si="135"/>
        <v>12990.07</v>
      </c>
      <c r="O443" s="20">
        <f t="shared" si="135"/>
        <v>13380.11</v>
      </c>
      <c r="P443" s="20">
        <f t="shared" si="135"/>
        <v>13790.689999999999</v>
      </c>
      <c r="Q443" s="20">
        <f t="shared" si="135"/>
        <v>14193.54</v>
      </c>
      <c r="R443" s="20">
        <f t="shared" si="135"/>
        <v>14628.93</v>
      </c>
      <c r="S443" s="20">
        <f t="shared" si="135"/>
        <v>15060.86</v>
      </c>
      <c r="T443" s="20">
        <f t="shared" si="135"/>
        <v>15513.33</v>
      </c>
      <c r="U443" s="20">
        <f t="shared" si="135"/>
        <v>15982.07</v>
      </c>
      <c r="V443" s="20">
        <f t="shared" si="135"/>
        <v>16459.349999999999</v>
      </c>
      <c r="W443" s="20">
        <f t="shared" si="135"/>
        <v>16957.169999999998</v>
      </c>
      <c r="X443" s="20">
        <f t="shared" si="135"/>
        <v>17463.53</v>
      </c>
      <c r="Y443" s="20">
        <f t="shared" si="135"/>
        <v>17978.43</v>
      </c>
      <c r="Z443" s="20">
        <f t="shared" si="134"/>
        <v>18525.87</v>
      </c>
      <c r="AA443" s="20">
        <f t="shared" si="134"/>
        <v>19069.849999999999</v>
      </c>
      <c r="AB443" s="20">
        <f t="shared" si="134"/>
        <v>19650.64</v>
      </c>
      <c r="AC443" s="20">
        <f t="shared" si="134"/>
        <v>20239.97</v>
      </c>
      <c r="AD443" s="20">
        <f t="shared" si="134"/>
        <v>20849.84</v>
      </c>
      <c r="AE443" s="20">
        <f t="shared" si="134"/>
        <v>21472.52</v>
      </c>
      <c r="AF443" s="20">
        <f t="shared" si="134"/>
        <v>22115.739999999998</v>
      </c>
      <c r="AG443" s="20">
        <f t="shared" si="134"/>
        <v>22783.77</v>
      </c>
      <c r="AH443" s="20">
        <f t="shared" si="134"/>
        <v>23464.61</v>
      </c>
      <c r="AI443" s="20">
        <f t="shared" si="134"/>
        <v>24165.989999999998</v>
      </c>
      <c r="AJ443" s="20">
        <f t="shared" si="134"/>
        <v>24892.18</v>
      </c>
      <c r="AK443" s="20">
        <f t="shared" si="134"/>
        <v>25643.18</v>
      </c>
      <c r="AL443" s="20">
        <f t="shared" si="134"/>
        <v>26406.989999999998</v>
      </c>
      <c r="AM443" s="20">
        <f t="shared" si="134"/>
        <v>27195.61</v>
      </c>
      <c r="AN443" s="20">
        <f t="shared" si="134"/>
        <v>28009.040000000001</v>
      </c>
      <c r="AO443" s="20">
        <f t="shared" ref="AO443:BD458" si="137">IF((AO$8+(AO$9*$A443))&lt;AO$12,AO$12,AO$8+(AO$9*$A443))</f>
        <v>28851.55</v>
      </c>
      <c r="AP443" s="20">
        <f t="shared" si="137"/>
        <v>29718.870000000003</v>
      </c>
      <c r="AQ443" s="20">
        <f t="shared" si="137"/>
        <v>30611</v>
      </c>
      <c r="AR443" s="20">
        <f t="shared" si="137"/>
        <v>31532.21</v>
      </c>
      <c r="AS443" s="20">
        <f t="shared" si="137"/>
        <v>32470.5</v>
      </c>
      <c r="AT443" s="20">
        <f t="shared" si="137"/>
        <v>33449.870000000003</v>
      </c>
      <c r="AU443" s="20">
        <f t="shared" si="137"/>
        <v>34454.050000000003</v>
      </c>
      <c r="AV443" s="20">
        <f t="shared" si="137"/>
        <v>35487.31</v>
      </c>
      <c r="AW443" s="20">
        <f t="shared" si="137"/>
        <v>36553.919999999998</v>
      </c>
      <c r="AX443" s="20">
        <f t="shared" si="137"/>
        <v>37649.61</v>
      </c>
      <c r="AY443" s="20">
        <f t="shared" si="137"/>
        <v>38774.379999999997</v>
      </c>
      <c r="AZ443" s="20">
        <f t="shared" si="137"/>
        <v>39944.5</v>
      </c>
      <c r="BA443" s="20">
        <f t="shared" si="137"/>
        <v>41147.97</v>
      </c>
      <c r="BB443" s="20">
        <f t="shared" si="137"/>
        <v>42380.520000000004</v>
      </c>
      <c r="BC443" s="20">
        <f t="shared" si="137"/>
        <v>43646.42</v>
      </c>
      <c r="BD443" s="20">
        <f t="shared" si="137"/>
        <v>44957.67</v>
      </c>
      <c r="BE443" s="20">
        <f t="shared" si="128"/>
        <v>46306.54</v>
      </c>
      <c r="BF443" s="20">
        <f t="shared" si="128"/>
        <v>47688.76</v>
      </c>
      <c r="BG443" s="20">
        <f t="shared" si="128"/>
        <v>49120.6</v>
      </c>
      <c r="BH443" s="20">
        <f t="shared" si="128"/>
        <v>50597.789999999994</v>
      </c>
    </row>
    <row r="444" spans="1:60" x14ac:dyDescent="0.2">
      <c r="A444">
        <v>428</v>
      </c>
      <c r="B444" s="20">
        <f t="shared" si="136"/>
        <v>9125.880000000001</v>
      </c>
      <c r="C444" s="20">
        <f t="shared" si="136"/>
        <v>9404.24</v>
      </c>
      <c r="D444" s="20">
        <f t="shared" si="136"/>
        <v>9686.880000000001</v>
      </c>
      <c r="E444" s="20">
        <f t="shared" si="136"/>
        <v>9973.7999999999993</v>
      </c>
      <c r="F444" s="20">
        <f t="shared" si="136"/>
        <v>10277</v>
      </c>
      <c r="G444" s="20">
        <f t="shared" si="136"/>
        <v>10584.48</v>
      </c>
      <c r="H444" s="20">
        <f t="shared" si="136"/>
        <v>10896.24</v>
      </c>
      <c r="I444" s="20">
        <f t="shared" si="136"/>
        <v>11228.56</v>
      </c>
      <c r="J444" s="20">
        <f t="shared" si="136"/>
        <v>11565.16</v>
      </c>
      <c r="K444" s="20">
        <f t="shared" si="135"/>
        <v>11906.04</v>
      </c>
      <c r="L444" s="20">
        <f t="shared" si="135"/>
        <v>12267.48</v>
      </c>
      <c r="M444" s="20">
        <f t="shared" si="135"/>
        <v>12633.2</v>
      </c>
      <c r="N444" s="20">
        <f t="shared" si="135"/>
        <v>13007.48</v>
      </c>
      <c r="O444" s="20">
        <f t="shared" si="135"/>
        <v>13398.04</v>
      </c>
      <c r="P444" s="20">
        <f t="shared" si="135"/>
        <v>13809.16</v>
      </c>
      <c r="Q444" s="20">
        <f t="shared" si="135"/>
        <v>14212.56</v>
      </c>
      <c r="R444" s="20">
        <f t="shared" si="135"/>
        <v>14648.52</v>
      </c>
      <c r="S444" s="20">
        <f t="shared" si="135"/>
        <v>15081.039999999999</v>
      </c>
      <c r="T444" s="20">
        <f t="shared" si="135"/>
        <v>15534.119999999999</v>
      </c>
      <c r="U444" s="20">
        <f t="shared" si="135"/>
        <v>16003.48</v>
      </c>
      <c r="V444" s="20">
        <f t="shared" si="135"/>
        <v>16481.400000000001</v>
      </c>
      <c r="W444" s="20">
        <f t="shared" si="135"/>
        <v>16979.88</v>
      </c>
      <c r="X444" s="20">
        <f t="shared" si="135"/>
        <v>17486.919999999998</v>
      </c>
      <c r="Y444" s="20">
        <f t="shared" si="135"/>
        <v>18002.52</v>
      </c>
      <c r="Z444" s="20">
        <f t="shared" ref="Z444:AO459" si="138">IF((Z$8+(Z$9*$A444))&lt;Z$12,Z$12,Z$8+(Z$9*$A444))</f>
        <v>18550.68</v>
      </c>
      <c r="AA444" s="20">
        <f t="shared" si="138"/>
        <v>19095.400000000001</v>
      </c>
      <c r="AB444" s="20">
        <f t="shared" si="138"/>
        <v>19676.96</v>
      </c>
      <c r="AC444" s="20">
        <f t="shared" si="138"/>
        <v>20267.080000000002</v>
      </c>
      <c r="AD444" s="20">
        <f t="shared" si="138"/>
        <v>20877.760000000002</v>
      </c>
      <c r="AE444" s="20">
        <f t="shared" si="138"/>
        <v>21501.279999999999</v>
      </c>
      <c r="AF444" s="20">
        <f t="shared" si="138"/>
        <v>22145.360000000001</v>
      </c>
      <c r="AG444" s="20">
        <f t="shared" si="138"/>
        <v>22814.28</v>
      </c>
      <c r="AH444" s="20">
        <f t="shared" si="138"/>
        <v>23496.04</v>
      </c>
      <c r="AI444" s="20">
        <f t="shared" si="138"/>
        <v>24198.36</v>
      </c>
      <c r="AJ444" s="20">
        <f t="shared" si="138"/>
        <v>24925.520000000004</v>
      </c>
      <c r="AK444" s="20">
        <f t="shared" si="138"/>
        <v>25677.520000000004</v>
      </c>
      <c r="AL444" s="20">
        <f t="shared" si="138"/>
        <v>26442.36</v>
      </c>
      <c r="AM444" s="20">
        <f t="shared" si="138"/>
        <v>27232.04</v>
      </c>
      <c r="AN444" s="20">
        <f t="shared" si="138"/>
        <v>28046.560000000001</v>
      </c>
      <c r="AO444" s="20">
        <f t="shared" si="138"/>
        <v>28890.2</v>
      </c>
      <c r="AP444" s="20">
        <f t="shared" si="137"/>
        <v>29758.68</v>
      </c>
      <c r="AQ444" s="20">
        <f t="shared" si="137"/>
        <v>30652</v>
      </c>
      <c r="AR444" s="20">
        <f t="shared" si="137"/>
        <v>31574.44</v>
      </c>
      <c r="AS444" s="20">
        <f t="shared" si="137"/>
        <v>32514</v>
      </c>
      <c r="AT444" s="20">
        <f t="shared" si="137"/>
        <v>33494.68</v>
      </c>
      <c r="AU444" s="20">
        <f t="shared" si="137"/>
        <v>34500.199999999997</v>
      </c>
      <c r="AV444" s="20">
        <f t="shared" si="137"/>
        <v>35534.839999999997</v>
      </c>
      <c r="AW444" s="20">
        <f t="shared" si="137"/>
        <v>36602.880000000005</v>
      </c>
      <c r="AX444" s="20">
        <f t="shared" si="137"/>
        <v>37700.04</v>
      </c>
      <c r="AY444" s="20">
        <f t="shared" si="137"/>
        <v>38826.32</v>
      </c>
      <c r="AZ444" s="20">
        <f t="shared" si="137"/>
        <v>39998</v>
      </c>
      <c r="BA444" s="20">
        <f t="shared" si="137"/>
        <v>41203.08</v>
      </c>
      <c r="BB444" s="20">
        <f t="shared" si="137"/>
        <v>42437.279999999999</v>
      </c>
      <c r="BC444" s="20">
        <f t="shared" si="137"/>
        <v>43704.880000000005</v>
      </c>
      <c r="BD444" s="20">
        <f t="shared" si="137"/>
        <v>45017.880000000005</v>
      </c>
      <c r="BE444" s="20">
        <f t="shared" si="128"/>
        <v>46368.56</v>
      </c>
      <c r="BF444" s="20">
        <f t="shared" si="128"/>
        <v>47752.639999999999</v>
      </c>
      <c r="BG444" s="20">
        <f t="shared" si="128"/>
        <v>49186.399999999994</v>
      </c>
      <c r="BH444" s="20">
        <f t="shared" si="128"/>
        <v>50665.56</v>
      </c>
    </row>
    <row r="445" spans="1:60" x14ac:dyDescent="0.2">
      <c r="A445">
        <v>429</v>
      </c>
      <c r="B445" s="20">
        <f t="shared" si="136"/>
        <v>9138.09</v>
      </c>
      <c r="C445" s="20">
        <f t="shared" si="136"/>
        <v>9416.82</v>
      </c>
      <c r="D445" s="20">
        <f t="shared" si="136"/>
        <v>9699.84</v>
      </c>
      <c r="E445" s="20">
        <f t="shared" si="136"/>
        <v>9987.15</v>
      </c>
      <c r="F445" s="20">
        <f t="shared" si="136"/>
        <v>10290.75</v>
      </c>
      <c r="G445" s="20">
        <f t="shared" si="136"/>
        <v>10598.64</v>
      </c>
      <c r="H445" s="20">
        <f t="shared" si="136"/>
        <v>10910.82</v>
      </c>
      <c r="I445" s="20">
        <f t="shared" si="136"/>
        <v>11243.58</v>
      </c>
      <c r="J445" s="20">
        <f t="shared" si="136"/>
        <v>11580.630000000001</v>
      </c>
      <c r="K445" s="20">
        <f t="shared" si="135"/>
        <v>11921.970000000001</v>
      </c>
      <c r="L445" s="20">
        <f t="shared" si="135"/>
        <v>12283.89</v>
      </c>
      <c r="M445" s="20">
        <f t="shared" si="135"/>
        <v>12650.099999999999</v>
      </c>
      <c r="N445" s="20">
        <f t="shared" si="135"/>
        <v>13024.89</v>
      </c>
      <c r="O445" s="20">
        <f t="shared" si="135"/>
        <v>13415.970000000001</v>
      </c>
      <c r="P445" s="20">
        <f t="shared" si="135"/>
        <v>13827.63</v>
      </c>
      <c r="Q445" s="20">
        <f t="shared" si="135"/>
        <v>14231.58</v>
      </c>
      <c r="R445" s="20">
        <f t="shared" si="135"/>
        <v>14668.11</v>
      </c>
      <c r="S445" s="20">
        <f t="shared" si="135"/>
        <v>15101.22</v>
      </c>
      <c r="T445" s="20">
        <f t="shared" si="135"/>
        <v>15554.91</v>
      </c>
      <c r="U445" s="20">
        <f t="shared" si="135"/>
        <v>16024.89</v>
      </c>
      <c r="V445" s="20">
        <f t="shared" si="135"/>
        <v>16503.45</v>
      </c>
      <c r="W445" s="20">
        <f t="shared" si="135"/>
        <v>17002.59</v>
      </c>
      <c r="X445" s="20">
        <f t="shared" si="135"/>
        <v>17510.309999999998</v>
      </c>
      <c r="Y445" s="20">
        <f t="shared" si="135"/>
        <v>18026.61</v>
      </c>
      <c r="Z445" s="20">
        <f t="shared" si="138"/>
        <v>18575.489999999998</v>
      </c>
      <c r="AA445" s="20">
        <f t="shared" si="138"/>
        <v>19120.95</v>
      </c>
      <c r="AB445" s="20">
        <f t="shared" si="138"/>
        <v>19703.28</v>
      </c>
      <c r="AC445" s="20">
        <f t="shared" si="138"/>
        <v>20294.190000000002</v>
      </c>
      <c r="AD445" s="20">
        <f t="shared" si="138"/>
        <v>20905.68</v>
      </c>
      <c r="AE445" s="20">
        <f t="shared" si="138"/>
        <v>21530.04</v>
      </c>
      <c r="AF445" s="20">
        <f t="shared" si="138"/>
        <v>22174.98</v>
      </c>
      <c r="AG445" s="20">
        <f t="shared" si="138"/>
        <v>22844.79</v>
      </c>
      <c r="AH445" s="20">
        <f t="shared" si="138"/>
        <v>23527.47</v>
      </c>
      <c r="AI445" s="20">
        <f t="shared" si="138"/>
        <v>24230.73</v>
      </c>
      <c r="AJ445" s="20">
        <f t="shared" si="138"/>
        <v>24958.86</v>
      </c>
      <c r="AK445" s="20">
        <f t="shared" si="138"/>
        <v>25711.86</v>
      </c>
      <c r="AL445" s="20">
        <f t="shared" si="138"/>
        <v>26477.73</v>
      </c>
      <c r="AM445" s="20">
        <f t="shared" si="138"/>
        <v>27268.47</v>
      </c>
      <c r="AN445" s="20">
        <f t="shared" si="138"/>
        <v>28084.080000000002</v>
      </c>
      <c r="AO445" s="20">
        <f t="shared" si="138"/>
        <v>28928.85</v>
      </c>
      <c r="AP445" s="20">
        <f t="shared" si="137"/>
        <v>29798.49</v>
      </c>
      <c r="AQ445" s="20">
        <f t="shared" si="137"/>
        <v>30693</v>
      </c>
      <c r="AR445" s="20">
        <f t="shared" si="137"/>
        <v>31616.67</v>
      </c>
      <c r="AS445" s="20">
        <f t="shared" si="137"/>
        <v>32557.5</v>
      </c>
      <c r="AT445" s="20">
        <f t="shared" si="137"/>
        <v>33539.490000000005</v>
      </c>
      <c r="AU445" s="20">
        <f t="shared" si="137"/>
        <v>34546.35</v>
      </c>
      <c r="AV445" s="20">
        <f t="shared" si="137"/>
        <v>35582.369999999995</v>
      </c>
      <c r="AW445" s="20">
        <f t="shared" si="137"/>
        <v>36651.839999999997</v>
      </c>
      <c r="AX445" s="20">
        <f t="shared" si="137"/>
        <v>37750.47</v>
      </c>
      <c r="AY445" s="20">
        <f t="shared" si="137"/>
        <v>38878.259999999995</v>
      </c>
      <c r="AZ445" s="20">
        <f t="shared" si="137"/>
        <v>40051.5</v>
      </c>
      <c r="BA445" s="20">
        <f t="shared" si="137"/>
        <v>41258.19</v>
      </c>
      <c r="BB445" s="20">
        <f t="shared" si="137"/>
        <v>42494.04</v>
      </c>
      <c r="BC445" s="20">
        <f t="shared" si="137"/>
        <v>43763.34</v>
      </c>
      <c r="BD445" s="20">
        <f t="shared" si="137"/>
        <v>45078.09</v>
      </c>
      <c r="BE445" s="20">
        <f t="shared" si="128"/>
        <v>46430.58</v>
      </c>
      <c r="BF445" s="20">
        <f t="shared" si="128"/>
        <v>47816.520000000004</v>
      </c>
      <c r="BG445" s="20">
        <f t="shared" si="128"/>
        <v>49252.2</v>
      </c>
      <c r="BH445" s="20">
        <f t="shared" si="128"/>
        <v>50733.33</v>
      </c>
    </row>
    <row r="446" spans="1:60" x14ac:dyDescent="0.2">
      <c r="A446">
        <v>430</v>
      </c>
      <c r="B446" s="20">
        <f t="shared" si="136"/>
        <v>9150.2999999999993</v>
      </c>
      <c r="C446" s="20">
        <f t="shared" si="136"/>
        <v>9429.4</v>
      </c>
      <c r="D446" s="20">
        <f t="shared" si="136"/>
        <v>9712.7999999999993</v>
      </c>
      <c r="E446" s="20">
        <f t="shared" si="136"/>
        <v>10000.5</v>
      </c>
      <c r="F446" s="20">
        <f t="shared" si="136"/>
        <v>10304.5</v>
      </c>
      <c r="G446" s="20">
        <f t="shared" si="136"/>
        <v>10612.8</v>
      </c>
      <c r="H446" s="20">
        <f t="shared" si="136"/>
        <v>10925.4</v>
      </c>
      <c r="I446" s="20">
        <f t="shared" si="136"/>
        <v>11258.599999999999</v>
      </c>
      <c r="J446" s="20">
        <f t="shared" si="136"/>
        <v>11596.1</v>
      </c>
      <c r="K446" s="20">
        <f t="shared" si="135"/>
        <v>11937.9</v>
      </c>
      <c r="L446" s="20">
        <f t="shared" si="135"/>
        <v>12300.3</v>
      </c>
      <c r="M446" s="20">
        <f t="shared" si="135"/>
        <v>12667</v>
      </c>
      <c r="N446" s="20">
        <f t="shared" si="135"/>
        <v>13042.3</v>
      </c>
      <c r="O446" s="20">
        <f t="shared" si="135"/>
        <v>13433.9</v>
      </c>
      <c r="P446" s="20">
        <f t="shared" si="135"/>
        <v>13846.099999999999</v>
      </c>
      <c r="Q446" s="20">
        <f t="shared" si="135"/>
        <v>14250.599999999999</v>
      </c>
      <c r="R446" s="20">
        <f t="shared" si="135"/>
        <v>14687.7</v>
      </c>
      <c r="S446" s="20">
        <f t="shared" si="135"/>
        <v>15121.4</v>
      </c>
      <c r="T446" s="20">
        <f t="shared" si="135"/>
        <v>15575.699999999999</v>
      </c>
      <c r="U446" s="20">
        <f t="shared" si="135"/>
        <v>16046.3</v>
      </c>
      <c r="V446" s="20">
        <f t="shared" si="135"/>
        <v>16525.5</v>
      </c>
      <c r="W446" s="20">
        <f t="shared" si="135"/>
        <v>17025.300000000003</v>
      </c>
      <c r="X446" s="20">
        <f t="shared" si="135"/>
        <v>17533.7</v>
      </c>
      <c r="Y446" s="20">
        <f t="shared" si="135"/>
        <v>18050.7</v>
      </c>
      <c r="Z446" s="20">
        <f t="shared" si="138"/>
        <v>18600.3</v>
      </c>
      <c r="AA446" s="20">
        <f t="shared" si="138"/>
        <v>19146.5</v>
      </c>
      <c r="AB446" s="20">
        <f t="shared" si="138"/>
        <v>19729.599999999999</v>
      </c>
      <c r="AC446" s="20">
        <f t="shared" si="138"/>
        <v>20321.3</v>
      </c>
      <c r="AD446" s="20">
        <f t="shared" si="138"/>
        <v>20933.599999999999</v>
      </c>
      <c r="AE446" s="20">
        <f t="shared" si="138"/>
        <v>21558.800000000003</v>
      </c>
      <c r="AF446" s="20">
        <f t="shared" si="138"/>
        <v>22204.6</v>
      </c>
      <c r="AG446" s="20">
        <f t="shared" si="138"/>
        <v>22875.300000000003</v>
      </c>
      <c r="AH446" s="20">
        <f t="shared" si="138"/>
        <v>23558.9</v>
      </c>
      <c r="AI446" s="20">
        <f t="shared" si="138"/>
        <v>24263.1</v>
      </c>
      <c r="AJ446" s="20">
        <f t="shared" si="138"/>
        <v>24992.2</v>
      </c>
      <c r="AK446" s="20">
        <f t="shared" si="138"/>
        <v>25746.2</v>
      </c>
      <c r="AL446" s="20">
        <f t="shared" si="138"/>
        <v>26513.1</v>
      </c>
      <c r="AM446" s="20">
        <f t="shared" si="138"/>
        <v>27304.9</v>
      </c>
      <c r="AN446" s="20">
        <f t="shared" si="138"/>
        <v>28121.600000000002</v>
      </c>
      <c r="AO446" s="20">
        <f t="shared" si="138"/>
        <v>28967.5</v>
      </c>
      <c r="AP446" s="20">
        <f t="shared" si="137"/>
        <v>29838.3</v>
      </c>
      <c r="AQ446" s="20">
        <f t="shared" si="137"/>
        <v>30734</v>
      </c>
      <c r="AR446" s="20">
        <f t="shared" si="137"/>
        <v>31658.899999999998</v>
      </c>
      <c r="AS446" s="20">
        <f t="shared" si="137"/>
        <v>32601</v>
      </c>
      <c r="AT446" s="20">
        <f t="shared" si="137"/>
        <v>33584.300000000003</v>
      </c>
      <c r="AU446" s="20">
        <f t="shared" si="137"/>
        <v>34592.5</v>
      </c>
      <c r="AV446" s="20">
        <f t="shared" si="137"/>
        <v>35629.9</v>
      </c>
      <c r="AW446" s="20">
        <f t="shared" si="137"/>
        <v>36700.800000000003</v>
      </c>
      <c r="AX446" s="20">
        <f t="shared" si="137"/>
        <v>37800.9</v>
      </c>
      <c r="AY446" s="20">
        <f t="shared" si="137"/>
        <v>38930.199999999997</v>
      </c>
      <c r="AZ446" s="20">
        <f t="shared" si="137"/>
        <v>40105</v>
      </c>
      <c r="BA446" s="20">
        <f t="shared" si="137"/>
        <v>41313.300000000003</v>
      </c>
      <c r="BB446" s="20">
        <f t="shared" si="137"/>
        <v>42550.8</v>
      </c>
      <c r="BC446" s="20">
        <f t="shared" si="137"/>
        <v>43821.8</v>
      </c>
      <c r="BD446" s="20">
        <f t="shared" si="137"/>
        <v>45138.3</v>
      </c>
      <c r="BE446" s="20">
        <f t="shared" si="128"/>
        <v>46492.600000000006</v>
      </c>
      <c r="BF446" s="20">
        <f t="shared" si="128"/>
        <v>47880.4</v>
      </c>
      <c r="BG446" s="20">
        <f t="shared" si="128"/>
        <v>49318</v>
      </c>
      <c r="BH446" s="20">
        <f t="shared" si="128"/>
        <v>50801.1</v>
      </c>
    </row>
    <row r="447" spans="1:60" x14ac:dyDescent="0.2">
      <c r="A447">
        <v>431</v>
      </c>
      <c r="B447" s="20">
        <f t="shared" si="136"/>
        <v>9162.51</v>
      </c>
      <c r="C447" s="20">
        <f t="shared" si="136"/>
        <v>9441.98</v>
      </c>
      <c r="D447" s="20">
        <f t="shared" si="136"/>
        <v>9725.76</v>
      </c>
      <c r="E447" s="20">
        <f t="shared" si="136"/>
        <v>10013.849999999999</v>
      </c>
      <c r="F447" s="20">
        <f t="shared" si="136"/>
        <v>10318.25</v>
      </c>
      <c r="G447" s="20">
        <f t="shared" si="136"/>
        <v>10626.96</v>
      </c>
      <c r="H447" s="20">
        <f t="shared" si="136"/>
        <v>10939.98</v>
      </c>
      <c r="I447" s="20">
        <f t="shared" si="136"/>
        <v>11273.619999999999</v>
      </c>
      <c r="J447" s="20">
        <f t="shared" si="136"/>
        <v>11611.57</v>
      </c>
      <c r="K447" s="20">
        <f t="shared" si="135"/>
        <v>11953.83</v>
      </c>
      <c r="L447" s="20">
        <f t="shared" si="135"/>
        <v>12316.71</v>
      </c>
      <c r="M447" s="20">
        <f t="shared" si="135"/>
        <v>12683.9</v>
      </c>
      <c r="N447" s="20">
        <f t="shared" si="135"/>
        <v>13059.71</v>
      </c>
      <c r="O447" s="20">
        <f t="shared" si="135"/>
        <v>13451.83</v>
      </c>
      <c r="P447" s="20">
        <f t="shared" si="135"/>
        <v>13864.57</v>
      </c>
      <c r="Q447" s="20">
        <f t="shared" si="135"/>
        <v>14269.619999999999</v>
      </c>
      <c r="R447" s="20">
        <f t="shared" si="135"/>
        <v>14707.289999999999</v>
      </c>
      <c r="S447" s="20">
        <f t="shared" si="135"/>
        <v>15141.58</v>
      </c>
      <c r="T447" s="20">
        <f t="shared" si="135"/>
        <v>15596.49</v>
      </c>
      <c r="U447" s="20">
        <f t="shared" si="135"/>
        <v>16067.710000000001</v>
      </c>
      <c r="V447" s="20">
        <f t="shared" si="135"/>
        <v>16547.550000000003</v>
      </c>
      <c r="W447" s="20">
        <f t="shared" si="135"/>
        <v>17048.010000000002</v>
      </c>
      <c r="X447" s="20">
        <f t="shared" si="135"/>
        <v>17557.09</v>
      </c>
      <c r="Y447" s="20">
        <f t="shared" si="135"/>
        <v>18074.79</v>
      </c>
      <c r="Z447" s="20">
        <f t="shared" si="138"/>
        <v>18625.11</v>
      </c>
      <c r="AA447" s="20">
        <f t="shared" si="138"/>
        <v>19172.050000000003</v>
      </c>
      <c r="AB447" s="20">
        <f t="shared" si="138"/>
        <v>19755.919999999998</v>
      </c>
      <c r="AC447" s="20">
        <f t="shared" si="138"/>
        <v>20348.41</v>
      </c>
      <c r="AD447" s="20">
        <f t="shared" si="138"/>
        <v>20961.52</v>
      </c>
      <c r="AE447" s="20">
        <f t="shared" si="138"/>
        <v>21587.56</v>
      </c>
      <c r="AF447" s="20">
        <f t="shared" si="138"/>
        <v>22234.22</v>
      </c>
      <c r="AG447" s="20">
        <f t="shared" si="138"/>
        <v>22905.81</v>
      </c>
      <c r="AH447" s="20">
        <f t="shared" si="138"/>
        <v>23590.33</v>
      </c>
      <c r="AI447" s="20">
        <f t="shared" si="138"/>
        <v>24295.47</v>
      </c>
      <c r="AJ447" s="20">
        <f t="shared" si="138"/>
        <v>25025.54</v>
      </c>
      <c r="AK447" s="20">
        <f t="shared" si="138"/>
        <v>25780.54</v>
      </c>
      <c r="AL447" s="20">
        <f t="shared" si="138"/>
        <v>26548.47</v>
      </c>
      <c r="AM447" s="20">
        <f t="shared" si="138"/>
        <v>27341.33</v>
      </c>
      <c r="AN447" s="20">
        <f t="shared" si="138"/>
        <v>28159.120000000003</v>
      </c>
      <c r="AO447" s="20">
        <f t="shared" si="138"/>
        <v>29006.149999999998</v>
      </c>
      <c r="AP447" s="20">
        <f t="shared" si="137"/>
        <v>29878.11</v>
      </c>
      <c r="AQ447" s="20">
        <f t="shared" si="137"/>
        <v>30775</v>
      </c>
      <c r="AR447" s="20">
        <f t="shared" si="137"/>
        <v>31701.129999999997</v>
      </c>
      <c r="AS447" s="20">
        <f t="shared" si="137"/>
        <v>32644.5</v>
      </c>
      <c r="AT447" s="20">
        <f t="shared" si="137"/>
        <v>33629.11</v>
      </c>
      <c r="AU447" s="20">
        <f t="shared" si="137"/>
        <v>34638.649999999994</v>
      </c>
      <c r="AV447" s="20">
        <f t="shared" si="137"/>
        <v>35677.43</v>
      </c>
      <c r="AW447" s="20">
        <f t="shared" si="137"/>
        <v>36749.760000000002</v>
      </c>
      <c r="AX447" s="20">
        <f t="shared" si="137"/>
        <v>37851.33</v>
      </c>
      <c r="AY447" s="20">
        <f t="shared" si="137"/>
        <v>38982.14</v>
      </c>
      <c r="AZ447" s="20">
        <f t="shared" si="137"/>
        <v>40158.5</v>
      </c>
      <c r="BA447" s="20">
        <f t="shared" si="137"/>
        <v>41368.410000000003</v>
      </c>
      <c r="BB447" s="20">
        <f t="shared" si="137"/>
        <v>42607.56</v>
      </c>
      <c r="BC447" s="20">
        <f t="shared" si="137"/>
        <v>43880.26</v>
      </c>
      <c r="BD447" s="20">
        <f t="shared" si="137"/>
        <v>45198.51</v>
      </c>
      <c r="BE447" s="20">
        <f t="shared" si="128"/>
        <v>46554.62</v>
      </c>
      <c r="BF447" s="20">
        <f t="shared" si="128"/>
        <v>47944.28</v>
      </c>
      <c r="BG447" s="20">
        <f t="shared" si="128"/>
        <v>49383.8</v>
      </c>
      <c r="BH447" s="20">
        <f t="shared" si="128"/>
        <v>50868.869999999995</v>
      </c>
    </row>
    <row r="448" spans="1:60" x14ac:dyDescent="0.2">
      <c r="A448">
        <v>432</v>
      </c>
      <c r="B448" s="20">
        <f t="shared" si="136"/>
        <v>9174.7200000000012</v>
      </c>
      <c r="C448" s="20">
        <f t="shared" si="136"/>
        <v>9454.5600000000013</v>
      </c>
      <c r="D448" s="20">
        <f t="shared" si="136"/>
        <v>9738.7200000000012</v>
      </c>
      <c r="E448" s="20">
        <f t="shared" si="136"/>
        <v>10027.200000000001</v>
      </c>
      <c r="F448" s="20">
        <f t="shared" si="136"/>
        <v>10332</v>
      </c>
      <c r="G448" s="20">
        <f t="shared" si="136"/>
        <v>10641.119999999999</v>
      </c>
      <c r="H448" s="20">
        <f t="shared" si="136"/>
        <v>10954.560000000001</v>
      </c>
      <c r="I448" s="20">
        <f t="shared" si="136"/>
        <v>11288.64</v>
      </c>
      <c r="J448" s="20">
        <f t="shared" si="136"/>
        <v>11627.04</v>
      </c>
      <c r="K448" s="20">
        <f t="shared" si="135"/>
        <v>11969.76</v>
      </c>
      <c r="L448" s="20">
        <f t="shared" si="135"/>
        <v>12333.119999999999</v>
      </c>
      <c r="M448" s="20">
        <f t="shared" si="135"/>
        <v>12700.8</v>
      </c>
      <c r="N448" s="20">
        <f t="shared" si="135"/>
        <v>13077.119999999999</v>
      </c>
      <c r="O448" s="20">
        <f t="shared" si="135"/>
        <v>13469.76</v>
      </c>
      <c r="P448" s="20">
        <f t="shared" si="135"/>
        <v>13883.039999999999</v>
      </c>
      <c r="Q448" s="20">
        <f t="shared" si="135"/>
        <v>14288.64</v>
      </c>
      <c r="R448" s="20">
        <f t="shared" si="135"/>
        <v>14726.88</v>
      </c>
      <c r="S448" s="20">
        <f t="shared" si="135"/>
        <v>15161.76</v>
      </c>
      <c r="T448" s="20">
        <f t="shared" si="135"/>
        <v>15617.279999999999</v>
      </c>
      <c r="U448" s="20">
        <f t="shared" si="135"/>
        <v>16089.12</v>
      </c>
      <c r="V448" s="20">
        <f t="shared" si="135"/>
        <v>16569.599999999999</v>
      </c>
      <c r="W448" s="20">
        <f t="shared" si="135"/>
        <v>17070.72</v>
      </c>
      <c r="X448" s="20">
        <f t="shared" si="135"/>
        <v>17580.48</v>
      </c>
      <c r="Y448" s="20">
        <f t="shared" si="135"/>
        <v>18098.879999999997</v>
      </c>
      <c r="Z448" s="20">
        <f t="shared" si="138"/>
        <v>18649.919999999998</v>
      </c>
      <c r="AA448" s="20">
        <f t="shared" si="138"/>
        <v>19197.599999999999</v>
      </c>
      <c r="AB448" s="20">
        <f t="shared" si="138"/>
        <v>19782.239999999998</v>
      </c>
      <c r="AC448" s="20">
        <f t="shared" si="138"/>
        <v>20375.52</v>
      </c>
      <c r="AD448" s="20">
        <f t="shared" si="138"/>
        <v>20989.440000000002</v>
      </c>
      <c r="AE448" s="20">
        <f t="shared" si="138"/>
        <v>21616.32</v>
      </c>
      <c r="AF448" s="20">
        <f t="shared" si="138"/>
        <v>22263.84</v>
      </c>
      <c r="AG448" s="20">
        <f t="shared" si="138"/>
        <v>22936.32</v>
      </c>
      <c r="AH448" s="20">
        <f t="shared" si="138"/>
        <v>23621.760000000002</v>
      </c>
      <c r="AI448" s="20">
        <f t="shared" si="138"/>
        <v>24327.839999999997</v>
      </c>
      <c r="AJ448" s="20">
        <f t="shared" si="138"/>
        <v>25058.880000000001</v>
      </c>
      <c r="AK448" s="20">
        <f t="shared" si="138"/>
        <v>25814.880000000001</v>
      </c>
      <c r="AL448" s="20">
        <f t="shared" si="138"/>
        <v>26583.839999999997</v>
      </c>
      <c r="AM448" s="20">
        <f t="shared" si="138"/>
        <v>27377.760000000002</v>
      </c>
      <c r="AN448" s="20">
        <f t="shared" si="138"/>
        <v>28196.639999999999</v>
      </c>
      <c r="AO448" s="20">
        <f t="shared" si="138"/>
        <v>29044.799999999999</v>
      </c>
      <c r="AP448" s="20">
        <f t="shared" si="137"/>
        <v>29917.920000000002</v>
      </c>
      <c r="AQ448" s="20">
        <f t="shared" si="137"/>
        <v>30816</v>
      </c>
      <c r="AR448" s="20">
        <f t="shared" si="137"/>
        <v>31743.359999999997</v>
      </c>
      <c r="AS448" s="20">
        <f t="shared" si="137"/>
        <v>32688</v>
      </c>
      <c r="AT448" s="20">
        <f t="shared" si="137"/>
        <v>33673.919999999998</v>
      </c>
      <c r="AU448" s="20">
        <f t="shared" si="137"/>
        <v>34684.800000000003</v>
      </c>
      <c r="AV448" s="20">
        <f t="shared" si="137"/>
        <v>35724.959999999999</v>
      </c>
      <c r="AW448" s="20">
        <f t="shared" si="137"/>
        <v>36798.720000000001</v>
      </c>
      <c r="AX448" s="20">
        <f t="shared" si="137"/>
        <v>37901.759999999995</v>
      </c>
      <c r="AY448" s="20">
        <f t="shared" si="137"/>
        <v>39034.080000000002</v>
      </c>
      <c r="AZ448" s="20">
        <f t="shared" si="137"/>
        <v>40212</v>
      </c>
      <c r="BA448" s="20">
        <f t="shared" si="137"/>
        <v>41423.520000000004</v>
      </c>
      <c r="BB448" s="20">
        <f t="shared" si="137"/>
        <v>42664.32</v>
      </c>
      <c r="BC448" s="20">
        <f t="shared" si="137"/>
        <v>43938.720000000001</v>
      </c>
      <c r="BD448" s="20">
        <f t="shared" si="137"/>
        <v>45258.720000000001</v>
      </c>
      <c r="BE448" s="20">
        <f t="shared" si="128"/>
        <v>46616.639999999999</v>
      </c>
      <c r="BF448" s="20">
        <f t="shared" si="128"/>
        <v>48008.160000000003</v>
      </c>
      <c r="BG448" s="20">
        <f t="shared" si="128"/>
        <v>49449.599999999999</v>
      </c>
      <c r="BH448" s="20">
        <f t="shared" si="128"/>
        <v>50936.639999999999</v>
      </c>
    </row>
    <row r="449" spans="1:60" x14ac:dyDescent="0.2">
      <c r="A449">
        <v>433</v>
      </c>
      <c r="B449" s="20">
        <f t="shared" si="136"/>
        <v>9186.93</v>
      </c>
      <c r="C449" s="20">
        <f t="shared" si="136"/>
        <v>9467.14</v>
      </c>
      <c r="D449" s="20">
        <f t="shared" si="136"/>
        <v>9751.68</v>
      </c>
      <c r="E449" s="20">
        <f t="shared" si="136"/>
        <v>10040.549999999999</v>
      </c>
      <c r="F449" s="20">
        <f t="shared" si="136"/>
        <v>10345.75</v>
      </c>
      <c r="G449" s="20">
        <f t="shared" si="136"/>
        <v>10655.279999999999</v>
      </c>
      <c r="H449" s="20">
        <f t="shared" si="136"/>
        <v>10969.14</v>
      </c>
      <c r="I449" s="20">
        <f t="shared" si="136"/>
        <v>11303.66</v>
      </c>
      <c r="J449" s="20">
        <f t="shared" si="136"/>
        <v>11642.51</v>
      </c>
      <c r="K449" s="20">
        <f t="shared" si="135"/>
        <v>11985.689999999999</v>
      </c>
      <c r="L449" s="20">
        <f t="shared" si="135"/>
        <v>12349.529999999999</v>
      </c>
      <c r="M449" s="20">
        <f t="shared" si="135"/>
        <v>12717.7</v>
      </c>
      <c r="N449" s="20">
        <f t="shared" si="135"/>
        <v>13094.529999999999</v>
      </c>
      <c r="O449" s="20">
        <f t="shared" si="135"/>
        <v>13487.689999999999</v>
      </c>
      <c r="P449" s="20">
        <f t="shared" si="135"/>
        <v>13901.509999999998</v>
      </c>
      <c r="Q449" s="20">
        <f t="shared" si="135"/>
        <v>14307.66</v>
      </c>
      <c r="R449" s="20">
        <f t="shared" si="135"/>
        <v>14746.47</v>
      </c>
      <c r="S449" s="20">
        <f t="shared" si="135"/>
        <v>15181.94</v>
      </c>
      <c r="T449" s="20">
        <f t="shared" si="135"/>
        <v>15638.07</v>
      </c>
      <c r="U449" s="20">
        <f t="shared" si="135"/>
        <v>16110.53</v>
      </c>
      <c r="V449" s="20">
        <f t="shared" si="135"/>
        <v>16591.650000000001</v>
      </c>
      <c r="W449" s="20">
        <f t="shared" si="135"/>
        <v>17093.43</v>
      </c>
      <c r="X449" s="20">
        <f t="shared" si="135"/>
        <v>17603.870000000003</v>
      </c>
      <c r="Y449" s="20">
        <f t="shared" si="135"/>
        <v>18122.97</v>
      </c>
      <c r="Z449" s="20">
        <f t="shared" si="138"/>
        <v>18674.73</v>
      </c>
      <c r="AA449" s="20">
        <f t="shared" si="138"/>
        <v>19223.150000000001</v>
      </c>
      <c r="AB449" s="20">
        <f t="shared" si="138"/>
        <v>19808.559999999998</v>
      </c>
      <c r="AC449" s="20">
        <f t="shared" si="138"/>
        <v>20402.629999999997</v>
      </c>
      <c r="AD449" s="20">
        <f t="shared" si="138"/>
        <v>21017.360000000001</v>
      </c>
      <c r="AE449" s="20">
        <f t="shared" si="138"/>
        <v>21645.08</v>
      </c>
      <c r="AF449" s="20">
        <f t="shared" si="138"/>
        <v>22293.46</v>
      </c>
      <c r="AG449" s="20">
        <f t="shared" si="138"/>
        <v>22966.83</v>
      </c>
      <c r="AH449" s="20">
        <f t="shared" si="138"/>
        <v>23653.190000000002</v>
      </c>
      <c r="AI449" s="20">
        <f t="shared" si="138"/>
        <v>24360.21</v>
      </c>
      <c r="AJ449" s="20">
        <f t="shared" si="138"/>
        <v>25092.22</v>
      </c>
      <c r="AK449" s="20">
        <f t="shared" si="138"/>
        <v>25849.22</v>
      </c>
      <c r="AL449" s="20">
        <f t="shared" si="138"/>
        <v>26619.21</v>
      </c>
      <c r="AM449" s="20">
        <f t="shared" si="138"/>
        <v>27414.190000000002</v>
      </c>
      <c r="AN449" s="20">
        <f t="shared" si="138"/>
        <v>28234.160000000003</v>
      </c>
      <c r="AO449" s="20">
        <f t="shared" si="138"/>
        <v>29083.45</v>
      </c>
      <c r="AP449" s="20">
        <f t="shared" si="137"/>
        <v>29957.73</v>
      </c>
      <c r="AQ449" s="20">
        <f t="shared" si="137"/>
        <v>30857</v>
      </c>
      <c r="AR449" s="20">
        <f t="shared" si="137"/>
        <v>31785.59</v>
      </c>
      <c r="AS449" s="20">
        <f t="shared" si="137"/>
        <v>32731.5</v>
      </c>
      <c r="AT449" s="20">
        <f t="shared" si="137"/>
        <v>33718.729999999996</v>
      </c>
      <c r="AU449" s="20">
        <f t="shared" si="137"/>
        <v>34730.949999999997</v>
      </c>
      <c r="AV449" s="20">
        <f t="shared" si="137"/>
        <v>35772.490000000005</v>
      </c>
      <c r="AW449" s="20">
        <f t="shared" si="137"/>
        <v>36847.68</v>
      </c>
      <c r="AX449" s="20">
        <f t="shared" si="137"/>
        <v>37952.19</v>
      </c>
      <c r="AY449" s="20">
        <f t="shared" si="137"/>
        <v>39086.020000000004</v>
      </c>
      <c r="AZ449" s="20">
        <f t="shared" si="137"/>
        <v>40265.5</v>
      </c>
      <c r="BA449" s="20">
        <f t="shared" si="137"/>
        <v>41478.630000000005</v>
      </c>
      <c r="BB449" s="20">
        <f t="shared" si="137"/>
        <v>42721.08</v>
      </c>
      <c r="BC449" s="20">
        <f t="shared" si="137"/>
        <v>43997.18</v>
      </c>
      <c r="BD449" s="20">
        <f t="shared" si="137"/>
        <v>45318.93</v>
      </c>
      <c r="BE449" s="20">
        <f t="shared" si="128"/>
        <v>46678.66</v>
      </c>
      <c r="BF449" s="20">
        <f t="shared" si="128"/>
        <v>48072.04</v>
      </c>
      <c r="BG449" s="20">
        <f t="shared" si="128"/>
        <v>49515.399999999994</v>
      </c>
      <c r="BH449" s="20">
        <f t="shared" si="128"/>
        <v>51004.41</v>
      </c>
    </row>
    <row r="450" spans="1:60" x14ac:dyDescent="0.2">
      <c r="A450">
        <v>434</v>
      </c>
      <c r="B450" s="20">
        <f t="shared" si="136"/>
        <v>9199.14</v>
      </c>
      <c r="C450" s="20">
        <f t="shared" si="136"/>
        <v>9479.7200000000012</v>
      </c>
      <c r="D450" s="20">
        <f t="shared" si="136"/>
        <v>9764.64</v>
      </c>
      <c r="E450" s="20">
        <f t="shared" si="136"/>
        <v>10053.9</v>
      </c>
      <c r="F450" s="20">
        <f t="shared" si="136"/>
        <v>10359.5</v>
      </c>
      <c r="G450" s="20">
        <f t="shared" si="136"/>
        <v>10669.44</v>
      </c>
      <c r="H450" s="20">
        <f t="shared" si="136"/>
        <v>10983.720000000001</v>
      </c>
      <c r="I450" s="20">
        <f t="shared" si="136"/>
        <v>11318.68</v>
      </c>
      <c r="J450" s="20">
        <f t="shared" si="136"/>
        <v>11657.98</v>
      </c>
      <c r="K450" s="20">
        <f t="shared" si="135"/>
        <v>12001.619999999999</v>
      </c>
      <c r="L450" s="20">
        <f t="shared" si="135"/>
        <v>12365.94</v>
      </c>
      <c r="M450" s="20">
        <f t="shared" si="135"/>
        <v>12734.599999999999</v>
      </c>
      <c r="N450" s="20">
        <f t="shared" si="135"/>
        <v>13111.94</v>
      </c>
      <c r="O450" s="20">
        <f t="shared" si="135"/>
        <v>13505.619999999999</v>
      </c>
      <c r="P450" s="20">
        <f t="shared" si="135"/>
        <v>13919.98</v>
      </c>
      <c r="Q450" s="20">
        <f t="shared" si="135"/>
        <v>14326.68</v>
      </c>
      <c r="R450" s="20">
        <f t="shared" si="135"/>
        <v>14766.06</v>
      </c>
      <c r="S450" s="20">
        <f t="shared" si="135"/>
        <v>15202.119999999999</v>
      </c>
      <c r="T450" s="20">
        <f t="shared" si="135"/>
        <v>15658.859999999999</v>
      </c>
      <c r="U450" s="20">
        <f t="shared" si="135"/>
        <v>16131.94</v>
      </c>
      <c r="V450" s="20">
        <f t="shared" si="135"/>
        <v>16613.7</v>
      </c>
      <c r="W450" s="20">
        <f t="shared" si="135"/>
        <v>17116.14</v>
      </c>
      <c r="X450" s="20">
        <f t="shared" si="135"/>
        <v>17627.260000000002</v>
      </c>
      <c r="Y450" s="20">
        <f t="shared" si="135"/>
        <v>18147.059999999998</v>
      </c>
      <c r="Z450" s="20">
        <f t="shared" si="138"/>
        <v>18699.54</v>
      </c>
      <c r="AA450" s="20">
        <f t="shared" si="138"/>
        <v>19248.7</v>
      </c>
      <c r="AB450" s="20">
        <f t="shared" si="138"/>
        <v>19834.88</v>
      </c>
      <c r="AC450" s="20">
        <f t="shared" si="138"/>
        <v>20429.739999999998</v>
      </c>
      <c r="AD450" s="20">
        <f t="shared" si="138"/>
        <v>21045.279999999999</v>
      </c>
      <c r="AE450" s="20">
        <f t="shared" si="138"/>
        <v>21673.84</v>
      </c>
      <c r="AF450" s="20">
        <f t="shared" si="138"/>
        <v>22323.08</v>
      </c>
      <c r="AG450" s="20">
        <f t="shared" si="138"/>
        <v>22997.34</v>
      </c>
      <c r="AH450" s="20">
        <f t="shared" si="138"/>
        <v>23684.62</v>
      </c>
      <c r="AI450" s="20">
        <f t="shared" si="138"/>
        <v>24392.579999999998</v>
      </c>
      <c r="AJ450" s="20">
        <f t="shared" si="138"/>
        <v>25125.56</v>
      </c>
      <c r="AK450" s="20">
        <f t="shared" si="138"/>
        <v>25883.56</v>
      </c>
      <c r="AL450" s="20">
        <f t="shared" si="138"/>
        <v>26654.579999999998</v>
      </c>
      <c r="AM450" s="20">
        <f t="shared" si="138"/>
        <v>27450.62</v>
      </c>
      <c r="AN450" s="20">
        <f t="shared" si="138"/>
        <v>28271.68</v>
      </c>
      <c r="AO450" s="20">
        <f t="shared" si="138"/>
        <v>29122.1</v>
      </c>
      <c r="AP450" s="20">
        <f t="shared" si="137"/>
        <v>29997.54</v>
      </c>
      <c r="AQ450" s="20">
        <f t="shared" si="137"/>
        <v>30898</v>
      </c>
      <c r="AR450" s="20">
        <f t="shared" si="137"/>
        <v>31827.82</v>
      </c>
      <c r="AS450" s="20">
        <f t="shared" si="137"/>
        <v>32775</v>
      </c>
      <c r="AT450" s="20">
        <f t="shared" si="137"/>
        <v>33763.54</v>
      </c>
      <c r="AU450" s="20">
        <f t="shared" si="137"/>
        <v>34777.1</v>
      </c>
      <c r="AV450" s="20">
        <f t="shared" si="137"/>
        <v>35820.020000000004</v>
      </c>
      <c r="AW450" s="20">
        <f t="shared" si="137"/>
        <v>36896.639999999999</v>
      </c>
      <c r="AX450" s="20">
        <f t="shared" si="137"/>
        <v>38002.619999999995</v>
      </c>
      <c r="AY450" s="20">
        <f t="shared" si="137"/>
        <v>39137.96</v>
      </c>
      <c r="AZ450" s="20">
        <f t="shared" si="137"/>
        <v>40319</v>
      </c>
      <c r="BA450" s="20">
        <f t="shared" si="137"/>
        <v>41533.74</v>
      </c>
      <c r="BB450" s="20">
        <f t="shared" si="137"/>
        <v>42777.84</v>
      </c>
      <c r="BC450" s="20">
        <f t="shared" si="137"/>
        <v>44055.64</v>
      </c>
      <c r="BD450" s="20">
        <f t="shared" si="137"/>
        <v>45379.14</v>
      </c>
      <c r="BE450" s="20">
        <f t="shared" si="128"/>
        <v>46740.68</v>
      </c>
      <c r="BF450" s="20">
        <f t="shared" si="128"/>
        <v>48135.92</v>
      </c>
      <c r="BG450" s="20">
        <f t="shared" si="128"/>
        <v>49581.2</v>
      </c>
      <c r="BH450" s="20">
        <f t="shared" si="128"/>
        <v>51072.179999999993</v>
      </c>
    </row>
    <row r="451" spans="1:60" x14ac:dyDescent="0.2">
      <c r="A451">
        <v>435</v>
      </c>
      <c r="B451" s="20">
        <f t="shared" si="136"/>
        <v>9211.35</v>
      </c>
      <c r="C451" s="20">
        <f t="shared" si="136"/>
        <v>9492.2999999999993</v>
      </c>
      <c r="D451" s="20">
        <f t="shared" si="136"/>
        <v>9777.6</v>
      </c>
      <c r="E451" s="20">
        <f t="shared" si="136"/>
        <v>10067.25</v>
      </c>
      <c r="F451" s="20">
        <f t="shared" si="136"/>
        <v>10373.25</v>
      </c>
      <c r="G451" s="20">
        <f t="shared" si="136"/>
        <v>10683.6</v>
      </c>
      <c r="H451" s="20">
        <f t="shared" si="136"/>
        <v>10998.3</v>
      </c>
      <c r="I451" s="20">
        <f t="shared" si="136"/>
        <v>11333.7</v>
      </c>
      <c r="J451" s="20">
        <f t="shared" si="136"/>
        <v>11673.45</v>
      </c>
      <c r="K451" s="20">
        <f t="shared" si="135"/>
        <v>12017.55</v>
      </c>
      <c r="L451" s="20">
        <f t="shared" si="135"/>
        <v>12382.35</v>
      </c>
      <c r="M451" s="20">
        <f t="shared" si="135"/>
        <v>12751.5</v>
      </c>
      <c r="N451" s="20">
        <f t="shared" si="135"/>
        <v>13129.35</v>
      </c>
      <c r="O451" s="20">
        <f t="shared" si="135"/>
        <v>13523.55</v>
      </c>
      <c r="P451" s="20">
        <f t="shared" si="135"/>
        <v>13938.45</v>
      </c>
      <c r="Q451" s="20">
        <f t="shared" si="135"/>
        <v>14345.699999999999</v>
      </c>
      <c r="R451" s="20">
        <f t="shared" si="135"/>
        <v>14785.65</v>
      </c>
      <c r="S451" s="20">
        <f t="shared" si="135"/>
        <v>15222.3</v>
      </c>
      <c r="T451" s="20">
        <f t="shared" si="135"/>
        <v>15679.65</v>
      </c>
      <c r="U451" s="20">
        <f t="shared" si="135"/>
        <v>16153.35</v>
      </c>
      <c r="V451" s="20">
        <f t="shared" si="135"/>
        <v>16635.75</v>
      </c>
      <c r="W451" s="20">
        <f t="shared" si="135"/>
        <v>17138.849999999999</v>
      </c>
      <c r="X451" s="20">
        <f t="shared" si="135"/>
        <v>17650.650000000001</v>
      </c>
      <c r="Y451" s="20">
        <f t="shared" si="135"/>
        <v>18171.150000000001</v>
      </c>
      <c r="Z451" s="20">
        <f t="shared" si="138"/>
        <v>18724.349999999999</v>
      </c>
      <c r="AA451" s="20">
        <f t="shared" si="138"/>
        <v>19274.25</v>
      </c>
      <c r="AB451" s="20">
        <f t="shared" si="138"/>
        <v>19861.2</v>
      </c>
      <c r="AC451" s="20">
        <f t="shared" si="138"/>
        <v>20456.849999999999</v>
      </c>
      <c r="AD451" s="20">
        <f t="shared" si="138"/>
        <v>21073.200000000001</v>
      </c>
      <c r="AE451" s="20">
        <f t="shared" si="138"/>
        <v>21702.6</v>
      </c>
      <c r="AF451" s="20">
        <f t="shared" si="138"/>
        <v>22352.7</v>
      </c>
      <c r="AG451" s="20">
        <f t="shared" si="138"/>
        <v>23027.85</v>
      </c>
      <c r="AH451" s="20">
        <f t="shared" si="138"/>
        <v>23716.05</v>
      </c>
      <c r="AI451" s="20">
        <f t="shared" si="138"/>
        <v>24424.949999999997</v>
      </c>
      <c r="AJ451" s="20">
        <f t="shared" si="138"/>
        <v>25158.9</v>
      </c>
      <c r="AK451" s="20">
        <f t="shared" si="138"/>
        <v>25917.9</v>
      </c>
      <c r="AL451" s="20">
        <f t="shared" si="138"/>
        <v>26689.949999999997</v>
      </c>
      <c r="AM451" s="20">
        <f t="shared" si="138"/>
        <v>27487.05</v>
      </c>
      <c r="AN451" s="20">
        <f t="shared" si="138"/>
        <v>28309.200000000001</v>
      </c>
      <c r="AO451" s="20">
        <f t="shared" si="138"/>
        <v>29160.75</v>
      </c>
      <c r="AP451" s="20">
        <f t="shared" si="137"/>
        <v>30037.350000000002</v>
      </c>
      <c r="AQ451" s="20">
        <f t="shared" si="137"/>
        <v>30939</v>
      </c>
      <c r="AR451" s="20">
        <f t="shared" si="137"/>
        <v>31870.05</v>
      </c>
      <c r="AS451" s="20">
        <f t="shared" si="137"/>
        <v>32818.5</v>
      </c>
      <c r="AT451" s="20">
        <f t="shared" si="137"/>
        <v>33808.350000000006</v>
      </c>
      <c r="AU451" s="20">
        <f t="shared" si="137"/>
        <v>34823.25</v>
      </c>
      <c r="AV451" s="20">
        <f t="shared" si="137"/>
        <v>35867.550000000003</v>
      </c>
      <c r="AW451" s="20">
        <f t="shared" si="137"/>
        <v>36945.600000000006</v>
      </c>
      <c r="AX451" s="20">
        <f t="shared" si="137"/>
        <v>38053.050000000003</v>
      </c>
      <c r="AY451" s="20">
        <f t="shared" si="137"/>
        <v>39189.899999999994</v>
      </c>
      <c r="AZ451" s="20">
        <f t="shared" si="137"/>
        <v>40372.5</v>
      </c>
      <c r="BA451" s="20">
        <f t="shared" si="137"/>
        <v>41588.85</v>
      </c>
      <c r="BB451" s="20">
        <f t="shared" si="137"/>
        <v>42834.6</v>
      </c>
      <c r="BC451" s="20">
        <f t="shared" si="137"/>
        <v>44114.100000000006</v>
      </c>
      <c r="BD451" s="20">
        <f t="shared" si="137"/>
        <v>45439.350000000006</v>
      </c>
      <c r="BE451" s="20">
        <f t="shared" si="128"/>
        <v>46802.7</v>
      </c>
      <c r="BF451" s="20">
        <f t="shared" si="128"/>
        <v>48199.8</v>
      </c>
      <c r="BG451" s="20">
        <f t="shared" si="128"/>
        <v>49647</v>
      </c>
      <c r="BH451" s="20">
        <f t="shared" si="128"/>
        <v>51139.95</v>
      </c>
    </row>
    <row r="452" spans="1:60" x14ac:dyDescent="0.2">
      <c r="A452">
        <v>436</v>
      </c>
      <c r="B452" s="20">
        <f t="shared" si="136"/>
        <v>9223.5600000000013</v>
      </c>
      <c r="C452" s="20">
        <f t="shared" si="136"/>
        <v>9504.880000000001</v>
      </c>
      <c r="D452" s="20">
        <f t="shared" si="136"/>
        <v>9790.5600000000013</v>
      </c>
      <c r="E452" s="20">
        <f t="shared" si="136"/>
        <v>10080.599999999999</v>
      </c>
      <c r="F452" s="20">
        <f t="shared" si="136"/>
        <v>10387</v>
      </c>
      <c r="G452" s="20">
        <f t="shared" si="136"/>
        <v>10697.76</v>
      </c>
      <c r="H452" s="20">
        <f t="shared" si="136"/>
        <v>11012.880000000001</v>
      </c>
      <c r="I452" s="20">
        <f t="shared" si="136"/>
        <v>11348.720000000001</v>
      </c>
      <c r="J452" s="20">
        <f t="shared" si="136"/>
        <v>11688.92</v>
      </c>
      <c r="K452" s="20">
        <f t="shared" si="135"/>
        <v>12033.48</v>
      </c>
      <c r="L452" s="20">
        <f t="shared" si="135"/>
        <v>12398.76</v>
      </c>
      <c r="M452" s="20">
        <f t="shared" si="135"/>
        <v>12768.4</v>
      </c>
      <c r="N452" s="20">
        <f t="shared" si="135"/>
        <v>13146.76</v>
      </c>
      <c r="O452" s="20">
        <f t="shared" si="135"/>
        <v>13541.48</v>
      </c>
      <c r="P452" s="20">
        <f t="shared" si="135"/>
        <v>13956.919999999998</v>
      </c>
      <c r="Q452" s="20">
        <f t="shared" si="135"/>
        <v>14364.72</v>
      </c>
      <c r="R452" s="20">
        <f t="shared" si="135"/>
        <v>14805.24</v>
      </c>
      <c r="S452" s="20">
        <f t="shared" si="135"/>
        <v>15242.48</v>
      </c>
      <c r="T452" s="20">
        <f t="shared" si="135"/>
        <v>15700.44</v>
      </c>
      <c r="U452" s="20">
        <f t="shared" si="135"/>
        <v>16174.76</v>
      </c>
      <c r="V452" s="20">
        <f t="shared" si="135"/>
        <v>16657.800000000003</v>
      </c>
      <c r="W452" s="20">
        <f t="shared" si="135"/>
        <v>17161.559999999998</v>
      </c>
      <c r="X452" s="20">
        <f t="shared" si="135"/>
        <v>17674.04</v>
      </c>
      <c r="Y452" s="20">
        <f t="shared" si="135"/>
        <v>18195.239999999998</v>
      </c>
      <c r="Z452" s="20">
        <f t="shared" si="138"/>
        <v>18749.16</v>
      </c>
      <c r="AA452" s="20">
        <f t="shared" si="138"/>
        <v>19299.800000000003</v>
      </c>
      <c r="AB452" s="20">
        <f t="shared" si="138"/>
        <v>19887.52</v>
      </c>
      <c r="AC452" s="20">
        <f t="shared" si="138"/>
        <v>20483.96</v>
      </c>
      <c r="AD452" s="20">
        <f t="shared" si="138"/>
        <v>21101.120000000003</v>
      </c>
      <c r="AE452" s="20">
        <f t="shared" si="138"/>
        <v>21731.360000000001</v>
      </c>
      <c r="AF452" s="20">
        <f t="shared" si="138"/>
        <v>22382.32</v>
      </c>
      <c r="AG452" s="20">
        <f t="shared" si="138"/>
        <v>23058.36</v>
      </c>
      <c r="AH452" s="20">
        <f t="shared" si="138"/>
        <v>23747.48</v>
      </c>
      <c r="AI452" s="20">
        <f t="shared" si="138"/>
        <v>24457.32</v>
      </c>
      <c r="AJ452" s="20">
        <f t="shared" si="138"/>
        <v>25192.240000000002</v>
      </c>
      <c r="AK452" s="20">
        <f t="shared" si="138"/>
        <v>25952.240000000002</v>
      </c>
      <c r="AL452" s="20">
        <f t="shared" si="138"/>
        <v>26725.32</v>
      </c>
      <c r="AM452" s="20">
        <f t="shared" si="138"/>
        <v>27523.48</v>
      </c>
      <c r="AN452" s="20">
        <f t="shared" si="138"/>
        <v>28346.720000000001</v>
      </c>
      <c r="AO452" s="20">
        <f t="shared" si="138"/>
        <v>29199.399999999998</v>
      </c>
      <c r="AP452" s="20">
        <f t="shared" si="137"/>
        <v>30077.16</v>
      </c>
      <c r="AQ452" s="20">
        <f t="shared" si="137"/>
        <v>30980</v>
      </c>
      <c r="AR452" s="20">
        <f t="shared" si="137"/>
        <v>31912.28</v>
      </c>
      <c r="AS452" s="20">
        <f t="shared" si="137"/>
        <v>32862</v>
      </c>
      <c r="AT452" s="20">
        <f t="shared" si="137"/>
        <v>33853.160000000003</v>
      </c>
      <c r="AU452" s="20">
        <f t="shared" si="137"/>
        <v>34869.399999999994</v>
      </c>
      <c r="AV452" s="20">
        <f t="shared" si="137"/>
        <v>35915.08</v>
      </c>
      <c r="AW452" s="20">
        <f t="shared" si="137"/>
        <v>36994.559999999998</v>
      </c>
      <c r="AX452" s="20">
        <f t="shared" si="137"/>
        <v>38103.479999999996</v>
      </c>
      <c r="AY452" s="20">
        <f t="shared" si="137"/>
        <v>39241.839999999997</v>
      </c>
      <c r="AZ452" s="20">
        <f t="shared" si="137"/>
        <v>40426</v>
      </c>
      <c r="BA452" s="20">
        <f t="shared" si="137"/>
        <v>41643.96</v>
      </c>
      <c r="BB452" s="20">
        <f t="shared" si="137"/>
        <v>42891.360000000001</v>
      </c>
      <c r="BC452" s="20">
        <f t="shared" si="137"/>
        <v>44172.56</v>
      </c>
      <c r="BD452" s="20">
        <f t="shared" si="137"/>
        <v>45499.56</v>
      </c>
      <c r="BE452" s="20">
        <f t="shared" si="128"/>
        <v>46864.72</v>
      </c>
      <c r="BF452" s="20">
        <f t="shared" si="128"/>
        <v>48263.68</v>
      </c>
      <c r="BG452" s="20">
        <f t="shared" si="128"/>
        <v>49712.800000000003</v>
      </c>
      <c r="BH452" s="20">
        <f t="shared" si="128"/>
        <v>51207.72</v>
      </c>
    </row>
    <row r="453" spans="1:60" x14ac:dyDescent="0.2">
      <c r="A453">
        <v>437</v>
      </c>
      <c r="B453" s="20">
        <f t="shared" si="136"/>
        <v>9235.77</v>
      </c>
      <c r="C453" s="20">
        <f t="shared" si="136"/>
        <v>9517.4599999999991</v>
      </c>
      <c r="D453" s="20">
        <f t="shared" si="136"/>
        <v>9803.52</v>
      </c>
      <c r="E453" s="20">
        <f t="shared" si="136"/>
        <v>10093.950000000001</v>
      </c>
      <c r="F453" s="20">
        <f t="shared" si="136"/>
        <v>10400.75</v>
      </c>
      <c r="G453" s="20">
        <f t="shared" si="136"/>
        <v>10711.92</v>
      </c>
      <c r="H453" s="20">
        <f t="shared" si="136"/>
        <v>11027.46</v>
      </c>
      <c r="I453" s="20">
        <f t="shared" si="136"/>
        <v>11363.74</v>
      </c>
      <c r="J453" s="20">
        <f t="shared" si="136"/>
        <v>11704.39</v>
      </c>
      <c r="K453" s="20">
        <f t="shared" si="135"/>
        <v>12049.41</v>
      </c>
      <c r="L453" s="20">
        <f t="shared" si="135"/>
        <v>12415.17</v>
      </c>
      <c r="M453" s="20">
        <f t="shared" si="135"/>
        <v>12785.3</v>
      </c>
      <c r="N453" s="20">
        <f t="shared" si="135"/>
        <v>13164.17</v>
      </c>
      <c r="O453" s="20">
        <f t="shared" si="135"/>
        <v>13559.41</v>
      </c>
      <c r="P453" s="20">
        <f t="shared" si="135"/>
        <v>13975.39</v>
      </c>
      <c r="Q453" s="20">
        <f t="shared" si="135"/>
        <v>14383.74</v>
      </c>
      <c r="R453" s="20">
        <f t="shared" si="135"/>
        <v>14824.83</v>
      </c>
      <c r="S453" s="20">
        <f t="shared" si="135"/>
        <v>15262.66</v>
      </c>
      <c r="T453" s="20">
        <f t="shared" si="135"/>
        <v>15721.23</v>
      </c>
      <c r="U453" s="20">
        <f t="shared" si="135"/>
        <v>16196.17</v>
      </c>
      <c r="V453" s="20">
        <f t="shared" si="135"/>
        <v>16679.849999999999</v>
      </c>
      <c r="W453" s="20">
        <f t="shared" si="135"/>
        <v>17184.27</v>
      </c>
      <c r="X453" s="20">
        <f t="shared" si="135"/>
        <v>17697.43</v>
      </c>
      <c r="Y453" s="20">
        <f t="shared" si="135"/>
        <v>18219.330000000002</v>
      </c>
      <c r="Z453" s="20">
        <f t="shared" si="138"/>
        <v>18773.97</v>
      </c>
      <c r="AA453" s="20">
        <f t="shared" si="138"/>
        <v>19325.349999999999</v>
      </c>
      <c r="AB453" s="20">
        <f t="shared" si="138"/>
        <v>19913.84</v>
      </c>
      <c r="AC453" s="20">
        <f t="shared" si="138"/>
        <v>20511.07</v>
      </c>
      <c r="AD453" s="20">
        <f t="shared" si="138"/>
        <v>21129.040000000001</v>
      </c>
      <c r="AE453" s="20">
        <f t="shared" si="138"/>
        <v>21760.120000000003</v>
      </c>
      <c r="AF453" s="20">
        <f t="shared" si="138"/>
        <v>22411.940000000002</v>
      </c>
      <c r="AG453" s="20">
        <f t="shared" si="138"/>
        <v>23088.870000000003</v>
      </c>
      <c r="AH453" s="20">
        <f t="shared" si="138"/>
        <v>23778.91</v>
      </c>
      <c r="AI453" s="20">
        <f t="shared" si="138"/>
        <v>24489.69</v>
      </c>
      <c r="AJ453" s="20">
        <f t="shared" si="138"/>
        <v>25225.58</v>
      </c>
      <c r="AK453" s="20">
        <f t="shared" si="138"/>
        <v>25986.58</v>
      </c>
      <c r="AL453" s="20">
        <f t="shared" si="138"/>
        <v>26760.69</v>
      </c>
      <c r="AM453" s="20">
        <f t="shared" si="138"/>
        <v>27559.91</v>
      </c>
      <c r="AN453" s="20">
        <f t="shared" si="138"/>
        <v>28384.240000000002</v>
      </c>
      <c r="AO453" s="20">
        <f t="shared" si="138"/>
        <v>29238.05</v>
      </c>
      <c r="AP453" s="20">
        <f t="shared" si="137"/>
        <v>30116.97</v>
      </c>
      <c r="AQ453" s="20">
        <f t="shared" si="137"/>
        <v>31021</v>
      </c>
      <c r="AR453" s="20">
        <f t="shared" si="137"/>
        <v>31954.51</v>
      </c>
      <c r="AS453" s="20">
        <f t="shared" si="137"/>
        <v>32905.5</v>
      </c>
      <c r="AT453" s="20">
        <f t="shared" si="137"/>
        <v>33897.97</v>
      </c>
      <c r="AU453" s="20">
        <f t="shared" si="137"/>
        <v>34915.550000000003</v>
      </c>
      <c r="AV453" s="20">
        <f t="shared" si="137"/>
        <v>35962.61</v>
      </c>
      <c r="AW453" s="20">
        <f t="shared" si="137"/>
        <v>37043.520000000004</v>
      </c>
      <c r="AX453" s="20">
        <f t="shared" si="137"/>
        <v>38153.910000000003</v>
      </c>
      <c r="AY453" s="20">
        <f t="shared" si="137"/>
        <v>39293.78</v>
      </c>
      <c r="AZ453" s="20">
        <f t="shared" si="137"/>
        <v>40479.5</v>
      </c>
      <c r="BA453" s="20">
        <f t="shared" si="137"/>
        <v>41699.07</v>
      </c>
      <c r="BB453" s="20">
        <f t="shared" si="137"/>
        <v>42948.119999999995</v>
      </c>
      <c r="BC453" s="20">
        <f t="shared" si="137"/>
        <v>44231.020000000004</v>
      </c>
      <c r="BD453" s="20">
        <f t="shared" si="137"/>
        <v>45559.770000000004</v>
      </c>
      <c r="BE453" s="20">
        <f t="shared" si="128"/>
        <v>46926.740000000005</v>
      </c>
      <c r="BF453" s="20">
        <f t="shared" si="128"/>
        <v>48327.56</v>
      </c>
      <c r="BG453" s="20">
        <f t="shared" si="128"/>
        <v>49778.6</v>
      </c>
      <c r="BH453" s="20">
        <f t="shared" si="128"/>
        <v>51275.49</v>
      </c>
    </row>
    <row r="454" spans="1:60" x14ac:dyDescent="0.2">
      <c r="A454">
        <v>438</v>
      </c>
      <c r="B454" s="20">
        <f t="shared" si="136"/>
        <v>9247.98</v>
      </c>
      <c r="C454" s="20">
        <f t="shared" si="136"/>
        <v>9530.0400000000009</v>
      </c>
      <c r="D454" s="20">
        <f t="shared" si="136"/>
        <v>9816.48</v>
      </c>
      <c r="E454" s="20">
        <f t="shared" si="136"/>
        <v>10107.299999999999</v>
      </c>
      <c r="F454" s="20">
        <f t="shared" si="136"/>
        <v>10414.5</v>
      </c>
      <c r="G454" s="20">
        <f t="shared" si="136"/>
        <v>10726.08</v>
      </c>
      <c r="H454" s="20">
        <f t="shared" si="136"/>
        <v>11042.04</v>
      </c>
      <c r="I454" s="20">
        <f t="shared" si="136"/>
        <v>11378.76</v>
      </c>
      <c r="J454" s="20">
        <f t="shared" si="136"/>
        <v>11719.86</v>
      </c>
      <c r="K454" s="20">
        <f t="shared" si="135"/>
        <v>12065.34</v>
      </c>
      <c r="L454" s="20">
        <f t="shared" si="135"/>
        <v>12431.58</v>
      </c>
      <c r="M454" s="20">
        <f t="shared" si="135"/>
        <v>12802.2</v>
      </c>
      <c r="N454" s="20">
        <f t="shared" si="135"/>
        <v>13181.58</v>
      </c>
      <c r="O454" s="20">
        <f t="shared" si="135"/>
        <v>13577.34</v>
      </c>
      <c r="P454" s="20">
        <f t="shared" si="135"/>
        <v>13993.86</v>
      </c>
      <c r="Q454" s="20">
        <f t="shared" si="135"/>
        <v>14402.76</v>
      </c>
      <c r="R454" s="20">
        <f t="shared" si="135"/>
        <v>14844.42</v>
      </c>
      <c r="S454" s="20">
        <f t="shared" si="135"/>
        <v>15282.84</v>
      </c>
      <c r="T454" s="20">
        <f t="shared" si="135"/>
        <v>15742.02</v>
      </c>
      <c r="U454" s="20">
        <f t="shared" si="135"/>
        <v>16217.58</v>
      </c>
      <c r="V454" s="20">
        <f t="shared" si="135"/>
        <v>16701.900000000001</v>
      </c>
      <c r="W454" s="20">
        <f t="shared" si="135"/>
        <v>17206.98</v>
      </c>
      <c r="X454" s="20">
        <f t="shared" si="135"/>
        <v>17720.82</v>
      </c>
      <c r="Y454" s="20">
        <f t="shared" si="135"/>
        <v>18243.419999999998</v>
      </c>
      <c r="Z454" s="20">
        <f t="shared" si="138"/>
        <v>18798.78</v>
      </c>
      <c r="AA454" s="20">
        <f t="shared" si="138"/>
        <v>19350.900000000001</v>
      </c>
      <c r="AB454" s="20">
        <f t="shared" si="138"/>
        <v>19940.16</v>
      </c>
      <c r="AC454" s="20">
        <f t="shared" si="138"/>
        <v>20538.18</v>
      </c>
      <c r="AD454" s="20">
        <f t="shared" si="138"/>
        <v>21156.959999999999</v>
      </c>
      <c r="AE454" s="20">
        <f t="shared" si="138"/>
        <v>21788.880000000001</v>
      </c>
      <c r="AF454" s="20">
        <f t="shared" si="138"/>
        <v>22441.56</v>
      </c>
      <c r="AG454" s="20">
        <f t="shared" si="138"/>
        <v>23119.38</v>
      </c>
      <c r="AH454" s="20">
        <f t="shared" si="138"/>
        <v>23810.34</v>
      </c>
      <c r="AI454" s="20">
        <f t="shared" si="138"/>
        <v>24522.059999999998</v>
      </c>
      <c r="AJ454" s="20">
        <f t="shared" si="138"/>
        <v>25258.920000000002</v>
      </c>
      <c r="AK454" s="20">
        <f t="shared" si="138"/>
        <v>26020.920000000002</v>
      </c>
      <c r="AL454" s="20">
        <f t="shared" si="138"/>
        <v>26796.059999999998</v>
      </c>
      <c r="AM454" s="20">
        <f t="shared" si="138"/>
        <v>27596.34</v>
      </c>
      <c r="AN454" s="20">
        <f t="shared" si="138"/>
        <v>28421.760000000002</v>
      </c>
      <c r="AO454" s="20">
        <f t="shared" si="138"/>
        <v>29276.7</v>
      </c>
      <c r="AP454" s="20">
        <f t="shared" si="137"/>
        <v>30156.780000000002</v>
      </c>
      <c r="AQ454" s="20">
        <f t="shared" si="137"/>
        <v>31062</v>
      </c>
      <c r="AR454" s="20">
        <f t="shared" si="137"/>
        <v>31996.739999999998</v>
      </c>
      <c r="AS454" s="20">
        <f t="shared" si="137"/>
        <v>32949</v>
      </c>
      <c r="AT454" s="20">
        <f t="shared" si="137"/>
        <v>33942.78</v>
      </c>
      <c r="AU454" s="20">
        <f t="shared" si="137"/>
        <v>34961.699999999997</v>
      </c>
      <c r="AV454" s="20">
        <f t="shared" si="137"/>
        <v>36010.14</v>
      </c>
      <c r="AW454" s="20">
        <f t="shared" si="137"/>
        <v>37092.479999999996</v>
      </c>
      <c r="AX454" s="20">
        <f t="shared" si="137"/>
        <v>38204.339999999997</v>
      </c>
      <c r="AY454" s="20">
        <f t="shared" si="137"/>
        <v>39345.72</v>
      </c>
      <c r="AZ454" s="20">
        <f t="shared" si="137"/>
        <v>40533</v>
      </c>
      <c r="BA454" s="20">
        <f t="shared" si="137"/>
        <v>41754.18</v>
      </c>
      <c r="BB454" s="20">
        <f t="shared" si="137"/>
        <v>43004.88</v>
      </c>
      <c r="BC454" s="20">
        <f t="shared" si="137"/>
        <v>44289.479999999996</v>
      </c>
      <c r="BD454" s="20">
        <f t="shared" si="137"/>
        <v>45619.979999999996</v>
      </c>
      <c r="BE454" s="20">
        <f t="shared" si="128"/>
        <v>46988.76</v>
      </c>
      <c r="BF454" s="20">
        <f t="shared" si="128"/>
        <v>48391.44</v>
      </c>
      <c r="BG454" s="20">
        <f t="shared" si="128"/>
        <v>49844.399999999994</v>
      </c>
      <c r="BH454" s="20">
        <f t="shared" si="128"/>
        <v>51343.259999999995</v>
      </c>
    </row>
    <row r="455" spans="1:60" x14ac:dyDescent="0.2">
      <c r="A455">
        <v>439</v>
      </c>
      <c r="B455" s="20">
        <f t="shared" si="136"/>
        <v>9260.19</v>
      </c>
      <c r="C455" s="20">
        <f t="shared" si="136"/>
        <v>9542.619999999999</v>
      </c>
      <c r="D455" s="20">
        <f t="shared" si="136"/>
        <v>9829.44</v>
      </c>
      <c r="E455" s="20">
        <f t="shared" si="136"/>
        <v>10120.65</v>
      </c>
      <c r="F455" s="20">
        <f t="shared" si="136"/>
        <v>10428.25</v>
      </c>
      <c r="G455" s="20">
        <f t="shared" si="136"/>
        <v>10740.24</v>
      </c>
      <c r="H455" s="20">
        <f t="shared" si="136"/>
        <v>11056.619999999999</v>
      </c>
      <c r="I455" s="20">
        <f t="shared" si="136"/>
        <v>11393.779999999999</v>
      </c>
      <c r="J455" s="20">
        <f t="shared" si="136"/>
        <v>11735.33</v>
      </c>
      <c r="K455" s="20">
        <f t="shared" si="135"/>
        <v>12081.27</v>
      </c>
      <c r="L455" s="20">
        <f t="shared" si="135"/>
        <v>12447.99</v>
      </c>
      <c r="M455" s="20">
        <f t="shared" si="135"/>
        <v>12819.099999999999</v>
      </c>
      <c r="N455" s="20">
        <f t="shared" si="135"/>
        <v>13198.99</v>
      </c>
      <c r="O455" s="20">
        <f t="shared" si="135"/>
        <v>13595.27</v>
      </c>
      <c r="P455" s="20">
        <f t="shared" si="135"/>
        <v>14012.33</v>
      </c>
      <c r="Q455" s="20">
        <f t="shared" si="135"/>
        <v>14421.78</v>
      </c>
      <c r="R455" s="20">
        <f t="shared" si="135"/>
        <v>14864.01</v>
      </c>
      <c r="S455" s="20">
        <f t="shared" si="135"/>
        <v>15303.02</v>
      </c>
      <c r="T455" s="20">
        <f t="shared" si="135"/>
        <v>15762.81</v>
      </c>
      <c r="U455" s="20">
        <f t="shared" si="135"/>
        <v>16238.99</v>
      </c>
      <c r="V455" s="20">
        <f t="shared" si="135"/>
        <v>16723.95</v>
      </c>
      <c r="W455" s="20">
        <f t="shared" si="135"/>
        <v>17229.690000000002</v>
      </c>
      <c r="X455" s="20">
        <f t="shared" si="135"/>
        <v>17744.21</v>
      </c>
      <c r="Y455" s="20">
        <f t="shared" si="135"/>
        <v>18267.510000000002</v>
      </c>
      <c r="Z455" s="20">
        <f t="shared" si="138"/>
        <v>18823.59</v>
      </c>
      <c r="AA455" s="20">
        <f t="shared" si="138"/>
        <v>19376.45</v>
      </c>
      <c r="AB455" s="20">
        <f t="shared" si="138"/>
        <v>19966.48</v>
      </c>
      <c r="AC455" s="20">
        <f t="shared" si="138"/>
        <v>20565.29</v>
      </c>
      <c r="AD455" s="20">
        <f t="shared" si="138"/>
        <v>21184.880000000001</v>
      </c>
      <c r="AE455" s="20">
        <f t="shared" si="138"/>
        <v>21817.64</v>
      </c>
      <c r="AF455" s="20">
        <f t="shared" si="138"/>
        <v>22471.18</v>
      </c>
      <c r="AG455" s="20">
        <f t="shared" si="138"/>
        <v>23149.89</v>
      </c>
      <c r="AH455" s="20">
        <f t="shared" si="138"/>
        <v>23841.77</v>
      </c>
      <c r="AI455" s="20">
        <f t="shared" si="138"/>
        <v>24554.43</v>
      </c>
      <c r="AJ455" s="20">
        <f t="shared" si="138"/>
        <v>25292.260000000002</v>
      </c>
      <c r="AK455" s="20">
        <f t="shared" si="138"/>
        <v>26055.260000000002</v>
      </c>
      <c r="AL455" s="20">
        <f t="shared" si="138"/>
        <v>26831.43</v>
      </c>
      <c r="AM455" s="20">
        <f t="shared" si="138"/>
        <v>27632.77</v>
      </c>
      <c r="AN455" s="20">
        <f t="shared" si="138"/>
        <v>28459.280000000002</v>
      </c>
      <c r="AO455" s="20">
        <f t="shared" si="138"/>
        <v>29315.35</v>
      </c>
      <c r="AP455" s="20">
        <f t="shared" si="137"/>
        <v>30196.59</v>
      </c>
      <c r="AQ455" s="20">
        <f t="shared" si="137"/>
        <v>31103</v>
      </c>
      <c r="AR455" s="20">
        <f t="shared" si="137"/>
        <v>32038.969999999998</v>
      </c>
      <c r="AS455" s="20">
        <f t="shared" si="137"/>
        <v>32992.5</v>
      </c>
      <c r="AT455" s="20">
        <f t="shared" si="137"/>
        <v>33987.589999999997</v>
      </c>
      <c r="AU455" s="20">
        <f t="shared" si="137"/>
        <v>35007.85</v>
      </c>
      <c r="AV455" s="20">
        <f t="shared" si="137"/>
        <v>36057.67</v>
      </c>
      <c r="AW455" s="20">
        <f t="shared" si="137"/>
        <v>37141.440000000002</v>
      </c>
      <c r="AX455" s="20">
        <f t="shared" si="137"/>
        <v>38254.770000000004</v>
      </c>
      <c r="AY455" s="20">
        <f t="shared" si="137"/>
        <v>39397.660000000003</v>
      </c>
      <c r="AZ455" s="20">
        <f t="shared" si="137"/>
        <v>40586.5</v>
      </c>
      <c r="BA455" s="20">
        <f t="shared" si="137"/>
        <v>41809.29</v>
      </c>
      <c r="BB455" s="20">
        <f t="shared" si="137"/>
        <v>43061.64</v>
      </c>
      <c r="BC455" s="20">
        <f t="shared" si="137"/>
        <v>44347.94</v>
      </c>
      <c r="BD455" s="20">
        <f t="shared" si="137"/>
        <v>45680.19</v>
      </c>
      <c r="BE455" s="20">
        <f t="shared" si="128"/>
        <v>47050.78</v>
      </c>
      <c r="BF455" s="20">
        <f t="shared" si="128"/>
        <v>48455.32</v>
      </c>
      <c r="BG455" s="20">
        <f t="shared" si="128"/>
        <v>49910.2</v>
      </c>
      <c r="BH455" s="20">
        <f t="shared" si="128"/>
        <v>51411.03</v>
      </c>
    </row>
    <row r="456" spans="1:60" x14ac:dyDescent="0.2">
      <c r="A456">
        <v>440</v>
      </c>
      <c r="B456" s="20">
        <f t="shared" si="136"/>
        <v>9272.4000000000015</v>
      </c>
      <c r="C456" s="20">
        <f t="shared" si="136"/>
        <v>9555.2000000000007</v>
      </c>
      <c r="D456" s="20">
        <f t="shared" si="136"/>
        <v>9842.4000000000015</v>
      </c>
      <c r="E456" s="20">
        <f t="shared" si="136"/>
        <v>10134</v>
      </c>
      <c r="F456" s="20">
        <f t="shared" si="136"/>
        <v>10442</v>
      </c>
      <c r="G456" s="20">
        <f t="shared" si="136"/>
        <v>10754.4</v>
      </c>
      <c r="H456" s="20">
        <f t="shared" si="136"/>
        <v>11071.2</v>
      </c>
      <c r="I456" s="20">
        <f t="shared" si="136"/>
        <v>11408.8</v>
      </c>
      <c r="J456" s="20">
        <f t="shared" ref="J456:Y471" si="139">IF((J$8+(J$9*$A456))&lt;J$12,J$12,J$8+(J$9*$A456))</f>
        <v>11750.8</v>
      </c>
      <c r="K456" s="20">
        <f t="shared" si="139"/>
        <v>12097.2</v>
      </c>
      <c r="L456" s="20">
        <f t="shared" si="139"/>
        <v>12464.4</v>
      </c>
      <c r="M456" s="20">
        <f t="shared" si="139"/>
        <v>12836</v>
      </c>
      <c r="N456" s="20">
        <f t="shared" si="139"/>
        <v>13216.4</v>
      </c>
      <c r="O456" s="20">
        <f t="shared" si="139"/>
        <v>13613.2</v>
      </c>
      <c r="P456" s="20">
        <f t="shared" si="139"/>
        <v>14030.8</v>
      </c>
      <c r="Q456" s="20">
        <f t="shared" si="139"/>
        <v>14440.8</v>
      </c>
      <c r="R456" s="20">
        <f t="shared" si="139"/>
        <v>14883.6</v>
      </c>
      <c r="S456" s="20">
        <f t="shared" si="139"/>
        <v>15323.2</v>
      </c>
      <c r="T456" s="20">
        <f t="shared" si="139"/>
        <v>15783.6</v>
      </c>
      <c r="U456" s="20">
        <f t="shared" si="139"/>
        <v>16260.4</v>
      </c>
      <c r="V456" s="20">
        <f t="shared" si="139"/>
        <v>16746</v>
      </c>
      <c r="W456" s="20">
        <f t="shared" si="139"/>
        <v>17252.400000000001</v>
      </c>
      <c r="X456" s="20">
        <f t="shared" si="139"/>
        <v>17767.599999999999</v>
      </c>
      <c r="Y456" s="20">
        <f t="shared" si="139"/>
        <v>18291.599999999999</v>
      </c>
      <c r="Z456" s="20">
        <f t="shared" si="138"/>
        <v>18848.400000000001</v>
      </c>
      <c r="AA456" s="20">
        <f t="shared" si="138"/>
        <v>19402</v>
      </c>
      <c r="AB456" s="20">
        <f t="shared" si="138"/>
        <v>19992.8</v>
      </c>
      <c r="AC456" s="20">
        <f t="shared" si="138"/>
        <v>20592.400000000001</v>
      </c>
      <c r="AD456" s="20">
        <f t="shared" si="138"/>
        <v>21212.800000000003</v>
      </c>
      <c r="AE456" s="20">
        <f t="shared" si="138"/>
        <v>21846.400000000001</v>
      </c>
      <c r="AF456" s="20">
        <f t="shared" si="138"/>
        <v>22500.800000000003</v>
      </c>
      <c r="AG456" s="20">
        <f t="shared" si="138"/>
        <v>23180.400000000001</v>
      </c>
      <c r="AH456" s="20">
        <f t="shared" si="138"/>
        <v>23873.200000000001</v>
      </c>
      <c r="AI456" s="20">
        <f t="shared" si="138"/>
        <v>24586.799999999999</v>
      </c>
      <c r="AJ456" s="20">
        <f t="shared" si="138"/>
        <v>25325.600000000002</v>
      </c>
      <c r="AK456" s="20">
        <f t="shared" si="138"/>
        <v>26089.600000000002</v>
      </c>
      <c r="AL456" s="20">
        <f t="shared" si="138"/>
        <v>26866.799999999999</v>
      </c>
      <c r="AM456" s="20">
        <f t="shared" si="138"/>
        <v>27669.200000000001</v>
      </c>
      <c r="AN456" s="20">
        <f t="shared" si="138"/>
        <v>28496.800000000003</v>
      </c>
      <c r="AO456" s="20">
        <f t="shared" si="138"/>
        <v>29354</v>
      </c>
      <c r="AP456" s="20">
        <f t="shared" si="137"/>
        <v>30236.400000000001</v>
      </c>
      <c r="AQ456" s="20">
        <f t="shared" si="137"/>
        <v>31144</v>
      </c>
      <c r="AR456" s="20">
        <f t="shared" si="137"/>
        <v>32081.199999999997</v>
      </c>
      <c r="AS456" s="20">
        <f t="shared" si="137"/>
        <v>33036</v>
      </c>
      <c r="AT456" s="20">
        <f t="shared" si="137"/>
        <v>34032.400000000001</v>
      </c>
      <c r="AU456" s="20">
        <f t="shared" si="137"/>
        <v>35054</v>
      </c>
      <c r="AV456" s="20">
        <f t="shared" si="137"/>
        <v>36105.199999999997</v>
      </c>
      <c r="AW456" s="20">
        <f t="shared" si="137"/>
        <v>37190.400000000001</v>
      </c>
      <c r="AX456" s="20">
        <f t="shared" si="137"/>
        <v>38305.199999999997</v>
      </c>
      <c r="AY456" s="20">
        <f t="shared" si="137"/>
        <v>39449.599999999999</v>
      </c>
      <c r="AZ456" s="20">
        <f t="shared" si="137"/>
        <v>40640</v>
      </c>
      <c r="BA456" s="20">
        <f t="shared" si="137"/>
        <v>41864.400000000001</v>
      </c>
      <c r="BB456" s="20">
        <f t="shared" si="137"/>
        <v>43118.399999999994</v>
      </c>
      <c r="BC456" s="20">
        <f t="shared" si="137"/>
        <v>44406.400000000001</v>
      </c>
      <c r="BD456" s="20">
        <f t="shared" si="137"/>
        <v>45740.4</v>
      </c>
      <c r="BE456" s="20">
        <f t="shared" si="128"/>
        <v>47112.800000000003</v>
      </c>
      <c r="BF456" s="20">
        <f t="shared" si="128"/>
        <v>48519.199999999997</v>
      </c>
      <c r="BG456" s="20">
        <f t="shared" si="128"/>
        <v>49976</v>
      </c>
      <c r="BH456" s="20">
        <f t="shared" si="128"/>
        <v>51478.8</v>
      </c>
    </row>
    <row r="457" spans="1:60" x14ac:dyDescent="0.2">
      <c r="A457">
        <v>441</v>
      </c>
      <c r="B457" s="20">
        <f t="shared" ref="B457:J472" si="140">IF((B$8+(B$9*$A457))&lt;B$12,B$12,B$8+(B$9*$A457))</f>
        <v>9284.61</v>
      </c>
      <c r="C457" s="20">
        <f t="shared" si="140"/>
        <v>9567.7799999999988</v>
      </c>
      <c r="D457" s="20">
        <f t="shared" si="140"/>
        <v>9855.36</v>
      </c>
      <c r="E457" s="20">
        <f t="shared" si="140"/>
        <v>10147.349999999999</v>
      </c>
      <c r="F457" s="20">
        <f t="shared" si="140"/>
        <v>10455.75</v>
      </c>
      <c r="G457" s="20">
        <f t="shared" si="140"/>
        <v>10768.560000000001</v>
      </c>
      <c r="H457" s="20">
        <f t="shared" si="140"/>
        <v>11085.779999999999</v>
      </c>
      <c r="I457" s="20">
        <f t="shared" si="140"/>
        <v>11423.82</v>
      </c>
      <c r="J457" s="20">
        <f t="shared" si="140"/>
        <v>11766.27</v>
      </c>
      <c r="K457" s="20">
        <f t="shared" si="139"/>
        <v>12113.130000000001</v>
      </c>
      <c r="L457" s="20">
        <f t="shared" si="139"/>
        <v>12480.810000000001</v>
      </c>
      <c r="M457" s="20">
        <f t="shared" si="139"/>
        <v>12852.9</v>
      </c>
      <c r="N457" s="20">
        <f t="shared" si="139"/>
        <v>13233.810000000001</v>
      </c>
      <c r="O457" s="20">
        <f t="shared" si="139"/>
        <v>13631.130000000001</v>
      </c>
      <c r="P457" s="20">
        <f t="shared" si="139"/>
        <v>14049.27</v>
      </c>
      <c r="Q457" s="20">
        <f t="shared" si="139"/>
        <v>14459.82</v>
      </c>
      <c r="R457" s="20">
        <f t="shared" si="139"/>
        <v>14903.19</v>
      </c>
      <c r="S457" s="20">
        <f t="shared" si="139"/>
        <v>15343.38</v>
      </c>
      <c r="T457" s="20">
        <f t="shared" si="139"/>
        <v>15804.39</v>
      </c>
      <c r="U457" s="20">
        <f t="shared" si="139"/>
        <v>16281.81</v>
      </c>
      <c r="V457" s="20">
        <f t="shared" si="139"/>
        <v>16768.050000000003</v>
      </c>
      <c r="W457" s="20">
        <f t="shared" si="139"/>
        <v>17275.11</v>
      </c>
      <c r="X457" s="20">
        <f t="shared" si="139"/>
        <v>17790.989999999998</v>
      </c>
      <c r="Y457" s="20">
        <f t="shared" si="139"/>
        <v>18315.690000000002</v>
      </c>
      <c r="Z457" s="20">
        <f t="shared" si="138"/>
        <v>18873.21</v>
      </c>
      <c r="AA457" s="20">
        <f t="shared" si="138"/>
        <v>19427.550000000003</v>
      </c>
      <c r="AB457" s="20">
        <f t="shared" si="138"/>
        <v>20019.120000000003</v>
      </c>
      <c r="AC457" s="20">
        <f t="shared" si="138"/>
        <v>20619.510000000002</v>
      </c>
      <c r="AD457" s="20">
        <f t="shared" si="138"/>
        <v>21240.720000000001</v>
      </c>
      <c r="AE457" s="20">
        <f t="shared" si="138"/>
        <v>21875.16</v>
      </c>
      <c r="AF457" s="20">
        <f t="shared" si="138"/>
        <v>22530.42</v>
      </c>
      <c r="AG457" s="20">
        <f t="shared" si="138"/>
        <v>23210.91</v>
      </c>
      <c r="AH457" s="20">
        <f t="shared" si="138"/>
        <v>23904.629999999997</v>
      </c>
      <c r="AI457" s="20">
        <f t="shared" si="138"/>
        <v>24619.17</v>
      </c>
      <c r="AJ457" s="20">
        <f t="shared" si="138"/>
        <v>25358.940000000002</v>
      </c>
      <c r="AK457" s="20">
        <f t="shared" si="138"/>
        <v>26123.940000000002</v>
      </c>
      <c r="AL457" s="20">
        <f t="shared" si="138"/>
        <v>26902.17</v>
      </c>
      <c r="AM457" s="20">
        <f t="shared" si="138"/>
        <v>27705.629999999997</v>
      </c>
      <c r="AN457" s="20">
        <f t="shared" si="138"/>
        <v>28534.32</v>
      </c>
      <c r="AO457" s="20">
        <f t="shared" si="138"/>
        <v>29392.649999999998</v>
      </c>
      <c r="AP457" s="20">
        <f t="shared" si="137"/>
        <v>30276.210000000003</v>
      </c>
      <c r="AQ457" s="20">
        <f t="shared" si="137"/>
        <v>31185</v>
      </c>
      <c r="AR457" s="20">
        <f t="shared" si="137"/>
        <v>32123.43</v>
      </c>
      <c r="AS457" s="20">
        <f t="shared" si="137"/>
        <v>33079.5</v>
      </c>
      <c r="AT457" s="20">
        <f t="shared" si="137"/>
        <v>34077.210000000006</v>
      </c>
      <c r="AU457" s="20">
        <f t="shared" si="137"/>
        <v>35100.149999999994</v>
      </c>
      <c r="AV457" s="20">
        <f t="shared" si="137"/>
        <v>36152.729999999996</v>
      </c>
      <c r="AW457" s="20">
        <f t="shared" si="137"/>
        <v>37239.360000000001</v>
      </c>
      <c r="AX457" s="20">
        <f t="shared" si="137"/>
        <v>38355.630000000005</v>
      </c>
      <c r="AY457" s="20">
        <f t="shared" si="137"/>
        <v>39501.539999999994</v>
      </c>
      <c r="AZ457" s="20">
        <f t="shared" si="137"/>
        <v>40693.5</v>
      </c>
      <c r="BA457" s="20">
        <f t="shared" si="137"/>
        <v>41919.509999999995</v>
      </c>
      <c r="BB457" s="20">
        <f t="shared" si="137"/>
        <v>43175.16</v>
      </c>
      <c r="BC457" s="20">
        <f t="shared" si="137"/>
        <v>44464.86</v>
      </c>
      <c r="BD457" s="20">
        <f t="shared" si="137"/>
        <v>45800.61</v>
      </c>
      <c r="BE457" s="20">
        <f t="shared" si="128"/>
        <v>47174.82</v>
      </c>
      <c r="BF457" s="20">
        <f t="shared" si="128"/>
        <v>48583.08</v>
      </c>
      <c r="BG457" s="20">
        <f t="shared" si="128"/>
        <v>50041.8</v>
      </c>
      <c r="BH457" s="20">
        <f t="shared" si="128"/>
        <v>51546.57</v>
      </c>
    </row>
    <row r="458" spans="1:60" x14ac:dyDescent="0.2">
      <c r="A458">
        <v>442</v>
      </c>
      <c r="B458" s="20">
        <f t="shared" si="140"/>
        <v>9296.82</v>
      </c>
      <c r="C458" s="20">
        <f t="shared" si="140"/>
        <v>9580.36</v>
      </c>
      <c r="D458" s="20">
        <f t="shared" si="140"/>
        <v>9868.32</v>
      </c>
      <c r="E458" s="20">
        <f t="shared" si="140"/>
        <v>10160.700000000001</v>
      </c>
      <c r="F458" s="20">
        <f t="shared" si="140"/>
        <v>10469.5</v>
      </c>
      <c r="G458" s="20">
        <f t="shared" si="140"/>
        <v>10782.720000000001</v>
      </c>
      <c r="H458" s="20">
        <f t="shared" si="140"/>
        <v>11100.36</v>
      </c>
      <c r="I458" s="20">
        <f t="shared" si="140"/>
        <v>11438.84</v>
      </c>
      <c r="J458" s="20">
        <f t="shared" si="140"/>
        <v>11781.740000000002</v>
      </c>
      <c r="K458" s="20">
        <f t="shared" si="139"/>
        <v>12129.06</v>
      </c>
      <c r="L458" s="20">
        <f t="shared" si="139"/>
        <v>12497.220000000001</v>
      </c>
      <c r="M458" s="20">
        <f t="shared" si="139"/>
        <v>12869.8</v>
      </c>
      <c r="N458" s="20">
        <f t="shared" si="139"/>
        <v>13251.220000000001</v>
      </c>
      <c r="O458" s="20">
        <f t="shared" si="139"/>
        <v>13649.06</v>
      </c>
      <c r="P458" s="20">
        <f t="shared" si="139"/>
        <v>14067.74</v>
      </c>
      <c r="Q458" s="20">
        <f t="shared" si="139"/>
        <v>14478.84</v>
      </c>
      <c r="R458" s="20">
        <f t="shared" si="139"/>
        <v>14922.78</v>
      </c>
      <c r="S458" s="20">
        <f t="shared" si="139"/>
        <v>15363.56</v>
      </c>
      <c r="T458" s="20">
        <f t="shared" si="139"/>
        <v>15825.18</v>
      </c>
      <c r="U458" s="20">
        <f t="shared" si="139"/>
        <v>16303.22</v>
      </c>
      <c r="V458" s="20">
        <f t="shared" si="139"/>
        <v>16790.099999999999</v>
      </c>
      <c r="W458" s="20">
        <f t="shared" si="139"/>
        <v>17297.82</v>
      </c>
      <c r="X458" s="20">
        <f t="shared" si="139"/>
        <v>17814.38</v>
      </c>
      <c r="Y458" s="20">
        <f t="shared" si="139"/>
        <v>18339.78</v>
      </c>
      <c r="Z458" s="20">
        <f t="shared" si="138"/>
        <v>18898.019999999997</v>
      </c>
      <c r="AA458" s="20">
        <f t="shared" si="138"/>
        <v>19453.099999999999</v>
      </c>
      <c r="AB458" s="20">
        <f t="shared" si="138"/>
        <v>20045.440000000002</v>
      </c>
      <c r="AC458" s="20">
        <f t="shared" si="138"/>
        <v>20646.62</v>
      </c>
      <c r="AD458" s="20">
        <f t="shared" si="138"/>
        <v>21268.639999999999</v>
      </c>
      <c r="AE458" s="20">
        <f t="shared" si="138"/>
        <v>21903.919999999998</v>
      </c>
      <c r="AF458" s="20">
        <f t="shared" si="138"/>
        <v>22560.04</v>
      </c>
      <c r="AG458" s="20">
        <f t="shared" si="138"/>
        <v>23241.42</v>
      </c>
      <c r="AH458" s="20">
        <f t="shared" si="138"/>
        <v>23936.059999999998</v>
      </c>
      <c r="AI458" s="20">
        <f t="shared" si="138"/>
        <v>24651.54</v>
      </c>
      <c r="AJ458" s="20">
        <f t="shared" si="138"/>
        <v>25392.28</v>
      </c>
      <c r="AK458" s="20">
        <f t="shared" si="138"/>
        <v>26158.28</v>
      </c>
      <c r="AL458" s="20">
        <f t="shared" si="138"/>
        <v>26937.54</v>
      </c>
      <c r="AM458" s="20">
        <f t="shared" si="138"/>
        <v>27742.059999999998</v>
      </c>
      <c r="AN458" s="20">
        <f t="shared" si="138"/>
        <v>28571.84</v>
      </c>
      <c r="AO458" s="20">
        <f t="shared" si="138"/>
        <v>29431.3</v>
      </c>
      <c r="AP458" s="20">
        <f t="shared" si="137"/>
        <v>30316.02</v>
      </c>
      <c r="AQ458" s="20">
        <f t="shared" si="137"/>
        <v>31226</v>
      </c>
      <c r="AR458" s="20">
        <f t="shared" si="137"/>
        <v>32165.66</v>
      </c>
      <c r="AS458" s="20">
        <f t="shared" si="137"/>
        <v>33123</v>
      </c>
      <c r="AT458" s="20">
        <f t="shared" si="137"/>
        <v>34122.020000000004</v>
      </c>
      <c r="AU458" s="20">
        <f t="shared" si="137"/>
        <v>35146.300000000003</v>
      </c>
      <c r="AV458" s="20">
        <f t="shared" si="137"/>
        <v>36200.26</v>
      </c>
      <c r="AW458" s="20">
        <f t="shared" si="137"/>
        <v>37288.32</v>
      </c>
      <c r="AX458" s="20">
        <f t="shared" si="137"/>
        <v>38406.06</v>
      </c>
      <c r="AY458" s="20">
        <f t="shared" si="137"/>
        <v>39553.479999999996</v>
      </c>
      <c r="AZ458" s="20">
        <f t="shared" si="137"/>
        <v>40747</v>
      </c>
      <c r="BA458" s="20">
        <f t="shared" si="137"/>
        <v>41974.619999999995</v>
      </c>
      <c r="BB458" s="20">
        <f t="shared" si="137"/>
        <v>43231.92</v>
      </c>
      <c r="BC458" s="20">
        <f t="shared" si="137"/>
        <v>44523.32</v>
      </c>
      <c r="BD458" s="20">
        <f t="shared" si="137"/>
        <v>45860.82</v>
      </c>
      <c r="BE458" s="20">
        <f t="shared" si="128"/>
        <v>47236.84</v>
      </c>
      <c r="BF458" s="20">
        <f t="shared" si="128"/>
        <v>48646.960000000006</v>
      </c>
      <c r="BG458" s="20">
        <f t="shared" si="128"/>
        <v>50107.6</v>
      </c>
      <c r="BH458" s="20">
        <f t="shared" si="128"/>
        <v>51614.34</v>
      </c>
    </row>
    <row r="459" spans="1:60" x14ac:dyDescent="0.2">
      <c r="A459">
        <v>443</v>
      </c>
      <c r="B459" s="20">
        <f t="shared" si="140"/>
        <v>9309.0300000000007</v>
      </c>
      <c r="C459" s="20">
        <f t="shared" si="140"/>
        <v>9592.9399999999987</v>
      </c>
      <c r="D459" s="20">
        <f t="shared" si="140"/>
        <v>9881.2800000000007</v>
      </c>
      <c r="E459" s="20">
        <f t="shared" si="140"/>
        <v>10174.049999999999</v>
      </c>
      <c r="F459" s="20">
        <f t="shared" si="140"/>
        <v>10483.25</v>
      </c>
      <c r="G459" s="20">
        <f t="shared" si="140"/>
        <v>10796.880000000001</v>
      </c>
      <c r="H459" s="20">
        <f t="shared" si="140"/>
        <v>11114.939999999999</v>
      </c>
      <c r="I459" s="20">
        <f t="shared" si="140"/>
        <v>11453.86</v>
      </c>
      <c r="J459" s="20">
        <f t="shared" si="140"/>
        <v>11797.21</v>
      </c>
      <c r="K459" s="20">
        <f t="shared" si="139"/>
        <v>12144.99</v>
      </c>
      <c r="L459" s="20">
        <f t="shared" si="139"/>
        <v>12513.630000000001</v>
      </c>
      <c r="M459" s="20">
        <f t="shared" si="139"/>
        <v>12886.7</v>
      </c>
      <c r="N459" s="20">
        <f t="shared" si="139"/>
        <v>13268.630000000001</v>
      </c>
      <c r="O459" s="20">
        <f t="shared" si="139"/>
        <v>13666.99</v>
      </c>
      <c r="P459" s="20">
        <f t="shared" si="139"/>
        <v>14086.21</v>
      </c>
      <c r="Q459" s="20">
        <f t="shared" si="139"/>
        <v>14497.86</v>
      </c>
      <c r="R459" s="20">
        <f t="shared" si="139"/>
        <v>14942.37</v>
      </c>
      <c r="S459" s="20">
        <f t="shared" si="139"/>
        <v>15383.74</v>
      </c>
      <c r="T459" s="20">
        <f t="shared" si="139"/>
        <v>15845.97</v>
      </c>
      <c r="U459" s="20">
        <f t="shared" si="139"/>
        <v>16324.63</v>
      </c>
      <c r="V459" s="20">
        <f t="shared" si="139"/>
        <v>16812.150000000001</v>
      </c>
      <c r="W459" s="20">
        <f t="shared" si="139"/>
        <v>17320.53</v>
      </c>
      <c r="X459" s="20">
        <f t="shared" si="139"/>
        <v>17837.77</v>
      </c>
      <c r="Y459" s="20">
        <f t="shared" si="139"/>
        <v>18363.870000000003</v>
      </c>
      <c r="Z459" s="20">
        <f t="shared" si="138"/>
        <v>18922.830000000002</v>
      </c>
      <c r="AA459" s="20">
        <f t="shared" si="138"/>
        <v>19478.650000000001</v>
      </c>
      <c r="AB459" s="20">
        <f t="shared" si="138"/>
        <v>20071.760000000002</v>
      </c>
      <c r="AC459" s="20">
        <f t="shared" si="138"/>
        <v>20673.73</v>
      </c>
      <c r="AD459" s="20">
        <f t="shared" si="138"/>
        <v>21296.560000000001</v>
      </c>
      <c r="AE459" s="20">
        <f t="shared" si="138"/>
        <v>21932.68</v>
      </c>
      <c r="AF459" s="20">
        <f t="shared" si="138"/>
        <v>22589.66</v>
      </c>
      <c r="AG459" s="20">
        <f t="shared" si="138"/>
        <v>23271.93</v>
      </c>
      <c r="AH459" s="20">
        <f t="shared" si="138"/>
        <v>23967.489999999998</v>
      </c>
      <c r="AI459" s="20">
        <f t="shared" si="138"/>
        <v>24683.909999999996</v>
      </c>
      <c r="AJ459" s="20">
        <f t="shared" si="138"/>
        <v>25425.620000000003</v>
      </c>
      <c r="AK459" s="20">
        <f t="shared" si="138"/>
        <v>26192.620000000003</v>
      </c>
      <c r="AL459" s="20">
        <f t="shared" si="138"/>
        <v>26972.909999999996</v>
      </c>
      <c r="AM459" s="20">
        <f t="shared" si="138"/>
        <v>27778.489999999998</v>
      </c>
      <c r="AN459" s="20">
        <f t="shared" si="138"/>
        <v>28609.360000000001</v>
      </c>
      <c r="AO459" s="20">
        <f t="shared" ref="AO459:BD474" si="141">IF((AO$8+(AO$9*$A459))&lt;AO$12,AO$12,AO$8+(AO$9*$A459))</f>
        <v>29469.95</v>
      </c>
      <c r="AP459" s="20">
        <f t="shared" si="141"/>
        <v>30355.83</v>
      </c>
      <c r="AQ459" s="20">
        <f t="shared" si="141"/>
        <v>31267</v>
      </c>
      <c r="AR459" s="20">
        <f t="shared" si="141"/>
        <v>32207.89</v>
      </c>
      <c r="AS459" s="20">
        <f t="shared" si="141"/>
        <v>33166.5</v>
      </c>
      <c r="AT459" s="20">
        <f t="shared" si="141"/>
        <v>34166.83</v>
      </c>
      <c r="AU459" s="20">
        <f t="shared" si="141"/>
        <v>35192.449999999997</v>
      </c>
      <c r="AV459" s="20">
        <f t="shared" si="141"/>
        <v>36247.79</v>
      </c>
      <c r="AW459" s="20">
        <f t="shared" si="141"/>
        <v>37337.279999999999</v>
      </c>
      <c r="AX459" s="20">
        <f t="shared" si="141"/>
        <v>38456.490000000005</v>
      </c>
      <c r="AY459" s="20">
        <f t="shared" si="141"/>
        <v>39605.42</v>
      </c>
      <c r="AZ459" s="20">
        <f t="shared" si="141"/>
        <v>40800.5</v>
      </c>
      <c r="BA459" s="20">
        <f t="shared" si="141"/>
        <v>42029.729999999996</v>
      </c>
      <c r="BB459" s="20">
        <f t="shared" si="141"/>
        <v>43288.68</v>
      </c>
      <c r="BC459" s="20">
        <f t="shared" si="141"/>
        <v>44581.78</v>
      </c>
      <c r="BD459" s="20">
        <f t="shared" si="141"/>
        <v>45921.03</v>
      </c>
      <c r="BE459" s="20">
        <f t="shared" si="128"/>
        <v>47298.86</v>
      </c>
      <c r="BF459" s="20">
        <f t="shared" si="128"/>
        <v>48710.84</v>
      </c>
      <c r="BG459" s="20">
        <f t="shared" si="128"/>
        <v>50173.399999999994</v>
      </c>
      <c r="BH459" s="20">
        <f t="shared" si="128"/>
        <v>51682.11</v>
      </c>
    </row>
    <row r="460" spans="1:60" x14ac:dyDescent="0.2">
      <c r="A460">
        <v>444</v>
      </c>
      <c r="B460" s="20">
        <f t="shared" si="140"/>
        <v>9321.2400000000016</v>
      </c>
      <c r="C460" s="20">
        <f t="shared" si="140"/>
        <v>9605.52</v>
      </c>
      <c r="D460" s="20">
        <f t="shared" si="140"/>
        <v>9894.2400000000016</v>
      </c>
      <c r="E460" s="20">
        <f t="shared" si="140"/>
        <v>10187.4</v>
      </c>
      <c r="F460" s="20">
        <f t="shared" si="140"/>
        <v>10497</v>
      </c>
      <c r="G460" s="20">
        <f t="shared" si="140"/>
        <v>10811.04</v>
      </c>
      <c r="H460" s="20">
        <f t="shared" si="140"/>
        <v>11129.52</v>
      </c>
      <c r="I460" s="20">
        <f t="shared" si="140"/>
        <v>11468.880000000001</v>
      </c>
      <c r="J460" s="20">
        <f t="shared" si="140"/>
        <v>11812.68</v>
      </c>
      <c r="K460" s="20">
        <f t="shared" si="139"/>
        <v>12160.92</v>
      </c>
      <c r="L460" s="20">
        <f t="shared" si="139"/>
        <v>12530.04</v>
      </c>
      <c r="M460" s="20">
        <f t="shared" si="139"/>
        <v>12903.599999999999</v>
      </c>
      <c r="N460" s="20">
        <f t="shared" si="139"/>
        <v>13286.04</v>
      </c>
      <c r="O460" s="20">
        <f t="shared" si="139"/>
        <v>13684.92</v>
      </c>
      <c r="P460" s="20">
        <f t="shared" si="139"/>
        <v>14104.68</v>
      </c>
      <c r="Q460" s="20">
        <f t="shared" si="139"/>
        <v>14516.88</v>
      </c>
      <c r="R460" s="20">
        <f t="shared" si="139"/>
        <v>14961.96</v>
      </c>
      <c r="S460" s="20">
        <f t="shared" si="139"/>
        <v>15403.92</v>
      </c>
      <c r="T460" s="20">
        <f t="shared" si="139"/>
        <v>15866.76</v>
      </c>
      <c r="U460" s="20">
        <f t="shared" si="139"/>
        <v>16346.04</v>
      </c>
      <c r="V460" s="20">
        <f t="shared" si="139"/>
        <v>16834.2</v>
      </c>
      <c r="W460" s="20">
        <f t="shared" si="139"/>
        <v>17343.239999999998</v>
      </c>
      <c r="X460" s="20">
        <f t="shared" si="139"/>
        <v>17861.16</v>
      </c>
      <c r="Y460" s="20">
        <f t="shared" si="139"/>
        <v>18387.96</v>
      </c>
      <c r="Z460" s="20">
        <f t="shared" ref="Z460:AO475" si="142">IF((Z$8+(Z$9*$A460))&lt;Z$12,Z$12,Z$8+(Z$9*$A460))</f>
        <v>18947.64</v>
      </c>
      <c r="AA460" s="20">
        <f t="shared" si="142"/>
        <v>19504.2</v>
      </c>
      <c r="AB460" s="20">
        <f t="shared" si="142"/>
        <v>20098.080000000002</v>
      </c>
      <c r="AC460" s="20">
        <f t="shared" si="142"/>
        <v>20700.84</v>
      </c>
      <c r="AD460" s="20">
        <f t="shared" si="142"/>
        <v>21324.480000000003</v>
      </c>
      <c r="AE460" s="20">
        <f t="shared" si="142"/>
        <v>21961.440000000002</v>
      </c>
      <c r="AF460" s="20">
        <f t="shared" si="142"/>
        <v>22619.279999999999</v>
      </c>
      <c r="AG460" s="20">
        <f t="shared" si="142"/>
        <v>23302.440000000002</v>
      </c>
      <c r="AH460" s="20">
        <f t="shared" si="142"/>
        <v>23998.92</v>
      </c>
      <c r="AI460" s="20">
        <f t="shared" si="142"/>
        <v>24716.28</v>
      </c>
      <c r="AJ460" s="20">
        <f t="shared" si="142"/>
        <v>25458.959999999999</v>
      </c>
      <c r="AK460" s="20">
        <f t="shared" si="142"/>
        <v>26226.959999999999</v>
      </c>
      <c r="AL460" s="20">
        <f t="shared" si="142"/>
        <v>27008.28</v>
      </c>
      <c r="AM460" s="20">
        <f t="shared" si="142"/>
        <v>27814.92</v>
      </c>
      <c r="AN460" s="20">
        <f t="shared" si="142"/>
        <v>28646.880000000001</v>
      </c>
      <c r="AO460" s="20">
        <f t="shared" si="142"/>
        <v>29508.6</v>
      </c>
      <c r="AP460" s="20">
        <f t="shared" si="141"/>
        <v>30395.64</v>
      </c>
      <c r="AQ460" s="20">
        <f t="shared" si="141"/>
        <v>31308</v>
      </c>
      <c r="AR460" s="20">
        <f t="shared" si="141"/>
        <v>32250.12</v>
      </c>
      <c r="AS460" s="20">
        <f t="shared" si="141"/>
        <v>33210</v>
      </c>
      <c r="AT460" s="20">
        <f t="shared" si="141"/>
        <v>34211.64</v>
      </c>
      <c r="AU460" s="20">
        <f t="shared" si="141"/>
        <v>35238.6</v>
      </c>
      <c r="AV460" s="20">
        <f t="shared" si="141"/>
        <v>36295.32</v>
      </c>
      <c r="AW460" s="20">
        <f t="shared" si="141"/>
        <v>37386.240000000005</v>
      </c>
      <c r="AX460" s="20">
        <f t="shared" si="141"/>
        <v>38506.92</v>
      </c>
      <c r="AY460" s="20">
        <f t="shared" si="141"/>
        <v>39657.360000000001</v>
      </c>
      <c r="AZ460" s="20">
        <f t="shared" si="141"/>
        <v>40854</v>
      </c>
      <c r="BA460" s="20">
        <f t="shared" si="141"/>
        <v>42084.84</v>
      </c>
      <c r="BB460" s="20">
        <f t="shared" si="141"/>
        <v>43345.440000000002</v>
      </c>
      <c r="BC460" s="20">
        <f t="shared" si="141"/>
        <v>44640.240000000005</v>
      </c>
      <c r="BD460" s="20">
        <f t="shared" si="141"/>
        <v>45981.240000000005</v>
      </c>
      <c r="BE460" s="20">
        <f t="shared" si="128"/>
        <v>47360.880000000005</v>
      </c>
      <c r="BF460" s="20">
        <f t="shared" si="128"/>
        <v>48774.720000000001</v>
      </c>
      <c r="BG460" s="20">
        <f t="shared" si="128"/>
        <v>50239.199999999997</v>
      </c>
      <c r="BH460" s="20">
        <f t="shared" si="128"/>
        <v>51749.88</v>
      </c>
    </row>
    <row r="461" spans="1:60" x14ac:dyDescent="0.2">
      <c r="A461">
        <v>445</v>
      </c>
      <c r="B461" s="20">
        <f t="shared" si="140"/>
        <v>9333.4500000000007</v>
      </c>
      <c r="C461" s="20">
        <f t="shared" si="140"/>
        <v>9618.1</v>
      </c>
      <c r="D461" s="20">
        <f t="shared" si="140"/>
        <v>9907.2000000000007</v>
      </c>
      <c r="E461" s="20">
        <f t="shared" si="140"/>
        <v>10200.75</v>
      </c>
      <c r="F461" s="20">
        <f t="shared" si="140"/>
        <v>10510.75</v>
      </c>
      <c r="G461" s="20">
        <f t="shared" si="140"/>
        <v>10825.2</v>
      </c>
      <c r="H461" s="20">
        <f t="shared" si="140"/>
        <v>11144.1</v>
      </c>
      <c r="I461" s="20">
        <f t="shared" si="140"/>
        <v>11483.9</v>
      </c>
      <c r="J461" s="20">
        <f t="shared" si="140"/>
        <v>11828.150000000001</v>
      </c>
      <c r="K461" s="20">
        <f t="shared" si="139"/>
        <v>12176.849999999999</v>
      </c>
      <c r="L461" s="20">
        <f t="shared" si="139"/>
        <v>12546.45</v>
      </c>
      <c r="M461" s="20">
        <f t="shared" si="139"/>
        <v>12920.5</v>
      </c>
      <c r="N461" s="20">
        <f t="shared" si="139"/>
        <v>13303.45</v>
      </c>
      <c r="O461" s="20">
        <f t="shared" si="139"/>
        <v>13702.849999999999</v>
      </c>
      <c r="P461" s="20">
        <f t="shared" si="139"/>
        <v>14123.15</v>
      </c>
      <c r="Q461" s="20">
        <f t="shared" si="139"/>
        <v>14535.9</v>
      </c>
      <c r="R461" s="20">
        <f t="shared" si="139"/>
        <v>14981.55</v>
      </c>
      <c r="S461" s="20">
        <f t="shared" si="139"/>
        <v>15424.1</v>
      </c>
      <c r="T461" s="20">
        <f t="shared" si="139"/>
        <v>15887.55</v>
      </c>
      <c r="U461" s="20">
        <f t="shared" si="139"/>
        <v>16367.45</v>
      </c>
      <c r="V461" s="20">
        <f t="shared" si="139"/>
        <v>16856.25</v>
      </c>
      <c r="W461" s="20">
        <f t="shared" si="139"/>
        <v>17365.95</v>
      </c>
      <c r="X461" s="20">
        <f t="shared" si="139"/>
        <v>17884.550000000003</v>
      </c>
      <c r="Y461" s="20">
        <f t="shared" si="139"/>
        <v>18412.05</v>
      </c>
      <c r="Z461" s="20">
        <f t="shared" si="142"/>
        <v>18972.449999999997</v>
      </c>
      <c r="AA461" s="20">
        <f t="shared" si="142"/>
        <v>19529.75</v>
      </c>
      <c r="AB461" s="20">
        <f t="shared" si="142"/>
        <v>20124.400000000001</v>
      </c>
      <c r="AC461" s="20">
        <f t="shared" si="142"/>
        <v>20727.949999999997</v>
      </c>
      <c r="AD461" s="20">
        <f t="shared" si="142"/>
        <v>21352.400000000001</v>
      </c>
      <c r="AE461" s="20">
        <f t="shared" si="142"/>
        <v>21990.2</v>
      </c>
      <c r="AF461" s="20">
        <f t="shared" si="142"/>
        <v>22648.9</v>
      </c>
      <c r="AG461" s="20">
        <f t="shared" si="142"/>
        <v>23332.95</v>
      </c>
      <c r="AH461" s="20">
        <f t="shared" si="142"/>
        <v>24030.35</v>
      </c>
      <c r="AI461" s="20">
        <f t="shared" si="142"/>
        <v>24748.65</v>
      </c>
      <c r="AJ461" s="20">
        <f t="shared" si="142"/>
        <v>25492.300000000003</v>
      </c>
      <c r="AK461" s="20">
        <f t="shared" si="142"/>
        <v>26261.300000000003</v>
      </c>
      <c r="AL461" s="20">
        <f t="shared" si="142"/>
        <v>27043.65</v>
      </c>
      <c r="AM461" s="20">
        <f t="shared" si="142"/>
        <v>27851.35</v>
      </c>
      <c r="AN461" s="20">
        <f t="shared" si="142"/>
        <v>28684.400000000001</v>
      </c>
      <c r="AO461" s="20">
        <f t="shared" si="142"/>
        <v>29547.25</v>
      </c>
      <c r="AP461" s="20">
        <f t="shared" si="141"/>
        <v>30435.45</v>
      </c>
      <c r="AQ461" s="20">
        <f t="shared" si="141"/>
        <v>31349</v>
      </c>
      <c r="AR461" s="20">
        <f t="shared" si="141"/>
        <v>32292.35</v>
      </c>
      <c r="AS461" s="20">
        <f t="shared" si="141"/>
        <v>33253.5</v>
      </c>
      <c r="AT461" s="20">
        <f t="shared" si="141"/>
        <v>34256.449999999997</v>
      </c>
      <c r="AU461" s="20">
        <f t="shared" si="141"/>
        <v>35284.75</v>
      </c>
      <c r="AV461" s="20">
        <f t="shared" si="141"/>
        <v>36342.850000000006</v>
      </c>
      <c r="AW461" s="20">
        <f t="shared" si="141"/>
        <v>37435.199999999997</v>
      </c>
      <c r="AX461" s="20">
        <f t="shared" si="141"/>
        <v>38557.35</v>
      </c>
      <c r="AY461" s="20">
        <f t="shared" si="141"/>
        <v>39709.300000000003</v>
      </c>
      <c r="AZ461" s="20">
        <f t="shared" si="141"/>
        <v>40907.5</v>
      </c>
      <c r="BA461" s="20">
        <f t="shared" si="141"/>
        <v>42139.95</v>
      </c>
      <c r="BB461" s="20">
        <f t="shared" si="141"/>
        <v>43402.2</v>
      </c>
      <c r="BC461" s="20">
        <f t="shared" si="141"/>
        <v>44698.7</v>
      </c>
      <c r="BD461" s="20">
        <f t="shared" si="141"/>
        <v>46041.45</v>
      </c>
      <c r="BE461" s="20">
        <f t="shared" si="128"/>
        <v>47422.9</v>
      </c>
      <c r="BF461" s="20">
        <f t="shared" si="128"/>
        <v>48838.600000000006</v>
      </c>
      <c r="BG461" s="20">
        <f t="shared" si="128"/>
        <v>50305</v>
      </c>
      <c r="BH461" s="20">
        <f t="shared" si="128"/>
        <v>51817.649999999994</v>
      </c>
    </row>
    <row r="462" spans="1:60" x14ac:dyDescent="0.2">
      <c r="A462">
        <v>446</v>
      </c>
      <c r="B462" s="20">
        <f t="shared" si="140"/>
        <v>9345.66</v>
      </c>
      <c r="C462" s="20">
        <f t="shared" si="140"/>
        <v>9630.68</v>
      </c>
      <c r="D462" s="20">
        <f t="shared" si="140"/>
        <v>9920.16</v>
      </c>
      <c r="E462" s="20">
        <f t="shared" si="140"/>
        <v>10214.099999999999</v>
      </c>
      <c r="F462" s="20">
        <f t="shared" si="140"/>
        <v>10524.5</v>
      </c>
      <c r="G462" s="20">
        <f t="shared" si="140"/>
        <v>10839.36</v>
      </c>
      <c r="H462" s="20">
        <f t="shared" si="140"/>
        <v>11158.68</v>
      </c>
      <c r="I462" s="20">
        <f t="shared" si="140"/>
        <v>11498.92</v>
      </c>
      <c r="J462" s="20">
        <f t="shared" si="140"/>
        <v>11843.619999999999</v>
      </c>
      <c r="K462" s="20">
        <f t="shared" si="139"/>
        <v>12192.779999999999</v>
      </c>
      <c r="L462" s="20">
        <f t="shared" si="139"/>
        <v>12562.86</v>
      </c>
      <c r="M462" s="20">
        <f t="shared" si="139"/>
        <v>12937.4</v>
      </c>
      <c r="N462" s="20">
        <f t="shared" si="139"/>
        <v>13320.86</v>
      </c>
      <c r="O462" s="20">
        <f t="shared" si="139"/>
        <v>13720.779999999999</v>
      </c>
      <c r="P462" s="20">
        <f t="shared" si="139"/>
        <v>14141.619999999999</v>
      </c>
      <c r="Q462" s="20">
        <f t="shared" si="139"/>
        <v>14554.92</v>
      </c>
      <c r="R462" s="20">
        <f t="shared" si="139"/>
        <v>15001.14</v>
      </c>
      <c r="S462" s="20">
        <f t="shared" si="139"/>
        <v>15444.28</v>
      </c>
      <c r="T462" s="20">
        <f t="shared" si="139"/>
        <v>15908.34</v>
      </c>
      <c r="U462" s="20">
        <f t="shared" si="139"/>
        <v>16388.86</v>
      </c>
      <c r="V462" s="20">
        <f t="shared" si="139"/>
        <v>16878.300000000003</v>
      </c>
      <c r="W462" s="20">
        <f t="shared" si="139"/>
        <v>17388.66</v>
      </c>
      <c r="X462" s="20">
        <f t="shared" si="139"/>
        <v>17907.940000000002</v>
      </c>
      <c r="Y462" s="20">
        <f t="shared" si="139"/>
        <v>18436.14</v>
      </c>
      <c r="Z462" s="20">
        <f t="shared" si="142"/>
        <v>18997.260000000002</v>
      </c>
      <c r="AA462" s="20">
        <f t="shared" si="142"/>
        <v>19555.300000000003</v>
      </c>
      <c r="AB462" s="20">
        <f t="shared" si="142"/>
        <v>20150.72</v>
      </c>
      <c r="AC462" s="20">
        <f t="shared" si="142"/>
        <v>20755.059999999998</v>
      </c>
      <c r="AD462" s="20">
        <f t="shared" si="142"/>
        <v>21380.32</v>
      </c>
      <c r="AE462" s="20">
        <f t="shared" si="142"/>
        <v>22018.959999999999</v>
      </c>
      <c r="AF462" s="20">
        <f t="shared" si="142"/>
        <v>22678.52</v>
      </c>
      <c r="AG462" s="20">
        <f t="shared" si="142"/>
        <v>23363.46</v>
      </c>
      <c r="AH462" s="20">
        <f t="shared" si="142"/>
        <v>24061.78</v>
      </c>
      <c r="AI462" s="20">
        <f t="shared" si="142"/>
        <v>24781.019999999997</v>
      </c>
      <c r="AJ462" s="20">
        <f t="shared" si="142"/>
        <v>25525.64</v>
      </c>
      <c r="AK462" s="20">
        <f t="shared" si="142"/>
        <v>26295.64</v>
      </c>
      <c r="AL462" s="20">
        <f t="shared" si="142"/>
        <v>27079.019999999997</v>
      </c>
      <c r="AM462" s="20">
        <f t="shared" si="142"/>
        <v>27887.78</v>
      </c>
      <c r="AN462" s="20">
        <f t="shared" si="142"/>
        <v>28721.920000000002</v>
      </c>
      <c r="AO462" s="20">
        <f t="shared" si="142"/>
        <v>29585.899999999998</v>
      </c>
      <c r="AP462" s="20">
        <f t="shared" si="141"/>
        <v>30475.260000000002</v>
      </c>
      <c r="AQ462" s="20">
        <f t="shared" si="141"/>
        <v>31390</v>
      </c>
      <c r="AR462" s="20">
        <f t="shared" si="141"/>
        <v>32334.579999999998</v>
      </c>
      <c r="AS462" s="20">
        <f t="shared" si="141"/>
        <v>33297</v>
      </c>
      <c r="AT462" s="20">
        <f t="shared" si="141"/>
        <v>34301.26</v>
      </c>
      <c r="AU462" s="20">
        <f t="shared" si="141"/>
        <v>35330.899999999994</v>
      </c>
      <c r="AV462" s="20">
        <f t="shared" si="141"/>
        <v>36390.380000000005</v>
      </c>
      <c r="AW462" s="20">
        <f t="shared" si="141"/>
        <v>37484.160000000003</v>
      </c>
      <c r="AX462" s="20">
        <f t="shared" si="141"/>
        <v>38607.78</v>
      </c>
      <c r="AY462" s="20">
        <f t="shared" si="141"/>
        <v>39761.24</v>
      </c>
      <c r="AZ462" s="20">
        <f t="shared" si="141"/>
        <v>40961</v>
      </c>
      <c r="BA462" s="20">
        <f t="shared" si="141"/>
        <v>42195.06</v>
      </c>
      <c r="BB462" s="20">
        <f t="shared" si="141"/>
        <v>43458.96</v>
      </c>
      <c r="BC462" s="20">
        <f t="shared" si="141"/>
        <v>44757.16</v>
      </c>
      <c r="BD462" s="20">
        <f t="shared" si="141"/>
        <v>46101.66</v>
      </c>
      <c r="BE462" s="20">
        <f t="shared" si="128"/>
        <v>47484.92</v>
      </c>
      <c r="BF462" s="20">
        <f t="shared" si="128"/>
        <v>48902.479999999996</v>
      </c>
      <c r="BG462" s="20">
        <f t="shared" si="128"/>
        <v>50370.8</v>
      </c>
      <c r="BH462" s="20">
        <f t="shared" si="128"/>
        <v>51885.42</v>
      </c>
    </row>
    <row r="463" spans="1:60" x14ac:dyDescent="0.2">
      <c r="A463">
        <v>447</v>
      </c>
      <c r="B463" s="20">
        <f t="shared" si="140"/>
        <v>9357.8700000000008</v>
      </c>
      <c r="C463" s="20">
        <f t="shared" si="140"/>
        <v>9643.26</v>
      </c>
      <c r="D463" s="20">
        <f t="shared" si="140"/>
        <v>9933.1200000000008</v>
      </c>
      <c r="E463" s="20">
        <f t="shared" si="140"/>
        <v>10227.450000000001</v>
      </c>
      <c r="F463" s="20">
        <f t="shared" si="140"/>
        <v>10538.25</v>
      </c>
      <c r="G463" s="20">
        <f t="shared" si="140"/>
        <v>10853.52</v>
      </c>
      <c r="H463" s="20">
        <f t="shared" si="140"/>
        <v>11173.26</v>
      </c>
      <c r="I463" s="20">
        <f t="shared" si="140"/>
        <v>11513.939999999999</v>
      </c>
      <c r="J463" s="20">
        <f t="shared" si="140"/>
        <v>11859.09</v>
      </c>
      <c r="K463" s="20">
        <f t="shared" si="139"/>
        <v>12208.71</v>
      </c>
      <c r="L463" s="20">
        <f t="shared" si="139"/>
        <v>12579.27</v>
      </c>
      <c r="M463" s="20">
        <f t="shared" si="139"/>
        <v>12954.3</v>
      </c>
      <c r="N463" s="20">
        <f t="shared" si="139"/>
        <v>13338.27</v>
      </c>
      <c r="O463" s="20">
        <f t="shared" si="139"/>
        <v>13738.71</v>
      </c>
      <c r="P463" s="20">
        <f t="shared" si="139"/>
        <v>14160.09</v>
      </c>
      <c r="Q463" s="20">
        <f t="shared" si="139"/>
        <v>14573.94</v>
      </c>
      <c r="R463" s="20">
        <f t="shared" si="139"/>
        <v>15020.73</v>
      </c>
      <c r="S463" s="20">
        <f t="shared" si="139"/>
        <v>15464.46</v>
      </c>
      <c r="T463" s="20">
        <f t="shared" si="139"/>
        <v>15929.13</v>
      </c>
      <c r="U463" s="20">
        <f t="shared" si="139"/>
        <v>16410.27</v>
      </c>
      <c r="V463" s="20">
        <f t="shared" si="139"/>
        <v>16900.349999999999</v>
      </c>
      <c r="W463" s="20">
        <f t="shared" si="139"/>
        <v>17411.370000000003</v>
      </c>
      <c r="X463" s="20">
        <f t="shared" si="139"/>
        <v>17931.330000000002</v>
      </c>
      <c r="Y463" s="20">
        <f t="shared" si="139"/>
        <v>18460.23</v>
      </c>
      <c r="Z463" s="20">
        <f t="shared" si="142"/>
        <v>19022.07</v>
      </c>
      <c r="AA463" s="20">
        <f t="shared" si="142"/>
        <v>19580.849999999999</v>
      </c>
      <c r="AB463" s="20">
        <f t="shared" si="142"/>
        <v>20177.04</v>
      </c>
      <c r="AC463" s="20">
        <f t="shared" si="142"/>
        <v>20782.169999999998</v>
      </c>
      <c r="AD463" s="20">
        <f t="shared" si="142"/>
        <v>21408.240000000002</v>
      </c>
      <c r="AE463" s="20">
        <f t="shared" si="142"/>
        <v>22047.72</v>
      </c>
      <c r="AF463" s="20">
        <f t="shared" si="142"/>
        <v>22708.14</v>
      </c>
      <c r="AG463" s="20">
        <f t="shared" si="142"/>
        <v>23393.97</v>
      </c>
      <c r="AH463" s="20">
        <f t="shared" si="142"/>
        <v>24093.21</v>
      </c>
      <c r="AI463" s="20">
        <f t="shared" si="142"/>
        <v>24813.39</v>
      </c>
      <c r="AJ463" s="20">
        <f t="shared" si="142"/>
        <v>25558.980000000003</v>
      </c>
      <c r="AK463" s="20">
        <f t="shared" si="142"/>
        <v>26329.980000000003</v>
      </c>
      <c r="AL463" s="20">
        <f t="shared" si="142"/>
        <v>27114.39</v>
      </c>
      <c r="AM463" s="20">
        <f t="shared" si="142"/>
        <v>27924.21</v>
      </c>
      <c r="AN463" s="20">
        <f t="shared" si="142"/>
        <v>28759.440000000002</v>
      </c>
      <c r="AO463" s="20">
        <f t="shared" si="142"/>
        <v>29624.55</v>
      </c>
      <c r="AP463" s="20">
        <f t="shared" si="141"/>
        <v>30515.07</v>
      </c>
      <c r="AQ463" s="20">
        <f t="shared" si="141"/>
        <v>31431</v>
      </c>
      <c r="AR463" s="20">
        <f t="shared" si="141"/>
        <v>32376.809999999998</v>
      </c>
      <c r="AS463" s="20">
        <f t="shared" si="141"/>
        <v>33340.5</v>
      </c>
      <c r="AT463" s="20">
        <f t="shared" si="141"/>
        <v>34346.07</v>
      </c>
      <c r="AU463" s="20">
        <f t="shared" si="141"/>
        <v>35377.050000000003</v>
      </c>
      <c r="AV463" s="20">
        <f t="shared" si="141"/>
        <v>36437.910000000003</v>
      </c>
      <c r="AW463" s="20">
        <f t="shared" si="141"/>
        <v>37533.119999999995</v>
      </c>
      <c r="AX463" s="20">
        <f t="shared" si="141"/>
        <v>38658.21</v>
      </c>
      <c r="AY463" s="20">
        <f t="shared" si="141"/>
        <v>39813.18</v>
      </c>
      <c r="AZ463" s="20">
        <f t="shared" si="141"/>
        <v>41014.5</v>
      </c>
      <c r="BA463" s="20">
        <f t="shared" si="141"/>
        <v>42250.17</v>
      </c>
      <c r="BB463" s="20">
        <f t="shared" si="141"/>
        <v>43515.72</v>
      </c>
      <c r="BC463" s="20">
        <f t="shared" si="141"/>
        <v>44815.619999999995</v>
      </c>
      <c r="BD463" s="20">
        <f t="shared" si="141"/>
        <v>46161.869999999995</v>
      </c>
      <c r="BE463" s="20">
        <f t="shared" si="128"/>
        <v>47546.94</v>
      </c>
      <c r="BF463" s="20">
        <f t="shared" si="128"/>
        <v>48966.36</v>
      </c>
      <c r="BG463" s="20">
        <f t="shared" si="128"/>
        <v>50436.6</v>
      </c>
      <c r="BH463" s="20">
        <f t="shared" si="128"/>
        <v>51953.19</v>
      </c>
    </row>
    <row r="464" spans="1:60" x14ac:dyDescent="0.2">
      <c r="A464">
        <v>448</v>
      </c>
      <c r="B464" s="20">
        <f t="shared" si="140"/>
        <v>9370.08</v>
      </c>
      <c r="C464" s="20">
        <f t="shared" si="140"/>
        <v>9655.84</v>
      </c>
      <c r="D464" s="20">
        <f t="shared" si="140"/>
        <v>9946.08</v>
      </c>
      <c r="E464" s="20">
        <f t="shared" si="140"/>
        <v>10240.799999999999</v>
      </c>
      <c r="F464" s="20">
        <f t="shared" si="140"/>
        <v>10552</v>
      </c>
      <c r="G464" s="20">
        <f t="shared" si="140"/>
        <v>10867.68</v>
      </c>
      <c r="H464" s="20">
        <f t="shared" si="140"/>
        <v>11187.84</v>
      </c>
      <c r="I464" s="20">
        <f t="shared" si="140"/>
        <v>11528.96</v>
      </c>
      <c r="J464" s="20">
        <f t="shared" si="140"/>
        <v>11874.560000000001</v>
      </c>
      <c r="K464" s="20">
        <f t="shared" si="139"/>
        <v>12224.64</v>
      </c>
      <c r="L464" s="20">
        <f t="shared" si="139"/>
        <v>12595.68</v>
      </c>
      <c r="M464" s="20">
        <f t="shared" si="139"/>
        <v>12971.199999999999</v>
      </c>
      <c r="N464" s="20">
        <f t="shared" si="139"/>
        <v>13355.68</v>
      </c>
      <c r="O464" s="20">
        <f t="shared" si="139"/>
        <v>13756.64</v>
      </c>
      <c r="P464" s="20">
        <f t="shared" si="139"/>
        <v>14178.56</v>
      </c>
      <c r="Q464" s="20">
        <f t="shared" si="139"/>
        <v>14592.96</v>
      </c>
      <c r="R464" s="20">
        <f t="shared" si="139"/>
        <v>15040.32</v>
      </c>
      <c r="S464" s="20">
        <f t="shared" si="139"/>
        <v>15484.64</v>
      </c>
      <c r="T464" s="20">
        <f t="shared" si="139"/>
        <v>15949.92</v>
      </c>
      <c r="U464" s="20">
        <f t="shared" si="139"/>
        <v>16431.68</v>
      </c>
      <c r="V464" s="20">
        <f t="shared" si="139"/>
        <v>16922.400000000001</v>
      </c>
      <c r="W464" s="20">
        <f t="shared" si="139"/>
        <v>17434.080000000002</v>
      </c>
      <c r="X464" s="20">
        <f t="shared" si="139"/>
        <v>17954.72</v>
      </c>
      <c r="Y464" s="20">
        <f t="shared" si="139"/>
        <v>18484.32</v>
      </c>
      <c r="Z464" s="20">
        <f t="shared" si="142"/>
        <v>19046.879999999997</v>
      </c>
      <c r="AA464" s="20">
        <f t="shared" si="142"/>
        <v>19606.400000000001</v>
      </c>
      <c r="AB464" s="20">
        <f t="shared" si="142"/>
        <v>20203.36</v>
      </c>
      <c r="AC464" s="20">
        <f t="shared" si="142"/>
        <v>20809.28</v>
      </c>
      <c r="AD464" s="20">
        <f t="shared" si="142"/>
        <v>21436.16</v>
      </c>
      <c r="AE464" s="20">
        <f t="shared" si="142"/>
        <v>22076.480000000003</v>
      </c>
      <c r="AF464" s="20">
        <f t="shared" si="142"/>
        <v>22737.760000000002</v>
      </c>
      <c r="AG464" s="20">
        <f t="shared" si="142"/>
        <v>23424.480000000003</v>
      </c>
      <c r="AH464" s="20">
        <f t="shared" si="142"/>
        <v>24124.639999999999</v>
      </c>
      <c r="AI464" s="20">
        <f t="shared" si="142"/>
        <v>24845.759999999998</v>
      </c>
      <c r="AJ464" s="20">
        <f t="shared" si="142"/>
        <v>25592.32</v>
      </c>
      <c r="AK464" s="20">
        <f t="shared" si="142"/>
        <v>26364.32</v>
      </c>
      <c r="AL464" s="20">
        <f t="shared" si="142"/>
        <v>27149.759999999998</v>
      </c>
      <c r="AM464" s="20">
        <f t="shared" si="142"/>
        <v>27960.639999999999</v>
      </c>
      <c r="AN464" s="20">
        <f t="shared" si="142"/>
        <v>28796.960000000003</v>
      </c>
      <c r="AO464" s="20">
        <f t="shared" si="142"/>
        <v>29663.200000000001</v>
      </c>
      <c r="AP464" s="20">
        <f t="shared" si="141"/>
        <v>30554.880000000001</v>
      </c>
      <c r="AQ464" s="20">
        <f t="shared" si="141"/>
        <v>31472</v>
      </c>
      <c r="AR464" s="20">
        <f t="shared" si="141"/>
        <v>32419.039999999997</v>
      </c>
      <c r="AS464" s="20">
        <f t="shared" si="141"/>
        <v>33384</v>
      </c>
      <c r="AT464" s="20">
        <f t="shared" si="141"/>
        <v>34390.880000000005</v>
      </c>
      <c r="AU464" s="20">
        <f t="shared" si="141"/>
        <v>35423.199999999997</v>
      </c>
      <c r="AV464" s="20">
        <f t="shared" si="141"/>
        <v>36485.440000000002</v>
      </c>
      <c r="AW464" s="20">
        <f t="shared" si="141"/>
        <v>37582.080000000002</v>
      </c>
      <c r="AX464" s="20">
        <f t="shared" si="141"/>
        <v>38708.639999999999</v>
      </c>
      <c r="AY464" s="20">
        <f t="shared" si="141"/>
        <v>39865.119999999995</v>
      </c>
      <c r="AZ464" s="20">
        <f t="shared" si="141"/>
        <v>41068</v>
      </c>
      <c r="BA464" s="20">
        <f t="shared" si="141"/>
        <v>42305.279999999999</v>
      </c>
      <c r="BB464" s="20">
        <f t="shared" si="141"/>
        <v>43572.479999999996</v>
      </c>
      <c r="BC464" s="20">
        <f t="shared" si="141"/>
        <v>44874.080000000002</v>
      </c>
      <c r="BD464" s="20">
        <f t="shared" si="141"/>
        <v>46222.080000000002</v>
      </c>
      <c r="BE464" s="20">
        <f t="shared" si="128"/>
        <v>47608.960000000006</v>
      </c>
      <c r="BF464" s="20">
        <f t="shared" si="128"/>
        <v>49030.240000000005</v>
      </c>
      <c r="BG464" s="20">
        <f t="shared" si="128"/>
        <v>50502.399999999994</v>
      </c>
      <c r="BH464" s="20">
        <f t="shared" si="128"/>
        <v>52020.959999999999</v>
      </c>
    </row>
    <row r="465" spans="1:60" x14ac:dyDescent="0.2">
      <c r="A465">
        <v>449</v>
      </c>
      <c r="B465" s="20">
        <f t="shared" si="140"/>
        <v>9382.2900000000009</v>
      </c>
      <c r="C465" s="20">
        <f t="shared" si="140"/>
        <v>9668.42</v>
      </c>
      <c r="D465" s="20">
        <f t="shared" si="140"/>
        <v>9959.0400000000009</v>
      </c>
      <c r="E465" s="20">
        <f t="shared" si="140"/>
        <v>10254.15</v>
      </c>
      <c r="F465" s="20">
        <f t="shared" si="140"/>
        <v>10565.75</v>
      </c>
      <c r="G465" s="20">
        <f t="shared" si="140"/>
        <v>10881.84</v>
      </c>
      <c r="H465" s="20">
        <f t="shared" si="140"/>
        <v>11202.42</v>
      </c>
      <c r="I465" s="20">
        <f t="shared" si="140"/>
        <v>11543.98</v>
      </c>
      <c r="J465" s="20">
        <f t="shared" si="140"/>
        <v>11890.03</v>
      </c>
      <c r="K465" s="20">
        <f t="shared" si="139"/>
        <v>12240.57</v>
      </c>
      <c r="L465" s="20">
        <f t="shared" si="139"/>
        <v>12612.09</v>
      </c>
      <c r="M465" s="20">
        <f t="shared" si="139"/>
        <v>12988.099999999999</v>
      </c>
      <c r="N465" s="20">
        <f t="shared" si="139"/>
        <v>13373.09</v>
      </c>
      <c r="O465" s="20">
        <f t="shared" si="139"/>
        <v>13774.57</v>
      </c>
      <c r="P465" s="20">
        <f t="shared" si="139"/>
        <v>14197.029999999999</v>
      </c>
      <c r="Q465" s="20">
        <f t="shared" si="139"/>
        <v>14611.98</v>
      </c>
      <c r="R465" s="20">
        <f t="shared" si="139"/>
        <v>15059.91</v>
      </c>
      <c r="S465" s="20">
        <f t="shared" si="139"/>
        <v>15504.82</v>
      </c>
      <c r="T465" s="20">
        <f t="shared" si="139"/>
        <v>15970.71</v>
      </c>
      <c r="U465" s="20">
        <f t="shared" si="139"/>
        <v>16453.09</v>
      </c>
      <c r="V465" s="20">
        <f t="shared" si="139"/>
        <v>16944.45</v>
      </c>
      <c r="W465" s="20">
        <f t="shared" si="139"/>
        <v>17456.79</v>
      </c>
      <c r="X465" s="20">
        <f t="shared" si="139"/>
        <v>17978.11</v>
      </c>
      <c r="Y465" s="20">
        <f t="shared" si="139"/>
        <v>18508.41</v>
      </c>
      <c r="Z465" s="20">
        <f t="shared" si="142"/>
        <v>19071.689999999999</v>
      </c>
      <c r="AA465" s="20">
        <f t="shared" si="142"/>
        <v>19631.95</v>
      </c>
      <c r="AB465" s="20">
        <f t="shared" si="142"/>
        <v>20229.68</v>
      </c>
      <c r="AC465" s="20">
        <f t="shared" si="142"/>
        <v>20836.39</v>
      </c>
      <c r="AD465" s="20">
        <f t="shared" si="142"/>
        <v>21464.080000000002</v>
      </c>
      <c r="AE465" s="20">
        <f t="shared" si="142"/>
        <v>22105.24</v>
      </c>
      <c r="AF465" s="20">
        <f t="shared" si="142"/>
        <v>22767.38</v>
      </c>
      <c r="AG465" s="20">
        <f t="shared" si="142"/>
        <v>23454.99</v>
      </c>
      <c r="AH465" s="20">
        <f t="shared" si="142"/>
        <v>24156.07</v>
      </c>
      <c r="AI465" s="20">
        <f t="shared" si="142"/>
        <v>24878.129999999997</v>
      </c>
      <c r="AJ465" s="20">
        <f t="shared" si="142"/>
        <v>25625.660000000003</v>
      </c>
      <c r="AK465" s="20">
        <f t="shared" si="142"/>
        <v>26398.660000000003</v>
      </c>
      <c r="AL465" s="20">
        <f t="shared" si="142"/>
        <v>27185.129999999997</v>
      </c>
      <c r="AM465" s="20">
        <f t="shared" si="142"/>
        <v>27997.07</v>
      </c>
      <c r="AN465" s="20">
        <f t="shared" si="142"/>
        <v>28834.480000000003</v>
      </c>
      <c r="AO465" s="20">
        <f t="shared" si="142"/>
        <v>29701.85</v>
      </c>
      <c r="AP465" s="20">
        <f t="shared" si="141"/>
        <v>30594.690000000002</v>
      </c>
      <c r="AQ465" s="20">
        <f t="shared" si="141"/>
        <v>31513</v>
      </c>
      <c r="AR465" s="20">
        <f t="shared" si="141"/>
        <v>32461.269999999997</v>
      </c>
      <c r="AS465" s="20">
        <f t="shared" si="141"/>
        <v>33427.5</v>
      </c>
      <c r="AT465" s="20">
        <f t="shared" si="141"/>
        <v>34435.69</v>
      </c>
      <c r="AU465" s="20">
        <f t="shared" si="141"/>
        <v>35469.35</v>
      </c>
      <c r="AV465" s="20">
        <f t="shared" si="141"/>
        <v>36532.97</v>
      </c>
      <c r="AW465" s="20">
        <f t="shared" si="141"/>
        <v>37631.040000000001</v>
      </c>
      <c r="AX465" s="20">
        <f t="shared" si="141"/>
        <v>38759.07</v>
      </c>
      <c r="AY465" s="20">
        <f t="shared" si="141"/>
        <v>39917.06</v>
      </c>
      <c r="AZ465" s="20">
        <f t="shared" si="141"/>
        <v>41121.5</v>
      </c>
      <c r="BA465" s="20">
        <f t="shared" si="141"/>
        <v>42360.39</v>
      </c>
      <c r="BB465" s="20">
        <f t="shared" si="141"/>
        <v>43629.24</v>
      </c>
      <c r="BC465" s="20">
        <f t="shared" si="141"/>
        <v>44932.54</v>
      </c>
      <c r="BD465" s="20">
        <f t="shared" si="141"/>
        <v>46282.29</v>
      </c>
      <c r="BE465" s="20">
        <f t="shared" si="128"/>
        <v>47670.98</v>
      </c>
      <c r="BF465" s="20">
        <f t="shared" si="128"/>
        <v>49094.12</v>
      </c>
      <c r="BG465" s="20">
        <f t="shared" si="128"/>
        <v>50568.2</v>
      </c>
      <c r="BH465" s="20">
        <f t="shared" si="128"/>
        <v>52088.729999999996</v>
      </c>
    </row>
    <row r="466" spans="1:60" x14ac:dyDescent="0.2">
      <c r="A466">
        <v>450</v>
      </c>
      <c r="B466" s="20">
        <f t="shared" si="140"/>
        <v>9394.5</v>
      </c>
      <c r="C466" s="20">
        <f t="shared" si="140"/>
        <v>9681</v>
      </c>
      <c r="D466" s="20">
        <f t="shared" si="140"/>
        <v>9972</v>
      </c>
      <c r="E466" s="20">
        <f t="shared" si="140"/>
        <v>10267.5</v>
      </c>
      <c r="F466" s="20">
        <f t="shared" si="140"/>
        <v>10579.5</v>
      </c>
      <c r="G466" s="20">
        <f t="shared" si="140"/>
        <v>10896</v>
      </c>
      <c r="H466" s="20">
        <f t="shared" si="140"/>
        <v>11217</v>
      </c>
      <c r="I466" s="20">
        <f t="shared" si="140"/>
        <v>11559</v>
      </c>
      <c r="J466" s="20">
        <f t="shared" si="140"/>
        <v>11905.5</v>
      </c>
      <c r="K466" s="20">
        <f t="shared" si="139"/>
        <v>12256.5</v>
      </c>
      <c r="L466" s="20">
        <f t="shared" si="139"/>
        <v>12628.5</v>
      </c>
      <c r="M466" s="20">
        <f t="shared" si="139"/>
        <v>13005</v>
      </c>
      <c r="N466" s="20">
        <f t="shared" si="139"/>
        <v>13390.5</v>
      </c>
      <c r="O466" s="20">
        <f t="shared" si="139"/>
        <v>13792.5</v>
      </c>
      <c r="P466" s="20">
        <f t="shared" si="139"/>
        <v>14215.5</v>
      </c>
      <c r="Q466" s="20">
        <f t="shared" si="139"/>
        <v>14631</v>
      </c>
      <c r="R466" s="20">
        <f t="shared" si="139"/>
        <v>15079.5</v>
      </c>
      <c r="S466" s="20">
        <f t="shared" si="139"/>
        <v>15525</v>
      </c>
      <c r="T466" s="20">
        <f t="shared" si="139"/>
        <v>15991.5</v>
      </c>
      <c r="U466" s="20">
        <f t="shared" si="139"/>
        <v>16474.5</v>
      </c>
      <c r="V466" s="20">
        <f t="shared" si="139"/>
        <v>16966.5</v>
      </c>
      <c r="W466" s="20">
        <f t="shared" si="139"/>
        <v>17479.5</v>
      </c>
      <c r="X466" s="20">
        <f t="shared" si="139"/>
        <v>18001.5</v>
      </c>
      <c r="Y466" s="20">
        <f t="shared" si="139"/>
        <v>18532.5</v>
      </c>
      <c r="Z466" s="20">
        <f t="shared" si="142"/>
        <v>19096.5</v>
      </c>
      <c r="AA466" s="20">
        <f t="shared" si="142"/>
        <v>19657.5</v>
      </c>
      <c r="AB466" s="20">
        <f t="shared" si="142"/>
        <v>20256</v>
      </c>
      <c r="AC466" s="20">
        <f t="shared" si="142"/>
        <v>20863.5</v>
      </c>
      <c r="AD466" s="20">
        <f t="shared" si="142"/>
        <v>21492</v>
      </c>
      <c r="AE466" s="20">
        <f t="shared" si="142"/>
        <v>22134</v>
      </c>
      <c r="AF466" s="20">
        <f t="shared" si="142"/>
        <v>22797</v>
      </c>
      <c r="AG466" s="20">
        <f t="shared" si="142"/>
        <v>23485.5</v>
      </c>
      <c r="AH466" s="20">
        <f t="shared" si="142"/>
        <v>24187.5</v>
      </c>
      <c r="AI466" s="20">
        <f t="shared" si="142"/>
        <v>24910.5</v>
      </c>
      <c r="AJ466" s="20">
        <f t="shared" si="142"/>
        <v>25659</v>
      </c>
      <c r="AK466" s="20">
        <f t="shared" si="142"/>
        <v>26433</v>
      </c>
      <c r="AL466" s="20">
        <f t="shared" si="142"/>
        <v>27220.5</v>
      </c>
      <c r="AM466" s="20">
        <f t="shared" si="142"/>
        <v>28033.5</v>
      </c>
      <c r="AN466" s="20">
        <f t="shared" si="142"/>
        <v>28872</v>
      </c>
      <c r="AO466" s="20">
        <f t="shared" si="142"/>
        <v>29740.5</v>
      </c>
      <c r="AP466" s="20">
        <f t="shared" si="141"/>
        <v>30634.5</v>
      </c>
      <c r="AQ466" s="20">
        <f t="shared" si="141"/>
        <v>31554</v>
      </c>
      <c r="AR466" s="20">
        <f t="shared" si="141"/>
        <v>32503.5</v>
      </c>
      <c r="AS466" s="20">
        <f t="shared" si="141"/>
        <v>33471</v>
      </c>
      <c r="AT466" s="20">
        <f t="shared" si="141"/>
        <v>34480.5</v>
      </c>
      <c r="AU466" s="20">
        <f t="shared" si="141"/>
        <v>35515.5</v>
      </c>
      <c r="AV466" s="20">
        <f t="shared" si="141"/>
        <v>36580.5</v>
      </c>
      <c r="AW466" s="20">
        <f t="shared" si="141"/>
        <v>37680</v>
      </c>
      <c r="AX466" s="20">
        <f t="shared" si="141"/>
        <v>38809.5</v>
      </c>
      <c r="AY466" s="20">
        <f t="shared" si="141"/>
        <v>39969</v>
      </c>
      <c r="AZ466" s="20">
        <f t="shared" si="141"/>
        <v>41175</v>
      </c>
      <c r="BA466" s="20">
        <f t="shared" si="141"/>
        <v>42415.5</v>
      </c>
      <c r="BB466" s="20">
        <f t="shared" si="141"/>
        <v>43686</v>
      </c>
      <c r="BC466" s="20">
        <f t="shared" si="141"/>
        <v>44991</v>
      </c>
      <c r="BD466" s="20">
        <f t="shared" si="141"/>
        <v>46342.5</v>
      </c>
      <c r="BE466" s="20">
        <f t="shared" si="128"/>
        <v>47733</v>
      </c>
      <c r="BF466" s="20">
        <f t="shared" si="128"/>
        <v>49158</v>
      </c>
      <c r="BG466" s="20">
        <f t="shared" si="128"/>
        <v>50634</v>
      </c>
      <c r="BH466" s="20">
        <f t="shared" si="128"/>
        <v>52156.5</v>
      </c>
    </row>
    <row r="467" spans="1:60" x14ac:dyDescent="0.2">
      <c r="A467">
        <v>451</v>
      </c>
      <c r="B467" s="20">
        <f t="shared" si="140"/>
        <v>9406.7099999999991</v>
      </c>
      <c r="C467" s="20">
        <f t="shared" si="140"/>
        <v>9693.58</v>
      </c>
      <c r="D467" s="20">
        <f t="shared" si="140"/>
        <v>9984.9599999999991</v>
      </c>
      <c r="E467" s="20">
        <f t="shared" si="140"/>
        <v>10280.849999999999</v>
      </c>
      <c r="F467" s="20">
        <f t="shared" si="140"/>
        <v>10593.25</v>
      </c>
      <c r="G467" s="20">
        <f t="shared" si="140"/>
        <v>10910.16</v>
      </c>
      <c r="H467" s="20">
        <f t="shared" si="140"/>
        <v>11231.58</v>
      </c>
      <c r="I467" s="20">
        <f t="shared" si="140"/>
        <v>11574.02</v>
      </c>
      <c r="J467" s="20">
        <f t="shared" si="140"/>
        <v>11920.970000000001</v>
      </c>
      <c r="K467" s="20">
        <f t="shared" si="139"/>
        <v>12272.43</v>
      </c>
      <c r="L467" s="20">
        <f t="shared" si="139"/>
        <v>12644.91</v>
      </c>
      <c r="M467" s="20">
        <f t="shared" si="139"/>
        <v>13021.9</v>
      </c>
      <c r="N467" s="20">
        <f t="shared" si="139"/>
        <v>13407.91</v>
      </c>
      <c r="O467" s="20">
        <f t="shared" si="139"/>
        <v>13810.43</v>
      </c>
      <c r="P467" s="20">
        <f t="shared" si="139"/>
        <v>14233.97</v>
      </c>
      <c r="Q467" s="20">
        <f t="shared" si="139"/>
        <v>14650.02</v>
      </c>
      <c r="R467" s="20">
        <f t="shared" si="139"/>
        <v>15099.09</v>
      </c>
      <c r="S467" s="20">
        <f t="shared" si="139"/>
        <v>15545.18</v>
      </c>
      <c r="T467" s="20">
        <f t="shared" si="139"/>
        <v>16012.289999999999</v>
      </c>
      <c r="U467" s="20">
        <f t="shared" si="139"/>
        <v>16495.91</v>
      </c>
      <c r="V467" s="20">
        <f t="shared" si="139"/>
        <v>16988.550000000003</v>
      </c>
      <c r="W467" s="20">
        <f t="shared" si="139"/>
        <v>17502.21</v>
      </c>
      <c r="X467" s="20">
        <f t="shared" si="139"/>
        <v>18024.89</v>
      </c>
      <c r="Y467" s="20">
        <f t="shared" si="139"/>
        <v>18556.59</v>
      </c>
      <c r="Z467" s="20">
        <f t="shared" si="142"/>
        <v>19121.309999999998</v>
      </c>
      <c r="AA467" s="20">
        <f t="shared" si="142"/>
        <v>19683.050000000003</v>
      </c>
      <c r="AB467" s="20">
        <f t="shared" si="142"/>
        <v>20282.32</v>
      </c>
      <c r="AC467" s="20">
        <f t="shared" si="142"/>
        <v>20890.61</v>
      </c>
      <c r="AD467" s="20">
        <f t="shared" si="142"/>
        <v>21519.919999999998</v>
      </c>
      <c r="AE467" s="20">
        <f t="shared" si="142"/>
        <v>22162.760000000002</v>
      </c>
      <c r="AF467" s="20">
        <f t="shared" si="142"/>
        <v>22826.620000000003</v>
      </c>
      <c r="AG467" s="20">
        <f t="shared" si="142"/>
        <v>23516.010000000002</v>
      </c>
      <c r="AH467" s="20">
        <f t="shared" si="142"/>
        <v>24218.93</v>
      </c>
      <c r="AI467" s="20">
        <f t="shared" si="142"/>
        <v>24942.87</v>
      </c>
      <c r="AJ467" s="20">
        <f t="shared" si="142"/>
        <v>25692.340000000004</v>
      </c>
      <c r="AK467" s="20">
        <f t="shared" si="142"/>
        <v>26467.340000000004</v>
      </c>
      <c r="AL467" s="20">
        <f t="shared" si="142"/>
        <v>27255.87</v>
      </c>
      <c r="AM467" s="20">
        <f t="shared" si="142"/>
        <v>28069.93</v>
      </c>
      <c r="AN467" s="20">
        <f t="shared" si="142"/>
        <v>28909.52</v>
      </c>
      <c r="AO467" s="20">
        <f t="shared" si="142"/>
        <v>29779.149999999998</v>
      </c>
      <c r="AP467" s="20">
        <f t="shared" si="141"/>
        <v>30674.31</v>
      </c>
      <c r="AQ467" s="20">
        <f t="shared" si="141"/>
        <v>31595</v>
      </c>
      <c r="AR467" s="20">
        <f t="shared" si="141"/>
        <v>32545.73</v>
      </c>
      <c r="AS467" s="20">
        <f t="shared" si="141"/>
        <v>33514.5</v>
      </c>
      <c r="AT467" s="20">
        <f t="shared" si="141"/>
        <v>34525.31</v>
      </c>
      <c r="AU467" s="20">
        <f t="shared" si="141"/>
        <v>35561.649999999994</v>
      </c>
      <c r="AV467" s="20">
        <f t="shared" si="141"/>
        <v>36628.03</v>
      </c>
      <c r="AW467" s="20">
        <f t="shared" si="141"/>
        <v>37728.959999999999</v>
      </c>
      <c r="AX467" s="20">
        <f t="shared" si="141"/>
        <v>38859.93</v>
      </c>
      <c r="AY467" s="20">
        <f t="shared" si="141"/>
        <v>40020.94</v>
      </c>
      <c r="AZ467" s="20">
        <f t="shared" si="141"/>
        <v>41228.5</v>
      </c>
      <c r="BA467" s="20">
        <f t="shared" si="141"/>
        <v>42470.61</v>
      </c>
      <c r="BB467" s="20">
        <f t="shared" si="141"/>
        <v>43742.759999999995</v>
      </c>
      <c r="BC467" s="20">
        <f t="shared" si="141"/>
        <v>45049.46</v>
      </c>
      <c r="BD467" s="20">
        <f t="shared" si="141"/>
        <v>46402.71</v>
      </c>
      <c r="BE467" s="20">
        <f t="shared" si="128"/>
        <v>47795.020000000004</v>
      </c>
      <c r="BF467" s="20">
        <f t="shared" si="128"/>
        <v>49221.880000000005</v>
      </c>
      <c r="BG467" s="20">
        <f t="shared" si="128"/>
        <v>50699.8</v>
      </c>
      <c r="BH467" s="20">
        <f t="shared" si="128"/>
        <v>52224.27</v>
      </c>
    </row>
    <row r="468" spans="1:60" x14ac:dyDescent="0.2">
      <c r="A468">
        <v>452</v>
      </c>
      <c r="B468" s="20">
        <f t="shared" si="140"/>
        <v>9418.92</v>
      </c>
      <c r="C468" s="20">
        <f t="shared" si="140"/>
        <v>9706.16</v>
      </c>
      <c r="D468" s="20">
        <f t="shared" si="140"/>
        <v>9997.92</v>
      </c>
      <c r="E468" s="20">
        <f t="shared" si="140"/>
        <v>10294.200000000001</v>
      </c>
      <c r="F468" s="20">
        <f t="shared" si="140"/>
        <v>10607</v>
      </c>
      <c r="G468" s="20">
        <f t="shared" si="140"/>
        <v>10924.32</v>
      </c>
      <c r="H468" s="20">
        <f t="shared" si="140"/>
        <v>11246.16</v>
      </c>
      <c r="I468" s="20">
        <f t="shared" si="140"/>
        <v>11589.04</v>
      </c>
      <c r="J468" s="20">
        <f t="shared" si="140"/>
        <v>11936.44</v>
      </c>
      <c r="K468" s="20">
        <f t="shared" si="139"/>
        <v>12288.36</v>
      </c>
      <c r="L468" s="20">
        <f t="shared" si="139"/>
        <v>12661.32</v>
      </c>
      <c r="M468" s="20">
        <f t="shared" si="139"/>
        <v>13038.8</v>
      </c>
      <c r="N468" s="20">
        <f t="shared" si="139"/>
        <v>13425.32</v>
      </c>
      <c r="O468" s="20">
        <f t="shared" si="139"/>
        <v>13828.36</v>
      </c>
      <c r="P468" s="20">
        <f t="shared" si="139"/>
        <v>14252.439999999999</v>
      </c>
      <c r="Q468" s="20">
        <f t="shared" si="139"/>
        <v>14669.039999999999</v>
      </c>
      <c r="R468" s="20">
        <f t="shared" si="139"/>
        <v>15118.68</v>
      </c>
      <c r="S468" s="20">
        <f t="shared" si="139"/>
        <v>15565.36</v>
      </c>
      <c r="T468" s="20">
        <f t="shared" si="139"/>
        <v>16033.08</v>
      </c>
      <c r="U468" s="20">
        <f t="shared" si="139"/>
        <v>16517.32</v>
      </c>
      <c r="V468" s="20">
        <f t="shared" si="139"/>
        <v>17010.599999999999</v>
      </c>
      <c r="W468" s="20">
        <f t="shared" si="139"/>
        <v>17524.919999999998</v>
      </c>
      <c r="X468" s="20">
        <f t="shared" si="139"/>
        <v>18048.28</v>
      </c>
      <c r="Y468" s="20">
        <f t="shared" si="139"/>
        <v>18580.68</v>
      </c>
      <c r="Z468" s="20">
        <f t="shared" si="142"/>
        <v>19146.12</v>
      </c>
      <c r="AA468" s="20">
        <f t="shared" si="142"/>
        <v>19708.599999999999</v>
      </c>
      <c r="AB468" s="20">
        <f t="shared" si="142"/>
        <v>20308.64</v>
      </c>
      <c r="AC468" s="20">
        <f t="shared" si="142"/>
        <v>20917.72</v>
      </c>
      <c r="AD468" s="20">
        <f t="shared" si="142"/>
        <v>21547.84</v>
      </c>
      <c r="AE468" s="20">
        <f t="shared" si="142"/>
        <v>22191.52</v>
      </c>
      <c r="AF468" s="20">
        <f t="shared" si="142"/>
        <v>22856.239999999998</v>
      </c>
      <c r="AG468" s="20">
        <f t="shared" si="142"/>
        <v>23546.52</v>
      </c>
      <c r="AH468" s="20">
        <f t="shared" si="142"/>
        <v>24250.36</v>
      </c>
      <c r="AI468" s="20">
        <f t="shared" si="142"/>
        <v>24975.239999999998</v>
      </c>
      <c r="AJ468" s="20">
        <f t="shared" si="142"/>
        <v>25725.68</v>
      </c>
      <c r="AK468" s="20">
        <f t="shared" si="142"/>
        <v>26501.68</v>
      </c>
      <c r="AL468" s="20">
        <f t="shared" si="142"/>
        <v>27291.239999999998</v>
      </c>
      <c r="AM468" s="20">
        <f t="shared" si="142"/>
        <v>28106.36</v>
      </c>
      <c r="AN468" s="20">
        <f t="shared" si="142"/>
        <v>28947.040000000001</v>
      </c>
      <c r="AO468" s="20">
        <f t="shared" si="142"/>
        <v>29817.8</v>
      </c>
      <c r="AP468" s="20">
        <f t="shared" si="141"/>
        <v>30714.120000000003</v>
      </c>
      <c r="AQ468" s="20">
        <f t="shared" si="141"/>
        <v>31636</v>
      </c>
      <c r="AR468" s="20">
        <f t="shared" si="141"/>
        <v>32587.96</v>
      </c>
      <c r="AS468" s="20">
        <f t="shared" si="141"/>
        <v>33558</v>
      </c>
      <c r="AT468" s="20">
        <f t="shared" si="141"/>
        <v>34570.120000000003</v>
      </c>
      <c r="AU468" s="20">
        <f t="shared" si="141"/>
        <v>35607.800000000003</v>
      </c>
      <c r="AV468" s="20">
        <f t="shared" si="141"/>
        <v>36675.56</v>
      </c>
      <c r="AW468" s="20">
        <f t="shared" si="141"/>
        <v>37777.919999999998</v>
      </c>
      <c r="AX468" s="20">
        <f t="shared" si="141"/>
        <v>38910.36</v>
      </c>
      <c r="AY468" s="20">
        <f t="shared" si="141"/>
        <v>40072.879999999997</v>
      </c>
      <c r="AZ468" s="20">
        <f t="shared" si="141"/>
        <v>41282</v>
      </c>
      <c r="BA468" s="20">
        <f t="shared" si="141"/>
        <v>42525.72</v>
      </c>
      <c r="BB468" s="20">
        <f t="shared" si="141"/>
        <v>43799.520000000004</v>
      </c>
      <c r="BC468" s="20">
        <f t="shared" si="141"/>
        <v>45107.92</v>
      </c>
      <c r="BD468" s="20">
        <f t="shared" si="141"/>
        <v>46462.92</v>
      </c>
      <c r="BE468" s="20">
        <f t="shared" si="128"/>
        <v>47857.04</v>
      </c>
      <c r="BF468" s="20">
        <f t="shared" si="128"/>
        <v>49285.760000000002</v>
      </c>
      <c r="BG468" s="20">
        <f t="shared" si="128"/>
        <v>50765.599999999999</v>
      </c>
      <c r="BH468" s="20">
        <f t="shared" si="128"/>
        <v>52292.039999999994</v>
      </c>
    </row>
    <row r="469" spans="1:60" x14ac:dyDescent="0.2">
      <c r="A469">
        <v>453</v>
      </c>
      <c r="B469" s="20">
        <f t="shared" si="140"/>
        <v>9431.130000000001</v>
      </c>
      <c r="C469" s="20">
        <f t="shared" si="140"/>
        <v>9718.74</v>
      </c>
      <c r="D469" s="20">
        <f t="shared" si="140"/>
        <v>10010.880000000001</v>
      </c>
      <c r="E469" s="20">
        <f t="shared" si="140"/>
        <v>10307.549999999999</v>
      </c>
      <c r="F469" s="20">
        <f t="shared" si="140"/>
        <v>10620.75</v>
      </c>
      <c r="G469" s="20">
        <f t="shared" si="140"/>
        <v>10938.48</v>
      </c>
      <c r="H469" s="20">
        <f t="shared" si="140"/>
        <v>11260.74</v>
      </c>
      <c r="I469" s="20">
        <f t="shared" si="140"/>
        <v>11604.06</v>
      </c>
      <c r="J469" s="20">
        <f t="shared" si="140"/>
        <v>11951.91</v>
      </c>
      <c r="K469" s="20">
        <f t="shared" si="139"/>
        <v>12304.29</v>
      </c>
      <c r="L469" s="20">
        <f t="shared" si="139"/>
        <v>12677.73</v>
      </c>
      <c r="M469" s="20">
        <f t="shared" si="139"/>
        <v>13055.699999999999</v>
      </c>
      <c r="N469" s="20">
        <f t="shared" si="139"/>
        <v>13442.73</v>
      </c>
      <c r="O469" s="20">
        <f t="shared" si="139"/>
        <v>13846.29</v>
      </c>
      <c r="P469" s="20">
        <f t="shared" si="139"/>
        <v>14270.91</v>
      </c>
      <c r="Q469" s="20">
        <f t="shared" si="139"/>
        <v>14688.06</v>
      </c>
      <c r="R469" s="20">
        <f t="shared" si="139"/>
        <v>15138.27</v>
      </c>
      <c r="S469" s="20">
        <f t="shared" si="139"/>
        <v>15585.539999999999</v>
      </c>
      <c r="T469" s="20">
        <f t="shared" si="139"/>
        <v>16053.869999999999</v>
      </c>
      <c r="U469" s="20">
        <f t="shared" si="139"/>
        <v>16538.73</v>
      </c>
      <c r="V469" s="20">
        <f t="shared" si="139"/>
        <v>17032.650000000001</v>
      </c>
      <c r="W469" s="20">
        <f t="shared" si="139"/>
        <v>17547.63</v>
      </c>
      <c r="X469" s="20">
        <f t="shared" si="139"/>
        <v>18071.669999999998</v>
      </c>
      <c r="Y469" s="20">
        <f t="shared" si="139"/>
        <v>18604.77</v>
      </c>
      <c r="Z469" s="20">
        <f t="shared" si="142"/>
        <v>19170.93</v>
      </c>
      <c r="AA469" s="20">
        <f t="shared" si="142"/>
        <v>19734.150000000001</v>
      </c>
      <c r="AB469" s="20">
        <f t="shared" si="142"/>
        <v>20334.96</v>
      </c>
      <c r="AC469" s="20">
        <f t="shared" si="142"/>
        <v>20944.830000000002</v>
      </c>
      <c r="AD469" s="20">
        <f t="shared" si="142"/>
        <v>21575.760000000002</v>
      </c>
      <c r="AE469" s="20">
        <f t="shared" si="142"/>
        <v>22220.28</v>
      </c>
      <c r="AF469" s="20">
        <f t="shared" si="142"/>
        <v>22885.86</v>
      </c>
      <c r="AG469" s="20">
        <f t="shared" si="142"/>
        <v>23577.03</v>
      </c>
      <c r="AH469" s="20">
        <f t="shared" si="142"/>
        <v>24281.79</v>
      </c>
      <c r="AI469" s="20">
        <f t="shared" si="142"/>
        <v>25007.61</v>
      </c>
      <c r="AJ469" s="20">
        <f t="shared" si="142"/>
        <v>25759.020000000004</v>
      </c>
      <c r="AK469" s="20">
        <f t="shared" si="142"/>
        <v>26536.020000000004</v>
      </c>
      <c r="AL469" s="20">
        <f t="shared" si="142"/>
        <v>27326.61</v>
      </c>
      <c r="AM469" s="20">
        <f t="shared" si="142"/>
        <v>28142.79</v>
      </c>
      <c r="AN469" s="20">
        <f t="shared" si="142"/>
        <v>28984.560000000001</v>
      </c>
      <c r="AO469" s="20">
        <f t="shared" si="142"/>
        <v>29856.45</v>
      </c>
      <c r="AP469" s="20">
        <f t="shared" si="141"/>
        <v>30753.93</v>
      </c>
      <c r="AQ469" s="20">
        <f t="shared" si="141"/>
        <v>31677</v>
      </c>
      <c r="AR469" s="20">
        <f t="shared" si="141"/>
        <v>32630.19</v>
      </c>
      <c r="AS469" s="20">
        <f t="shared" si="141"/>
        <v>33601.5</v>
      </c>
      <c r="AT469" s="20">
        <f t="shared" si="141"/>
        <v>34614.93</v>
      </c>
      <c r="AU469" s="20">
        <f t="shared" si="141"/>
        <v>35653.949999999997</v>
      </c>
      <c r="AV469" s="20">
        <f t="shared" si="141"/>
        <v>36723.089999999997</v>
      </c>
      <c r="AW469" s="20">
        <f t="shared" si="141"/>
        <v>37826.880000000005</v>
      </c>
      <c r="AX469" s="20">
        <f t="shared" si="141"/>
        <v>38960.79</v>
      </c>
      <c r="AY469" s="20">
        <f t="shared" si="141"/>
        <v>40124.82</v>
      </c>
      <c r="AZ469" s="20">
        <f t="shared" si="141"/>
        <v>41335.5</v>
      </c>
      <c r="BA469" s="20">
        <f t="shared" si="141"/>
        <v>42580.83</v>
      </c>
      <c r="BB469" s="20">
        <f t="shared" si="141"/>
        <v>43856.28</v>
      </c>
      <c r="BC469" s="20">
        <f t="shared" si="141"/>
        <v>45166.380000000005</v>
      </c>
      <c r="BD469" s="20">
        <f t="shared" si="141"/>
        <v>46523.130000000005</v>
      </c>
      <c r="BE469" s="20">
        <f t="shared" si="128"/>
        <v>47919.06</v>
      </c>
      <c r="BF469" s="20">
        <f t="shared" si="128"/>
        <v>49349.64</v>
      </c>
      <c r="BG469" s="20">
        <f t="shared" si="128"/>
        <v>50831.399999999994</v>
      </c>
      <c r="BH469" s="20">
        <f t="shared" si="128"/>
        <v>52359.81</v>
      </c>
    </row>
    <row r="470" spans="1:60" x14ac:dyDescent="0.2">
      <c r="A470">
        <v>454</v>
      </c>
      <c r="B470" s="20">
        <f t="shared" si="140"/>
        <v>9443.34</v>
      </c>
      <c r="C470" s="20">
        <f t="shared" si="140"/>
        <v>9731.32</v>
      </c>
      <c r="D470" s="20">
        <f t="shared" si="140"/>
        <v>10023.84</v>
      </c>
      <c r="E470" s="20">
        <f t="shared" si="140"/>
        <v>10320.9</v>
      </c>
      <c r="F470" s="20">
        <f t="shared" si="140"/>
        <v>10634.5</v>
      </c>
      <c r="G470" s="20">
        <f t="shared" si="140"/>
        <v>10952.64</v>
      </c>
      <c r="H470" s="20">
        <f t="shared" si="140"/>
        <v>11275.32</v>
      </c>
      <c r="I470" s="20">
        <f t="shared" si="140"/>
        <v>11619.08</v>
      </c>
      <c r="J470" s="20">
        <f t="shared" si="140"/>
        <v>11967.380000000001</v>
      </c>
      <c r="K470" s="20">
        <f t="shared" si="139"/>
        <v>12320.220000000001</v>
      </c>
      <c r="L470" s="20">
        <f t="shared" si="139"/>
        <v>12694.14</v>
      </c>
      <c r="M470" s="20">
        <f t="shared" si="139"/>
        <v>13072.599999999999</v>
      </c>
      <c r="N470" s="20">
        <f t="shared" si="139"/>
        <v>13460.14</v>
      </c>
      <c r="O470" s="20">
        <f t="shared" si="139"/>
        <v>13864.220000000001</v>
      </c>
      <c r="P470" s="20">
        <f t="shared" si="139"/>
        <v>14289.38</v>
      </c>
      <c r="Q470" s="20">
        <f t="shared" si="139"/>
        <v>14707.08</v>
      </c>
      <c r="R470" s="20">
        <f t="shared" si="139"/>
        <v>15157.86</v>
      </c>
      <c r="S470" s="20">
        <f t="shared" si="139"/>
        <v>15605.72</v>
      </c>
      <c r="T470" s="20">
        <f t="shared" si="139"/>
        <v>16074.66</v>
      </c>
      <c r="U470" s="20">
        <f t="shared" si="139"/>
        <v>16560.14</v>
      </c>
      <c r="V470" s="20">
        <f t="shared" si="139"/>
        <v>17054.7</v>
      </c>
      <c r="W470" s="20">
        <f t="shared" si="139"/>
        <v>17570.34</v>
      </c>
      <c r="X470" s="20">
        <f t="shared" si="139"/>
        <v>18095.059999999998</v>
      </c>
      <c r="Y470" s="20">
        <f t="shared" si="139"/>
        <v>18628.86</v>
      </c>
      <c r="Z470" s="20">
        <f t="shared" si="142"/>
        <v>19195.739999999998</v>
      </c>
      <c r="AA470" s="20">
        <f t="shared" si="142"/>
        <v>19759.7</v>
      </c>
      <c r="AB470" s="20">
        <f t="shared" si="142"/>
        <v>20361.28</v>
      </c>
      <c r="AC470" s="20">
        <f t="shared" si="142"/>
        <v>20971.940000000002</v>
      </c>
      <c r="AD470" s="20">
        <f t="shared" si="142"/>
        <v>21603.68</v>
      </c>
      <c r="AE470" s="20">
        <f t="shared" si="142"/>
        <v>22249.040000000001</v>
      </c>
      <c r="AF470" s="20">
        <f t="shared" si="142"/>
        <v>22915.48</v>
      </c>
      <c r="AG470" s="20">
        <f t="shared" si="142"/>
        <v>23607.54</v>
      </c>
      <c r="AH470" s="20">
        <f t="shared" si="142"/>
        <v>24313.22</v>
      </c>
      <c r="AI470" s="20">
        <f t="shared" si="142"/>
        <v>25039.98</v>
      </c>
      <c r="AJ470" s="20">
        <f t="shared" si="142"/>
        <v>25792.36</v>
      </c>
      <c r="AK470" s="20">
        <f t="shared" si="142"/>
        <v>26570.36</v>
      </c>
      <c r="AL470" s="20">
        <f t="shared" si="142"/>
        <v>27361.98</v>
      </c>
      <c r="AM470" s="20">
        <f t="shared" si="142"/>
        <v>28179.22</v>
      </c>
      <c r="AN470" s="20">
        <f t="shared" si="142"/>
        <v>29022.080000000002</v>
      </c>
      <c r="AO470" s="20">
        <f t="shared" si="142"/>
        <v>29895.1</v>
      </c>
      <c r="AP470" s="20">
        <f t="shared" si="141"/>
        <v>30793.74</v>
      </c>
      <c r="AQ470" s="20">
        <f t="shared" si="141"/>
        <v>31718</v>
      </c>
      <c r="AR470" s="20">
        <f t="shared" si="141"/>
        <v>32672.42</v>
      </c>
      <c r="AS470" s="20">
        <f t="shared" si="141"/>
        <v>33645</v>
      </c>
      <c r="AT470" s="20">
        <f t="shared" si="141"/>
        <v>34659.740000000005</v>
      </c>
      <c r="AU470" s="20">
        <f t="shared" si="141"/>
        <v>35700.1</v>
      </c>
      <c r="AV470" s="20">
        <f t="shared" si="141"/>
        <v>36770.619999999995</v>
      </c>
      <c r="AW470" s="20">
        <f t="shared" si="141"/>
        <v>37875.839999999997</v>
      </c>
      <c r="AX470" s="20">
        <f t="shared" si="141"/>
        <v>39011.22</v>
      </c>
      <c r="AY470" s="20">
        <f t="shared" si="141"/>
        <v>40176.759999999995</v>
      </c>
      <c r="AZ470" s="20">
        <f t="shared" si="141"/>
        <v>41389</v>
      </c>
      <c r="BA470" s="20">
        <f t="shared" si="141"/>
        <v>42635.94</v>
      </c>
      <c r="BB470" s="20">
        <f t="shared" si="141"/>
        <v>43913.04</v>
      </c>
      <c r="BC470" s="20">
        <f t="shared" si="141"/>
        <v>45224.84</v>
      </c>
      <c r="BD470" s="20">
        <f t="shared" si="141"/>
        <v>46583.34</v>
      </c>
      <c r="BE470" s="20">
        <f t="shared" si="128"/>
        <v>47981.08</v>
      </c>
      <c r="BF470" s="20">
        <f t="shared" si="128"/>
        <v>49413.520000000004</v>
      </c>
      <c r="BG470" s="20">
        <f t="shared" si="128"/>
        <v>50897.2</v>
      </c>
      <c r="BH470" s="20">
        <f t="shared" si="128"/>
        <v>52427.58</v>
      </c>
    </row>
    <row r="471" spans="1:60" x14ac:dyDescent="0.2">
      <c r="A471">
        <v>455</v>
      </c>
      <c r="B471" s="20">
        <f t="shared" si="140"/>
        <v>9455.5499999999993</v>
      </c>
      <c r="C471" s="20">
        <f t="shared" si="140"/>
        <v>9743.9</v>
      </c>
      <c r="D471" s="20">
        <f t="shared" si="140"/>
        <v>10036.799999999999</v>
      </c>
      <c r="E471" s="20">
        <f t="shared" si="140"/>
        <v>10334.25</v>
      </c>
      <c r="F471" s="20">
        <f t="shared" si="140"/>
        <v>10648.25</v>
      </c>
      <c r="G471" s="20">
        <f t="shared" si="140"/>
        <v>10966.8</v>
      </c>
      <c r="H471" s="20">
        <f t="shared" si="140"/>
        <v>11289.9</v>
      </c>
      <c r="I471" s="20">
        <f t="shared" si="140"/>
        <v>11634.099999999999</v>
      </c>
      <c r="J471" s="20">
        <f t="shared" si="140"/>
        <v>11982.85</v>
      </c>
      <c r="K471" s="20">
        <f t="shared" si="139"/>
        <v>12336.15</v>
      </c>
      <c r="L471" s="20">
        <f t="shared" si="139"/>
        <v>12710.55</v>
      </c>
      <c r="M471" s="20">
        <f t="shared" si="139"/>
        <v>13089.5</v>
      </c>
      <c r="N471" s="20">
        <f t="shared" si="139"/>
        <v>13477.55</v>
      </c>
      <c r="O471" s="20">
        <f t="shared" si="139"/>
        <v>13882.15</v>
      </c>
      <c r="P471" s="20">
        <f t="shared" si="139"/>
        <v>14307.85</v>
      </c>
      <c r="Q471" s="20">
        <f t="shared" si="139"/>
        <v>14726.1</v>
      </c>
      <c r="R471" s="20">
        <f t="shared" si="139"/>
        <v>15177.45</v>
      </c>
      <c r="S471" s="20">
        <f t="shared" si="139"/>
        <v>15625.9</v>
      </c>
      <c r="T471" s="20">
        <f t="shared" si="139"/>
        <v>16095.449999999999</v>
      </c>
      <c r="U471" s="20">
        <f t="shared" si="139"/>
        <v>16581.55</v>
      </c>
      <c r="V471" s="20">
        <f t="shared" si="139"/>
        <v>17076.75</v>
      </c>
      <c r="W471" s="20">
        <f t="shared" si="139"/>
        <v>17593.050000000003</v>
      </c>
      <c r="X471" s="20">
        <f t="shared" si="139"/>
        <v>18118.45</v>
      </c>
      <c r="Y471" s="20">
        <f t="shared" si="139"/>
        <v>18652.95</v>
      </c>
      <c r="Z471" s="20">
        <f t="shared" si="142"/>
        <v>19220.55</v>
      </c>
      <c r="AA471" s="20">
        <f t="shared" si="142"/>
        <v>19785.25</v>
      </c>
      <c r="AB471" s="20">
        <f t="shared" si="142"/>
        <v>20387.599999999999</v>
      </c>
      <c r="AC471" s="20">
        <f t="shared" si="142"/>
        <v>20999.05</v>
      </c>
      <c r="AD471" s="20">
        <f t="shared" si="142"/>
        <v>21631.599999999999</v>
      </c>
      <c r="AE471" s="20">
        <f t="shared" si="142"/>
        <v>22277.800000000003</v>
      </c>
      <c r="AF471" s="20">
        <f t="shared" si="142"/>
        <v>22945.1</v>
      </c>
      <c r="AG471" s="20">
        <f t="shared" si="142"/>
        <v>23638.050000000003</v>
      </c>
      <c r="AH471" s="20">
        <f t="shared" si="142"/>
        <v>24344.65</v>
      </c>
      <c r="AI471" s="20">
        <f t="shared" si="142"/>
        <v>25072.35</v>
      </c>
      <c r="AJ471" s="20">
        <f t="shared" si="142"/>
        <v>25825.7</v>
      </c>
      <c r="AK471" s="20">
        <f t="shared" si="142"/>
        <v>26604.7</v>
      </c>
      <c r="AL471" s="20">
        <f t="shared" si="142"/>
        <v>27397.35</v>
      </c>
      <c r="AM471" s="20">
        <f t="shared" si="142"/>
        <v>28215.65</v>
      </c>
      <c r="AN471" s="20">
        <f t="shared" si="142"/>
        <v>29059.600000000002</v>
      </c>
      <c r="AO471" s="20">
        <f t="shared" si="142"/>
        <v>29933.75</v>
      </c>
      <c r="AP471" s="20">
        <f t="shared" si="141"/>
        <v>30833.55</v>
      </c>
      <c r="AQ471" s="20">
        <f t="shared" si="141"/>
        <v>31759</v>
      </c>
      <c r="AR471" s="20">
        <f t="shared" si="141"/>
        <v>32714.649999999998</v>
      </c>
      <c r="AS471" s="20">
        <f t="shared" si="141"/>
        <v>33688.5</v>
      </c>
      <c r="AT471" s="20">
        <f t="shared" si="141"/>
        <v>34704.550000000003</v>
      </c>
      <c r="AU471" s="20">
        <f t="shared" si="141"/>
        <v>35746.25</v>
      </c>
      <c r="AV471" s="20">
        <f t="shared" si="141"/>
        <v>36818.15</v>
      </c>
      <c r="AW471" s="20">
        <f t="shared" si="141"/>
        <v>37924.800000000003</v>
      </c>
      <c r="AX471" s="20">
        <f t="shared" si="141"/>
        <v>39061.65</v>
      </c>
      <c r="AY471" s="20">
        <f t="shared" si="141"/>
        <v>40228.699999999997</v>
      </c>
      <c r="AZ471" s="20">
        <f t="shared" si="141"/>
        <v>41442.5</v>
      </c>
      <c r="BA471" s="20">
        <f t="shared" si="141"/>
        <v>42691.05</v>
      </c>
      <c r="BB471" s="20">
        <f t="shared" si="141"/>
        <v>43969.8</v>
      </c>
      <c r="BC471" s="20">
        <f t="shared" si="141"/>
        <v>45283.3</v>
      </c>
      <c r="BD471" s="20">
        <f t="shared" si="141"/>
        <v>46643.55</v>
      </c>
      <c r="BE471" s="20">
        <f t="shared" si="128"/>
        <v>48043.100000000006</v>
      </c>
      <c r="BF471" s="20">
        <f t="shared" si="128"/>
        <v>49477.4</v>
      </c>
      <c r="BG471" s="20">
        <f t="shared" si="128"/>
        <v>50963</v>
      </c>
      <c r="BH471" s="20">
        <f t="shared" si="128"/>
        <v>52495.35</v>
      </c>
    </row>
    <row r="472" spans="1:60" x14ac:dyDescent="0.2">
      <c r="A472">
        <v>456</v>
      </c>
      <c r="B472" s="20">
        <f t="shared" si="140"/>
        <v>9467.76</v>
      </c>
      <c r="C472" s="20">
        <f t="shared" si="140"/>
        <v>9756.48</v>
      </c>
      <c r="D472" s="20">
        <f t="shared" si="140"/>
        <v>10049.76</v>
      </c>
      <c r="E472" s="20">
        <f t="shared" si="140"/>
        <v>10347.599999999999</v>
      </c>
      <c r="F472" s="20">
        <f t="shared" si="140"/>
        <v>10662</v>
      </c>
      <c r="G472" s="20">
        <f t="shared" si="140"/>
        <v>10980.96</v>
      </c>
      <c r="H472" s="20">
        <f t="shared" si="140"/>
        <v>11304.48</v>
      </c>
      <c r="I472" s="20">
        <f t="shared" si="140"/>
        <v>11649.119999999999</v>
      </c>
      <c r="J472" s="20">
        <f t="shared" ref="J472:Y487" si="143">IF((J$8+(J$9*$A472))&lt;J$12,J$12,J$8+(J$9*$A472))</f>
        <v>11998.32</v>
      </c>
      <c r="K472" s="20">
        <f t="shared" si="143"/>
        <v>12352.08</v>
      </c>
      <c r="L472" s="20">
        <f t="shared" si="143"/>
        <v>12726.96</v>
      </c>
      <c r="M472" s="20">
        <f t="shared" si="143"/>
        <v>13106.4</v>
      </c>
      <c r="N472" s="20">
        <f t="shared" si="143"/>
        <v>13494.96</v>
      </c>
      <c r="O472" s="20">
        <f t="shared" si="143"/>
        <v>13900.08</v>
      </c>
      <c r="P472" s="20">
        <f t="shared" si="143"/>
        <v>14326.32</v>
      </c>
      <c r="Q472" s="20">
        <f t="shared" si="143"/>
        <v>14745.119999999999</v>
      </c>
      <c r="R472" s="20">
        <f t="shared" si="143"/>
        <v>15197.039999999999</v>
      </c>
      <c r="S472" s="20">
        <f t="shared" si="143"/>
        <v>15646.08</v>
      </c>
      <c r="T472" s="20">
        <f t="shared" si="143"/>
        <v>16116.24</v>
      </c>
      <c r="U472" s="20">
        <f t="shared" si="143"/>
        <v>16602.96</v>
      </c>
      <c r="V472" s="20">
        <f t="shared" si="143"/>
        <v>17098.800000000003</v>
      </c>
      <c r="W472" s="20">
        <f t="shared" si="143"/>
        <v>17615.760000000002</v>
      </c>
      <c r="X472" s="20">
        <f t="shared" si="143"/>
        <v>18141.84</v>
      </c>
      <c r="Y472" s="20">
        <f t="shared" si="143"/>
        <v>18677.04</v>
      </c>
      <c r="Z472" s="20">
        <f t="shared" si="142"/>
        <v>19245.36</v>
      </c>
      <c r="AA472" s="20">
        <f t="shared" si="142"/>
        <v>19810.800000000003</v>
      </c>
      <c r="AB472" s="20">
        <f t="shared" si="142"/>
        <v>20413.919999999998</v>
      </c>
      <c r="AC472" s="20">
        <f t="shared" si="142"/>
        <v>21026.16</v>
      </c>
      <c r="AD472" s="20">
        <f t="shared" si="142"/>
        <v>21659.52</v>
      </c>
      <c r="AE472" s="20">
        <f t="shared" si="142"/>
        <v>22306.560000000001</v>
      </c>
      <c r="AF472" s="20">
        <f t="shared" si="142"/>
        <v>22974.720000000001</v>
      </c>
      <c r="AG472" s="20">
        <f t="shared" si="142"/>
        <v>23668.560000000001</v>
      </c>
      <c r="AH472" s="20">
        <f t="shared" si="142"/>
        <v>24376.080000000002</v>
      </c>
      <c r="AI472" s="20">
        <f t="shared" si="142"/>
        <v>25104.720000000001</v>
      </c>
      <c r="AJ472" s="20">
        <f t="shared" si="142"/>
        <v>25859.040000000001</v>
      </c>
      <c r="AK472" s="20">
        <f t="shared" si="142"/>
        <v>26639.040000000001</v>
      </c>
      <c r="AL472" s="20">
        <f t="shared" si="142"/>
        <v>27432.720000000001</v>
      </c>
      <c r="AM472" s="20">
        <f t="shared" si="142"/>
        <v>28252.079999999998</v>
      </c>
      <c r="AN472" s="20">
        <f t="shared" si="142"/>
        <v>29097.120000000003</v>
      </c>
      <c r="AO472" s="20">
        <f t="shared" si="142"/>
        <v>29972.399999999998</v>
      </c>
      <c r="AP472" s="20">
        <f t="shared" si="141"/>
        <v>30873.360000000001</v>
      </c>
      <c r="AQ472" s="20">
        <f t="shared" si="141"/>
        <v>31800</v>
      </c>
      <c r="AR472" s="20">
        <f t="shared" si="141"/>
        <v>32756.879999999997</v>
      </c>
      <c r="AS472" s="20">
        <f t="shared" si="141"/>
        <v>33732</v>
      </c>
      <c r="AT472" s="20">
        <f t="shared" si="141"/>
        <v>34749.360000000001</v>
      </c>
      <c r="AU472" s="20">
        <f t="shared" si="141"/>
        <v>35792.399999999994</v>
      </c>
      <c r="AV472" s="20">
        <f t="shared" si="141"/>
        <v>36865.68</v>
      </c>
      <c r="AW472" s="20">
        <f t="shared" si="141"/>
        <v>37973.760000000002</v>
      </c>
      <c r="AX472" s="20">
        <f t="shared" si="141"/>
        <v>39112.080000000002</v>
      </c>
      <c r="AY472" s="20">
        <f t="shared" si="141"/>
        <v>40280.639999999999</v>
      </c>
      <c r="AZ472" s="20">
        <f t="shared" si="141"/>
        <v>41496</v>
      </c>
      <c r="BA472" s="20">
        <f t="shared" si="141"/>
        <v>42746.16</v>
      </c>
      <c r="BB472" s="20">
        <f t="shared" si="141"/>
        <v>44026.559999999998</v>
      </c>
      <c r="BC472" s="20">
        <f t="shared" si="141"/>
        <v>45341.760000000002</v>
      </c>
      <c r="BD472" s="20">
        <f t="shared" si="141"/>
        <v>46703.76</v>
      </c>
      <c r="BE472" s="20">
        <f t="shared" si="128"/>
        <v>48105.120000000003</v>
      </c>
      <c r="BF472" s="20">
        <f t="shared" si="128"/>
        <v>49541.279999999999</v>
      </c>
      <c r="BG472" s="20">
        <f t="shared" si="128"/>
        <v>51028.800000000003</v>
      </c>
      <c r="BH472" s="20">
        <f t="shared" si="128"/>
        <v>52563.119999999995</v>
      </c>
    </row>
    <row r="473" spans="1:60" x14ac:dyDescent="0.2">
      <c r="A473">
        <v>457</v>
      </c>
      <c r="B473" s="20">
        <f t="shared" ref="B473:J488" si="144">IF((B$8+(B$9*$A473))&lt;B$12,B$12,B$8+(B$9*$A473))</f>
        <v>9479.9700000000012</v>
      </c>
      <c r="C473" s="20">
        <f t="shared" si="144"/>
        <v>9769.0600000000013</v>
      </c>
      <c r="D473" s="20">
        <f t="shared" si="144"/>
        <v>10062.720000000001</v>
      </c>
      <c r="E473" s="20">
        <f t="shared" si="144"/>
        <v>10360.950000000001</v>
      </c>
      <c r="F473" s="20">
        <f t="shared" si="144"/>
        <v>10675.75</v>
      </c>
      <c r="G473" s="20">
        <f t="shared" si="144"/>
        <v>10995.119999999999</v>
      </c>
      <c r="H473" s="20">
        <f t="shared" si="144"/>
        <v>11319.060000000001</v>
      </c>
      <c r="I473" s="20">
        <f t="shared" si="144"/>
        <v>11664.14</v>
      </c>
      <c r="J473" s="20">
        <f t="shared" si="144"/>
        <v>12013.79</v>
      </c>
      <c r="K473" s="20">
        <f t="shared" si="143"/>
        <v>12368.01</v>
      </c>
      <c r="L473" s="20">
        <f t="shared" si="143"/>
        <v>12743.369999999999</v>
      </c>
      <c r="M473" s="20">
        <f t="shared" si="143"/>
        <v>13123.3</v>
      </c>
      <c r="N473" s="20">
        <f t="shared" si="143"/>
        <v>13512.369999999999</v>
      </c>
      <c r="O473" s="20">
        <f t="shared" si="143"/>
        <v>13918.01</v>
      </c>
      <c r="P473" s="20">
        <f t="shared" si="143"/>
        <v>14344.789999999999</v>
      </c>
      <c r="Q473" s="20">
        <f t="shared" si="143"/>
        <v>14764.14</v>
      </c>
      <c r="R473" s="20">
        <f t="shared" si="143"/>
        <v>15216.63</v>
      </c>
      <c r="S473" s="20">
        <f t="shared" si="143"/>
        <v>15666.26</v>
      </c>
      <c r="T473" s="20">
        <f t="shared" si="143"/>
        <v>16137.029999999999</v>
      </c>
      <c r="U473" s="20">
        <f t="shared" si="143"/>
        <v>16624.370000000003</v>
      </c>
      <c r="V473" s="20">
        <f t="shared" si="143"/>
        <v>17120.849999999999</v>
      </c>
      <c r="W473" s="20">
        <f t="shared" si="143"/>
        <v>17638.47</v>
      </c>
      <c r="X473" s="20">
        <f t="shared" si="143"/>
        <v>18165.23</v>
      </c>
      <c r="Y473" s="20">
        <f t="shared" si="143"/>
        <v>18701.129999999997</v>
      </c>
      <c r="Z473" s="20">
        <f t="shared" si="142"/>
        <v>19270.169999999998</v>
      </c>
      <c r="AA473" s="20">
        <f t="shared" si="142"/>
        <v>19836.349999999999</v>
      </c>
      <c r="AB473" s="20">
        <f t="shared" si="142"/>
        <v>20440.239999999998</v>
      </c>
      <c r="AC473" s="20">
        <f t="shared" si="142"/>
        <v>21053.27</v>
      </c>
      <c r="AD473" s="20">
        <f t="shared" si="142"/>
        <v>21687.440000000002</v>
      </c>
      <c r="AE473" s="20">
        <f t="shared" si="142"/>
        <v>22335.32</v>
      </c>
      <c r="AF473" s="20">
        <f t="shared" si="142"/>
        <v>23004.34</v>
      </c>
      <c r="AG473" s="20">
        <f t="shared" si="142"/>
        <v>23699.07</v>
      </c>
      <c r="AH473" s="20">
        <f t="shared" si="142"/>
        <v>24407.510000000002</v>
      </c>
      <c r="AI473" s="20">
        <f t="shared" si="142"/>
        <v>25137.089999999997</v>
      </c>
      <c r="AJ473" s="20">
        <f t="shared" si="142"/>
        <v>25892.38</v>
      </c>
      <c r="AK473" s="20">
        <f t="shared" si="142"/>
        <v>26673.38</v>
      </c>
      <c r="AL473" s="20">
        <f t="shared" si="142"/>
        <v>27468.089999999997</v>
      </c>
      <c r="AM473" s="20">
        <f t="shared" si="142"/>
        <v>28288.51</v>
      </c>
      <c r="AN473" s="20">
        <f t="shared" si="142"/>
        <v>29134.640000000003</v>
      </c>
      <c r="AO473" s="20">
        <f t="shared" si="142"/>
        <v>30011.05</v>
      </c>
      <c r="AP473" s="20">
        <f t="shared" si="141"/>
        <v>30913.170000000002</v>
      </c>
      <c r="AQ473" s="20">
        <f t="shared" si="141"/>
        <v>31841</v>
      </c>
      <c r="AR473" s="20">
        <f t="shared" si="141"/>
        <v>32799.11</v>
      </c>
      <c r="AS473" s="20">
        <f t="shared" si="141"/>
        <v>33775.5</v>
      </c>
      <c r="AT473" s="20">
        <f t="shared" si="141"/>
        <v>34794.17</v>
      </c>
      <c r="AU473" s="20">
        <f t="shared" si="141"/>
        <v>35838.550000000003</v>
      </c>
      <c r="AV473" s="20">
        <f t="shared" si="141"/>
        <v>36913.21</v>
      </c>
      <c r="AW473" s="20">
        <f t="shared" si="141"/>
        <v>38022.720000000001</v>
      </c>
      <c r="AX473" s="20">
        <f t="shared" si="141"/>
        <v>39162.509999999995</v>
      </c>
      <c r="AY473" s="20">
        <f t="shared" si="141"/>
        <v>40332.58</v>
      </c>
      <c r="AZ473" s="20">
        <f t="shared" si="141"/>
        <v>41549.5</v>
      </c>
      <c r="BA473" s="20">
        <f t="shared" si="141"/>
        <v>42801.270000000004</v>
      </c>
      <c r="BB473" s="20">
        <f t="shared" si="141"/>
        <v>44083.32</v>
      </c>
      <c r="BC473" s="20">
        <f t="shared" si="141"/>
        <v>45400.22</v>
      </c>
      <c r="BD473" s="20">
        <f t="shared" si="141"/>
        <v>46763.97</v>
      </c>
      <c r="BE473" s="20">
        <f t="shared" si="128"/>
        <v>48167.14</v>
      </c>
      <c r="BF473" s="20">
        <f t="shared" si="128"/>
        <v>49605.16</v>
      </c>
      <c r="BG473" s="20">
        <f t="shared" si="128"/>
        <v>51094.6</v>
      </c>
      <c r="BH473" s="20">
        <f t="shared" ref="BH473:BH536" si="145">IF((BH$8+(BH$9*$A473))&lt;BH$12,BH$12,BH$8+(BH$9*$A473))</f>
        <v>52630.89</v>
      </c>
    </row>
    <row r="474" spans="1:60" x14ac:dyDescent="0.2">
      <c r="A474">
        <v>458</v>
      </c>
      <c r="B474" s="20">
        <f t="shared" si="144"/>
        <v>9492.18</v>
      </c>
      <c r="C474" s="20">
        <f t="shared" si="144"/>
        <v>9781.64</v>
      </c>
      <c r="D474" s="20">
        <f t="shared" si="144"/>
        <v>10075.68</v>
      </c>
      <c r="E474" s="20">
        <f t="shared" si="144"/>
        <v>10374.299999999999</v>
      </c>
      <c r="F474" s="20">
        <f t="shared" si="144"/>
        <v>10689.5</v>
      </c>
      <c r="G474" s="20">
        <f t="shared" si="144"/>
        <v>11009.279999999999</v>
      </c>
      <c r="H474" s="20">
        <f t="shared" si="144"/>
        <v>11333.64</v>
      </c>
      <c r="I474" s="20">
        <f t="shared" si="144"/>
        <v>11679.16</v>
      </c>
      <c r="J474" s="20">
        <f t="shared" si="144"/>
        <v>12029.26</v>
      </c>
      <c r="K474" s="20">
        <f t="shared" si="143"/>
        <v>12383.939999999999</v>
      </c>
      <c r="L474" s="20">
        <f t="shared" si="143"/>
        <v>12759.779999999999</v>
      </c>
      <c r="M474" s="20">
        <f t="shared" si="143"/>
        <v>13140.199999999999</v>
      </c>
      <c r="N474" s="20">
        <f t="shared" si="143"/>
        <v>13529.779999999999</v>
      </c>
      <c r="O474" s="20">
        <f t="shared" si="143"/>
        <v>13935.94</v>
      </c>
      <c r="P474" s="20">
        <f t="shared" si="143"/>
        <v>14363.26</v>
      </c>
      <c r="Q474" s="20">
        <f t="shared" si="143"/>
        <v>14783.16</v>
      </c>
      <c r="R474" s="20">
        <f t="shared" si="143"/>
        <v>15236.22</v>
      </c>
      <c r="S474" s="20">
        <f t="shared" si="143"/>
        <v>15686.44</v>
      </c>
      <c r="T474" s="20">
        <f t="shared" si="143"/>
        <v>16157.82</v>
      </c>
      <c r="U474" s="20">
        <f t="shared" si="143"/>
        <v>16645.78</v>
      </c>
      <c r="V474" s="20">
        <f t="shared" si="143"/>
        <v>17142.900000000001</v>
      </c>
      <c r="W474" s="20">
        <f t="shared" si="143"/>
        <v>17661.18</v>
      </c>
      <c r="X474" s="20">
        <f t="shared" si="143"/>
        <v>18188.620000000003</v>
      </c>
      <c r="Y474" s="20">
        <f t="shared" si="143"/>
        <v>18725.22</v>
      </c>
      <c r="Z474" s="20">
        <f t="shared" si="142"/>
        <v>19294.98</v>
      </c>
      <c r="AA474" s="20">
        <f t="shared" si="142"/>
        <v>19861.900000000001</v>
      </c>
      <c r="AB474" s="20">
        <f t="shared" si="142"/>
        <v>20466.559999999998</v>
      </c>
      <c r="AC474" s="20">
        <f t="shared" si="142"/>
        <v>21080.379999999997</v>
      </c>
      <c r="AD474" s="20">
        <f t="shared" si="142"/>
        <v>21715.360000000001</v>
      </c>
      <c r="AE474" s="20">
        <f t="shared" si="142"/>
        <v>22364.080000000002</v>
      </c>
      <c r="AF474" s="20">
        <f t="shared" si="142"/>
        <v>23033.96</v>
      </c>
      <c r="AG474" s="20">
        <f t="shared" si="142"/>
        <v>23729.58</v>
      </c>
      <c r="AH474" s="20">
        <f t="shared" si="142"/>
        <v>24438.940000000002</v>
      </c>
      <c r="AI474" s="20">
        <f t="shared" si="142"/>
        <v>25169.46</v>
      </c>
      <c r="AJ474" s="20">
        <f t="shared" si="142"/>
        <v>25925.72</v>
      </c>
      <c r="AK474" s="20">
        <f t="shared" si="142"/>
        <v>26707.72</v>
      </c>
      <c r="AL474" s="20">
        <f t="shared" si="142"/>
        <v>27503.46</v>
      </c>
      <c r="AM474" s="20">
        <f t="shared" si="142"/>
        <v>28324.94</v>
      </c>
      <c r="AN474" s="20">
        <f t="shared" si="142"/>
        <v>29172.16</v>
      </c>
      <c r="AO474" s="20">
        <f t="shared" si="142"/>
        <v>30049.7</v>
      </c>
      <c r="AP474" s="20">
        <f t="shared" si="141"/>
        <v>30952.98</v>
      </c>
      <c r="AQ474" s="20">
        <f t="shared" si="141"/>
        <v>31882</v>
      </c>
      <c r="AR474" s="20">
        <f t="shared" si="141"/>
        <v>32841.339999999997</v>
      </c>
      <c r="AS474" s="20">
        <f t="shared" si="141"/>
        <v>33819</v>
      </c>
      <c r="AT474" s="20">
        <f t="shared" si="141"/>
        <v>34838.979999999996</v>
      </c>
      <c r="AU474" s="20">
        <f t="shared" si="141"/>
        <v>35884.699999999997</v>
      </c>
      <c r="AV474" s="20">
        <f t="shared" si="141"/>
        <v>36960.740000000005</v>
      </c>
      <c r="AW474" s="20">
        <f t="shared" si="141"/>
        <v>38071.68</v>
      </c>
      <c r="AX474" s="20">
        <f t="shared" si="141"/>
        <v>39212.94</v>
      </c>
      <c r="AY474" s="20">
        <f t="shared" si="141"/>
        <v>40384.520000000004</v>
      </c>
      <c r="AZ474" s="20">
        <f t="shared" si="141"/>
        <v>41603</v>
      </c>
      <c r="BA474" s="20">
        <f t="shared" si="141"/>
        <v>42856.380000000005</v>
      </c>
      <c r="BB474" s="20">
        <f t="shared" si="141"/>
        <v>44140.08</v>
      </c>
      <c r="BC474" s="20">
        <f t="shared" si="141"/>
        <v>45458.68</v>
      </c>
      <c r="BD474" s="20">
        <f t="shared" si="141"/>
        <v>46824.18</v>
      </c>
      <c r="BE474" s="20">
        <f t="shared" ref="BE474:BH537" si="146">IF((BE$8+(BE$9*$A474))&lt;BE$12,BE$12,BE$8+(BE$9*$A474))</f>
        <v>48229.16</v>
      </c>
      <c r="BF474" s="20">
        <f t="shared" si="146"/>
        <v>49669.04</v>
      </c>
      <c r="BG474" s="20">
        <f t="shared" si="146"/>
        <v>51160.399999999994</v>
      </c>
      <c r="BH474" s="20">
        <f t="shared" si="145"/>
        <v>52698.66</v>
      </c>
    </row>
    <row r="475" spans="1:60" x14ac:dyDescent="0.2">
      <c r="A475">
        <v>459</v>
      </c>
      <c r="B475" s="20">
        <f t="shared" si="144"/>
        <v>9504.39</v>
      </c>
      <c r="C475" s="20">
        <f t="shared" si="144"/>
        <v>9794.2200000000012</v>
      </c>
      <c r="D475" s="20">
        <f t="shared" si="144"/>
        <v>10088.64</v>
      </c>
      <c r="E475" s="20">
        <f t="shared" si="144"/>
        <v>10387.65</v>
      </c>
      <c r="F475" s="20">
        <f t="shared" si="144"/>
        <v>10703.25</v>
      </c>
      <c r="G475" s="20">
        <f t="shared" si="144"/>
        <v>11023.44</v>
      </c>
      <c r="H475" s="20">
        <f t="shared" si="144"/>
        <v>11348.220000000001</v>
      </c>
      <c r="I475" s="20">
        <f t="shared" si="144"/>
        <v>11694.18</v>
      </c>
      <c r="J475" s="20">
        <f t="shared" si="144"/>
        <v>12044.73</v>
      </c>
      <c r="K475" s="20">
        <f t="shared" si="143"/>
        <v>12399.869999999999</v>
      </c>
      <c r="L475" s="20">
        <f t="shared" si="143"/>
        <v>12776.19</v>
      </c>
      <c r="M475" s="20">
        <f t="shared" si="143"/>
        <v>13157.099999999999</v>
      </c>
      <c r="N475" s="20">
        <f t="shared" si="143"/>
        <v>13547.19</v>
      </c>
      <c r="O475" s="20">
        <f t="shared" si="143"/>
        <v>13953.869999999999</v>
      </c>
      <c r="P475" s="20">
        <f t="shared" si="143"/>
        <v>14381.73</v>
      </c>
      <c r="Q475" s="20">
        <f t="shared" si="143"/>
        <v>14802.18</v>
      </c>
      <c r="R475" s="20">
        <f t="shared" si="143"/>
        <v>15255.81</v>
      </c>
      <c r="S475" s="20">
        <f t="shared" si="143"/>
        <v>15706.619999999999</v>
      </c>
      <c r="T475" s="20">
        <f t="shared" si="143"/>
        <v>16178.609999999999</v>
      </c>
      <c r="U475" s="20">
        <f t="shared" si="143"/>
        <v>16667.190000000002</v>
      </c>
      <c r="V475" s="20">
        <f t="shared" si="143"/>
        <v>17164.95</v>
      </c>
      <c r="W475" s="20">
        <f t="shared" si="143"/>
        <v>17683.89</v>
      </c>
      <c r="X475" s="20">
        <f t="shared" si="143"/>
        <v>18212.010000000002</v>
      </c>
      <c r="Y475" s="20">
        <f t="shared" si="143"/>
        <v>18749.309999999998</v>
      </c>
      <c r="Z475" s="20">
        <f t="shared" si="142"/>
        <v>19319.79</v>
      </c>
      <c r="AA475" s="20">
        <f t="shared" si="142"/>
        <v>19887.45</v>
      </c>
      <c r="AB475" s="20">
        <f t="shared" si="142"/>
        <v>20492.88</v>
      </c>
      <c r="AC475" s="20">
        <f t="shared" si="142"/>
        <v>21107.489999999998</v>
      </c>
      <c r="AD475" s="20">
        <f t="shared" si="142"/>
        <v>21743.279999999999</v>
      </c>
      <c r="AE475" s="20">
        <f t="shared" si="142"/>
        <v>22392.84</v>
      </c>
      <c r="AF475" s="20">
        <f t="shared" si="142"/>
        <v>23063.58</v>
      </c>
      <c r="AG475" s="20">
        <f t="shared" si="142"/>
        <v>23760.09</v>
      </c>
      <c r="AH475" s="20">
        <f t="shared" si="142"/>
        <v>24470.37</v>
      </c>
      <c r="AI475" s="20">
        <f t="shared" si="142"/>
        <v>25201.829999999998</v>
      </c>
      <c r="AJ475" s="20">
        <f t="shared" si="142"/>
        <v>25959.06</v>
      </c>
      <c r="AK475" s="20">
        <f t="shared" si="142"/>
        <v>26742.06</v>
      </c>
      <c r="AL475" s="20">
        <f t="shared" si="142"/>
        <v>27538.829999999998</v>
      </c>
      <c r="AM475" s="20">
        <f t="shared" si="142"/>
        <v>28361.37</v>
      </c>
      <c r="AN475" s="20">
        <f t="shared" si="142"/>
        <v>29209.68</v>
      </c>
      <c r="AO475" s="20">
        <f t="shared" ref="AO475:BD490" si="147">IF((AO$8+(AO$9*$A475))&lt;AO$12,AO$12,AO$8+(AO$9*$A475))</f>
        <v>30088.35</v>
      </c>
      <c r="AP475" s="20">
        <f t="shared" si="147"/>
        <v>30992.79</v>
      </c>
      <c r="AQ475" s="20">
        <f t="shared" si="147"/>
        <v>31923</v>
      </c>
      <c r="AR475" s="20">
        <f t="shared" si="147"/>
        <v>32883.57</v>
      </c>
      <c r="AS475" s="20">
        <f t="shared" si="147"/>
        <v>33862.5</v>
      </c>
      <c r="AT475" s="20">
        <f t="shared" si="147"/>
        <v>34883.79</v>
      </c>
      <c r="AU475" s="20">
        <f t="shared" si="147"/>
        <v>35930.85</v>
      </c>
      <c r="AV475" s="20">
        <f t="shared" si="147"/>
        <v>37008.270000000004</v>
      </c>
      <c r="AW475" s="20">
        <f t="shared" si="147"/>
        <v>38120.639999999999</v>
      </c>
      <c r="AX475" s="20">
        <f t="shared" si="147"/>
        <v>39263.369999999995</v>
      </c>
      <c r="AY475" s="20">
        <f t="shared" si="147"/>
        <v>40436.46</v>
      </c>
      <c r="AZ475" s="20">
        <f t="shared" si="147"/>
        <v>41656.5</v>
      </c>
      <c r="BA475" s="20">
        <f t="shared" si="147"/>
        <v>42911.49</v>
      </c>
      <c r="BB475" s="20">
        <f t="shared" si="147"/>
        <v>44196.84</v>
      </c>
      <c r="BC475" s="20">
        <f t="shared" si="147"/>
        <v>45517.14</v>
      </c>
      <c r="BD475" s="20">
        <f t="shared" si="147"/>
        <v>46884.39</v>
      </c>
      <c r="BE475" s="20">
        <f t="shared" si="146"/>
        <v>48291.18</v>
      </c>
      <c r="BF475" s="20">
        <f t="shared" si="146"/>
        <v>49732.92</v>
      </c>
      <c r="BG475" s="20">
        <f t="shared" si="146"/>
        <v>51226.2</v>
      </c>
      <c r="BH475" s="20">
        <f t="shared" si="145"/>
        <v>52766.429999999993</v>
      </c>
    </row>
    <row r="476" spans="1:60" x14ac:dyDescent="0.2">
      <c r="A476">
        <v>460</v>
      </c>
      <c r="B476" s="20">
        <f t="shared" si="144"/>
        <v>9516.6</v>
      </c>
      <c r="C476" s="20">
        <f t="shared" si="144"/>
        <v>9806.7999999999993</v>
      </c>
      <c r="D476" s="20">
        <f t="shared" si="144"/>
        <v>10101.6</v>
      </c>
      <c r="E476" s="20">
        <f t="shared" si="144"/>
        <v>10401</v>
      </c>
      <c r="F476" s="20">
        <f t="shared" si="144"/>
        <v>10717</v>
      </c>
      <c r="G476" s="20">
        <f t="shared" si="144"/>
        <v>11037.6</v>
      </c>
      <c r="H476" s="20">
        <f t="shared" si="144"/>
        <v>11362.8</v>
      </c>
      <c r="I476" s="20">
        <f t="shared" si="144"/>
        <v>11709.2</v>
      </c>
      <c r="J476" s="20">
        <f t="shared" si="144"/>
        <v>12060.2</v>
      </c>
      <c r="K476" s="20">
        <f t="shared" si="143"/>
        <v>12415.8</v>
      </c>
      <c r="L476" s="20">
        <f t="shared" si="143"/>
        <v>12792.6</v>
      </c>
      <c r="M476" s="20">
        <f t="shared" si="143"/>
        <v>13174</v>
      </c>
      <c r="N476" s="20">
        <f t="shared" si="143"/>
        <v>13564.6</v>
      </c>
      <c r="O476" s="20">
        <f t="shared" si="143"/>
        <v>13971.8</v>
      </c>
      <c r="P476" s="20">
        <f t="shared" si="143"/>
        <v>14400.199999999999</v>
      </c>
      <c r="Q476" s="20">
        <f t="shared" si="143"/>
        <v>14821.199999999999</v>
      </c>
      <c r="R476" s="20">
        <f t="shared" si="143"/>
        <v>15275.4</v>
      </c>
      <c r="S476" s="20">
        <f t="shared" si="143"/>
        <v>15726.8</v>
      </c>
      <c r="T476" s="20">
        <f t="shared" si="143"/>
        <v>16199.4</v>
      </c>
      <c r="U476" s="20">
        <f t="shared" si="143"/>
        <v>16688.599999999999</v>
      </c>
      <c r="V476" s="20">
        <f t="shared" si="143"/>
        <v>17187</v>
      </c>
      <c r="W476" s="20">
        <f t="shared" si="143"/>
        <v>17706.599999999999</v>
      </c>
      <c r="X476" s="20">
        <f t="shared" si="143"/>
        <v>18235.400000000001</v>
      </c>
      <c r="Y476" s="20">
        <f t="shared" si="143"/>
        <v>18773.400000000001</v>
      </c>
      <c r="Z476" s="20">
        <f t="shared" ref="Z476:AO491" si="148">IF((Z$8+(Z$9*$A476))&lt;Z$12,Z$12,Z$8+(Z$9*$A476))</f>
        <v>19344.599999999999</v>
      </c>
      <c r="AA476" s="20">
        <f t="shared" si="148"/>
        <v>19913</v>
      </c>
      <c r="AB476" s="20">
        <f t="shared" si="148"/>
        <v>20519.2</v>
      </c>
      <c r="AC476" s="20">
        <f t="shared" si="148"/>
        <v>21134.6</v>
      </c>
      <c r="AD476" s="20">
        <f t="shared" si="148"/>
        <v>21771.200000000001</v>
      </c>
      <c r="AE476" s="20">
        <f t="shared" si="148"/>
        <v>22421.599999999999</v>
      </c>
      <c r="AF476" s="20">
        <f t="shared" si="148"/>
        <v>23093.200000000001</v>
      </c>
      <c r="AG476" s="20">
        <f t="shared" si="148"/>
        <v>23790.6</v>
      </c>
      <c r="AH476" s="20">
        <f t="shared" si="148"/>
        <v>24501.8</v>
      </c>
      <c r="AI476" s="20">
        <f t="shared" si="148"/>
        <v>25234.199999999997</v>
      </c>
      <c r="AJ476" s="20">
        <f t="shared" si="148"/>
        <v>25992.400000000001</v>
      </c>
      <c r="AK476" s="20">
        <f t="shared" si="148"/>
        <v>26776.400000000001</v>
      </c>
      <c r="AL476" s="20">
        <f t="shared" si="148"/>
        <v>27574.199999999997</v>
      </c>
      <c r="AM476" s="20">
        <f t="shared" si="148"/>
        <v>28397.8</v>
      </c>
      <c r="AN476" s="20">
        <f t="shared" si="148"/>
        <v>29247.200000000001</v>
      </c>
      <c r="AO476" s="20">
        <f t="shared" si="148"/>
        <v>30127</v>
      </c>
      <c r="AP476" s="20">
        <f t="shared" si="147"/>
        <v>31032.600000000002</v>
      </c>
      <c r="AQ476" s="20">
        <f t="shared" si="147"/>
        <v>31964</v>
      </c>
      <c r="AR476" s="20">
        <f t="shared" si="147"/>
        <v>32925.800000000003</v>
      </c>
      <c r="AS476" s="20">
        <f t="shared" si="147"/>
        <v>33906</v>
      </c>
      <c r="AT476" s="20">
        <f t="shared" si="147"/>
        <v>34928.600000000006</v>
      </c>
      <c r="AU476" s="20">
        <f t="shared" si="147"/>
        <v>35977</v>
      </c>
      <c r="AV476" s="20">
        <f t="shared" si="147"/>
        <v>37055.800000000003</v>
      </c>
      <c r="AW476" s="20">
        <f t="shared" si="147"/>
        <v>38169.600000000006</v>
      </c>
      <c r="AX476" s="20">
        <f t="shared" si="147"/>
        <v>39313.800000000003</v>
      </c>
      <c r="AY476" s="20">
        <f t="shared" si="147"/>
        <v>40488.399999999994</v>
      </c>
      <c r="AZ476" s="20">
        <f t="shared" si="147"/>
        <v>41710</v>
      </c>
      <c r="BA476" s="20">
        <f t="shared" si="147"/>
        <v>42966.6</v>
      </c>
      <c r="BB476" s="20">
        <f t="shared" si="147"/>
        <v>44253.599999999999</v>
      </c>
      <c r="BC476" s="20">
        <f t="shared" si="147"/>
        <v>45575.600000000006</v>
      </c>
      <c r="BD476" s="20">
        <f t="shared" si="147"/>
        <v>46944.600000000006</v>
      </c>
      <c r="BE476" s="20">
        <f t="shared" si="146"/>
        <v>48353.2</v>
      </c>
      <c r="BF476" s="20">
        <f t="shared" si="146"/>
        <v>49796.800000000003</v>
      </c>
      <c r="BG476" s="20">
        <f t="shared" si="146"/>
        <v>51292</v>
      </c>
      <c r="BH476" s="20">
        <f t="shared" si="145"/>
        <v>52834.2</v>
      </c>
    </row>
    <row r="477" spans="1:60" x14ac:dyDescent="0.2">
      <c r="A477">
        <v>461</v>
      </c>
      <c r="B477" s="20">
        <f t="shared" si="144"/>
        <v>9528.8100000000013</v>
      </c>
      <c r="C477" s="20">
        <f t="shared" si="144"/>
        <v>9819.380000000001</v>
      </c>
      <c r="D477" s="20">
        <f t="shared" si="144"/>
        <v>10114.560000000001</v>
      </c>
      <c r="E477" s="20">
        <f t="shared" si="144"/>
        <v>10414.349999999999</v>
      </c>
      <c r="F477" s="20">
        <f t="shared" si="144"/>
        <v>10730.75</v>
      </c>
      <c r="G477" s="20">
        <f t="shared" si="144"/>
        <v>11051.76</v>
      </c>
      <c r="H477" s="20">
        <f t="shared" si="144"/>
        <v>11377.380000000001</v>
      </c>
      <c r="I477" s="20">
        <f t="shared" si="144"/>
        <v>11724.220000000001</v>
      </c>
      <c r="J477" s="20">
        <f t="shared" si="144"/>
        <v>12075.67</v>
      </c>
      <c r="K477" s="20">
        <f t="shared" si="143"/>
        <v>12431.73</v>
      </c>
      <c r="L477" s="20">
        <f t="shared" si="143"/>
        <v>12809.01</v>
      </c>
      <c r="M477" s="20">
        <f t="shared" si="143"/>
        <v>13190.9</v>
      </c>
      <c r="N477" s="20">
        <f t="shared" si="143"/>
        <v>13582.01</v>
      </c>
      <c r="O477" s="20">
        <f t="shared" si="143"/>
        <v>13989.73</v>
      </c>
      <c r="P477" s="20">
        <f t="shared" si="143"/>
        <v>14418.67</v>
      </c>
      <c r="Q477" s="20">
        <f t="shared" si="143"/>
        <v>14840.22</v>
      </c>
      <c r="R477" s="20">
        <f t="shared" si="143"/>
        <v>15294.99</v>
      </c>
      <c r="S477" s="20">
        <f t="shared" si="143"/>
        <v>15746.98</v>
      </c>
      <c r="T477" s="20">
        <f t="shared" si="143"/>
        <v>16220.19</v>
      </c>
      <c r="U477" s="20">
        <f t="shared" si="143"/>
        <v>16710.010000000002</v>
      </c>
      <c r="V477" s="20">
        <f t="shared" si="143"/>
        <v>17209.050000000003</v>
      </c>
      <c r="W477" s="20">
        <f t="shared" si="143"/>
        <v>17729.309999999998</v>
      </c>
      <c r="X477" s="20">
        <f t="shared" si="143"/>
        <v>18258.79</v>
      </c>
      <c r="Y477" s="20">
        <f t="shared" si="143"/>
        <v>18797.489999999998</v>
      </c>
      <c r="Z477" s="20">
        <f t="shared" si="148"/>
        <v>19369.41</v>
      </c>
      <c r="AA477" s="20">
        <f t="shared" si="148"/>
        <v>19938.550000000003</v>
      </c>
      <c r="AB477" s="20">
        <f t="shared" si="148"/>
        <v>20545.52</v>
      </c>
      <c r="AC477" s="20">
        <f t="shared" si="148"/>
        <v>21161.71</v>
      </c>
      <c r="AD477" s="20">
        <f t="shared" si="148"/>
        <v>21799.120000000003</v>
      </c>
      <c r="AE477" s="20">
        <f t="shared" si="148"/>
        <v>22450.36</v>
      </c>
      <c r="AF477" s="20">
        <f t="shared" si="148"/>
        <v>23122.82</v>
      </c>
      <c r="AG477" s="20">
        <f t="shared" si="148"/>
        <v>23821.11</v>
      </c>
      <c r="AH477" s="20">
        <f t="shared" si="148"/>
        <v>24533.23</v>
      </c>
      <c r="AI477" s="20">
        <f t="shared" si="148"/>
        <v>25266.57</v>
      </c>
      <c r="AJ477" s="20">
        <f t="shared" si="148"/>
        <v>26025.74</v>
      </c>
      <c r="AK477" s="20">
        <f t="shared" si="148"/>
        <v>26810.74</v>
      </c>
      <c r="AL477" s="20">
        <f t="shared" si="148"/>
        <v>27609.57</v>
      </c>
      <c r="AM477" s="20">
        <f t="shared" si="148"/>
        <v>28434.23</v>
      </c>
      <c r="AN477" s="20">
        <f t="shared" si="148"/>
        <v>29284.720000000001</v>
      </c>
      <c r="AO477" s="20">
        <f t="shared" si="148"/>
        <v>30165.649999999998</v>
      </c>
      <c r="AP477" s="20">
        <f t="shared" si="147"/>
        <v>31072.41</v>
      </c>
      <c r="AQ477" s="20">
        <f t="shared" si="147"/>
        <v>32005</v>
      </c>
      <c r="AR477" s="20">
        <f t="shared" si="147"/>
        <v>32968.03</v>
      </c>
      <c r="AS477" s="20">
        <f t="shared" si="147"/>
        <v>33949.5</v>
      </c>
      <c r="AT477" s="20">
        <f t="shared" si="147"/>
        <v>34973.410000000003</v>
      </c>
      <c r="AU477" s="20">
        <f t="shared" si="147"/>
        <v>36023.149999999994</v>
      </c>
      <c r="AV477" s="20">
        <f t="shared" si="147"/>
        <v>37103.33</v>
      </c>
      <c r="AW477" s="20">
        <f t="shared" si="147"/>
        <v>38218.559999999998</v>
      </c>
      <c r="AX477" s="20">
        <f t="shared" si="147"/>
        <v>39364.229999999996</v>
      </c>
      <c r="AY477" s="20">
        <f t="shared" si="147"/>
        <v>40540.339999999997</v>
      </c>
      <c r="AZ477" s="20">
        <f t="shared" si="147"/>
        <v>41763.5</v>
      </c>
      <c r="BA477" s="20">
        <f t="shared" si="147"/>
        <v>43021.71</v>
      </c>
      <c r="BB477" s="20">
        <f t="shared" si="147"/>
        <v>44310.36</v>
      </c>
      <c r="BC477" s="20">
        <f t="shared" si="147"/>
        <v>45634.06</v>
      </c>
      <c r="BD477" s="20">
        <f t="shared" si="147"/>
        <v>47004.81</v>
      </c>
      <c r="BE477" s="20">
        <f t="shared" si="146"/>
        <v>48415.22</v>
      </c>
      <c r="BF477" s="20">
        <f t="shared" si="146"/>
        <v>49860.68</v>
      </c>
      <c r="BG477" s="20">
        <f t="shared" si="146"/>
        <v>51357.8</v>
      </c>
      <c r="BH477" s="20">
        <f t="shared" si="145"/>
        <v>52901.97</v>
      </c>
    </row>
    <row r="478" spans="1:60" x14ac:dyDescent="0.2">
      <c r="A478">
        <v>462</v>
      </c>
      <c r="B478" s="20">
        <f t="shared" si="144"/>
        <v>9541.02</v>
      </c>
      <c r="C478" s="20">
        <f t="shared" si="144"/>
        <v>9831.9599999999991</v>
      </c>
      <c r="D478" s="20">
        <f t="shared" si="144"/>
        <v>10127.52</v>
      </c>
      <c r="E478" s="20">
        <f t="shared" si="144"/>
        <v>10427.700000000001</v>
      </c>
      <c r="F478" s="20">
        <f t="shared" si="144"/>
        <v>10744.5</v>
      </c>
      <c r="G478" s="20">
        <f t="shared" si="144"/>
        <v>11065.92</v>
      </c>
      <c r="H478" s="20">
        <f t="shared" si="144"/>
        <v>11391.96</v>
      </c>
      <c r="I478" s="20">
        <f t="shared" si="144"/>
        <v>11739.24</v>
      </c>
      <c r="J478" s="20">
        <f t="shared" si="144"/>
        <v>12091.14</v>
      </c>
      <c r="K478" s="20">
        <f t="shared" si="143"/>
        <v>12447.66</v>
      </c>
      <c r="L478" s="20">
        <f t="shared" si="143"/>
        <v>12825.42</v>
      </c>
      <c r="M478" s="20">
        <f t="shared" si="143"/>
        <v>13207.8</v>
      </c>
      <c r="N478" s="20">
        <f t="shared" si="143"/>
        <v>13599.42</v>
      </c>
      <c r="O478" s="20">
        <f t="shared" si="143"/>
        <v>14007.66</v>
      </c>
      <c r="P478" s="20">
        <f t="shared" si="143"/>
        <v>14437.14</v>
      </c>
      <c r="Q478" s="20">
        <f t="shared" si="143"/>
        <v>14859.24</v>
      </c>
      <c r="R478" s="20">
        <f t="shared" si="143"/>
        <v>15314.58</v>
      </c>
      <c r="S478" s="20">
        <f t="shared" si="143"/>
        <v>15767.16</v>
      </c>
      <c r="T478" s="20">
        <f t="shared" si="143"/>
        <v>16240.98</v>
      </c>
      <c r="U478" s="20">
        <f t="shared" si="143"/>
        <v>16731.419999999998</v>
      </c>
      <c r="V478" s="20">
        <f t="shared" si="143"/>
        <v>17231.099999999999</v>
      </c>
      <c r="W478" s="20">
        <f t="shared" si="143"/>
        <v>17752.02</v>
      </c>
      <c r="X478" s="20">
        <f t="shared" si="143"/>
        <v>18282.18</v>
      </c>
      <c r="Y478" s="20">
        <f t="shared" si="143"/>
        <v>18821.580000000002</v>
      </c>
      <c r="Z478" s="20">
        <f t="shared" si="148"/>
        <v>19394.22</v>
      </c>
      <c r="AA478" s="20">
        <f t="shared" si="148"/>
        <v>19964.099999999999</v>
      </c>
      <c r="AB478" s="20">
        <f t="shared" si="148"/>
        <v>20571.84</v>
      </c>
      <c r="AC478" s="20">
        <f t="shared" si="148"/>
        <v>21188.82</v>
      </c>
      <c r="AD478" s="20">
        <f t="shared" si="148"/>
        <v>21827.040000000001</v>
      </c>
      <c r="AE478" s="20">
        <f t="shared" si="148"/>
        <v>22479.120000000003</v>
      </c>
      <c r="AF478" s="20">
        <f t="shared" si="148"/>
        <v>23152.440000000002</v>
      </c>
      <c r="AG478" s="20">
        <f t="shared" si="148"/>
        <v>23851.620000000003</v>
      </c>
      <c r="AH478" s="20">
        <f t="shared" si="148"/>
        <v>24564.66</v>
      </c>
      <c r="AI478" s="20">
        <f t="shared" si="148"/>
        <v>25298.94</v>
      </c>
      <c r="AJ478" s="20">
        <f t="shared" si="148"/>
        <v>26059.08</v>
      </c>
      <c r="AK478" s="20">
        <f t="shared" si="148"/>
        <v>26845.08</v>
      </c>
      <c r="AL478" s="20">
        <f t="shared" si="148"/>
        <v>27644.94</v>
      </c>
      <c r="AM478" s="20">
        <f t="shared" si="148"/>
        <v>28470.66</v>
      </c>
      <c r="AN478" s="20">
        <f t="shared" si="148"/>
        <v>29322.240000000002</v>
      </c>
      <c r="AO478" s="20">
        <f t="shared" si="148"/>
        <v>30204.3</v>
      </c>
      <c r="AP478" s="20">
        <f t="shared" si="147"/>
        <v>31112.22</v>
      </c>
      <c r="AQ478" s="20">
        <f t="shared" si="147"/>
        <v>32046</v>
      </c>
      <c r="AR478" s="20">
        <f t="shared" si="147"/>
        <v>33010.259999999995</v>
      </c>
      <c r="AS478" s="20">
        <f t="shared" si="147"/>
        <v>33993</v>
      </c>
      <c r="AT478" s="20">
        <f t="shared" si="147"/>
        <v>35018.22</v>
      </c>
      <c r="AU478" s="20">
        <f t="shared" si="147"/>
        <v>36069.300000000003</v>
      </c>
      <c r="AV478" s="20">
        <f t="shared" si="147"/>
        <v>37150.86</v>
      </c>
      <c r="AW478" s="20">
        <f t="shared" si="147"/>
        <v>38267.520000000004</v>
      </c>
      <c r="AX478" s="20">
        <f t="shared" si="147"/>
        <v>39414.660000000003</v>
      </c>
      <c r="AY478" s="20">
        <f t="shared" si="147"/>
        <v>40592.28</v>
      </c>
      <c r="AZ478" s="20">
        <f t="shared" si="147"/>
        <v>41817</v>
      </c>
      <c r="BA478" s="20">
        <f t="shared" si="147"/>
        <v>43076.82</v>
      </c>
      <c r="BB478" s="20">
        <f t="shared" si="147"/>
        <v>44367.119999999995</v>
      </c>
      <c r="BC478" s="20">
        <f t="shared" si="147"/>
        <v>45692.520000000004</v>
      </c>
      <c r="BD478" s="20">
        <f t="shared" si="147"/>
        <v>47065.020000000004</v>
      </c>
      <c r="BE478" s="20">
        <f t="shared" si="146"/>
        <v>48477.240000000005</v>
      </c>
      <c r="BF478" s="20">
        <f t="shared" si="146"/>
        <v>49924.56</v>
      </c>
      <c r="BG478" s="20">
        <f t="shared" si="146"/>
        <v>51423.6</v>
      </c>
      <c r="BH478" s="20">
        <f t="shared" si="145"/>
        <v>52969.74</v>
      </c>
    </row>
    <row r="479" spans="1:60" x14ac:dyDescent="0.2">
      <c r="A479">
        <v>463</v>
      </c>
      <c r="B479" s="20">
        <f t="shared" si="144"/>
        <v>9553.23</v>
      </c>
      <c r="C479" s="20">
        <f t="shared" si="144"/>
        <v>9844.5400000000009</v>
      </c>
      <c r="D479" s="20">
        <f t="shared" si="144"/>
        <v>10140.48</v>
      </c>
      <c r="E479" s="20">
        <f t="shared" si="144"/>
        <v>10441.049999999999</v>
      </c>
      <c r="F479" s="20">
        <f t="shared" si="144"/>
        <v>10758.25</v>
      </c>
      <c r="G479" s="20">
        <f t="shared" si="144"/>
        <v>11080.08</v>
      </c>
      <c r="H479" s="20">
        <f t="shared" si="144"/>
        <v>11406.54</v>
      </c>
      <c r="I479" s="20">
        <f t="shared" si="144"/>
        <v>11754.26</v>
      </c>
      <c r="J479" s="20">
        <f t="shared" si="144"/>
        <v>12106.61</v>
      </c>
      <c r="K479" s="20">
        <f t="shared" si="143"/>
        <v>12463.59</v>
      </c>
      <c r="L479" s="20">
        <f t="shared" si="143"/>
        <v>12841.83</v>
      </c>
      <c r="M479" s="20">
        <f t="shared" si="143"/>
        <v>13224.699999999999</v>
      </c>
      <c r="N479" s="20">
        <f t="shared" si="143"/>
        <v>13616.83</v>
      </c>
      <c r="O479" s="20">
        <f t="shared" si="143"/>
        <v>14025.59</v>
      </c>
      <c r="P479" s="20">
        <f t="shared" si="143"/>
        <v>14455.609999999999</v>
      </c>
      <c r="Q479" s="20">
        <f t="shared" si="143"/>
        <v>14878.26</v>
      </c>
      <c r="R479" s="20">
        <f t="shared" si="143"/>
        <v>15334.17</v>
      </c>
      <c r="S479" s="20">
        <f t="shared" si="143"/>
        <v>15787.34</v>
      </c>
      <c r="T479" s="20">
        <f t="shared" si="143"/>
        <v>16261.77</v>
      </c>
      <c r="U479" s="20">
        <f t="shared" si="143"/>
        <v>16752.830000000002</v>
      </c>
      <c r="V479" s="20">
        <f t="shared" si="143"/>
        <v>17253.150000000001</v>
      </c>
      <c r="W479" s="20">
        <f t="shared" si="143"/>
        <v>17774.73</v>
      </c>
      <c r="X479" s="20">
        <f t="shared" si="143"/>
        <v>18305.57</v>
      </c>
      <c r="Y479" s="20">
        <f t="shared" si="143"/>
        <v>18845.669999999998</v>
      </c>
      <c r="Z479" s="20">
        <f t="shared" si="148"/>
        <v>19419.03</v>
      </c>
      <c r="AA479" s="20">
        <f t="shared" si="148"/>
        <v>19989.650000000001</v>
      </c>
      <c r="AB479" s="20">
        <f t="shared" si="148"/>
        <v>20598.16</v>
      </c>
      <c r="AC479" s="20">
        <f t="shared" si="148"/>
        <v>21215.93</v>
      </c>
      <c r="AD479" s="20">
        <f t="shared" si="148"/>
        <v>21854.959999999999</v>
      </c>
      <c r="AE479" s="20">
        <f t="shared" si="148"/>
        <v>22507.88</v>
      </c>
      <c r="AF479" s="20">
        <f t="shared" si="148"/>
        <v>23182.06</v>
      </c>
      <c r="AG479" s="20">
        <f t="shared" si="148"/>
        <v>23882.13</v>
      </c>
      <c r="AH479" s="20">
        <f t="shared" si="148"/>
        <v>24596.09</v>
      </c>
      <c r="AI479" s="20">
        <f t="shared" si="148"/>
        <v>25331.309999999998</v>
      </c>
      <c r="AJ479" s="20">
        <f t="shared" si="148"/>
        <v>26092.420000000002</v>
      </c>
      <c r="AK479" s="20">
        <f t="shared" si="148"/>
        <v>26879.420000000002</v>
      </c>
      <c r="AL479" s="20">
        <f t="shared" si="148"/>
        <v>27680.309999999998</v>
      </c>
      <c r="AM479" s="20">
        <f t="shared" si="148"/>
        <v>28507.09</v>
      </c>
      <c r="AN479" s="20">
        <f t="shared" si="148"/>
        <v>29359.760000000002</v>
      </c>
      <c r="AO479" s="20">
        <f t="shared" si="148"/>
        <v>30242.95</v>
      </c>
      <c r="AP479" s="20">
        <f t="shared" si="147"/>
        <v>31152.030000000002</v>
      </c>
      <c r="AQ479" s="20">
        <f t="shared" si="147"/>
        <v>32087</v>
      </c>
      <c r="AR479" s="20">
        <f t="shared" si="147"/>
        <v>33052.49</v>
      </c>
      <c r="AS479" s="20">
        <f t="shared" si="147"/>
        <v>34036.5</v>
      </c>
      <c r="AT479" s="20">
        <f t="shared" si="147"/>
        <v>35063.03</v>
      </c>
      <c r="AU479" s="20">
        <f t="shared" si="147"/>
        <v>36115.449999999997</v>
      </c>
      <c r="AV479" s="20">
        <f t="shared" si="147"/>
        <v>37198.39</v>
      </c>
      <c r="AW479" s="20">
        <f t="shared" si="147"/>
        <v>38316.479999999996</v>
      </c>
      <c r="AX479" s="20">
        <f t="shared" si="147"/>
        <v>39465.089999999997</v>
      </c>
      <c r="AY479" s="20">
        <f t="shared" si="147"/>
        <v>40644.22</v>
      </c>
      <c r="AZ479" s="20">
        <f t="shared" si="147"/>
        <v>41870.5</v>
      </c>
      <c r="BA479" s="20">
        <f t="shared" si="147"/>
        <v>43131.93</v>
      </c>
      <c r="BB479" s="20">
        <f t="shared" si="147"/>
        <v>44423.88</v>
      </c>
      <c r="BC479" s="20">
        <f t="shared" si="147"/>
        <v>45750.979999999996</v>
      </c>
      <c r="BD479" s="20">
        <f t="shared" si="147"/>
        <v>47125.229999999996</v>
      </c>
      <c r="BE479" s="20">
        <f t="shared" si="146"/>
        <v>48539.26</v>
      </c>
      <c r="BF479" s="20">
        <f t="shared" si="146"/>
        <v>49988.44</v>
      </c>
      <c r="BG479" s="20">
        <f t="shared" si="146"/>
        <v>51489.399999999994</v>
      </c>
      <c r="BH479" s="20">
        <f t="shared" si="145"/>
        <v>53037.509999999995</v>
      </c>
    </row>
    <row r="480" spans="1:60" x14ac:dyDescent="0.2">
      <c r="A480">
        <v>464</v>
      </c>
      <c r="B480" s="20">
        <f t="shared" si="144"/>
        <v>9565.44</v>
      </c>
      <c r="C480" s="20">
        <f t="shared" si="144"/>
        <v>9857.119999999999</v>
      </c>
      <c r="D480" s="20">
        <f t="shared" si="144"/>
        <v>10153.44</v>
      </c>
      <c r="E480" s="20">
        <f t="shared" si="144"/>
        <v>10454.4</v>
      </c>
      <c r="F480" s="20">
        <f t="shared" si="144"/>
        <v>10772</v>
      </c>
      <c r="G480" s="20">
        <f t="shared" si="144"/>
        <v>11094.24</v>
      </c>
      <c r="H480" s="20">
        <f t="shared" si="144"/>
        <v>11421.119999999999</v>
      </c>
      <c r="I480" s="20">
        <f t="shared" si="144"/>
        <v>11769.279999999999</v>
      </c>
      <c r="J480" s="20">
        <f t="shared" si="144"/>
        <v>12122.08</v>
      </c>
      <c r="K480" s="20">
        <f t="shared" si="143"/>
        <v>12479.52</v>
      </c>
      <c r="L480" s="20">
        <f t="shared" si="143"/>
        <v>12858.24</v>
      </c>
      <c r="M480" s="20">
        <f t="shared" si="143"/>
        <v>13241.599999999999</v>
      </c>
      <c r="N480" s="20">
        <f t="shared" si="143"/>
        <v>13634.24</v>
      </c>
      <c r="O480" s="20">
        <f t="shared" si="143"/>
        <v>14043.52</v>
      </c>
      <c r="P480" s="20">
        <f t="shared" si="143"/>
        <v>14474.08</v>
      </c>
      <c r="Q480" s="20">
        <f t="shared" si="143"/>
        <v>14897.28</v>
      </c>
      <c r="R480" s="20">
        <f t="shared" si="143"/>
        <v>15353.76</v>
      </c>
      <c r="S480" s="20">
        <f t="shared" si="143"/>
        <v>15807.52</v>
      </c>
      <c r="T480" s="20">
        <f t="shared" si="143"/>
        <v>16282.56</v>
      </c>
      <c r="U480" s="20">
        <f t="shared" si="143"/>
        <v>16774.239999999998</v>
      </c>
      <c r="V480" s="20">
        <f t="shared" si="143"/>
        <v>17275.2</v>
      </c>
      <c r="W480" s="20">
        <f t="shared" si="143"/>
        <v>17797.440000000002</v>
      </c>
      <c r="X480" s="20">
        <f t="shared" si="143"/>
        <v>18328.96</v>
      </c>
      <c r="Y480" s="20">
        <f t="shared" si="143"/>
        <v>18869.760000000002</v>
      </c>
      <c r="Z480" s="20">
        <f t="shared" si="148"/>
        <v>19443.84</v>
      </c>
      <c r="AA480" s="20">
        <f t="shared" si="148"/>
        <v>20015.2</v>
      </c>
      <c r="AB480" s="20">
        <f t="shared" si="148"/>
        <v>20624.48</v>
      </c>
      <c r="AC480" s="20">
        <f t="shared" si="148"/>
        <v>21243.040000000001</v>
      </c>
      <c r="AD480" s="20">
        <f t="shared" si="148"/>
        <v>21882.880000000001</v>
      </c>
      <c r="AE480" s="20">
        <f t="shared" si="148"/>
        <v>22536.639999999999</v>
      </c>
      <c r="AF480" s="20">
        <f t="shared" si="148"/>
        <v>23211.68</v>
      </c>
      <c r="AG480" s="20">
        <f t="shared" si="148"/>
        <v>23912.639999999999</v>
      </c>
      <c r="AH480" s="20">
        <f t="shared" si="148"/>
        <v>24627.52</v>
      </c>
      <c r="AI480" s="20">
        <f t="shared" si="148"/>
        <v>25363.68</v>
      </c>
      <c r="AJ480" s="20">
        <f t="shared" si="148"/>
        <v>26125.760000000002</v>
      </c>
      <c r="AK480" s="20">
        <f t="shared" si="148"/>
        <v>26913.760000000002</v>
      </c>
      <c r="AL480" s="20">
        <f t="shared" si="148"/>
        <v>27715.68</v>
      </c>
      <c r="AM480" s="20">
        <f t="shared" si="148"/>
        <v>28543.52</v>
      </c>
      <c r="AN480" s="20">
        <f t="shared" si="148"/>
        <v>29397.280000000002</v>
      </c>
      <c r="AO480" s="20">
        <f t="shared" si="148"/>
        <v>30281.599999999999</v>
      </c>
      <c r="AP480" s="20">
        <f t="shared" si="147"/>
        <v>31191.84</v>
      </c>
      <c r="AQ480" s="20">
        <f t="shared" si="147"/>
        <v>32128</v>
      </c>
      <c r="AR480" s="20">
        <f t="shared" si="147"/>
        <v>33094.720000000001</v>
      </c>
      <c r="AS480" s="20">
        <f t="shared" si="147"/>
        <v>34080</v>
      </c>
      <c r="AT480" s="20">
        <f t="shared" si="147"/>
        <v>35107.839999999997</v>
      </c>
      <c r="AU480" s="20">
        <f t="shared" si="147"/>
        <v>36161.599999999999</v>
      </c>
      <c r="AV480" s="20">
        <f t="shared" si="147"/>
        <v>37245.919999999998</v>
      </c>
      <c r="AW480" s="20">
        <f t="shared" si="147"/>
        <v>38365.440000000002</v>
      </c>
      <c r="AX480" s="20">
        <f t="shared" si="147"/>
        <v>39515.520000000004</v>
      </c>
      <c r="AY480" s="20">
        <f t="shared" si="147"/>
        <v>40696.160000000003</v>
      </c>
      <c r="AZ480" s="20">
        <f t="shared" si="147"/>
        <v>41924</v>
      </c>
      <c r="BA480" s="20">
        <f t="shared" si="147"/>
        <v>43187.040000000001</v>
      </c>
      <c r="BB480" s="20">
        <f t="shared" si="147"/>
        <v>44480.639999999999</v>
      </c>
      <c r="BC480" s="20">
        <f t="shared" si="147"/>
        <v>45809.440000000002</v>
      </c>
      <c r="BD480" s="20">
        <f t="shared" si="147"/>
        <v>47185.440000000002</v>
      </c>
      <c r="BE480" s="20">
        <f t="shared" si="146"/>
        <v>48601.279999999999</v>
      </c>
      <c r="BF480" s="20">
        <f t="shared" si="146"/>
        <v>50052.32</v>
      </c>
      <c r="BG480" s="20">
        <f t="shared" si="146"/>
        <v>51555.199999999997</v>
      </c>
      <c r="BH480" s="20">
        <f t="shared" si="145"/>
        <v>53105.279999999999</v>
      </c>
    </row>
    <row r="481" spans="1:60" x14ac:dyDescent="0.2">
      <c r="A481">
        <v>465</v>
      </c>
      <c r="B481" s="20">
        <f t="shared" si="144"/>
        <v>9577.6500000000015</v>
      </c>
      <c r="C481" s="20">
        <f t="shared" si="144"/>
        <v>9869.7000000000007</v>
      </c>
      <c r="D481" s="20">
        <f t="shared" si="144"/>
        <v>10166.400000000001</v>
      </c>
      <c r="E481" s="20">
        <f t="shared" si="144"/>
        <v>10467.75</v>
      </c>
      <c r="F481" s="20">
        <f t="shared" si="144"/>
        <v>10785.75</v>
      </c>
      <c r="G481" s="20">
        <f t="shared" si="144"/>
        <v>11108.4</v>
      </c>
      <c r="H481" s="20">
        <f t="shared" si="144"/>
        <v>11435.7</v>
      </c>
      <c r="I481" s="20">
        <f t="shared" si="144"/>
        <v>11784.3</v>
      </c>
      <c r="J481" s="20">
        <f t="shared" si="144"/>
        <v>12137.55</v>
      </c>
      <c r="K481" s="20">
        <f t="shared" si="143"/>
        <v>12495.45</v>
      </c>
      <c r="L481" s="20">
        <f t="shared" si="143"/>
        <v>12874.65</v>
      </c>
      <c r="M481" s="20">
        <f t="shared" si="143"/>
        <v>13258.5</v>
      </c>
      <c r="N481" s="20">
        <f t="shared" si="143"/>
        <v>13651.65</v>
      </c>
      <c r="O481" s="20">
        <f t="shared" si="143"/>
        <v>14061.45</v>
      </c>
      <c r="P481" s="20">
        <f t="shared" si="143"/>
        <v>14492.55</v>
      </c>
      <c r="Q481" s="20">
        <f t="shared" si="143"/>
        <v>14916.3</v>
      </c>
      <c r="R481" s="20">
        <f t="shared" si="143"/>
        <v>15373.35</v>
      </c>
      <c r="S481" s="20">
        <f t="shared" si="143"/>
        <v>15827.7</v>
      </c>
      <c r="T481" s="20">
        <f t="shared" si="143"/>
        <v>16303.35</v>
      </c>
      <c r="U481" s="20">
        <f t="shared" si="143"/>
        <v>16795.650000000001</v>
      </c>
      <c r="V481" s="20">
        <f t="shared" si="143"/>
        <v>17297.25</v>
      </c>
      <c r="W481" s="20">
        <f t="shared" si="143"/>
        <v>17820.150000000001</v>
      </c>
      <c r="X481" s="20">
        <f t="shared" si="143"/>
        <v>18352.349999999999</v>
      </c>
      <c r="Y481" s="20">
        <f t="shared" si="143"/>
        <v>18893.849999999999</v>
      </c>
      <c r="Z481" s="20">
        <f t="shared" si="148"/>
        <v>19468.650000000001</v>
      </c>
      <c r="AA481" s="20">
        <f t="shared" si="148"/>
        <v>20040.75</v>
      </c>
      <c r="AB481" s="20">
        <f t="shared" si="148"/>
        <v>20650.8</v>
      </c>
      <c r="AC481" s="20">
        <f t="shared" si="148"/>
        <v>21270.15</v>
      </c>
      <c r="AD481" s="20">
        <f t="shared" si="148"/>
        <v>21910.800000000003</v>
      </c>
      <c r="AE481" s="20">
        <f t="shared" si="148"/>
        <v>22565.4</v>
      </c>
      <c r="AF481" s="20">
        <f t="shared" si="148"/>
        <v>23241.300000000003</v>
      </c>
      <c r="AG481" s="20">
        <f t="shared" si="148"/>
        <v>23943.15</v>
      </c>
      <c r="AH481" s="20">
        <f t="shared" si="148"/>
        <v>24658.95</v>
      </c>
      <c r="AI481" s="20">
        <f t="shared" si="148"/>
        <v>25396.05</v>
      </c>
      <c r="AJ481" s="20">
        <f t="shared" si="148"/>
        <v>26159.100000000002</v>
      </c>
      <c r="AK481" s="20">
        <f t="shared" si="148"/>
        <v>26948.100000000002</v>
      </c>
      <c r="AL481" s="20">
        <f t="shared" si="148"/>
        <v>27751.05</v>
      </c>
      <c r="AM481" s="20">
        <f t="shared" si="148"/>
        <v>28579.95</v>
      </c>
      <c r="AN481" s="20">
        <f t="shared" si="148"/>
        <v>29434.800000000003</v>
      </c>
      <c r="AO481" s="20">
        <f t="shared" si="148"/>
        <v>30320.25</v>
      </c>
      <c r="AP481" s="20">
        <f t="shared" si="147"/>
        <v>31231.65</v>
      </c>
      <c r="AQ481" s="20">
        <f t="shared" si="147"/>
        <v>32169</v>
      </c>
      <c r="AR481" s="20">
        <f t="shared" si="147"/>
        <v>33136.949999999997</v>
      </c>
      <c r="AS481" s="20">
        <f t="shared" si="147"/>
        <v>34123.5</v>
      </c>
      <c r="AT481" s="20">
        <f t="shared" si="147"/>
        <v>35152.65</v>
      </c>
      <c r="AU481" s="20">
        <f t="shared" si="147"/>
        <v>36207.75</v>
      </c>
      <c r="AV481" s="20">
        <f t="shared" si="147"/>
        <v>37293.449999999997</v>
      </c>
      <c r="AW481" s="20">
        <f t="shared" si="147"/>
        <v>38414.400000000001</v>
      </c>
      <c r="AX481" s="20">
        <f t="shared" si="147"/>
        <v>39565.949999999997</v>
      </c>
      <c r="AY481" s="20">
        <f t="shared" si="147"/>
        <v>40748.1</v>
      </c>
      <c r="AZ481" s="20">
        <f t="shared" si="147"/>
        <v>41977.5</v>
      </c>
      <c r="BA481" s="20">
        <f t="shared" si="147"/>
        <v>43242.15</v>
      </c>
      <c r="BB481" s="20">
        <f t="shared" si="147"/>
        <v>44537.399999999994</v>
      </c>
      <c r="BC481" s="20">
        <f t="shared" si="147"/>
        <v>45867.9</v>
      </c>
      <c r="BD481" s="20">
        <f t="shared" si="147"/>
        <v>47245.65</v>
      </c>
      <c r="BE481" s="20">
        <f t="shared" si="146"/>
        <v>48663.3</v>
      </c>
      <c r="BF481" s="20">
        <f t="shared" si="146"/>
        <v>50116.2</v>
      </c>
      <c r="BG481" s="20">
        <f t="shared" si="146"/>
        <v>51621</v>
      </c>
      <c r="BH481" s="20">
        <f t="shared" si="145"/>
        <v>53173.05</v>
      </c>
    </row>
    <row r="482" spans="1:60" x14ac:dyDescent="0.2">
      <c r="A482">
        <v>466</v>
      </c>
      <c r="B482" s="20">
        <f t="shared" si="144"/>
        <v>9589.86</v>
      </c>
      <c r="C482" s="20">
        <f t="shared" si="144"/>
        <v>9882.2799999999988</v>
      </c>
      <c r="D482" s="20">
        <f t="shared" si="144"/>
        <v>10179.36</v>
      </c>
      <c r="E482" s="20">
        <f t="shared" si="144"/>
        <v>10481.099999999999</v>
      </c>
      <c r="F482" s="20">
        <f t="shared" si="144"/>
        <v>10799.5</v>
      </c>
      <c r="G482" s="20">
        <f t="shared" si="144"/>
        <v>11122.560000000001</v>
      </c>
      <c r="H482" s="20">
        <f t="shared" si="144"/>
        <v>11450.279999999999</v>
      </c>
      <c r="I482" s="20">
        <f t="shared" si="144"/>
        <v>11799.32</v>
      </c>
      <c r="J482" s="20">
        <f t="shared" si="144"/>
        <v>12153.02</v>
      </c>
      <c r="K482" s="20">
        <f t="shared" si="143"/>
        <v>12511.380000000001</v>
      </c>
      <c r="L482" s="20">
        <f t="shared" si="143"/>
        <v>12891.060000000001</v>
      </c>
      <c r="M482" s="20">
        <f t="shared" si="143"/>
        <v>13275.4</v>
      </c>
      <c r="N482" s="20">
        <f t="shared" si="143"/>
        <v>13669.060000000001</v>
      </c>
      <c r="O482" s="20">
        <f t="shared" si="143"/>
        <v>14079.38</v>
      </c>
      <c r="P482" s="20">
        <f t="shared" si="143"/>
        <v>14511.019999999999</v>
      </c>
      <c r="Q482" s="20">
        <f t="shared" si="143"/>
        <v>14935.32</v>
      </c>
      <c r="R482" s="20">
        <f t="shared" si="143"/>
        <v>15392.94</v>
      </c>
      <c r="S482" s="20">
        <f t="shared" si="143"/>
        <v>15847.88</v>
      </c>
      <c r="T482" s="20">
        <f t="shared" si="143"/>
        <v>16324.14</v>
      </c>
      <c r="U482" s="20">
        <f t="shared" si="143"/>
        <v>16817.059999999998</v>
      </c>
      <c r="V482" s="20">
        <f t="shared" si="143"/>
        <v>17319.300000000003</v>
      </c>
      <c r="W482" s="20">
        <f t="shared" si="143"/>
        <v>17842.86</v>
      </c>
      <c r="X482" s="20">
        <f t="shared" si="143"/>
        <v>18375.739999999998</v>
      </c>
      <c r="Y482" s="20">
        <f t="shared" si="143"/>
        <v>18917.940000000002</v>
      </c>
      <c r="Z482" s="20">
        <f t="shared" si="148"/>
        <v>19493.46</v>
      </c>
      <c r="AA482" s="20">
        <f t="shared" si="148"/>
        <v>20066.300000000003</v>
      </c>
      <c r="AB482" s="20">
        <f t="shared" si="148"/>
        <v>20677.120000000003</v>
      </c>
      <c r="AC482" s="20">
        <f t="shared" si="148"/>
        <v>21297.260000000002</v>
      </c>
      <c r="AD482" s="20">
        <f t="shared" si="148"/>
        <v>21938.720000000001</v>
      </c>
      <c r="AE482" s="20">
        <f t="shared" si="148"/>
        <v>22594.16</v>
      </c>
      <c r="AF482" s="20">
        <f t="shared" si="148"/>
        <v>23270.92</v>
      </c>
      <c r="AG482" s="20">
        <f t="shared" si="148"/>
        <v>23973.66</v>
      </c>
      <c r="AH482" s="20">
        <f t="shared" si="148"/>
        <v>24690.379999999997</v>
      </c>
      <c r="AI482" s="20">
        <f t="shared" si="148"/>
        <v>25428.42</v>
      </c>
      <c r="AJ482" s="20">
        <f t="shared" si="148"/>
        <v>26192.440000000002</v>
      </c>
      <c r="AK482" s="20">
        <f t="shared" si="148"/>
        <v>26982.440000000002</v>
      </c>
      <c r="AL482" s="20">
        <f t="shared" si="148"/>
        <v>27786.42</v>
      </c>
      <c r="AM482" s="20">
        <f t="shared" si="148"/>
        <v>28616.38</v>
      </c>
      <c r="AN482" s="20">
        <f t="shared" si="148"/>
        <v>29472.32</v>
      </c>
      <c r="AO482" s="20">
        <f t="shared" si="148"/>
        <v>30358.899999999998</v>
      </c>
      <c r="AP482" s="20">
        <f t="shared" si="147"/>
        <v>31271.460000000003</v>
      </c>
      <c r="AQ482" s="20">
        <f t="shared" si="147"/>
        <v>32210</v>
      </c>
      <c r="AR482" s="20">
        <f t="shared" si="147"/>
        <v>33179.18</v>
      </c>
      <c r="AS482" s="20">
        <f t="shared" si="147"/>
        <v>34167</v>
      </c>
      <c r="AT482" s="20">
        <f t="shared" si="147"/>
        <v>35197.460000000006</v>
      </c>
      <c r="AU482" s="20">
        <f t="shared" si="147"/>
        <v>36253.899999999994</v>
      </c>
      <c r="AV482" s="20">
        <f t="shared" si="147"/>
        <v>37340.979999999996</v>
      </c>
      <c r="AW482" s="20">
        <f t="shared" si="147"/>
        <v>38463.360000000001</v>
      </c>
      <c r="AX482" s="20">
        <f t="shared" si="147"/>
        <v>39616.380000000005</v>
      </c>
      <c r="AY482" s="20">
        <f t="shared" si="147"/>
        <v>40800.039999999994</v>
      </c>
      <c r="AZ482" s="20">
        <f t="shared" si="147"/>
        <v>42031</v>
      </c>
      <c r="BA482" s="20">
        <f t="shared" si="147"/>
        <v>43297.259999999995</v>
      </c>
      <c r="BB482" s="20">
        <f t="shared" si="147"/>
        <v>44594.16</v>
      </c>
      <c r="BC482" s="20">
        <f t="shared" si="147"/>
        <v>45926.36</v>
      </c>
      <c r="BD482" s="20">
        <f t="shared" si="147"/>
        <v>47305.86</v>
      </c>
      <c r="BE482" s="20">
        <f t="shared" si="146"/>
        <v>48725.32</v>
      </c>
      <c r="BF482" s="20">
        <f t="shared" si="146"/>
        <v>50180.08</v>
      </c>
      <c r="BG482" s="20">
        <f t="shared" si="146"/>
        <v>51686.8</v>
      </c>
      <c r="BH482" s="20">
        <f t="shared" si="145"/>
        <v>53240.82</v>
      </c>
    </row>
    <row r="483" spans="1:60" x14ac:dyDescent="0.2">
      <c r="A483">
        <v>467</v>
      </c>
      <c r="B483" s="20">
        <f t="shared" si="144"/>
        <v>9602.07</v>
      </c>
      <c r="C483" s="20">
        <f t="shared" si="144"/>
        <v>9894.86</v>
      </c>
      <c r="D483" s="20">
        <f t="shared" si="144"/>
        <v>10192.32</v>
      </c>
      <c r="E483" s="20">
        <f t="shared" si="144"/>
        <v>10494.45</v>
      </c>
      <c r="F483" s="20">
        <f t="shared" si="144"/>
        <v>10813.25</v>
      </c>
      <c r="G483" s="20">
        <f t="shared" si="144"/>
        <v>11136.720000000001</v>
      </c>
      <c r="H483" s="20">
        <f t="shared" si="144"/>
        <v>11464.86</v>
      </c>
      <c r="I483" s="20">
        <f t="shared" si="144"/>
        <v>11814.34</v>
      </c>
      <c r="J483" s="20">
        <f t="shared" si="144"/>
        <v>12168.490000000002</v>
      </c>
      <c r="K483" s="20">
        <f t="shared" si="143"/>
        <v>12527.31</v>
      </c>
      <c r="L483" s="20">
        <f t="shared" si="143"/>
        <v>12907.470000000001</v>
      </c>
      <c r="M483" s="20">
        <f t="shared" si="143"/>
        <v>13292.3</v>
      </c>
      <c r="N483" s="20">
        <f t="shared" si="143"/>
        <v>13686.470000000001</v>
      </c>
      <c r="O483" s="20">
        <f t="shared" si="143"/>
        <v>14097.31</v>
      </c>
      <c r="P483" s="20">
        <f t="shared" si="143"/>
        <v>14529.49</v>
      </c>
      <c r="Q483" s="20">
        <f t="shared" si="143"/>
        <v>14954.34</v>
      </c>
      <c r="R483" s="20">
        <f t="shared" si="143"/>
        <v>15412.53</v>
      </c>
      <c r="S483" s="20">
        <f t="shared" si="143"/>
        <v>15868.06</v>
      </c>
      <c r="T483" s="20">
        <f t="shared" si="143"/>
        <v>16344.93</v>
      </c>
      <c r="U483" s="20">
        <f t="shared" si="143"/>
        <v>16838.47</v>
      </c>
      <c r="V483" s="20">
        <f t="shared" si="143"/>
        <v>17341.349999999999</v>
      </c>
      <c r="W483" s="20">
        <f t="shared" si="143"/>
        <v>17865.57</v>
      </c>
      <c r="X483" s="20">
        <f t="shared" si="143"/>
        <v>18399.13</v>
      </c>
      <c r="Y483" s="20">
        <f t="shared" si="143"/>
        <v>18942.03</v>
      </c>
      <c r="Z483" s="20">
        <f t="shared" si="148"/>
        <v>19518.269999999997</v>
      </c>
      <c r="AA483" s="20">
        <f t="shared" si="148"/>
        <v>20091.849999999999</v>
      </c>
      <c r="AB483" s="20">
        <f t="shared" si="148"/>
        <v>20703.440000000002</v>
      </c>
      <c r="AC483" s="20">
        <f t="shared" si="148"/>
        <v>21324.37</v>
      </c>
      <c r="AD483" s="20">
        <f t="shared" si="148"/>
        <v>21966.639999999999</v>
      </c>
      <c r="AE483" s="20">
        <f t="shared" si="148"/>
        <v>22622.92</v>
      </c>
      <c r="AF483" s="20">
        <f t="shared" si="148"/>
        <v>23300.54</v>
      </c>
      <c r="AG483" s="20">
        <f t="shared" si="148"/>
        <v>24004.17</v>
      </c>
      <c r="AH483" s="20">
        <f t="shared" si="148"/>
        <v>24721.809999999998</v>
      </c>
      <c r="AI483" s="20">
        <f t="shared" si="148"/>
        <v>25460.79</v>
      </c>
      <c r="AJ483" s="20">
        <f t="shared" si="148"/>
        <v>26225.780000000002</v>
      </c>
      <c r="AK483" s="20">
        <f t="shared" si="148"/>
        <v>27016.780000000002</v>
      </c>
      <c r="AL483" s="20">
        <f t="shared" si="148"/>
        <v>27821.789999999997</v>
      </c>
      <c r="AM483" s="20">
        <f t="shared" si="148"/>
        <v>28652.81</v>
      </c>
      <c r="AN483" s="20">
        <f t="shared" si="148"/>
        <v>29509.84</v>
      </c>
      <c r="AO483" s="20">
        <f t="shared" si="148"/>
        <v>30397.55</v>
      </c>
      <c r="AP483" s="20">
        <f t="shared" si="147"/>
        <v>31311.27</v>
      </c>
      <c r="AQ483" s="20">
        <f t="shared" si="147"/>
        <v>32251</v>
      </c>
      <c r="AR483" s="20">
        <f t="shared" si="147"/>
        <v>33221.410000000003</v>
      </c>
      <c r="AS483" s="20">
        <f t="shared" si="147"/>
        <v>34210.5</v>
      </c>
      <c r="AT483" s="20">
        <f t="shared" si="147"/>
        <v>35242.270000000004</v>
      </c>
      <c r="AU483" s="20">
        <f t="shared" si="147"/>
        <v>36300.050000000003</v>
      </c>
      <c r="AV483" s="20">
        <f t="shared" si="147"/>
        <v>37388.51</v>
      </c>
      <c r="AW483" s="20">
        <f t="shared" si="147"/>
        <v>38512.32</v>
      </c>
      <c r="AX483" s="20">
        <f t="shared" si="147"/>
        <v>39666.81</v>
      </c>
      <c r="AY483" s="20">
        <f t="shared" si="147"/>
        <v>40851.979999999996</v>
      </c>
      <c r="AZ483" s="20">
        <f t="shared" si="147"/>
        <v>42084.5</v>
      </c>
      <c r="BA483" s="20">
        <f t="shared" si="147"/>
        <v>43352.369999999995</v>
      </c>
      <c r="BB483" s="20">
        <f t="shared" si="147"/>
        <v>44650.92</v>
      </c>
      <c r="BC483" s="20">
        <f t="shared" si="147"/>
        <v>45984.82</v>
      </c>
      <c r="BD483" s="20">
        <f t="shared" si="147"/>
        <v>47366.07</v>
      </c>
      <c r="BE483" s="20">
        <f t="shared" si="146"/>
        <v>48787.34</v>
      </c>
      <c r="BF483" s="20">
        <f t="shared" si="146"/>
        <v>50243.960000000006</v>
      </c>
      <c r="BG483" s="20">
        <f t="shared" si="146"/>
        <v>51752.6</v>
      </c>
      <c r="BH483" s="20">
        <f t="shared" si="145"/>
        <v>53308.59</v>
      </c>
    </row>
    <row r="484" spans="1:60" x14ac:dyDescent="0.2">
      <c r="A484">
        <v>468</v>
      </c>
      <c r="B484" s="20">
        <f t="shared" si="144"/>
        <v>9614.2800000000007</v>
      </c>
      <c r="C484" s="20">
        <f t="shared" si="144"/>
        <v>9907.4399999999987</v>
      </c>
      <c r="D484" s="20">
        <f t="shared" si="144"/>
        <v>10205.280000000001</v>
      </c>
      <c r="E484" s="20">
        <f t="shared" si="144"/>
        <v>10507.8</v>
      </c>
      <c r="F484" s="20">
        <f t="shared" si="144"/>
        <v>10827</v>
      </c>
      <c r="G484" s="20">
        <f t="shared" si="144"/>
        <v>11150.880000000001</v>
      </c>
      <c r="H484" s="20">
        <f t="shared" si="144"/>
        <v>11479.439999999999</v>
      </c>
      <c r="I484" s="20">
        <f t="shared" si="144"/>
        <v>11829.36</v>
      </c>
      <c r="J484" s="20">
        <f t="shared" si="144"/>
        <v>12183.96</v>
      </c>
      <c r="K484" s="20">
        <f t="shared" si="143"/>
        <v>12543.24</v>
      </c>
      <c r="L484" s="20">
        <f t="shared" si="143"/>
        <v>12923.880000000001</v>
      </c>
      <c r="M484" s="20">
        <f t="shared" si="143"/>
        <v>13309.199999999999</v>
      </c>
      <c r="N484" s="20">
        <f t="shared" si="143"/>
        <v>13703.880000000001</v>
      </c>
      <c r="O484" s="20">
        <f t="shared" si="143"/>
        <v>14115.24</v>
      </c>
      <c r="P484" s="20">
        <f t="shared" si="143"/>
        <v>14547.96</v>
      </c>
      <c r="Q484" s="20">
        <f t="shared" si="143"/>
        <v>14973.36</v>
      </c>
      <c r="R484" s="20">
        <f t="shared" si="143"/>
        <v>15432.12</v>
      </c>
      <c r="S484" s="20">
        <f t="shared" si="143"/>
        <v>15888.24</v>
      </c>
      <c r="T484" s="20">
        <f t="shared" si="143"/>
        <v>16365.72</v>
      </c>
      <c r="U484" s="20">
        <f t="shared" si="143"/>
        <v>16859.879999999997</v>
      </c>
      <c r="V484" s="20">
        <f t="shared" si="143"/>
        <v>17363.400000000001</v>
      </c>
      <c r="W484" s="20">
        <f t="shared" si="143"/>
        <v>17888.28</v>
      </c>
      <c r="X484" s="20">
        <f t="shared" si="143"/>
        <v>18422.52</v>
      </c>
      <c r="Y484" s="20">
        <f t="shared" si="143"/>
        <v>18966.120000000003</v>
      </c>
      <c r="Z484" s="20">
        <f t="shared" si="148"/>
        <v>19543.080000000002</v>
      </c>
      <c r="AA484" s="20">
        <f t="shared" si="148"/>
        <v>20117.400000000001</v>
      </c>
      <c r="AB484" s="20">
        <f t="shared" si="148"/>
        <v>20729.760000000002</v>
      </c>
      <c r="AC484" s="20">
        <f t="shared" si="148"/>
        <v>21351.48</v>
      </c>
      <c r="AD484" s="20">
        <f t="shared" si="148"/>
        <v>21994.560000000001</v>
      </c>
      <c r="AE484" s="20">
        <f t="shared" si="148"/>
        <v>22651.68</v>
      </c>
      <c r="AF484" s="20">
        <f t="shared" si="148"/>
        <v>23330.16</v>
      </c>
      <c r="AG484" s="20">
        <f t="shared" si="148"/>
        <v>24034.68</v>
      </c>
      <c r="AH484" s="20">
        <f t="shared" si="148"/>
        <v>24753.239999999998</v>
      </c>
      <c r="AI484" s="20">
        <f t="shared" si="148"/>
        <v>25493.159999999996</v>
      </c>
      <c r="AJ484" s="20">
        <f t="shared" si="148"/>
        <v>26259.120000000003</v>
      </c>
      <c r="AK484" s="20">
        <f t="shared" si="148"/>
        <v>27051.120000000003</v>
      </c>
      <c r="AL484" s="20">
        <f t="shared" si="148"/>
        <v>27857.16</v>
      </c>
      <c r="AM484" s="20">
        <f t="shared" si="148"/>
        <v>28689.24</v>
      </c>
      <c r="AN484" s="20">
        <f t="shared" si="148"/>
        <v>29547.360000000001</v>
      </c>
      <c r="AO484" s="20">
        <f t="shared" si="148"/>
        <v>30436.2</v>
      </c>
      <c r="AP484" s="20">
        <f t="shared" si="147"/>
        <v>31351.08</v>
      </c>
      <c r="AQ484" s="20">
        <f t="shared" si="147"/>
        <v>32292</v>
      </c>
      <c r="AR484" s="20">
        <f t="shared" si="147"/>
        <v>33263.64</v>
      </c>
      <c r="AS484" s="20">
        <f t="shared" si="147"/>
        <v>34254</v>
      </c>
      <c r="AT484" s="20">
        <f t="shared" si="147"/>
        <v>35287.08</v>
      </c>
      <c r="AU484" s="20">
        <f t="shared" si="147"/>
        <v>36346.199999999997</v>
      </c>
      <c r="AV484" s="20">
        <f t="shared" si="147"/>
        <v>37436.04</v>
      </c>
      <c r="AW484" s="20">
        <f t="shared" si="147"/>
        <v>38561.279999999999</v>
      </c>
      <c r="AX484" s="20">
        <f t="shared" si="147"/>
        <v>39717.240000000005</v>
      </c>
      <c r="AY484" s="20">
        <f t="shared" si="147"/>
        <v>40903.919999999998</v>
      </c>
      <c r="AZ484" s="20">
        <f t="shared" si="147"/>
        <v>42138</v>
      </c>
      <c r="BA484" s="20">
        <f t="shared" si="147"/>
        <v>43407.479999999996</v>
      </c>
      <c r="BB484" s="20">
        <f t="shared" si="147"/>
        <v>44707.68</v>
      </c>
      <c r="BC484" s="20">
        <f t="shared" si="147"/>
        <v>46043.28</v>
      </c>
      <c r="BD484" s="20">
        <f t="shared" si="147"/>
        <v>47426.28</v>
      </c>
      <c r="BE484" s="20">
        <f t="shared" si="146"/>
        <v>48849.36</v>
      </c>
      <c r="BF484" s="20">
        <f t="shared" si="146"/>
        <v>50307.839999999997</v>
      </c>
      <c r="BG484" s="20">
        <f t="shared" si="146"/>
        <v>51818.399999999994</v>
      </c>
      <c r="BH484" s="20">
        <f t="shared" si="145"/>
        <v>53376.36</v>
      </c>
    </row>
    <row r="485" spans="1:60" x14ac:dyDescent="0.2">
      <c r="A485">
        <v>469</v>
      </c>
      <c r="B485" s="20">
        <f t="shared" si="144"/>
        <v>9626.4900000000016</v>
      </c>
      <c r="C485" s="20">
        <f t="shared" si="144"/>
        <v>9920.02</v>
      </c>
      <c r="D485" s="20">
        <f t="shared" si="144"/>
        <v>10218.240000000002</v>
      </c>
      <c r="E485" s="20">
        <f t="shared" si="144"/>
        <v>10521.15</v>
      </c>
      <c r="F485" s="20">
        <f t="shared" si="144"/>
        <v>10840.75</v>
      </c>
      <c r="G485" s="20">
        <f t="shared" si="144"/>
        <v>11165.04</v>
      </c>
      <c r="H485" s="20">
        <f t="shared" si="144"/>
        <v>11494.02</v>
      </c>
      <c r="I485" s="20">
        <f t="shared" si="144"/>
        <v>11844.380000000001</v>
      </c>
      <c r="J485" s="20">
        <f t="shared" si="144"/>
        <v>12199.43</v>
      </c>
      <c r="K485" s="20">
        <f t="shared" si="143"/>
        <v>12559.17</v>
      </c>
      <c r="L485" s="20">
        <f t="shared" si="143"/>
        <v>12940.29</v>
      </c>
      <c r="M485" s="20">
        <f t="shared" si="143"/>
        <v>13326.099999999999</v>
      </c>
      <c r="N485" s="20">
        <f t="shared" si="143"/>
        <v>13721.29</v>
      </c>
      <c r="O485" s="20">
        <f t="shared" si="143"/>
        <v>14133.17</v>
      </c>
      <c r="P485" s="20">
        <f t="shared" si="143"/>
        <v>14566.43</v>
      </c>
      <c r="Q485" s="20">
        <f t="shared" si="143"/>
        <v>14992.38</v>
      </c>
      <c r="R485" s="20">
        <f t="shared" si="143"/>
        <v>15451.71</v>
      </c>
      <c r="S485" s="20">
        <f t="shared" si="143"/>
        <v>15908.42</v>
      </c>
      <c r="T485" s="20">
        <f t="shared" si="143"/>
        <v>16386.510000000002</v>
      </c>
      <c r="U485" s="20">
        <f t="shared" si="143"/>
        <v>16881.29</v>
      </c>
      <c r="V485" s="20">
        <f t="shared" si="143"/>
        <v>17385.45</v>
      </c>
      <c r="W485" s="20">
        <f t="shared" si="143"/>
        <v>17910.989999999998</v>
      </c>
      <c r="X485" s="20">
        <f t="shared" si="143"/>
        <v>18445.91</v>
      </c>
      <c r="Y485" s="20">
        <f t="shared" si="143"/>
        <v>18990.21</v>
      </c>
      <c r="Z485" s="20">
        <f t="shared" si="148"/>
        <v>19567.89</v>
      </c>
      <c r="AA485" s="20">
        <f t="shared" si="148"/>
        <v>20142.95</v>
      </c>
      <c r="AB485" s="20">
        <f t="shared" si="148"/>
        <v>20756.080000000002</v>
      </c>
      <c r="AC485" s="20">
        <f t="shared" si="148"/>
        <v>21378.59</v>
      </c>
      <c r="AD485" s="20">
        <f t="shared" si="148"/>
        <v>22022.480000000003</v>
      </c>
      <c r="AE485" s="20">
        <f t="shared" si="148"/>
        <v>22680.440000000002</v>
      </c>
      <c r="AF485" s="20">
        <f t="shared" si="148"/>
        <v>23359.78</v>
      </c>
      <c r="AG485" s="20">
        <f t="shared" si="148"/>
        <v>24065.190000000002</v>
      </c>
      <c r="AH485" s="20">
        <f t="shared" si="148"/>
        <v>24784.67</v>
      </c>
      <c r="AI485" s="20">
        <f t="shared" si="148"/>
        <v>25525.53</v>
      </c>
      <c r="AJ485" s="20">
        <f t="shared" si="148"/>
        <v>26292.46</v>
      </c>
      <c r="AK485" s="20">
        <f t="shared" si="148"/>
        <v>27085.46</v>
      </c>
      <c r="AL485" s="20">
        <f t="shared" si="148"/>
        <v>27892.53</v>
      </c>
      <c r="AM485" s="20">
        <f t="shared" si="148"/>
        <v>28725.67</v>
      </c>
      <c r="AN485" s="20">
        <f t="shared" si="148"/>
        <v>29584.880000000001</v>
      </c>
      <c r="AO485" s="20">
        <f t="shared" si="148"/>
        <v>30474.85</v>
      </c>
      <c r="AP485" s="20">
        <f t="shared" si="147"/>
        <v>31390.89</v>
      </c>
      <c r="AQ485" s="20">
        <f t="shared" si="147"/>
        <v>32333</v>
      </c>
      <c r="AR485" s="20">
        <f t="shared" si="147"/>
        <v>33305.869999999995</v>
      </c>
      <c r="AS485" s="20">
        <f t="shared" si="147"/>
        <v>34297.5</v>
      </c>
      <c r="AT485" s="20">
        <f t="shared" si="147"/>
        <v>35331.89</v>
      </c>
      <c r="AU485" s="20">
        <f t="shared" si="147"/>
        <v>36392.35</v>
      </c>
      <c r="AV485" s="20">
        <f t="shared" si="147"/>
        <v>37483.57</v>
      </c>
      <c r="AW485" s="20">
        <f t="shared" si="147"/>
        <v>38610.240000000005</v>
      </c>
      <c r="AX485" s="20">
        <f t="shared" si="147"/>
        <v>39767.67</v>
      </c>
      <c r="AY485" s="20">
        <f t="shared" si="147"/>
        <v>40955.86</v>
      </c>
      <c r="AZ485" s="20">
        <f t="shared" si="147"/>
        <v>42191.5</v>
      </c>
      <c r="BA485" s="20">
        <f t="shared" si="147"/>
        <v>43462.59</v>
      </c>
      <c r="BB485" s="20">
        <f t="shared" si="147"/>
        <v>44764.44</v>
      </c>
      <c r="BC485" s="20">
        <f t="shared" si="147"/>
        <v>46101.740000000005</v>
      </c>
      <c r="BD485" s="20">
        <f t="shared" si="147"/>
        <v>47486.490000000005</v>
      </c>
      <c r="BE485" s="20">
        <f t="shared" si="146"/>
        <v>48911.380000000005</v>
      </c>
      <c r="BF485" s="20">
        <f t="shared" si="146"/>
        <v>50371.72</v>
      </c>
      <c r="BG485" s="20">
        <f t="shared" si="146"/>
        <v>51884.2</v>
      </c>
      <c r="BH485" s="20">
        <f t="shared" si="145"/>
        <v>53444.13</v>
      </c>
    </row>
    <row r="486" spans="1:60" x14ac:dyDescent="0.2">
      <c r="A486">
        <v>470</v>
      </c>
      <c r="B486" s="20">
        <f t="shared" si="144"/>
        <v>9638.7000000000007</v>
      </c>
      <c r="C486" s="20">
        <f t="shared" si="144"/>
        <v>9932.6</v>
      </c>
      <c r="D486" s="20">
        <f t="shared" si="144"/>
        <v>10231.200000000001</v>
      </c>
      <c r="E486" s="20">
        <f t="shared" si="144"/>
        <v>10534.5</v>
      </c>
      <c r="F486" s="20">
        <f t="shared" si="144"/>
        <v>10854.5</v>
      </c>
      <c r="G486" s="20">
        <f t="shared" si="144"/>
        <v>11179.2</v>
      </c>
      <c r="H486" s="20">
        <f t="shared" si="144"/>
        <v>11508.6</v>
      </c>
      <c r="I486" s="20">
        <f t="shared" si="144"/>
        <v>11859.4</v>
      </c>
      <c r="J486" s="20">
        <f t="shared" si="144"/>
        <v>12214.900000000001</v>
      </c>
      <c r="K486" s="20">
        <f t="shared" si="143"/>
        <v>12575.099999999999</v>
      </c>
      <c r="L486" s="20">
        <f t="shared" si="143"/>
        <v>12956.7</v>
      </c>
      <c r="M486" s="20">
        <f t="shared" si="143"/>
        <v>13343</v>
      </c>
      <c r="N486" s="20">
        <f t="shared" si="143"/>
        <v>13738.7</v>
      </c>
      <c r="O486" s="20">
        <f t="shared" si="143"/>
        <v>14151.1</v>
      </c>
      <c r="P486" s="20">
        <f t="shared" si="143"/>
        <v>14584.9</v>
      </c>
      <c r="Q486" s="20">
        <f t="shared" si="143"/>
        <v>15011.4</v>
      </c>
      <c r="R486" s="20">
        <f t="shared" si="143"/>
        <v>15471.3</v>
      </c>
      <c r="S486" s="20">
        <f t="shared" si="143"/>
        <v>15928.6</v>
      </c>
      <c r="T486" s="20">
        <f t="shared" si="143"/>
        <v>16407.3</v>
      </c>
      <c r="U486" s="20">
        <f t="shared" si="143"/>
        <v>16902.7</v>
      </c>
      <c r="V486" s="20">
        <f t="shared" si="143"/>
        <v>17407.5</v>
      </c>
      <c r="W486" s="20">
        <f t="shared" si="143"/>
        <v>17933.7</v>
      </c>
      <c r="X486" s="20">
        <f t="shared" si="143"/>
        <v>18469.300000000003</v>
      </c>
      <c r="Y486" s="20">
        <f t="shared" si="143"/>
        <v>19014.3</v>
      </c>
      <c r="Z486" s="20">
        <f t="shared" si="148"/>
        <v>19592.699999999997</v>
      </c>
      <c r="AA486" s="20">
        <f t="shared" si="148"/>
        <v>20168.5</v>
      </c>
      <c r="AB486" s="20">
        <f t="shared" si="148"/>
        <v>20782.400000000001</v>
      </c>
      <c r="AC486" s="20">
        <f t="shared" si="148"/>
        <v>21405.699999999997</v>
      </c>
      <c r="AD486" s="20">
        <f t="shared" si="148"/>
        <v>22050.400000000001</v>
      </c>
      <c r="AE486" s="20">
        <f t="shared" si="148"/>
        <v>22709.200000000001</v>
      </c>
      <c r="AF486" s="20">
        <f t="shared" si="148"/>
        <v>23389.4</v>
      </c>
      <c r="AG486" s="20">
        <f t="shared" si="148"/>
        <v>24095.7</v>
      </c>
      <c r="AH486" s="20">
        <f t="shared" si="148"/>
        <v>24816.1</v>
      </c>
      <c r="AI486" s="20">
        <f t="shared" si="148"/>
        <v>25557.9</v>
      </c>
      <c r="AJ486" s="20">
        <f t="shared" si="148"/>
        <v>26325.800000000003</v>
      </c>
      <c r="AK486" s="20">
        <f t="shared" si="148"/>
        <v>27119.800000000003</v>
      </c>
      <c r="AL486" s="20">
        <f t="shared" si="148"/>
        <v>27927.899999999998</v>
      </c>
      <c r="AM486" s="20">
        <f t="shared" si="148"/>
        <v>28762.1</v>
      </c>
      <c r="AN486" s="20">
        <f t="shared" si="148"/>
        <v>29622.400000000001</v>
      </c>
      <c r="AO486" s="20">
        <f t="shared" si="148"/>
        <v>30513.5</v>
      </c>
      <c r="AP486" s="20">
        <f t="shared" si="147"/>
        <v>31430.7</v>
      </c>
      <c r="AQ486" s="20">
        <f t="shared" si="147"/>
        <v>32374</v>
      </c>
      <c r="AR486" s="20">
        <f t="shared" si="147"/>
        <v>33348.1</v>
      </c>
      <c r="AS486" s="20">
        <f t="shared" si="147"/>
        <v>34341</v>
      </c>
      <c r="AT486" s="20">
        <f t="shared" si="147"/>
        <v>35376.699999999997</v>
      </c>
      <c r="AU486" s="20">
        <f t="shared" si="147"/>
        <v>36438.5</v>
      </c>
      <c r="AV486" s="20">
        <f t="shared" si="147"/>
        <v>37531.100000000006</v>
      </c>
      <c r="AW486" s="20">
        <f t="shared" si="147"/>
        <v>38659.199999999997</v>
      </c>
      <c r="AX486" s="20">
        <f t="shared" si="147"/>
        <v>39818.1</v>
      </c>
      <c r="AY486" s="20">
        <f t="shared" si="147"/>
        <v>41007.800000000003</v>
      </c>
      <c r="AZ486" s="20">
        <f t="shared" si="147"/>
        <v>42245</v>
      </c>
      <c r="BA486" s="20">
        <f t="shared" si="147"/>
        <v>43517.7</v>
      </c>
      <c r="BB486" s="20">
        <f t="shared" si="147"/>
        <v>44821.2</v>
      </c>
      <c r="BC486" s="20">
        <f t="shared" si="147"/>
        <v>46160.2</v>
      </c>
      <c r="BD486" s="20">
        <f t="shared" si="147"/>
        <v>47546.7</v>
      </c>
      <c r="BE486" s="20">
        <f t="shared" si="146"/>
        <v>48973.4</v>
      </c>
      <c r="BF486" s="20">
        <f t="shared" si="146"/>
        <v>50435.600000000006</v>
      </c>
      <c r="BG486" s="20">
        <f t="shared" si="146"/>
        <v>51950</v>
      </c>
      <c r="BH486" s="20">
        <f t="shared" si="145"/>
        <v>53511.899999999994</v>
      </c>
    </row>
    <row r="487" spans="1:60" x14ac:dyDescent="0.2">
      <c r="A487">
        <v>471</v>
      </c>
      <c r="B487" s="20">
        <f t="shared" si="144"/>
        <v>9650.91</v>
      </c>
      <c r="C487" s="20">
        <f t="shared" si="144"/>
        <v>9945.18</v>
      </c>
      <c r="D487" s="20">
        <f t="shared" si="144"/>
        <v>10244.16</v>
      </c>
      <c r="E487" s="20">
        <f t="shared" si="144"/>
        <v>10547.849999999999</v>
      </c>
      <c r="F487" s="20">
        <f t="shared" si="144"/>
        <v>10868.25</v>
      </c>
      <c r="G487" s="20">
        <f t="shared" si="144"/>
        <v>11193.36</v>
      </c>
      <c r="H487" s="20">
        <f t="shared" si="144"/>
        <v>11523.18</v>
      </c>
      <c r="I487" s="20">
        <f t="shared" si="144"/>
        <v>11874.42</v>
      </c>
      <c r="J487" s="20">
        <f t="shared" si="144"/>
        <v>12230.369999999999</v>
      </c>
      <c r="K487" s="20">
        <f t="shared" si="143"/>
        <v>12591.029999999999</v>
      </c>
      <c r="L487" s="20">
        <f t="shared" si="143"/>
        <v>12973.11</v>
      </c>
      <c r="M487" s="20">
        <f t="shared" si="143"/>
        <v>13359.9</v>
      </c>
      <c r="N487" s="20">
        <f t="shared" si="143"/>
        <v>13756.11</v>
      </c>
      <c r="O487" s="20">
        <f t="shared" si="143"/>
        <v>14169.03</v>
      </c>
      <c r="P487" s="20">
        <f t="shared" si="143"/>
        <v>14603.369999999999</v>
      </c>
      <c r="Q487" s="20">
        <f t="shared" si="143"/>
        <v>15030.42</v>
      </c>
      <c r="R487" s="20">
        <f t="shared" si="143"/>
        <v>15490.89</v>
      </c>
      <c r="S487" s="20">
        <f t="shared" si="143"/>
        <v>15948.78</v>
      </c>
      <c r="T487" s="20">
        <f t="shared" si="143"/>
        <v>16428.09</v>
      </c>
      <c r="U487" s="20">
        <f t="shared" si="143"/>
        <v>16924.11</v>
      </c>
      <c r="V487" s="20">
        <f t="shared" si="143"/>
        <v>17429.550000000003</v>
      </c>
      <c r="W487" s="20">
        <f t="shared" si="143"/>
        <v>17956.41</v>
      </c>
      <c r="X487" s="20">
        <f t="shared" si="143"/>
        <v>18492.690000000002</v>
      </c>
      <c r="Y487" s="20">
        <f t="shared" si="143"/>
        <v>19038.39</v>
      </c>
      <c r="Z487" s="20">
        <f t="shared" si="148"/>
        <v>19617.510000000002</v>
      </c>
      <c r="AA487" s="20">
        <f t="shared" si="148"/>
        <v>20194.050000000003</v>
      </c>
      <c r="AB487" s="20">
        <f t="shared" si="148"/>
        <v>20808.72</v>
      </c>
      <c r="AC487" s="20">
        <f t="shared" si="148"/>
        <v>21432.809999999998</v>
      </c>
      <c r="AD487" s="20">
        <f t="shared" si="148"/>
        <v>22078.32</v>
      </c>
      <c r="AE487" s="20">
        <f t="shared" si="148"/>
        <v>22737.96</v>
      </c>
      <c r="AF487" s="20">
        <f t="shared" si="148"/>
        <v>23419.02</v>
      </c>
      <c r="AG487" s="20">
        <f t="shared" si="148"/>
        <v>24126.21</v>
      </c>
      <c r="AH487" s="20">
        <f t="shared" si="148"/>
        <v>24847.53</v>
      </c>
      <c r="AI487" s="20">
        <f t="shared" si="148"/>
        <v>25590.269999999997</v>
      </c>
      <c r="AJ487" s="20">
        <f t="shared" si="148"/>
        <v>26359.14</v>
      </c>
      <c r="AK487" s="20">
        <f t="shared" si="148"/>
        <v>27154.14</v>
      </c>
      <c r="AL487" s="20">
        <f t="shared" si="148"/>
        <v>27963.27</v>
      </c>
      <c r="AM487" s="20">
        <f t="shared" si="148"/>
        <v>28798.53</v>
      </c>
      <c r="AN487" s="20">
        <f t="shared" si="148"/>
        <v>29659.920000000002</v>
      </c>
      <c r="AO487" s="20">
        <f t="shared" si="148"/>
        <v>30552.149999999998</v>
      </c>
      <c r="AP487" s="20">
        <f t="shared" si="147"/>
        <v>31470.510000000002</v>
      </c>
      <c r="AQ487" s="20">
        <f t="shared" si="147"/>
        <v>32415</v>
      </c>
      <c r="AR487" s="20">
        <f t="shared" si="147"/>
        <v>33390.33</v>
      </c>
      <c r="AS487" s="20">
        <f t="shared" si="147"/>
        <v>34384.5</v>
      </c>
      <c r="AT487" s="20">
        <f t="shared" si="147"/>
        <v>35421.51</v>
      </c>
      <c r="AU487" s="20">
        <f t="shared" si="147"/>
        <v>36484.649999999994</v>
      </c>
      <c r="AV487" s="20">
        <f t="shared" si="147"/>
        <v>37578.630000000005</v>
      </c>
      <c r="AW487" s="20">
        <f t="shared" si="147"/>
        <v>38708.160000000003</v>
      </c>
      <c r="AX487" s="20">
        <f t="shared" si="147"/>
        <v>39868.53</v>
      </c>
      <c r="AY487" s="20">
        <f t="shared" si="147"/>
        <v>41059.74</v>
      </c>
      <c r="AZ487" s="20">
        <f t="shared" si="147"/>
        <v>42298.5</v>
      </c>
      <c r="BA487" s="20">
        <f t="shared" si="147"/>
        <v>43572.81</v>
      </c>
      <c r="BB487" s="20">
        <f t="shared" si="147"/>
        <v>44877.96</v>
      </c>
      <c r="BC487" s="20">
        <f t="shared" si="147"/>
        <v>46218.66</v>
      </c>
      <c r="BD487" s="20">
        <f t="shared" si="147"/>
        <v>47606.91</v>
      </c>
      <c r="BE487" s="20">
        <f t="shared" si="146"/>
        <v>49035.42</v>
      </c>
      <c r="BF487" s="20">
        <f t="shared" si="146"/>
        <v>50499.479999999996</v>
      </c>
      <c r="BG487" s="20">
        <f t="shared" si="146"/>
        <v>52015.8</v>
      </c>
      <c r="BH487" s="20">
        <f t="shared" si="145"/>
        <v>53579.67</v>
      </c>
    </row>
    <row r="488" spans="1:60" x14ac:dyDescent="0.2">
      <c r="A488">
        <v>472</v>
      </c>
      <c r="B488" s="20">
        <f t="shared" si="144"/>
        <v>9663.1200000000008</v>
      </c>
      <c r="C488" s="20">
        <f t="shared" si="144"/>
        <v>9957.76</v>
      </c>
      <c r="D488" s="20">
        <f t="shared" si="144"/>
        <v>10257.120000000001</v>
      </c>
      <c r="E488" s="20">
        <f t="shared" si="144"/>
        <v>10561.2</v>
      </c>
      <c r="F488" s="20">
        <f t="shared" si="144"/>
        <v>10882</v>
      </c>
      <c r="G488" s="20">
        <f t="shared" si="144"/>
        <v>11207.52</v>
      </c>
      <c r="H488" s="20">
        <f t="shared" si="144"/>
        <v>11537.76</v>
      </c>
      <c r="I488" s="20">
        <f t="shared" si="144"/>
        <v>11889.439999999999</v>
      </c>
      <c r="J488" s="20">
        <f t="shared" ref="J488:Y503" si="149">IF((J$8+(J$9*$A488))&lt;J$12,J$12,J$8+(J$9*$A488))</f>
        <v>12245.84</v>
      </c>
      <c r="K488" s="20">
        <f t="shared" si="149"/>
        <v>12606.96</v>
      </c>
      <c r="L488" s="20">
        <f t="shared" si="149"/>
        <v>12989.52</v>
      </c>
      <c r="M488" s="20">
        <f t="shared" si="149"/>
        <v>13376.8</v>
      </c>
      <c r="N488" s="20">
        <f t="shared" si="149"/>
        <v>13773.52</v>
      </c>
      <c r="O488" s="20">
        <f t="shared" si="149"/>
        <v>14186.96</v>
      </c>
      <c r="P488" s="20">
        <f t="shared" si="149"/>
        <v>14621.84</v>
      </c>
      <c r="Q488" s="20">
        <f t="shared" si="149"/>
        <v>15049.44</v>
      </c>
      <c r="R488" s="20">
        <f t="shared" si="149"/>
        <v>15510.48</v>
      </c>
      <c r="S488" s="20">
        <f t="shared" si="149"/>
        <v>15968.96</v>
      </c>
      <c r="T488" s="20">
        <f t="shared" si="149"/>
        <v>16448.879999999997</v>
      </c>
      <c r="U488" s="20">
        <f t="shared" si="149"/>
        <v>16945.52</v>
      </c>
      <c r="V488" s="20">
        <f t="shared" si="149"/>
        <v>17451.599999999999</v>
      </c>
      <c r="W488" s="20">
        <f t="shared" si="149"/>
        <v>17979.120000000003</v>
      </c>
      <c r="X488" s="20">
        <f t="shared" si="149"/>
        <v>18516.080000000002</v>
      </c>
      <c r="Y488" s="20">
        <f t="shared" si="149"/>
        <v>19062.48</v>
      </c>
      <c r="Z488" s="20">
        <f t="shared" si="148"/>
        <v>19642.32</v>
      </c>
      <c r="AA488" s="20">
        <f t="shared" si="148"/>
        <v>20219.599999999999</v>
      </c>
      <c r="AB488" s="20">
        <f t="shared" si="148"/>
        <v>20835.04</v>
      </c>
      <c r="AC488" s="20">
        <f t="shared" si="148"/>
        <v>21459.919999999998</v>
      </c>
      <c r="AD488" s="20">
        <f t="shared" si="148"/>
        <v>22106.240000000002</v>
      </c>
      <c r="AE488" s="20">
        <f t="shared" si="148"/>
        <v>22766.720000000001</v>
      </c>
      <c r="AF488" s="20">
        <f t="shared" si="148"/>
        <v>23448.639999999999</v>
      </c>
      <c r="AG488" s="20">
        <f t="shared" si="148"/>
        <v>24156.720000000001</v>
      </c>
      <c r="AH488" s="20">
        <f t="shared" si="148"/>
        <v>24878.959999999999</v>
      </c>
      <c r="AI488" s="20">
        <f t="shared" si="148"/>
        <v>25622.639999999999</v>
      </c>
      <c r="AJ488" s="20">
        <f t="shared" si="148"/>
        <v>26392.480000000003</v>
      </c>
      <c r="AK488" s="20">
        <f t="shared" si="148"/>
        <v>27188.480000000003</v>
      </c>
      <c r="AL488" s="20">
        <f t="shared" si="148"/>
        <v>27998.639999999999</v>
      </c>
      <c r="AM488" s="20">
        <f t="shared" si="148"/>
        <v>28834.959999999999</v>
      </c>
      <c r="AN488" s="20">
        <f t="shared" si="148"/>
        <v>29697.440000000002</v>
      </c>
      <c r="AO488" s="20">
        <f t="shared" si="148"/>
        <v>30590.799999999999</v>
      </c>
      <c r="AP488" s="20">
        <f t="shared" si="147"/>
        <v>31510.32</v>
      </c>
      <c r="AQ488" s="20">
        <f t="shared" si="147"/>
        <v>32456</v>
      </c>
      <c r="AR488" s="20">
        <f t="shared" si="147"/>
        <v>33432.559999999998</v>
      </c>
      <c r="AS488" s="20">
        <f t="shared" si="147"/>
        <v>34428</v>
      </c>
      <c r="AT488" s="20">
        <f t="shared" si="147"/>
        <v>35466.32</v>
      </c>
      <c r="AU488" s="20">
        <f t="shared" si="147"/>
        <v>36530.800000000003</v>
      </c>
      <c r="AV488" s="20">
        <f t="shared" si="147"/>
        <v>37626.160000000003</v>
      </c>
      <c r="AW488" s="20">
        <f t="shared" si="147"/>
        <v>38757.119999999995</v>
      </c>
      <c r="AX488" s="20">
        <f t="shared" si="147"/>
        <v>39918.959999999999</v>
      </c>
      <c r="AY488" s="20">
        <f t="shared" si="147"/>
        <v>41111.68</v>
      </c>
      <c r="AZ488" s="20">
        <f t="shared" si="147"/>
        <v>42352</v>
      </c>
      <c r="BA488" s="20">
        <f t="shared" si="147"/>
        <v>43627.92</v>
      </c>
      <c r="BB488" s="20">
        <f t="shared" si="147"/>
        <v>44934.720000000001</v>
      </c>
      <c r="BC488" s="20">
        <f t="shared" si="147"/>
        <v>46277.119999999995</v>
      </c>
      <c r="BD488" s="20">
        <f t="shared" si="147"/>
        <v>47667.119999999995</v>
      </c>
      <c r="BE488" s="20">
        <f t="shared" si="146"/>
        <v>49097.440000000002</v>
      </c>
      <c r="BF488" s="20">
        <f t="shared" si="146"/>
        <v>50563.360000000001</v>
      </c>
      <c r="BG488" s="20">
        <f t="shared" si="146"/>
        <v>52081.599999999999</v>
      </c>
      <c r="BH488" s="20">
        <f t="shared" si="145"/>
        <v>53647.44</v>
      </c>
    </row>
    <row r="489" spans="1:60" x14ac:dyDescent="0.2">
      <c r="A489">
        <v>473</v>
      </c>
      <c r="B489" s="20">
        <f t="shared" ref="B489:J504" si="150">IF((B$8+(B$9*$A489))&lt;B$12,B$12,B$8+(B$9*$A489))</f>
        <v>9675.3300000000017</v>
      </c>
      <c r="C489" s="20">
        <f t="shared" si="150"/>
        <v>9970.34</v>
      </c>
      <c r="D489" s="20">
        <f t="shared" si="150"/>
        <v>10270.080000000002</v>
      </c>
      <c r="E489" s="20">
        <f t="shared" si="150"/>
        <v>10574.55</v>
      </c>
      <c r="F489" s="20">
        <f t="shared" si="150"/>
        <v>10895.75</v>
      </c>
      <c r="G489" s="20">
        <f t="shared" si="150"/>
        <v>11221.68</v>
      </c>
      <c r="H489" s="20">
        <f t="shared" si="150"/>
        <v>11552.34</v>
      </c>
      <c r="I489" s="20">
        <f t="shared" si="150"/>
        <v>11904.46</v>
      </c>
      <c r="J489" s="20">
        <f t="shared" si="150"/>
        <v>12261.310000000001</v>
      </c>
      <c r="K489" s="20">
        <f t="shared" si="149"/>
        <v>12622.89</v>
      </c>
      <c r="L489" s="20">
        <f t="shared" si="149"/>
        <v>13005.93</v>
      </c>
      <c r="M489" s="20">
        <f t="shared" si="149"/>
        <v>13393.699999999999</v>
      </c>
      <c r="N489" s="20">
        <f t="shared" si="149"/>
        <v>13790.93</v>
      </c>
      <c r="O489" s="20">
        <f t="shared" si="149"/>
        <v>14204.89</v>
      </c>
      <c r="P489" s="20">
        <f t="shared" si="149"/>
        <v>14640.31</v>
      </c>
      <c r="Q489" s="20">
        <f t="shared" si="149"/>
        <v>15068.46</v>
      </c>
      <c r="R489" s="20">
        <f t="shared" si="149"/>
        <v>15530.07</v>
      </c>
      <c r="S489" s="20">
        <f t="shared" si="149"/>
        <v>15989.14</v>
      </c>
      <c r="T489" s="20">
        <f t="shared" si="149"/>
        <v>16469.669999999998</v>
      </c>
      <c r="U489" s="20">
        <f t="shared" si="149"/>
        <v>16966.93</v>
      </c>
      <c r="V489" s="20">
        <f t="shared" si="149"/>
        <v>17473.650000000001</v>
      </c>
      <c r="W489" s="20">
        <f t="shared" si="149"/>
        <v>18001.830000000002</v>
      </c>
      <c r="X489" s="20">
        <f t="shared" si="149"/>
        <v>18539.47</v>
      </c>
      <c r="Y489" s="20">
        <f t="shared" si="149"/>
        <v>19086.57</v>
      </c>
      <c r="Z489" s="20">
        <f t="shared" si="148"/>
        <v>19667.129999999997</v>
      </c>
      <c r="AA489" s="20">
        <f t="shared" si="148"/>
        <v>20245.150000000001</v>
      </c>
      <c r="AB489" s="20">
        <f t="shared" si="148"/>
        <v>20861.36</v>
      </c>
      <c r="AC489" s="20">
        <f t="shared" si="148"/>
        <v>21487.03</v>
      </c>
      <c r="AD489" s="20">
        <f t="shared" si="148"/>
        <v>22134.160000000003</v>
      </c>
      <c r="AE489" s="20">
        <f t="shared" si="148"/>
        <v>22795.480000000003</v>
      </c>
      <c r="AF489" s="20">
        <f t="shared" si="148"/>
        <v>23478.260000000002</v>
      </c>
      <c r="AG489" s="20">
        <f t="shared" si="148"/>
        <v>24187.230000000003</v>
      </c>
      <c r="AH489" s="20">
        <f t="shared" si="148"/>
        <v>24910.39</v>
      </c>
      <c r="AI489" s="20">
        <f t="shared" si="148"/>
        <v>25655.01</v>
      </c>
      <c r="AJ489" s="20">
        <f t="shared" si="148"/>
        <v>26425.82</v>
      </c>
      <c r="AK489" s="20">
        <f t="shared" si="148"/>
        <v>27222.82</v>
      </c>
      <c r="AL489" s="20">
        <f t="shared" si="148"/>
        <v>28034.01</v>
      </c>
      <c r="AM489" s="20">
        <f t="shared" si="148"/>
        <v>28871.39</v>
      </c>
      <c r="AN489" s="20">
        <f t="shared" si="148"/>
        <v>29734.960000000003</v>
      </c>
      <c r="AO489" s="20">
        <f t="shared" si="148"/>
        <v>30629.45</v>
      </c>
      <c r="AP489" s="20">
        <f t="shared" si="147"/>
        <v>31550.13</v>
      </c>
      <c r="AQ489" s="20">
        <f t="shared" si="147"/>
        <v>32497</v>
      </c>
      <c r="AR489" s="20">
        <f t="shared" si="147"/>
        <v>33474.789999999994</v>
      </c>
      <c r="AS489" s="20">
        <f t="shared" si="147"/>
        <v>34471.5</v>
      </c>
      <c r="AT489" s="20">
        <f t="shared" si="147"/>
        <v>35511.130000000005</v>
      </c>
      <c r="AU489" s="20">
        <f t="shared" si="147"/>
        <v>36576.949999999997</v>
      </c>
      <c r="AV489" s="20">
        <f t="shared" si="147"/>
        <v>37673.69</v>
      </c>
      <c r="AW489" s="20">
        <f t="shared" si="147"/>
        <v>38806.080000000002</v>
      </c>
      <c r="AX489" s="20">
        <f t="shared" si="147"/>
        <v>39969.39</v>
      </c>
      <c r="AY489" s="20">
        <f t="shared" si="147"/>
        <v>41163.619999999995</v>
      </c>
      <c r="AZ489" s="20">
        <f t="shared" si="147"/>
        <v>42405.5</v>
      </c>
      <c r="BA489" s="20">
        <f t="shared" si="147"/>
        <v>43683.03</v>
      </c>
      <c r="BB489" s="20">
        <f t="shared" si="147"/>
        <v>44991.479999999996</v>
      </c>
      <c r="BC489" s="20">
        <f t="shared" si="147"/>
        <v>46335.58</v>
      </c>
      <c r="BD489" s="20">
        <f t="shared" si="147"/>
        <v>47727.33</v>
      </c>
      <c r="BE489" s="20">
        <f t="shared" si="146"/>
        <v>49159.460000000006</v>
      </c>
      <c r="BF489" s="20">
        <f t="shared" si="146"/>
        <v>50627.240000000005</v>
      </c>
      <c r="BG489" s="20">
        <f t="shared" si="146"/>
        <v>52147.399999999994</v>
      </c>
      <c r="BH489" s="20">
        <f t="shared" si="145"/>
        <v>53715.21</v>
      </c>
    </row>
    <row r="490" spans="1:60" x14ac:dyDescent="0.2">
      <c r="A490">
        <v>474</v>
      </c>
      <c r="B490" s="20">
        <f t="shared" si="150"/>
        <v>9687.5400000000009</v>
      </c>
      <c r="C490" s="20">
        <f t="shared" si="150"/>
        <v>9982.92</v>
      </c>
      <c r="D490" s="20">
        <f t="shared" si="150"/>
        <v>10283.040000000001</v>
      </c>
      <c r="E490" s="20">
        <f t="shared" si="150"/>
        <v>10587.9</v>
      </c>
      <c r="F490" s="20">
        <f t="shared" si="150"/>
        <v>10909.5</v>
      </c>
      <c r="G490" s="20">
        <f t="shared" si="150"/>
        <v>11235.84</v>
      </c>
      <c r="H490" s="20">
        <f t="shared" si="150"/>
        <v>11566.92</v>
      </c>
      <c r="I490" s="20">
        <f t="shared" si="150"/>
        <v>11919.48</v>
      </c>
      <c r="J490" s="20">
        <f t="shared" si="150"/>
        <v>12276.78</v>
      </c>
      <c r="K490" s="20">
        <f t="shared" si="149"/>
        <v>12638.82</v>
      </c>
      <c r="L490" s="20">
        <f t="shared" si="149"/>
        <v>13022.34</v>
      </c>
      <c r="M490" s="20">
        <f t="shared" si="149"/>
        <v>13410.599999999999</v>
      </c>
      <c r="N490" s="20">
        <f t="shared" si="149"/>
        <v>13808.34</v>
      </c>
      <c r="O490" s="20">
        <f t="shared" si="149"/>
        <v>14222.82</v>
      </c>
      <c r="P490" s="20">
        <f t="shared" si="149"/>
        <v>14658.779999999999</v>
      </c>
      <c r="Q490" s="20">
        <f t="shared" si="149"/>
        <v>15087.48</v>
      </c>
      <c r="R490" s="20">
        <f t="shared" si="149"/>
        <v>15549.66</v>
      </c>
      <c r="S490" s="20">
        <f t="shared" si="149"/>
        <v>16009.32</v>
      </c>
      <c r="T490" s="20">
        <f t="shared" si="149"/>
        <v>16490.46</v>
      </c>
      <c r="U490" s="20">
        <f t="shared" si="149"/>
        <v>16988.34</v>
      </c>
      <c r="V490" s="20">
        <f t="shared" si="149"/>
        <v>17495.7</v>
      </c>
      <c r="W490" s="20">
        <f t="shared" si="149"/>
        <v>18024.54</v>
      </c>
      <c r="X490" s="20">
        <f t="shared" si="149"/>
        <v>18562.86</v>
      </c>
      <c r="Y490" s="20">
        <f t="shared" si="149"/>
        <v>19110.66</v>
      </c>
      <c r="Z490" s="20">
        <f t="shared" si="148"/>
        <v>19691.939999999999</v>
      </c>
      <c r="AA490" s="20">
        <f t="shared" si="148"/>
        <v>20270.7</v>
      </c>
      <c r="AB490" s="20">
        <f t="shared" si="148"/>
        <v>20887.68</v>
      </c>
      <c r="AC490" s="20">
        <f t="shared" si="148"/>
        <v>21514.14</v>
      </c>
      <c r="AD490" s="20">
        <f t="shared" si="148"/>
        <v>22162.080000000002</v>
      </c>
      <c r="AE490" s="20">
        <f t="shared" si="148"/>
        <v>22824.240000000002</v>
      </c>
      <c r="AF490" s="20">
        <f t="shared" si="148"/>
        <v>23507.88</v>
      </c>
      <c r="AG490" s="20">
        <f t="shared" si="148"/>
        <v>24217.74</v>
      </c>
      <c r="AH490" s="20">
        <f t="shared" si="148"/>
        <v>24941.82</v>
      </c>
      <c r="AI490" s="20">
        <f t="shared" si="148"/>
        <v>25687.379999999997</v>
      </c>
      <c r="AJ490" s="20">
        <f t="shared" si="148"/>
        <v>26459.160000000003</v>
      </c>
      <c r="AK490" s="20">
        <f t="shared" si="148"/>
        <v>27257.160000000003</v>
      </c>
      <c r="AL490" s="20">
        <f t="shared" si="148"/>
        <v>28069.379999999997</v>
      </c>
      <c r="AM490" s="20">
        <f t="shared" si="148"/>
        <v>28907.82</v>
      </c>
      <c r="AN490" s="20">
        <f t="shared" si="148"/>
        <v>29772.480000000003</v>
      </c>
      <c r="AO490" s="20">
        <f t="shared" si="148"/>
        <v>30668.1</v>
      </c>
      <c r="AP490" s="20">
        <f t="shared" si="147"/>
        <v>31589.940000000002</v>
      </c>
      <c r="AQ490" s="20">
        <f t="shared" si="147"/>
        <v>32538</v>
      </c>
      <c r="AR490" s="20">
        <f t="shared" si="147"/>
        <v>33517.019999999997</v>
      </c>
      <c r="AS490" s="20">
        <f t="shared" si="147"/>
        <v>34515</v>
      </c>
      <c r="AT490" s="20">
        <f t="shared" si="147"/>
        <v>35555.94</v>
      </c>
      <c r="AU490" s="20">
        <f t="shared" si="147"/>
        <v>36623.1</v>
      </c>
      <c r="AV490" s="20">
        <f t="shared" si="147"/>
        <v>37721.22</v>
      </c>
      <c r="AW490" s="20">
        <f t="shared" si="147"/>
        <v>38855.040000000001</v>
      </c>
      <c r="AX490" s="20">
        <f t="shared" si="147"/>
        <v>40019.82</v>
      </c>
      <c r="AY490" s="20">
        <f t="shared" si="147"/>
        <v>41215.56</v>
      </c>
      <c r="AZ490" s="20">
        <f t="shared" si="147"/>
        <v>42459</v>
      </c>
      <c r="BA490" s="20">
        <f t="shared" si="147"/>
        <v>43738.14</v>
      </c>
      <c r="BB490" s="20">
        <f t="shared" si="147"/>
        <v>45048.24</v>
      </c>
      <c r="BC490" s="20">
        <f t="shared" si="147"/>
        <v>46394.04</v>
      </c>
      <c r="BD490" s="20">
        <f t="shared" si="147"/>
        <v>47787.54</v>
      </c>
      <c r="BE490" s="20">
        <f t="shared" si="146"/>
        <v>49221.48</v>
      </c>
      <c r="BF490" s="20">
        <f t="shared" si="146"/>
        <v>50691.12</v>
      </c>
      <c r="BG490" s="20">
        <f t="shared" si="146"/>
        <v>52213.2</v>
      </c>
      <c r="BH490" s="20">
        <f t="shared" si="145"/>
        <v>53782.979999999996</v>
      </c>
    </row>
    <row r="491" spans="1:60" x14ac:dyDescent="0.2">
      <c r="A491">
        <v>475</v>
      </c>
      <c r="B491" s="20">
        <f t="shared" si="150"/>
        <v>9699.75</v>
      </c>
      <c r="C491" s="20">
        <f t="shared" si="150"/>
        <v>9995.5</v>
      </c>
      <c r="D491" s="20">
        <f t="shared" si="150"/>
        <v>10296</v>
      </c>
      <c r="E491" s="20">
        <f t="shared" si="150"/>
        <v>10601.25</v>
      </c>
      <c r="F491" s="20">
        <f t="shared" si="150"/>
        <v>10923.25</v>
      </c>
      <c r="G491" s="20">
        <f t="shared" si="150"/>
        <v>11250</v>
      </c>
      <c r="H491" s="20">
        <f t="shared" si="150"/>
        <v>11581.5</v>
      </c>
      <c r="I491" s="20">
        <f t="shared" si="150"/>
        <v>11934.5</v>
      </c>
      <c r="J491" s="20">
        <f t="shared" si="150"/>
        <v>12292.25</v>
      </c>
      <c r="K491" s="20">
        <f t="shared" si="149"/>
        <v>12654.75</v>
      </c>
      <c r="L491" s="20">
        <f t="shared" si="149"/>
        <v>13038.75</v>
      </c>
      <c r="M491" s="20">
        <f t="shared" si="149"/>
        <v>13427.5</v>
      </c>
      <c r="N491" s="20">
        <f t="shared" si="149"/>
        <v>13825.75</v>
      </c>
      <c r="O491" s="20">
        <f t="shared" si="149"/>
        <v>14240.75</v>
      </c>
      <c r="P491" s="20">
        <f t="shared" si="149"/>
        <v>14677.25</v>
      </c>
      <c r="Q491" s="20">
        <f t="shared" si="149"/>
        <v>15106.5</v>
      </c>
      <c r="R491" s="20">
        <f t="shared" si="149"/>
        <v>15569.25</v>
      </c>
      <c r="S491" s="20">
        <f t="shared" si="149"/>
        <v>16029.5</v>
      </c>
      <c r="T491" s="20">
        <f t="shared" si="149"/>
        <v>16511.25</v>
      </c>
      <c r="U491" s="20">
        <f t="shared" si="149"/>
        <v>17009.75</v>
      </c>
      <c r="V491" s="20">
        <f t="shared" si="149"/>
        <v>17517.75</v>
      </c>
      <c r="W491" s="20">
        <f t="shared" si="149"/>
        <v>18047.25</v>
      </c>
      <c r="X491" s="20">
        <f t="shared" si="149"/>
        <v>18586.25</v>
      </c>
      <c r="Y491" s="20">
        <f t="shared" si="149"/>
        <v>19134.75</v>
      </c>
      <c r="Z491" s="20">
        <f t="shared" si="148"/>
        <v>19716.75</v>
      </c>
      <c r="AA491" s="20">
        <f t="shared" si="148"/>
        <v>20296.25</v>
      </c>
      <c r="AB491" s="20">
        <f t="shared" si="148"/>
        <v>20914</v>
      </c>
      <c r="AC491" s="20">
        <f t="shared" si="148"/>
        <v>21541.25</v>
      </c>
      <c r="AD491" s="20">
        <f t="shared" si="148"/>
        <v>22190</v>
      </c>
      <c r="AE491" s="20">
        <f t="shared" si="148"/>
        <v>22853</v>
      </c>
      <c r="AF491" s="20">
        <f t="shared" si="148"/>
        <v>23537.5</v>
      </c>
      <c r="AG491" s="20">
        <f t="shared" si="148"/>
        <v>24248.25</v>
      </c>
      <c r="AH491" s="20">
        <f t="shared" si="148"/>
        <v>24973.25</v>
      </c>
      <c r="AI491" s="20">
        <f t="shared" si="148"/>
        <v>25719.75</v>
      </c>
      <c r="AJ491" s="20">
        <f t="shared" si="148"/>
        <v>26492.5</v>
      </c>
      <c r="AK491" s="20">
        <f t="shared" si="148"/>
        <v>27291.5</v>
      </c>
      <c r="AL491" s="20">
        <f t="shared" si="148"/>
        <v>28104.75</v>
      </c>
      <c r="AM491" s="20">
        <f t="shared" si="148"/>
        <v>28944.25</v>
      </c>
      <c r="AN491" s="20">
        <f t="shared" si="148"/>
        <v>29810</v>
      </c>
      <c r="AO491" s="20">
        <f t="shared" ref="AO491:BD506" si="151">IF((AO$8+(AO$9*$A491))&lt;AO$12,AO$12,AO$8+(AO$9*$A491))</f>
        <v>30706.75</v>
      </c>
      <c r="AP491" s="20">
        <f t="shared" si="151"/>
        <v>31629.75</v>
      </c>
      <c r="AQ491" s="20">
        <f t="shared" si="151"/>
        <v>32579</v>
      </c>
      <c r="AR491" s="20">
        <f t="shared" si="151"/>
        <v>33559.25</v>
      </c>
      <c r="AS491" s="20">
        <f t="shared" si="151"/>
        <v>34558.5</v>
      </c>
      <c r="AT491" s="20">
        <f t="shared" si="151"/>
        <v>35600.75</v>
      </c>
      <c r="AU491" s="20">
        <f t="shared" si="151"/>
        <v>36669.25</v>
      </c>
      <c r="AV491" s="20">
        <f t="shared" si="151"/>
        <v>37768.75</v>
      </c>
      <c r="AW491" s="20">
        <f t="shared" si="151"/>
        <v>38904</v>
      </c>
      <c r="AX491" s="20">
        <f t="shared" si="151"/>
        <v>40070.25</v>
      </c>
      <c r="AY491" s="20">
        <f t="shared" si="151"/>
        <v>41267.5</v>
      </c>
      <c r="AZ491" s="20">
        <f t="shared" si="151"/>
        <v>42512.5</v>
      </c>
      <c r="BA491" s="20">
        <f t="shared" si="151"/>
        <v>43793.25</v>
      </c>
      <c r="BB491" s="20">
        <f t="shared" si="151"/>
        <v>45105</v>
      </c>
      <c r="BC491" s="20">
        <f t="shared" si="151"/>
        <v>46452.5</v>
      </c>
      <c r="BD491" s="20">
        <f t="shared" si="151"/>
        <v>47847.75</v>
      </c>
      <c r="BE491" s="20">
        <f t="shared" si="146"/>
        <v>49283.5</v>
      </c>
      <c r="BF491" s="20">
        <f t="shared" si="146"/>
        <v>50755</v>
      </c>
      <c r="BG491" s="20">
        <f t="shared" si="146"/>
        <v>52279</v>
      </c>
      <c r="BH491" s="20">
        <f t="shared" si="145"/>
        <v>53850.75</v>
      </c>
    </row>
    <row r="492" spans="1:60" x14ac:dyDescent="0.2">
      <c r="A492">
        <v>476</v>
      </c>
      <c r="B492" s="20">
        <f t="shared" si="150"/>
        <v>9711.9599999999991</v>
      </c>
      <c r="C492" s="20">
        <f t="shared" si="150"/>
        <v>10008.08</v>
      </c>
      <c r="D492" s="20">
        <f t="shared" si="150"/>
        <v>10308.959999999999</v>
      </c>
      <c r="E492" s="20">
        <f t="shared" si="150"/>
        <v>10614.599999999999</v>
      </c>
      <c r="F492" s="20">
        <f t="shared" si="150"/>
        <v>10937</v>
      </c>
      <c r="G492" s="20">
        <f t="shared" si="150"/>
        <v>11264.16</v>
      </c>
      <c r="H492" s="20">
        <f t="shared" si="150"/>
        <v>11596.08</v>
      </c>
      <c r="I492" s="20">
        <f t="shared" si="150"/>
        <v>11949.52</v>
      </c>
      <c r="J492" s="20">
        <f t="shared" si="150"/>
        <v>12307.720000000001</v>
      </c>
      <c r="K492" s="20">
        <f t="shared" si="149"/>
        <v>12670.68</v>
      </c>
      <c r="L492" s="20">
        <f t="shared" si="149"/>
        <v>13055.16</v>
      </c>
      <c r="M492" s="20">
        <f t="shared" si="149"/>
        <v>13444.4</v>
      </c>
      <c r="N492" s="20">
        <f t="shared" si="149"/>
        <v>13843.16</v>
      </c>
      <c r="O492" s="20">
        <f t="shared" si="149"/>
        <v>14258.68</v>
      </c>
      <c r="P492" s="20">
        <f t="shared" si="149"/>
        <v>14695.72</v>
      </c>
      <c r="Q492" s="20">
        <f t="shared" si="149"/>
        <v>15125.52</v>
      </c>
      <c r="R492" s="20">
        <f t="shared" si="149"/>
        <v>15588.84</v>
      </c>
      <c r="S492" s="20">
        <f t="shared" si="149"/>
        <v>16049.68</v>
      </c>
      <c r="T492" s="20">
        <f t="shared" si="149"/>
        <v>16532.04</v>
      </c>
      <c r="U492" s="20">
        <f t="shared" si="149"/>
        <v>17031.16</v>
      </c>
      <c r="V492" s="20">
        <f t="shared" si="149"/>
        <v>17539.800000000003</v>
      </c>
      <c r="W492" s="20">
        <f t="shared" si="149"/>
        <v>18069.96</v>
      </c>
      <c r="X492" s="20">
        <f t="shared" si="149"/>
        <v>18609.64</v>
      </c>
      <c r="Y492" s="20">
        <f t="shared" si="149"/>
        <v>19158.84</v>
      </c>
      <c r="Z492" s="20">
        <f t="shared" ref="Z492:AO507" si="152">IF((Z$8+(Z$9*$A492))&lt;Z$12,Z$12,Z$8+(Z$9*$A492))</f>
        <v>19741.559999999998</v>
      </c>
      <c r="AA492" s="20">
        <f t="shared" si="152"/>
        <v>20321.800000000003</v>
      </c>
      <c r="AB492" s="20">
        <f t="shared" si="152"/>
        <v>20940.32</v>
      </c>
      <c r="AC492" s="20">
        <f t="shared" si="152"/>
        <v>21568.36</v>
      </c>
      <c r="AD492" s="20">
        <f t="shared" si="152"/>
        <v>22217.919999999998</v>
      </c>
      <c r="AE492" s="20">
        <f t="shared" si="152"/>
        <v>22881.760000000002</v>
      </c>
      <c r="AF492" s="20">
        <f t="shared" si="152"/>
        <v>23567.120000000003</v>
      </c>
      <c r="AG492" s="20">
        <f t="shared" si="152"/>
        <v>24278.760000000002</v>
      </c>
      <c r="AH492" s="20">
        <f t="shared" si="152"/>
        <v>25004.68</v>
      </c>
      <c r="AI492" s="20">
        <f t="shared" si="152"/>
        <v>25752.12</v>
      </c>
      <c r="AJ492" s="20">
        <f t="shared" si="152"/>
        <v>26525.840000000004</v>
      </c>
      <c r="AK492" s="20">
        <f t="shared" si="152"/>
        <v>27325.840000000004</v>
      </c>
      <c r="AL492" s="20">
        <f t="shared" si="152"/>
        <v>28140.12</v>
      </c>
      <c r="AM492" s="20">
        <f t="shared" si="152"/>
        <v>28980.68</v>
      </c>
      <c r="AN492" s="20">
        <f t="shared" si="152"/>
        <v>29847.52</v>
      </c>
      <c r="AO492" s="20">
        <f t="shared" si="152"/>
        <v>30745.399999999998</v>
      </c>
      <c r="AP492" s="20">
        <f t="shared" si="151"/>
        <v>31669.56</v>
      </c>
      <c r="AQ492" s="20">
        <f t="shared" si="151"/>
        <v>32620</v>
      </c>
      <c r="AR492" s="20">
        <f t="shared" si="151"/>
        <v>33601.479999999996</v>
      </c>
      <c r="AS492" s="20">
        <f t="shared" si="151"/>
        <v>34602</v>
      </c>
      <c r="AT492" s="20">
        <f t="shared" si="151"/>
        <v>35645.56</v>
      </c>
      <c r="AU492" s="20">
        <f t="shared" si="151"/>
        <v>36715.399999999994</v>
      </c>
      <c r="AV492" s="20">
        <f t="shared" si="151"/>
        <v>37816.28</v>
      </c>
      <c r="AW492" s="20">
        <f t="shared" si="151"/>
        <v>38952.959999999999</v>
      </c>
      <c r="AX492" s="20">
        <f t="shared" si="151"/>
        <v>40120.68</v>
      </c>
      <c r="AY492" s="20">
        <f t="shared" si="151"/>
        <v>41319.440000000002</v>
      </c>
      <c r="AZ492" s="20">
        <f t="shared" si="151"/>
        <v>42566</v>
      </c>
      <c r="BA492" s="20">
        <f t="shared" si="151"/>
        <v>43848.36</v>
      </c>
      <c r="BB492" s="20">
        <f t="shared" si="151"/>
        <v>45161.759999999995</v>
      </c>
      <c r="BC492" s="20">
        <f t="shared" si="151"/>
        <v>46510.96</v>
      </c>
      <c r="BD492" s="20">
        <f t="shared" si="151"/>
        <v>47907.96</v>
      </c>
      <c r="BE492" s="20">
        <f t="shared" si="146"/>
        <v>49345.520000000004</v>
      </c>
      <c r="BF492" s="20">
        <f t="shared" si="146"/>
        <v>50818.880000000005</v>
      </c>
      <c r="BG492" s="20">
        <f t="shared" si="146"/>
        <v>52344.800000000003</v>
      </c>
      <c r="BH492" s="20">
        <f t="shared" si="145"/>
        <v>53918.52</v>
      </c>
    </row>
    <row r="493" spans="1:60" x14ac:dyDescent="0.2">
      <c r="A493">
        <v>477</v>
      </c>
      <c r="B493" s="20">
        <f t="shared" si="150"/>
        <v>9724.17</v>
      </c>
      <c r="C493" s="20">
        <f t="shared" si="150"/>
        <v>10020.66</v>
      </c>
      <c r="D493" s="20">
        <f t="shared" si="150"/>
        <v>10321.92</v>
      </c>
      <c r="E493" s="20">
        <f t="shared" si="150"/>
        <v>10627.95</v>
      </c>
      <c r="F493" s="20">
        <f t="shared" si="150"/>
        <v>10950.75</v>
      </c>
      <c r="G493" s="20">
        <f t="shared" si="150"/>
        <v>11278.32</v>
      </c>
      <c r="H493" s="20">
        <f t="shared" si="150"/>
        <v>11610.66</v>
      </c>
      <c r="I493" s="20">
        <f t="shared" si="150"/>
        <v>11964.54</v>
      </c>
      <c r="J493" s="20">
        <f t="shared" si="150"/>
        <v>12323.19</v>
      </c>
      <c r="K493" s="20">
        <f t="shared" si="149"/>
        <v>12686.61</v>
      </c>
      <c r="L493" s="20">
        <f t="shared" si="149"/>
        <v>13071.57</v>
      </c>
      <c r="M493" s="20">
        <f t="shared" si="149"/>
        <v>13461.3</v>
      </c>
      <c r="N493" s="20">
        <f t="shared" si="149"/>
        <v>13860.57</v>
      </c>
      <c r="O493" s="20">
        <f t="shared" si="149"/>
        <v>14276.61</v>
      </c>
      <c r="P493" s="20">
        <f t="shared" si="149"/>
        <v>14714.189999999999</v>
      </c>
      <c r="Q493" s="20">
        <f t="shared" si="149"/>
        <v>15144.539999999999</v>
      </c>
      <c r="R493" s="20">
        <f t="shared" si="149"/>
        <v>15608.43</v>
      </c>
      <c r="S493" s="20">
        <f t="shared" si="149"/>
        <v>16069.86</v>
      </c>
      <c r="T493" s="20">
        <f t="shared" si="149"/>
        <v>16552.830000000002</v>
      </c>
      <c r="U493" s="20">
        <f t="shared" si="149"/>
        <v>17052.57</v>
      </c>
      <c r="V493" s="20">
        <f t="shared" si="149"/>
        <v>17561.849999999999</v>
      </c>
      <c r="W493" s="20">
        <f t="shared" si="149"/>
        <v>18092.669999999998</v>
      </c>
      <c r="X493" s="20">
        <f t="shared" si="149"/>
        <v>18633.03</v>
      </c>
      <c r="Y493" s="20">
        <f t="shared" si="149"/>
        <v>19182.93</v>
      </c>
      <c r="Z493" s="20">
        <f t="shared" si="152"/>
        <v>19766.37</v>
      </c>
      <c r="AA493" s="20">
        <f t="shared" si="152"/>
        <v>20347.349999999999</v>
      </c>
      <c r="AB493" s="20">
        <f t="shared" si="152"/>
        <v>20966.64</v>
      </c>
      <c r="AC493" s="20">
        <f t="shared" si="152"/>
        <v>21595.47</v>
      </c>
      <c r="AD493" s="20">
        <f t="shared" si="152"/>
        <v>22245.84</v>
      </c>
      <c r="AE493" s="20">
        <f t="shared" si="152"/>
        <v>22910.52</v>
      </c>
      <c r="AF493" s="20">
        <f t="shared" si="152"/>
        <v>23596.739999999998</v>
      </c>
      <c r="AG493" s="20">
        <f t="shared" si="152"/>
        <v>24309.27</v>
      </c>
      <c r="AH493" s="20">
        <f t="shared" si="152"/>
        <v>25036.11</v>
      </c>
      <c r="AI493" s="20">
        <f t="shared" si="152"/>
        <v>25784.489999999998</v>
      </c>
      <c r="AJ493" s="20">
        <f t="shared" si="152"/>
        <v>26559.18</v>
      </c>
      <c r="AK493" s="20">
        <f t="shared" si="152"/>
        <v>27360.18</v>
      </c>
      <c r="AL493" s="20">
        <f t="shared" si="152"/>
        <v>28175.489999999998</v>
      </c>
      <c r="AM493" s="20">
        <f t="shared" si="152"/>
        <v>29017.11</v>
      </c>
      <c r="AN493" s="20">
        <f t="shared" si="152"/>
        <v>29885.040000000001</v>
      </c>
      <c r="AO493" s="20">
        <f t="shared" si="152"/>
        <v>30784.05</v>
      </c>
      <c r="AP493" s="20">
        <f t="shared" si="151"/>
        <v>31709.370000000003</v>
      </c>
      <c r="AQ493" s="20">
        <f t="shared" si="151"/>
        <v>32661</v>
      </c>
      <c r="AR493" s="20">
        <f t="shared" si="151"/>
        <v>33643.71</v>
      </c>
      <c r="AS493" s="20">
        <f t="shared" si="151"/>
        <v>34645.5</v>
      </c>
      <c r="AT493" s="20">
        <f t="shared" si="151"/>
        <v>35690.370000000003</v>
      </c>
      <c r="AU493" s="20">
        <f t="shared" si="151"/>
        <v>36761.550000000003</v>
      </c>
      <c r="AV493" s="20">
        <f t="shared" si="151"/>
        <v>37863.81</v>
      </c>
      <c r="AW493" s="20">
        <f t="shared" si="151"/>
        <v>39001.919999999998</v>
      </c>
      <c r="AX493" s="20">
        <f t="shared" si="151"/>
        <v>40171.11</v>
      </c>
      <c r="AY493" s="20">
        <f t="shared" si="151"/>
        <v>41371.379999999997</v>
      </c>
      <c r="AZ493" s="20">
        <f t="shared" si="151"/>
        <v>42619.5</v>
      </c>
      <c r="BA493" s="20">
        <f t="shared" si="151"/>
        <v>43903.47</v>
      </c>
      <c r="BB493" s="20">
        <f t="shared" si="151"/>
        <v>45218.520000000004</v>
      </c>
      <c r="BC493" s="20">
        <f t="shared" si="151"/>
        <v>46569.42</v>
      </c>
      <c r="BD493" s="20">
        <f t="shared" si="151"/>
        <v>47968.17</v>
      </c>
      <c r="BE493" s="20">
        <f t="shared" si="146"/>
        <v>49407.54</v>
      </c>
      <c r="BF493" s="20">
        <f t="shared" si="146"/>
        <v>50882.76</v>
      </c>
      <c r="BG493" s="20">
        <f t="shared" si="146"/>
        <v>52410.6</v>
      </c>
      <c r="BH493" s="20">
        <f t="shared" si="145"/>
        <v>53986.289999999994</v>
      </c>
    </row>
    <row r="494" spans="1:60" x14ac:dyDescent="0.2">
      <c r="A494">
        <v>478</v>
      </c>
      <c r="B494" s="20">
        <f t="shared" si="150"/>
        <v>9736.380000000001</v>
      </c>
      <c r="C494" s="20">
        <f t="shared" si="150"/>
        <v>10033.24</v>
      </c>
      <c r="D494" s="20">
        <f t="shared" si="150"/>
        <v>10334.880000000001</v>
      </c>
      <c r="E494" s="20">
        <f t="shared" si="150"/>
        <v>10641.3</v>
      </c>
      <c r="F494" s="20">
        <f t="shared" si="150"/>
        <v>10964.5</v>
      </c>
      <c r="G494" s="20">
        <f t="shared" si="150"/>
        <v>11292.48</v>
      </c>
      <c r="H494" s="20">
        <f t="shared" si="150"/>
        <v>11625.24</v>
      </c>
      <c r="I494" s="20">
        <f t="shared" si="150"/>
        <v>11979.56</v>
      </c>
      <c r="J494" s="20">
        <f t="shared" si="150"/>
        <v>12338.66</v>
      </c>
      <c r="K494" s="20">
        <f t="shared" si="149"/>
        <v>12702.54</v>
      </c>
      <c r="L494" s="20">
        <f t="shared" si="149"/>
        <v>13087.98</v>
      </c>
      <c r="M494" s="20">
        <f t="shared" si="149"/>
        <v>13478.199999999999</v>
      </c>
      <c r="N494" s="20">
        <f t="shared" si="149"/>
        <v>13877.98</v>
      </c>
      <c r="O494" s="20">
        <f t="shared" si="149"/>
        <v>14294.539999999999</v>
      </c>
      <c r="P494" s="20">
        <f t="shared" si="149"/>
        <v>14732.66</v>
      </c>
      <c r="Q494" s="20">
        <f t="shared" si="149"/>
        <v>15163.56</v>
      </c>
      <c r="R494" s="20">
        <f t="shared" si="149"/>
        <v>15628.02</v>
      </c>
      <c r="S494" s="20">
        <f t="shared" si="149"/>
        <v>16090.039999999999</v>
      </c>
      <c r="T494" s="20">
        <f t="shared" si="149"/>
        <v>16573.62</v>
      </c>
      <c r="U494" s="20">
        <f t="shared" si="149"/>
        <v>17073.98</v>
      </c>
      <c r="V494" s="20">
        <f t="shared" si="149"/>
        <v>17583.900000000001</v>
      </c>
      <c r="W494" s="20">
        <f t="shared" si="149"/>
        <v>18115.38</v>
      </c>
      <c r="X494" s="20">
        <f t="shared" si="149"/>
        <v>18656.419999999998</v>
      </c>
      <c r="Y494" s="20">
        <f t="shared" si="149"/>
        <v>19207.02</v>
      </c>
      <c r="Z494" s="20">
        <f t="shared" si="152"/>
        <v>19791.18</v>
      </c>
      <c r="AA494" s="20">
        <f t="shared" si="152"/>
        <v>20372.900000000001</v>
      </c>
      <c r="AB494" s="20">
        <f t="shared" si="152"/>
        <v>20992.959999999999</v>
      </c>
      <c r="AC494" s="20">
        <f t="shared" si="152"/>
        <v>21622.58</v>
      </c>
      <c r="AD494" s="20">
        <f t="shared" si="152"/>
        <v>22273.760000000002</v>
      </c>
      <c r="AE494" s="20">
        <f t="shared" si="152"/>
        <v>22939.279999999999</v>
      </c>
      <c r="AF494" s="20">
        <f t="shared" si="152"/>
        <v>23626.36</v>
      </c>
      <c r="AG494" s="20">
        <f t="shared" si="152"/>
        <v>24339.78</v>
      </c>
      <c r="AH494" s="20">
        <f t="shared" si="152"/>
        <v>25067.54</v>
      </c>
      <c r="AI494" s="20">
        <f t="shared" si="152"/>
        <v>25816.86</v>
      </c>
      <c r="AJ494" s="20">
        <f t="shared" si="152"/>
        <v>26592.520000000004</v>
      </c>
      <c r="AK494" s="20">
        <f t="shared" si="152"/>
        <v>27394.52</v>
      </c>
      <c r="AL494" s="20">
        <f t="shared" si="152"/>
        <v>28210.86</v>
      </c>
      <c r="AM494" s="20">
        <f t="shared" si="152"/>
        <v>29053.54</v>
      </c>
      <c r="AN494" s="20">
        <f t="shared" si="152"/>
        <v>29922.560000000001</v>
      </c>
      <c r="AO494" s="20">
        <f t="shared" si="152"/>
        <v>30822.7</v>
      </c>
      <c r="AP494" s="20">
        <f t="shared" si="151"/>
        <v>31749.18</v>
      </c>
      <c r="AQ494" s="20">
        <f t="shared" si="151"/>
        <v>32702</v>
      </c>
      <c r="AR494" s="20">
        <f t="shared" si="151"/>
        <v>33685.94</v>
      </c>
      <c r="AS494" s="20">
        <f t="shared" si="151"/>
        <v>34689</v>
      </c>
      <c r="AT494" s="20">
        <f t="shared" si="151"/>
        <v>35735.18</v>
      </c>
      <c r="AU494" s="20">
        <f t="shared" si="151"/>
        <v>36807.699999999997</v>
      </c>
      <c r="AV494" s="20">
        <f t="shared" si="151"/>
        <v>37911.339999999997</v>
      </c>
      <c r="AW494" s="20">
        <f t="shared" si="151"/>
        <v>39050.880000000005</v>
      </c>
      <c r="AX494" s="20">
        <f t="shared" si="151"/>
        <v>40221.54</v>
      </c>
      <c r="AY494" s="20">
        <f t="shared" si="151"/>
        <v>41423.32</v>
      </c>
      <c r="AZ494" s="20">
        <f t="shared" si="151"/>
        <v>42673</v>
      </c>
      <c r="BA494" s="20">
        <f t="shared" si="151"/>
        <v>43958.58</v>
      </c>
      <c r="BB494" s="20">
        <f t="shared" si="151"/>
        <v>45275.28</v>
      </c>
      <c r="BC494" s="20">
        <f t="shared" si="151"/>
        <v>46627.880000000005</v>
      </c>
      <c r="BD494" s="20">
        <f t="shared" si="151"/>
        <v>48028.380000000005</v>
      </c>
      <c r="BE494" s="20">
        <f t="shared" si="146"/>
        <v>49469.56</v>
      </c>
      <c r="BF494" s="20">
        <f t="shared" si="146"/>
        <v>50946.64</v>
      </c>
      <c r="BG494" s="20">
        <f t="shared" si="146"/>
        <v>52476.399999999994</v>
      </c>
      <c r="BH494" s="20">
        <f t="shared" si="145"/>
        <v>54054.06</v>
      </c>
    </row>
    <row r="495" spans="1:60" x14ac:dyDescent="0.2">
      <c r="A495">
        <v>479</v>
      </c>
      <c r="B495" s="20">
        <f t="shared" si="150"/>
        <v>9748.59</v>
      </c>
      <c r="C495" s="20">
        <f t="shared" si="150"/>
        <v>10045.82</v>
      </c>
      <c r="D495" s="20">
        <f t="shared" si="150"/>
        <v>10347.84</v>
      </c>
      <c r="E495" s="20">
        <f t="shared" si="150"/>
        <v>10654.65</v>
      </c>
      <c r="F495" s="20">
        <f t="shared" si="150"/>
        <v>10978.25</v>
      </c>
      <c r="G495" s="20">
        <f t="shared" si="150"/>
        <v>11306.64</v>
      </c>
      <c r="H495" s="20">
        <f t="shared" si="150"/>
        <v>11639.82</v>
      </c>
      <c r="I495" s="20">
        <f t="shared" si="150"/>
        <v>11994.58</v>
      </c>
      <c r="J495" s="20">
        <f t="shared" si="150"/>
        <v>12354.130000000001</v>
      </c>
      <c r="K495" s="20">
        <f t="shared" si="149"/>
        <v>12718.470000000001</v>
      </c>
      <c r="L495" s="20">
        <f t="shared" si="149"/>
        <v>13104.39</v>
      </c>
      <c r="M495" s="20">
        <f t="shared" si="149"/>
        <v>13495.099999999999</v>
      </c>
      <c r="N495" s="20">
        <f t="shared" si="149"/>
        <v>13895.39</v>
      </c>
      <c r="O495" s="20">
        <f t="shared" si="149"/>
        <v>14312.47</v>
      </c>
      <c r="P495" s="20">
        <f t="shared" si="149"/>
        <v>14751.13</v>
      </c>
      <c r="Q495" s="20">
        <f t="shared" si="149"/>
        <v>15182.58</v>
      </c>
      <c r="R495" s="20">
        <f t="shared" si="149"/>
        <v>15647.61</v>
      </c>
      <c r="S495" s="20">
        <f t="shared" si="149"/>
        <v>16110.22</v>
      </c>
      <c r="T495" s="20">
        <f t="shared" si="149"/>
        <v>16594.41</v>
      </c>
      <c r="U495" s="20">
        <f t="shared" si="149"/>
        <v>17095.39</v>
      </c>
      <c r="V495" s="20">
        <f t="shared" si="149"/>
        <v>17605.95</v>
      </c>
      <c r="W495" s="20">
        <f t="shared" si="149"/>
        <v>18138.09</v>
      </c>
      <c r="X495" s="20">
        <f t="shared" si="149"/>
        <v>18679.809999999998</v>
      </c>
      <c r="Y495" s="20">
        <f t="shared" si="149"/>
        <v>19231.11</v>
      </c>
      <c r="Z495" s="20">
        <f t="shared" si="152"/>
        <v>19815.989999999998</v>
      </c>
      <c r="AA495" s="20">
        <f t="shared" si="152"/>
        <v>20398.45</v>
      </c>
      <c r="AB495" s="20">
        <f t="shared" si="152"/>
        <v>21019.279999999999</v>
      </c>
      <c r="AC495" s="20">
        <f t="shared" si="152"/>
        <v>21649.690000000002</v>
      </c>
      <c r="AD495" s="20">
        <f t="shared" si="152"/>
        <v>22301.68</v>
      </c>
      <c r="AE495" s="20">
        <f t="shared" si="152"/>
        <v>22968.04</v>
      </c>
      <c r="AF495" s="20">
        <f t="shared" si="152"/>
        <v>23655.980000000003</v>
      </c>
      <c r="AG495" s="20">
        <f t="shared" si="152"/>
        <v>24370.29</v>
      </c>
      <c r="AH495" s="20">
        <f t="shared" si="152"/>
        <v>25098.97</v>
      </c>
      <c r="AI495" s="20">
        <f t="shared" si="152"/>
        <v>25849.23</v>
      </c>
      <c r="AJ495" s="20">
        <f t="shared" si="152"/>
        <v>26625.86</v>
      </c>
      <c r="AK495" s="20">
        <f t="shared" si="152"/>
        <v>27428.86</v>
      </c>
      <c r="AL495" s="20">
        <f t="shared" si="152"/>
        <v>28246.23</v>
      </c>
      <c r="AM495" s="20">
        <f t="shared" si="152"/>
        <v>29089.97</v>
      </c>
      <c r="AN495" s="20">
        <f t="shared" si="152"/>
        <v>29960.080000000002</v>
      </c>
      <c r="AO495" s="20">
        <f t="shared" si="152"/>
        <v>30861.35</v>
      </c>
      <c r="AP495" s="20">
        <f t="shared" si="151"/>
        <v>31788.99</v>
      </c>
      <c r="AQ495" s="20">
        <f t="shared" si="151"/>
        <v>32743</v>
      </c>
      <c r="AR495" s="20">
        <f t="shared" si="151"/>
        <v>33728.17</v>
      </c>
      <c r="AS495" s="20">
        <f t="shared" si="151"/>
        <v>34732.5</v>
      </c>
      <c r="AT495" s="20">
        <f t="shared" si="151"/>
        <v>35779.990000000005</v>
      </c>
      <c r="AU495" s="20">
        <f t="shared" si="151"/>
        <v>36853.85</v>
      </c>
      <c r="AV495" s="20">
        <f t="shared" si="151"/>
        <v>37958.869999999995</v>
      </c>
      <c r="AW495" s="20">
        <f t="shared" si="151"/>
        <v>39099.839999999997</v>
      </c>
      <c r="AX495" s="20">
        <f t="shared" si="151"/>
        <v>40271.97</v>
      </c>
      <c r="AY495" s="20">
        <f t="shared" si="151"/>
        <v>41475.259999999995</v>
      </c>
      <c r="AZ495" s="20">
        <f t="shared" si="151"/>
        <v>42726.5</v>
      </c>
      <c r="BA495" s="20">
        <f t="shared" si="151"/>
        <v>44013.69</v>
      </c>
      <c r="BB495" s="20">
        <f t="shared" si="151"/>
        <v>45332.039999999994</v>
      </c>
      <c r="BC495" s="20">
        <f t="shared" si="151"/>
        <v>46686.34</v>
      </c>
      <c r="BD495" s="20">
        <f t="shared" si="151"/>
        <v>48088.59</v>
      </c>
      <c r="BE495" s="20">
        <f t="shared" si="146"/>
        <v>49531.58</v>
      </c>
      <c r="BF495" s="20">
        <f t="shared" si="146"/>
        <v>51010.520000000004</v>
      </c>
      <c r="BG495" s="20">
        <f t="shared" si="146"/>
        <v>52542.2</v>
      </c>
      <c r="BH495" s="20">
        <f t="shared" si="145"/>
        <v>54121.83</v>
      </c>
    </row>
    <row r="496" spans="1:60" x14ac:dyDescent="0.2">
      <c r="A496">
        <v>480</v>
      </c>
      <c r="B496" s="20">
        <f t="shared" si="150"/>
        <v>9760.7999999999993</v>
      </c>
      <c r="C496" s="20">
        <f t="shared" si="150"/>
        <v>10058.4</v>
      </c>
      <c r="D496" s="20">
        <f t="shared" si="150"/>
        <v>10360.799999999999</v>
      </c>
      <c r="E496" s="20">
        <f t="shared" si="150"/>
        <v>10668</v>
      </c>
      <c r="F496" s="20">
        <f t="shared" si="150"/>
        <v>10992</v>
      </c>
      <c r="G496" s="20">
        <f t="shared" si="150"/>
        <v>11320.8</v>
      </c>
      <c r="H496" s="20">
        <f t="shared" si="150"/>
        <v>11654.4</v>
      </c>
      <c r="I496" s="20">
        <f t="shared" si="150"/>
        <v>12009.599999999999</v>
      </c>
      <c r="J496" s="20">
        <f t="shared" si="150"/>
        <v>12369.6</v>
      </c>
      <c r="K496" s="20">
        <f t="shared" si="149"/>
        <v>12734.4</v>
      </c>
      <c r="L496" s="20">
        <f t="shared" si="149"/>
        <v>13120.8</v>
      </c>
      <c r="M496" s="20">
        <f t="shared" si="149"/>
        <v>13512</v>
      </c>
      <c r="N496" s="20">
        <f t="shared" si="149"/>
        <v>13912.8</v>
      </c>
      <c r="O496" s="20">
        <f t="shared" si="149"/>
        <v>14330.4</v>
      </c>
      <c r="P496" s="20">
        <f t="shared" si="149"/>
        <v>14769.599999999999</v>
      </c>
      <c r="Q496" s="20">
        <f t="shared" si="149"/>
        <v>15201.6</v>
      </c>
      <c r="R496" s="20">
        <f t="shared" si="149"/>
        <v>15667.2</v>
      </c>
      <c r="S496" s="20">
        <f t="shared" si="149"/>
        <v>16130.4</v>
      </c>
      <c r="T496" s="20">
        <f t="shared" si="149"/>
        <v>16615.199999999997</v>
      </c>
      <c r="U496" s="20">
        <f t="shared" si="149"/>
        <v>17116.8</v>
      </c>
      <c r="V496" s="20">
        <f t="shared" si="149"/>
        <v>17628</v>
      </c>
      <c r="W496" s="20">
        <f t="shared" si="149"/>
        <v>18160.800000000003</v>
      </c>
      <c r="X496" s="20">
        <f t="shared" si="149"/>
        <v>18703.2</v>
      </c>
      <c r="Y496" s="20">
        <f t="shared" si="149"/>
        <v>19255.2</v>
      </c>
      <c r="Z496" s="20">
        <f t="shared" si="152"/>
        <v>19840.8</v>
      </c>
      <c r="AA496" s="20">
        <f t="shared" si="152"/>
        <v>20424</v>
      </c>
      <c r="AB496" s="20">
        <f t="shared" si="152"/>
        <v>21045.599999999999</v>
      </c>
      <c r="AC496" s="20">
        <f t="shared" si="152"/>
        <v>21676.799999999999</v>
      </c>
      <c r="AD496" s="20">
        <f t="shared" si="152"/>
        <v>22329.599999999999</v>
      </c>
      <c r="AE496" s="20">
        <f t="shared" si="152"/>
        <v>22996.800000000003</v>
      </c>
      <c r="AF496" s="20">
        <f t="shared" si="152"/>
        <v>23685.599999999999</v>
      </c>
      <c r="AG496" s="20">
        <f t="shared" si="152"/>
        <v>24400.800000000003</v>
      </c>
      <c r="AH496" s="20">
        <f t="shared" si="152"/>
        <v>25130.400000000001</v>
      </c>
      <c r="AI496" s="20">
        <f t="shared" si="152"/>
        <v>25881.599999999999</v>
      </c>
      <c r="AJ496" s="20">
        <f t="shared" si="152"/>
        <v>26659.200000000001</v>
      </c>
      <c r="AK496" s="20">
        <f t="shared" si="152"/>
        <v>27463.200000000001</v>
      </c>
      <c r="AL496" s="20">
        <f t="shared" si="152"/>
        <v>28281.599999999999</v>
      </c>
      <c r="AM496" s="20">
        <f t="shared" si="152"/>
        <v>29126.400000000001</v>
      </c>
      <c r="AN496" s="20">
        <f t="shared" si="152"/>
        <v>29997.600000000002</v>
      </c>
      <c r="AO496" s="20">
        <f t="shared" si="152"/>
        <v>30900</v>
      </c>
      <c r="AP496" s="20">
        <f t="shared" si="151"/>
        <v>31828.800000000003</v>
      </c>
      <c r="AQ496" s="20">
        <f t="shared" si="151"/>
        <v>32784</v>
      </c>
      <c r="AR496" s="20">
        <f t="shared" si="151"/>
        <v>33770.399999999994</v>
      </c>
      <c r="AS496" s="20">
        <f t="shared" si="151"/>
        <v>34776</v>
      </c>
      <c r="AT496" s="20">
        <f t="shared" si="151"/>
        <v>35824.800000000003</v>
      </c>
      <c r="AU496" s="20">
        <f t="shared" si="151"/>
        <v>36900</v>
      </c>
      <c r="AV496" s="20">
        <f t="shared" si="151"/>
        <v>38006.400000000001</v>
      </c>
      <c r="AW496" s="20">
        <f t="shared" si="151"/>
        <v>39148.800000000003</v>
      </c>
      <c r="AX496" s="20">
        <f t="shared" si="151"/>
        <v>40322.400000000001</v>
      </c>
      <c r="AY496" s="20">
        <f t="shared" si="151"/>
        <v>41527.199999999997</v>
      </c>
      <c r="AZ496" s="20">
        <f t="shared" si="151"/>
        <v>42780</v>
      </c>
      <c r="BA496" s="20">
        <f t="shared" si="151"/>
        <v>44068.800000000003</v>
      </c>
      <c r="BB496" s="20">
        <f t="shared" si="151"/>
        <v>45388.800000000003</v>
      </c>
      <c r="BC496" s="20">
        <f t="shared" si="151"/>
        <v>46744.800000000003</v>
      </c>
      <c r="BD496" s="20">
        <f t="shared" si="151"/>
        <v>48148.800000000003</v>
      </c>
      <c r="BE496" s="20">
        <f t="shared" si="146"/>
        <v>49593.600000000006</v>
      </c>
      <c r="BF496" s="20">
        <f t="shared" si="146"/>
        <v>51074.400000000001</v>
      </c>
      <c r="BG496" s="20">
        <f t="shared" si="146"/>
        <v>52608</v>
      </c>
      <c r="BH496" s="20">
        <f t="shared" si="145"/>
        <v>54189.599999999999</v>
      </c>
    </row>
    <row r="497" spans="1:60" x14ac:dyDescent="0.2">
      <c r="A497">
        <v>481</v>
      </c>
      <c r="B497" s="20">
        <f t="shared" si="150"/>
        <v>9773.01</v>
      </c>
      <c r="C497" s="20">
        <f t="shared" si="150"/>
        <v>10070.98</v>
      </c>
      <c r="D497" s="20">
        <f t="shared" si="150"/>
        <v>10373.76</v>
      </c>
      <c r="E497" s="20">
        <f t="shared" si="150"/>
        <v>10681.349999999999</v>
      </c>
      <c r="F497" s="20">
        <f t="shared" si="150"/>
        <v>11005.75</v>
      </c>
      <c r="G497" s="20">
        <f t="shared" si="150"/>
        <v>11334.96</v>
      </c>
      <c r="H497" s="20">
        <f t="shared" si="150"/>
        <v>11668.98</v>
      </c>
      <c r="I497" s="20">
        <f t="shared" si="150"/>
        <v>12024.619999999999</v>
      </c>
      <c r="J497" s="20">
        <f t="shared" si="150"/>
        <v>12385.07</v>
      </c>
      <c r="K497" s="20">
        <f t="shared" si="149"/>
        <v>12750.33</v>
      </c>
      <c r="L497" s="20">
        <f t="shared" si="149"/>
        <v>13137.21</v>
      </c>
      <c r="M497" s="20">
        <f t="shared" si="149"/>
        <v>13528.9</v>
      </c>
      <c r="N497" s="20">
        <f t="shared" si="149"/>
        <v>13930.210000000001</v>
      </c>
      <c r="O497" s="20">
        <f t="shared" si="149"/>
        <v>14348.33</v>
      </c>
      <c r="P497" s="20">
        <f t="shared" si="149"/>
        <v>14788.07</v>
      </c>
      <c r="Q497" s="20">
        <f t="shared" si="149"/>
        <v>15220.619999999999</v>
      </c>
      <c r="R497" s="20">
        <f t="shared" si="149"/>
        <v>15686.789999999999</v>
      </c>
      <c r="S497" s="20">
        <f t="shared" si="149"/>
        <v>16150.58</v>
      </c>
      <c r="T497" s="20">
        <f t="shared" si="149"/>
        <v>16635.989999999998</v>
      </c>
      <c r="U497" s="20">
        <f t="shared" si="149"/>
        <v>17138.21</v>
      </c>
      <c r="V497" s="20">
        <f t="shared" si="149"/>
        <v>17650.050000000003</v>
      </c>
      <c r="W497" s="20">
        <f t="shared" si="149"/>
        <v>18183.510000000002</v>
      </c>
      <c r="X497" s="20">
        <f t="shared" si="149"/>
        <v>18726.59</v>
      </c>
      <c r="Y497" s="20">
        <f t="shared" si="149"/>
        <v>19279.29</v>
      </c>
      <c r="Z497" s="20">
        <f t="shared" si="152"/>
        <v>19865.61</v>
      </c>
      <c r="AA497" s="20">
        <f t="shared" si="152"/>
        <v>20449.550000000003</v>
      </c>
      <c r="AB497" s="20">
        <f t="shared" si="152"/>
        <v>21071.919999999998</v>
      </c>
      <c r="AC497" s="20">
        <f t="shared" si="152"/>
        <v>21703.91</v>
      </c>
      <c r="AD497" s="20">
        <f t="shared" si="152"/>
        <v>22357.52</v>
      </c>
      <c r="AE497" s="20">
        <f t="shared" si="152"/>
        <v>23025.56</v>
      </c>
      <c r="AF497" s="20">
        <f t="shared" si="152"/>
        <v>23715.22</v>
      </c>
      <c r="AG497" s="20">
        <f t="shared" si="152"/>
        <v>24431.31</v>
      </c>
      <c r="AH497" s="20">
        <f t="shared" si="152"/>
        <v>25161.83</v>
      </c>
      <c r="AI497" s="20">
        <f t="shared" si="152"/>
        <v>25913.97</v>
      </c>
      <c r="AJ497" s="20">
        <f t="shared" si="152"/>
        <v>26692.54</v>
      </c>
      <c r="AK497" s="20">
        <f t="shared" si="152"/>
        <v>27497.54</v>
      </c>
      <c r="AL497" s="20">
        <f t="shared" si="152"/>
        <v>28316.969999999998</v>
      </c>
      <c r="AM497" s="20">
        <f t="shared" si="152"/>
        <v>29162.829999999998</v>
      </c>
      <c r="AN497" s="20">
        <f t="shared" si="152"/>
        <v>30035.120000000003</v>
      </c>
      <c r="AO497" s="20">
        <f t="shared" si="152"/>
        <v>30938.649999999998</v>
      </c>
      <c r="AP497" s="20">
        <f t="shared" si="151"/>
        <v>31868.61</v>
      </c>
      <c r="AQ497" s="20">
        <f t="shared" si="151"/>
        <v>32825</v>
      </c>
      <c r="AR497" s="20">
        <f t="shared" si="151"/>
        <v>33812.629999999997</v>
      </c>
      <c r="AS497" s="20">
        <f t="shared" si="151"/>
        <v>34819.5</v>
      </c>
      <c r="AT497" s="20">
        <f t="shared" si="151"/>
        <v>35869.61</v>
      </c>
      <c r="AU497" s="20">
        <f t="shared" si="151"/>
        <v>36946.149999999994</v>
      </c>
      <c r="AV497" s="20">
        <f t="shared" si="151"/>
        <v>38053.93</v>
      </c>
      <c r="AW497" s="20">
        <f t="shared" si="151"/>
        <v>39197.760000000002</v>
      </c>
      <c r="AX497" s="20">
        <f t="shared" si="151"/>
        <v>40372.83</v>
      </c>
      <c r="AY497" s="20">
        <f t="shared" si="151"/>
        <v>41579.14</v>
      </c>
      <c r="AZ497" s="20">
        <f t="shared" si="151"/>
        <v>42833.5</v>
      </c>
      <c r="BA497" s="20">
        <f t="shared" si="151"/>
        <v>44123.91</v>
      </c>
      <c r="BB497" s="20">
        <f t="shared" si="151"/>
        <v>45445.56</v>
      </c>
      <c r="BC497" s="20">
        <f t="shared" si="151"/>
        <v>46803.26</v>
      </c>
      <c r="BD497" s="20">
        <f t="shared" si="151"/>
        <v>48209.01</v>
      </c>
      <c r="BE497" s="20">
        <f t="shared" si="146"/>
        <v>49655.62</v>
      </c>
      <c r="BF497" s="20">
        <f t="shared" si="146"/>
        <v>51138.28</v>
      </c>
      <c r="BG497" s="20">
        <f t="shared" si="146"/>
        <v>52673.8</v>
      </c>
      <c r="BH497" s="20">
        <f t="shared" si="145"/>
        <v>54257.369999999995</v>
      </c>
    </row>
    <row r="498" spans="1:60" x14ac:dyDescent="0.2">
      <c r="A498">
        <v>482</v>
      </c>
      <c r="B498" s="20">
        <f t="shared" si="150"/>
        <v>9785.2200000000012</v>
      </c>
      <c r="C498" s="20">
        <f t="shared" si="150"/>
        <v>10083.560000000001</v>
      </c>
      <c r="D498" s="20">
        <f t="shared" si="150"/>
        <v>10386.720000000001</v>
      </c>
      <c r="E498" s="20">
        <f t="shared" si="150"/>
        <v>10694.7</v>
      </c>
      <c r="F498" s="20">
        <f t="shared" si="150"/>
        <v>11019.5</v>
      </c>
      <c r="G498" s="20">
        <f t="shared" si="150"/>
        <v>11349.119999999999</v>
      </c>
      <c r="H498" s="20">
        <f t="shared" si="150"/>
        <v>11683.560000000001</v>
      </c>
      <c r="I498" s="20">
        <f t="shared" si="150"/>
        <v>12039.64</v>
      </c>
      <c r="J498" s="20">
        <f t="shared" si="150"/>
        <v>12400.54</v>
      </c>
      <c r="K498" s="20">
        <f t="shared" si="149"/>
        <v>12766.26</v>
      </c>
      <c r="L498" s="20">
        <f t="shared" si="149"/>
        <v>13153.619999999999</v>
      </c>
      <c r="M498" s="20">
        <f t="shared" si="149"/>
        <v>13545.8</v>
      </c>
      <c r="N498" s="20">
        <f t="shared" si="149"/>
        <v>13947.62</v>
      </c>
      <c r="O498" s="20">
        <f t="shared" si="149"/>
        <v>14366.26</v>
      </c>
      <c r="P498" s="20">
        <f t="shared" si="149"/>
        <v>14806.539999999999</v>
      </c>
      <c r="Q498" s="20">
        <f t="shared" si="149"/>
        <v>15239.64</v>
      </c>
      <c r="R498" s="20">
        <f t="shared" si="149"/>
        <v>15706.38</v>
      </c>
      <c r="S498" s="20">
        <f t="shared" si="149"/>
        <v>16170.76</v>
      </c>
      <c r="T498" s="20">
        <f t="shared" si="149"/>
        <v>16656.78</v>
      </c>
      <c r="U498" s="20">
        <f t="shared" si="149"/>
        <v>17159.620000000003</v>
      </c>
      <c r="V498" s="20">
        <f t="shared" si="149"/>
        <v>17672.099999999999</v>
      </c>
      <c r="W498" s="20">
        <f t="shared" si="149"/>
        <v>18206.22</v>
      </c>
      <c r="X498" s="20">
        <f t="shared" si="149"/>
        <v>18749.98</v>
      </c>
      <c r="Y498" s="20">
        <f t="shared" si="149"/>
        <v>19303.379999999997</v>
      </c>
      <c r="Z498" s="20">
        <f t="shared" si="152"/>
        <v>19890.419999999998</v>
      </c>
      <c r="AA498" s="20">
        <f t="shared" si="152"/>
        <v>20475.099999999999</v>
      </c>
      <c r="AB498" s="20">
        <f t="shared" si="152"/>
        <v>21098.239999999998</v>
      </c>
      <c r="AC498" s="20">
        <f t="shared" si="152"/>
        <v>21731.02</v>
      </c>
      <c r="AD498" s="20">
        <f t="shared" si="152"/>
        <v>22385.440000000002</v>
      </c>
      <c r="AE498" s="20">
        <f t="shared" si="152"/>
        <v>23054.32</v>
      </c>
      <c r="AF498" s="20">
        <f t="shared" si="152"/>
        <v>23744.84</v>
      </c>
      <c r="AG498" s="20">
        <f t="shared" si="152"/>
        <v>24461.82</v>
      </c>
      <c r="AH498" s="20">
        <f t="shared" si="152"/>
        <v>25193.260000000002</v>
      </c>
      <c r="AI498" s="20">
        <f t="shared" si="152"/>
        <v>25946.339999999997</v>
      </c>
      <c r="AJ498" s="20">
        <f t="shared" si="152"/>
        <v>26725.88</v>
      </c>
      <c r="AK498" s="20">
        <f t="shared" si="152"/>
        <v>27531.88</v>
      </c>
      <c r="AL498" s="20">
        <f t="shared" si="152"/>
        <v>28352.34</v>
      </c>
      <c r="AM498" s="20">
        <f t="shared" si="152"/>
        <v>29199.26</v>
      </c>
      <c r="AN498" s="20">
        <f t="shared" si="152"/>
        <v>30072.640000000003</v>
      </c>
      <c r="AO498" s="20">
        <f t="shared" si="152"/>
        <v>30977.3</v>
      </c>
      <c r="AP498" s="20">
        <f t="shared" si="151"/>
        <v>31908.420000000002</v>
      </c>
      <c r="AQ498" s="20">
        <f t="shared" si="151"/>
        <v>32866</v>
      </c>
      <c r="AR498" s="20">
        <f t="shared" si="151"/>
        <v>33854.86</v>
      </c>
      <c r="AS498" s="20">
        <f t="shared" si="151"/>
        <v>34863</v>
      </c>
      <c r="AT498" s="20">
        <f t="shared" si="151"/>
        <v>35914.42</v>
      </c>
      <c r="AU498" s="20">
        <f t="shared" si="151"/>
        <v>36992.300000000003</v>
      </c>
      <c r="AV498" s="20">
        <f t="shared" si="151"/>
        <v>38101.46</v>
      </c>
      <c r="AW498" s="20">
        <f t="shared" si="151"/>
        <v>39246.720000000001</v>
      </c>
      <c r="AX498" s="20">
        <f t="shared" si="151"/>
        <v>40423.259999999995</v>
      </c>
      <c r="AY498" s="20">
        <f t="shared" si="151"/>
        <v>41631.08</v>
      </c>
      <c r="AZ498" s="20">
        <f t="shared" si="151"/>
        <v>42887</v>
      </c>
      <c r="BA498" s="20">
        <f t="shared" si="151"/>
        <v>44179.020000000004</v>
      </c>
      <c r="BB498" s="20">
        <f t="shared" si="151"/>
        <v>45502.32</v>
      </c>
      <c r="BC498" s="20">
        <f t="shared" si="151"/>
        <v>46861.72</v>
      </c>
      <c r="BD498" s="20">
        <f t="shared" si="151"/>
        <v>48269.22</v>
      </c>
      <c r="BE498" s="20">
        <f t="shared" si="146"/>
        <v>49717.64</v>
      </c>
      <c r="BF498" s="20">
        <f t="shared" si="146"/>
        <v>51202.16</v>
      </c>
      <c r="BG498" s="20">
        <f t="shared" si="146"/>
        <v>52739.6</v>
      </c>
      <c r="BH498" s="20">
        <f t="shared" si="145"/>
        <v>54325.14</v>
      </c>
    </row>
    <row r="499" spans="1:60" x14ac:dyDescent="0.2">
      <c r="A499">
        <v>483</v>
      </c>
      <c r="B499" s="20">
        <f t="shared" si="150"/>
        <v>9797.43</v>
      </c>
      <c r="C499" s="20">
        <f t="shared" si="150"/>
        <v>10096.14</v>
      </c>
      <c r="D499" s="20">
        <f t="shared" si="150"/>
        <v>10399.68</v>
      </c>
      <c r="E499" s="20">
        <f t="shared" si="150"/>
        <v>10708.05</v>
      </c>
      <c r="F499" s="20">
        <f t="shared" si="150"/>
        <v>11033.25</v>
      </c>
      <c r="G499" s="20">
        <f t="shared" si="150"/>
        <v>11363.279999999999</v>
      </c>
      <c r="H499" s="20">
        <f t="shared" si="150"/>
        <v>11698.14</v>
      </c>
      <c r="I499" s="20">
        <f t="shared" si="150"/>
        <v>12054.66</v>
      </c>
      <c r="J499" s="20">
        <f t="shared" si="150"/>
        <v>12416.01</v>
      </c>
      <c r="K499" s="20">
        <f t="shared" si="149"/>
        <v>12782.189999999999</v>
      </c>
      <c r="L499" s="20">
        <f t="shared" si="149"/>
        <v>13170.029999999999</v>
      </c>
      <c r="M499" s="20">
        <f t="shared" si="149"/>
        <v>13562.699999999999</v>
      </c>
      <c r="N499" s="20">
        <f t="shared" si="149"/>
        <v>13965.03</v>
      </c>
      <c r="O499" s="20">
        <f t="shared" si="149"/>
        <v>14384.19</v>
      </c>
      <c r="P499" s="20">
        <f t="shared" si="149"/>
        <v>14825.01</v>
      </c>
      <c r="Q499" s="20">
        <f t="shared" si="149"/>
        <v>15258.66</v>
      </c>
      <c r="R499" s="20">
        <f t="shared" si="149"/>
        <v>15725.97</v>
      </c>
      <c r="S499" s="20">
        <f t="shared" si="149"/>
        <v>16190.94</v>
      </c>
      <c r="T499" s="20">
        <f t="shared" si="149"/>
        <v>16677.57</v>
      </c>
      <c r="U499" s="20">
        <f t="shared" si="149"/>
        <v>17181.03</v>
      </c>
      <c r="V499" s="20">
        <f t="shared" si="149"/>
        <v>17694.150000000001</v>
      </c>
      <c r="W499" s="20">
        <f t="shared" si="149"/>
        <v>18228.93</v>
      </c>
      <c r="X499" s="20">
        <f t="shared" si="149"/>
        <v>18773.370000000003</v>
      </c>
      <c r="Y499" s="20">
        <f t="shared" si="149"/>
        <v>19327.47</v>
      </c>
      <c r="Z499" s="20">
        <f t="shared" si="152"/>
        <v>19915.23</v>
      </c>
      <c r="AA499" s="20">
        <f t="shared" si="152"/>
        <v>20500.650000000001</v>
      </c>
      <c r="AB499" s="20">
        <f t="shared" si="152"/>
        <v>21124.559999999998</v>
      </c>
      <c r="AC499" s="20">
        <f t="shared" si="152"/>
        <v>21758.129999999997</v>
      </c>
      <c r="AD499" s="20">
        <f t="shared" si="152"/>
        <v>22413.360000000001</v>
      </c>
      <c r="AE499" s="20">
        <f t="shared" si="152"/>
        <v>23083.08</v>
      </c>
      <c r="AF499" s="20">
        <f t="shared" si="152"/>
        <v>23774.46</v>
      </c>
      <c r="AG499" s="20">
        <f t="shared" si="152"/>
        <v>24492.33</v>
      </c>
      <c r="AH499" s="20">
        <f t="shared" si="152"/>
        <v>25224.690000000002</v>
      </c>
      <c r="AI499" s="20">
        <f t="shared" si="152"/>
        <v>25978.71</v>
      </c>
      <c r="AJ499" s="20">
        <f t="shared" si="152"/>
        <v>26759.22</v>
      </c>
      <c r="AK499" s="20">
        <f t="shared" si="152"/>
        <v>27566.22</v>
      </c>
      <c r="AL499" s="20">
        <f t="shared" si="152"/>
        <v>28387.71</v>
      </c>
      <c r="AM499" s="20">
        <f t="shared" si="152"/>
        <v>29235.69</v>
      </c>
      <c r="AN499" s="20">
        <f t="shared" si="152"/>
        <v>30110.16</v>
      </c>
      <c r="AO499" s="20">
        <f t="shared" si="152"/>
        <v>31015.95</v>
      </c>
      <c r="AP499" s="20">
        <f t="shared" si="151"/>
        <v>31948.23</v>
      </c>
      <c r="AQ499" s="20">
        <f t="shared" si="151"/>
        <v>32907</v>
      </c>
      <c r="AR499" s="20">
        <f t="shared" si="151"/>
        <v>33897.089999999997</v>
      </c>
      <c r="AS499" s="20">
        <f t="shared" si="151"/>
        <v>34906.5</v>
      </c>
      <c r="AT499" s="20">
        <f t="shared" si="151"/>
        <v>35959.229999999996</v>
      </c>
      <c r="AU499" s="20">
        <f t="shared" si="151"/>
        <v>37038.449999999997</v>
      </c>
      <c r="AV499" s="20">
        <f t="shared" si="151"/>
        <v>38148.990000000005</v>
      </c>
      <c r="AW499" s="20">
        <f t="shared" si="151"/>
        <v>39295.68</v>
      </c>
      <c r="AX499" s="20">
        <f t="shared" si="151"/>
        <v>40473.69</v>
      </c>
      <c r="AY499" s="20">
        <f t="shared" si="151"/>
        <v>41683.020000000004</v>
      </c>
      <c r="AZ499" s="20">
        <f t="shared" si="151"/>
        <v>42940.5</v>
      </c>
      <c r="BA499" s="20">
        <f t="shared" si="151"/>
        <v>44234.130000000005</v>
      </c>
      <c r="BB499" s="20">
        <f t="shared" si="151"/>
        <v>45559.08</v>
      </c>
      <c r="BC499" s="20">
        <f t="shared" si="151"/>
        <v>46920.18</v>
      </c>
      <c r="BD499" s="20">
        <f t="shared" si="151"/>
        <v>48329.43</v>
      </c>
      <c r="BE499" s="20">
        <f t="shared" si="146"/>
        <v>49779.66</v>
      </c>
      <c r="BF499" s="20">
        <f t="shared" si="146"/>
        <v>51266.04</v>
      </c>
      <c r="BG499" s="20">
        <f t="shared" si="146"/>
        <v>52805.399999999994</v>
      </c>
      <c r="BH499" s="20">
        <f t="shared" si="145"/>
        <v>54392.91</v>
      </c>
    </row>
    <row r="500" spans="1:60" x14ac:dyDescent="0.2">
      <c r="A500">
        <v>484</v>
      </c>
      <c r="B500" s="20">
        <f t="shared" si="150"/>
        <v>9809.64</v>
      </c>
      <c r="C500" s="20">
        <f t="shared" si="150"/>
        <v>10108.720000000001</v>
      </c>
      <c r="D500" s="20">
        <f t="shared" si="150"/>
        <v>10412.64</v>
      </c>
      <c r="E500" s="20">
        <f t="shared" si="150"/>
        <v>10721.4</v>
      </c>
      <c r="F500" s="20">
        <f t="shared" si="150"/>
        <v>11047</v>
      </c>
      <c r="G500" s="20">
        <f t="shared" si="150"/>
        <v>11377.44</v>
      </c>
      <c r="H500" s="20">
        <f t="shared" si="150"/>
        <v>11712.720000000001</v>
      </c>
      <c r="I500" s="20">
        <f t="shared" si="150"/>
        <v>12069.68</v>
      </c>
      <c r="J500" s="20">
        <f t="shared" si="150"/>
        <v>12431.48</v>
      </c>
      <c r="K500" s="20">
        <f t="shared" si="149"/>
        <v>12798.119999999999</v>
      </c>
      <c r="L500" s="20">
        <f t="shared" si="149"/>
        <v>13186.44</v>
      </c>
      <c r="M500" s="20">
        <f t="shared" si="149"/>
        <v>13579.599999999999</v>
      </c>
      <c r="N500" s="20">
        <f t="shared" si="149"/>
        <v>13982.44</v>
      </c>
      <c r="O500" s="20">
        <f t="shared" si="149"/>
        <v>14402.119999999999</v>
      </c>
      <c r="P500" s="20">
        <f t="shared" si="149"/>
        <v>14843.48</v>
      </c>
      <c r="Q500" s="20">
        <f t="shared" si="149"/>
        <v>15277.68</v>
      </c>
      <c r="R500" s="20">
        <f t="shared" si="149"/>
        <v>15745.56</v>
      </c>
      <c r="S500" s="20">
        <f t="shared" si="149"/>
        <v>16211.119999999999</v>
      </c>
      <c r="T500" s="20">
        <f t="shared" si="149"/>
        <v>16698.36</v>
      </c>
      <c r="U500" s="20">
        <f t="shared" si="149"/>
        <v>17202.440000000002</v>
      </c>
      <c r="V500" s="20">
        <f t="shared" si="149"/>
        <v>17716.2</v>
      </c>
      <c r="W500" s="20">
        <f t="shared" si="149"/>
        <v>18251.64</v>
      </c>
      <c r="X500" s="20">
        <f t="shared" si="149"/>
        <v>18796.760000000002</v>
      </c>
      <c r="Y500" s="20">
        <f t="shared" si="149"/>
        <v>19351.559999999998</v>
      </c>
      <c r="Z500" s="20">
        <f t="shared" si="152"/>
        <v>19940.04</v>
      </c>
      <c r="AA500" s="20">
        <f t="shared" si="152"/>
        <v>20526.2</v>
      </c>
      <c r="AB500" s="20">
        <f t="shared" si="152"/>
        <v>21150.880000000001</v>
      </c>
      <c r="AC500" s="20">
        <f t="shared" si="152"/>
        <v>21785.239999999998</v>
      </c>
      <c r="AD500" s="20">
        <f t="shared" si="152"/>
        <v>22441.279999999999</v>
      </c>
      <c r="AE500" s="20">
        <f t="shared" si="152"/>
        <v>23111.84</v>
      </c>
      <c r="AF500" s="20">
        <f t="shared" si="152"/>
        <v>23804.080000000002</v>
      </c>
      <c r="AG500" s="20">
        <f t="shared" si="152"/>
        <v>24522.84</v>
      </c>
      <c r="AH500" s="20">
        <f t="shared" si="152"/>
        <v>25256.12</v>
      </c>
      <c r="AI500" s="20">
        <f t="shared" si="152"/>
        <v>26011.079999999998</v>
      </c>
      <c r="AJ500" s="20">
        <f t="shared" si="152"/>
        <v>26792.560000000001</v>
      </c>
      <c r="AK500" s="20">
        <f t="shared" si="152"/>
        <v>27600.560000000001</v>
      </c>
      <c r="AL500" s="20">
        <f t="shared" si="152"/>
        <v>28423.079999999998</v>
      </c>
      <c r="AM500" s="20">
        <f t="shared" si="152"/>
        <v>29272.12</v>
      </c>
      <c r="AN500" s="20">
        <f t="shared" si="152"/>
        <v>30147.68</v>
      </c>
      <c r="AO500" s="20">
        <f t="shared" si="152"/>
        <v>31054.6</v>
      </c>
      <c r="AP500" s="20">
        <f t="shared" si="151"/>
        <v>31988.04</v>
      </c>
      <c r="AQ500" s="20">
        <f t="shared" si="151"/>
        <v>32948</v>
      </c>
      <c r="AR500" s="20">
        <f t="shared" si="151"/>
        <v>33939.32</v>
      </c>
      <c r="AS500" s="20">
        <f t="shared" si="151"/>
        <v>34950</v>
      </c>
      <c r="AT500" s="20">
        <f t="shared" si="151"/>
        <v>36004.04</v>
      </c>
      <c r="AU500" s="20">
        <f t="shared" si="151"/>
        <v>37084.6</v>
      </c>
      <c r="AV500" s="20">
        <f t="shared" si="151"/>
        <v>38196.520000000004</v>
      </c>
      <c r="AW500" s="20">
        <f t="shared" si="151"/>
        <v>39344.639999999999</v>
      </c>
      <c r="AX500" s="20">
        <f t="shared" si="151"/>
        <v>40524.119999999995</v>
      </c>
      <c r="AY500" s="20">
        <f t="shared" si="151"/>
        <v>41734.959999999999</v>
      </c>
      <c r="AZ500" s="20">
        <f t="shared" si="151"/>
        <v>42994</v>
      </c>
      <c r="BA500" s="20">
        <f t="shared" si="151"/>
        <v>44289.24</v>
      </c>
      <c r="BB500" s="20">
        <f t="shared" si="151"/>
        <v>45615.839999999997</v>
      </c>
      <c r="BC500" s="20">
        <f t="shared" si="151"/>
        <v>46978.64</v>
      </c>
      <c r="BD500" s="20">
        <f t="shared" si="151"/>
        <v>48389.64</v>
      </c>
      <c r="BE500" s="20">
        <f t="shared" si="146"/>
        <v>49841.68</v>
      </c>
      <c r="BF500" s="20">
        <f t="shared" si="146"/>
        <v>51329.919999999998</v>
      </c>
      <c r="BG500" s="20">
        <f t="shared" si="146"/>
        <v>52871.199999999997</v>
      </c>
      <c r="BH500" s="20">
        <f t="shared" si="145"/>
        <v>54460.68</v>
      </c>
    </row>
    <row r="501" spans="1:60" x14ac:dyDescent="0.2">
      <c r="A501">
        <v>485</v>
      </c>
      <c r="B501" s="20">
        <f t="shared" si="150"/>
        <v>9821.85</v>
      </c>
      <c r="C501" s="20">
        <f t="shared" si="150"/>
        <v>10121.299999999999</v>
      </c>
      <c r="D501" s="20">
        <f t="shared" si="150"/>
        <v>10425.6</v>
      </c>
      <c r="E501" s="20">
        <f t="shared" si="150"/>
        <v>10734.75</v>
      </c>
      <c r="F501" s="20">
        <f t="shared" si="150"/>
        <v>11060.75</v>
      </c>
      <c r="G501" s="20">
        <f t="shared" si="150"/>
        <v>11391.6</v>
      </c>
      <c r="H501" s="20">
        <f t="shared" si="150"/>
        <v>11727.3</v>
      </c>
      <c r="I501" s="20">
        <f t="shared" si="150"/>
        <v>12084.7</v>
      </c>
      <c r="J501" s="20">
        <f t="shared" si="150"/>
        <v>12446.95</v>
      </c>
      <c r="K501" s="20">
        <f t="shared" si="149"/>
        <v>12814.05</v>
      </c>
      <c r="L501" s="20">
        <f t="shared" si="149"/>
        <v>13202.85</v>
      </c>
      <c r="M501" s="20">
        <f t="shared" si="149"/>
        <v>13596.5</v>
      </c>
      <c r="N501" s="20">
        <f t="shared" si="149"/>
        <v>13999.85</v>
      </c>
      <c r="O501" s="20">
        <f t="shared" si="149"/>
        <v>14420.05</v>
      </c>
      <c r="P501" s="20">
        <f t="shared" si="149"/>
        <v>14861.949999999999</v>
      </c>
      <c r="Q501" s="20">
        <f t="shared" si="149"/>
        <v>15296.699999999999</v>
      </c>
      <c r="R501" s="20">
        <f t="shared" si="149"/>
        <v>15765.15</v>
      </c>
      <c r="S501" s="20">
        <f t="shared" si="149"/>
        <v>16231.3</v>
      </c>
      <c r="T501" s="20">
        <f t="shared" si="149"/>
        <v>16719.150000000001</v>
      </c>
      <c r="U501" s="20">
        <f t="shared" si="149"/>
        <v>17223.849999999999</v>
      </c>
      <c r="V501" s="20">
        <f t="shared" si="149"/>
        <v>17738.25</v>
      </c>
      <c r="W501" s="20">
        <f t="shared" si="149"/>
        <v>18274.349999999999</v>
      </c>
      <c r="X501" s="20">
        <f t="shared" si="149"/>
        <v>18820.150000000001</v>
      </c>
      <c r="Y501" s="20">
        <f t="shared" si="149"/>
        <v>19375.650000000001</v>
      </c>
      <c r="Z501" s="20">
        <f t="shared" si="152"/>
        <v>19964.849999999999</v>
      </c>
      <c r="AA501" s="20">
        <f t="shared" si="152"/>
        <v>20551.75</v>
      </c>
      <c r="AB501" s="20">
        <f t="shared" si="152"/>
        <v>21177.200000000001</v>
      </c>
      <c r="AC501" s="20">
        <f t="shared" si="152"/>
        <v>21812.35</v>
      </c>
      <c r="AD501" s="20">
        <f t="shared" si="152"/>
        <v>22469.200000000001</v>
      </c>
      <c r="AE501" s="20">
        <f t="shared" si="152"/>
        <v>23140.6</v>
      </c>
      <c r="AF501" s="20">
        <f t="shared" si="152"/>
        <v>23833.7</v>
      </c>
      <c r="AG501" s="20">
        <f t="shared" si="152"/>
        <v>24553.35</v>
      </c>
      <c r="AH501" s="20">
        <f t="shared" si="152"/>
        <v>25287.55</v>
      </c>
      <c r="AI501" s="20">
        <f t="shared" si="152"/>
        <v>26043.449999999997</v>
      </c>
      <c r="AJ501" s="20">
        <f t="shared" si="152"/>
        <v>26825.9</v>
      </c>
      <c r="AK501" s="20">
        <f t="shared" si="152"/>
        <v>27634.9</v>
      </c>
      <c r="AL501" s="20">
        <f t="shared" si="152"/>
        <v>28458.449999999997</v>
      </c>
      <c r="AM501" s="20">
        <f t="shared" si="152"/>
        <v>29308.55</v>
      </c>
      <c r="AN501" s="20">
        <f t="shared" si="152"/>
        <v>30185.200000000001</v>
      </c>
      <c r="AO501" s="20">
        <f t="shared" si="152"/>
        <v>31093.25</v>
      </c>
      <c r="AP501" s="20">
        <f t="shared" si="151"/>
        <v>32027.850000000002</v>
      </c>
      <c r="AQ501" s="20">
        <f t="shared" si="151"/>
        <v>32989</v>
      </c>
      <c r="AR501" s="20">
        <f t="shared" si="151"/>
        <v>33981.550000000003</v>
      </c>
      <c r="AS501" s="20">
        <f t="shared" si="151"/>
        <v>34993.5</v>
      </c>
      <c r="AT501" s="20">
        <f t="shared" si="151"/>
        <v>36048.850000000006</v>
      </c>
      <c r="AU501" s="20">
        <f t="shared" si="151"/>
        <v>37130.75</v>
      </c>
      <c r="AV501" s="20">
        <f t="shared" si="151"/>
        <v>38244.050000000003</v>
      </c>
      <c r="AW501" s="20">
        <f t="shared" si="151"/>
        <v>39393.600000000006</v>
      </c>
      <c r="AX501" s="20">
        <f t="shared" si="151"/>
        <v>40574.550000000003</v>
      </c>
      <c r="AY501" s="20">
        <f t="shared" si="151"/>
        <v>41786.899999999994</v>
      </c>
      <c r="AZ501" s="20">
        <f t="shared" si="151"/>
        <v>43047.5</v>
      </c>
      <c r="BA501" s="20">
        <f t="shared" si="151"/>
        <v>44344.35</v>
      </c>
      <c r="BB501" s="20">
        <f t="shared" si="151"/>
        <v>45672.6</v>
      </c>
      <c r="BC501" s="20">
        <f t="shared" si="151"/>
        <v>47037.100000000006</v>
      </c>
      <c r="BD501" s="20">
        <f t="shared" si="151"/>
        <v>48449.850000000006</v>
      </c>
      <c r="BE501" s="20">
        <f t="shared" si="146"/>
        <v>49903.7</v>
      </c>
      <c r="BF501" s="20">
        <f t="shared" si="146"/>
        <v>51393.8</v>
      </c>
      <c r="BG501" s="20">
        <f t="shared" si="146"/>
        <v>52937</v>
      </c>
      <c r="BH501" s="20">
        <f t="shared" si="145"/>
        <v>54528.45</v>
      </c>
    </row>
    <row r="502" spans="1:60" x14ac:dyDescent="0.2">
      <c r="A502">
        <v>486</v>
      </c>
      <c r="B502" s="20">
        <f t="shared" si="150"/>
        <v>9834.0600000000013</v>
      </c>
      <c r="C502" s="20">
        <f t="shared" si="150"/>
        <v>10133.880000000001</v>
      </c>
      <c r="D502" s="20">
        <f t="shared" si="150"/>
        <v>10438.560000000001</v>
      </c>
      <c r="E502" s="20">
        <f t="shared" si="150"/>
        <v>10748.099999999999</v>
      </c>
      <c r="F502" s="20">
        <f t="shared" si="150"/>
        <v>11074.5</v>
      </c>
      <c r="G502" s="20">
        <f t="shared" si="150"/>
        <v>11405.76</v>
      </c>
      <c r="H502" s="20">
        <f t="shared" si="150"/>
        <v>11741.880000000001</v>
      </c>
      <c r="I502" s="20">
        <f t="shared" si="150"/>
        <v>12099.72</v>
      </c>
      <c r="J502" s="20">
        <f t="shared" si="150"/>
        <v>12462.42</v>
      </c>
      <c r="K502" s="20">
        <f t="shared" si="149"/>
        <v>12829.98</v>
      </c>
      <c r="L502" s="20">
        <f t="shared" si="149"/>
        <v>13219.26</v>
      </c>
      <c r="M502" s="20">
        <f t="shared" si="149"/>
        <v>13613.4</v>
      </c>
      <c r="N502" s="20">
        <f t="shared" si="149"/>
        <v>14017.26</v>
      </c>
      <c r="O502" s="20">
        <f t="shared" si="149"/>
        <v>14437.98</v>
      </c>
      <c r="P502" s="20">
        <f t="shared" si="149"/>
        <v>14880.42</v>
      </c>
      <c r="Q502" s="20">
        <f t="shared" si="149"/>
        <v>15315.72</v>
      </c>
      <c r="R502" s="20">
        <f t="shared" si="149"/>
        <v>15784.74</v>
      </c>
      <c r="S502" s="20">
        <f t="shared" si="149"/>
        <v>16251.48</v>
      </c>
      <c r="T502" s="20">
        <f t="shared" si="149"/>
        <v>16739.939999999999</v>
      </c>
      <c r="U502" s="20">
        <f t="shared" si="149"/>
        <v>17245.260000000002</v>
      </c>
      <c r="V502" s="20">
        <f t="shared" si="149"/>
        <v>17760.300000000003</v>
      </c>
      <c r="W502" s="20">
        <f t="shared" si="149"/>
        <v>18297.060000000001</v>
      </c>
      <c r="X502" s="20">
        <f t="shared" si="149"/>
        <v>18843.54</v>
      </c>
      <c r="Y502" s="20">
        <f t="shared" si="149"/>
        <v>19399.739999999998</v>
      </c>
      <c r="Z502" s="20">
        <f t="shared" si="152"/>
        <v>19989.66</v>
      </c>
      <c r="AA502" s="20">
        <f t="shared" si="152"/>
        <v>20577.300000000003</v>
      </c>
      <c r="AB502" s="20">
        <f t="shared" si="152"/>
        <v>21203.52</v>
      </c>
      <c r="AC502" s="20">
        <f t="shared" si="152"/>
        <v>21839.46</v>
      </c>
      <c r="AD502" s="20">
        <f t="shared" si="152"/>
        <v>22497.120000000003</v>
      </c>
      <c r="AE502" s="20">
        <f t="shared" si="152"/>
        <v>23169.360000000001</v>
      </c>
      <c r="AF502" s="20">
        <f t="shared" si="152"/>
        <v>23863.32</v>
      </c>
      <c r="AG502" s="20">
        <f t="shared" si="152"/>
        <v>24583.86</v>
      </c>
      <c r="AH502" s="20">
        <f t="shared" si="152"/>
        <v>25318.98</v>
      </c>
      <c r="AI502" s="20">
        <f t="shared" si="152"/>
        <v>26075.82</v>
      </c>
      <c r="AJ502" s="20">
        <f t="shared" si="152"/>
        <v>26859.24</v>
      </c>
      <c r="AK502" s="20">
        <f t="shared" si="152"/>
        <v>27669.24</v>
      </c>
      <c r="AL502" s="20">
        <f t="shared" si="152"/>
        <v>28493.82</v>
      </c>
      <c r="AM502" s="20">
        <f t="shared" si="152"/>
        <v>29344.98</v>
      </c>
      <c r="AN502" s="20">
        <f t="shared" si="152"/>
        <v>30222.720000000001</v>
      </c>
      <c r="AO502" s="20">
        <f t="shared" si="152"/>
        <v>31131.899999999998</v>
      </c>
      <c r="AP502" s="20">
        <f t="shared" si="151"/>
        <v>32067.66</v>
      </c>
      <c r="AQ502" s="20">
        <f t="shared" si="151"/>
        <v>33030</v>
      </c>
      <c r="AR502" s="20">
        <f t="shared" si="151"/>
        <v>34023.78</v>
      </c>
      <c r="AS502" s="20">
        <f t="shared" si="151"/>
        <v>35037</v>
      </c>
      <c r="AT502" s="20">
        <f t="shared" si="151"/>
        <v>36093.660000000003</v>
      </c>
      <c r="AU502" s="20">
        <f t="shared" si="151"/>
        <v>37176.899999999994</v>
      </c>
      <c r="AV502" s="20">
        <f t="shared" si="151"/>
        <v>38291.58</v>
      </c>
      <c r="AW502" s="20">
        <f t="shared" si="151"/>
        <v>39442.559999999998</v>
      </c>
      <c r="AX502" s="20">
        <f t="shared" si="151"/>
        <v>40624.979999999996</v>
      </c>
      <c r="AY502" s="20">
        <f t="shared" si="151"/>
        <v>41838.839999999997</v>
      </c>
      <c r="AZ502" s="20">
        <f t="shared" si="151"/>
        <v>43101</v>
      </c>
      <c r="BA502" s="20">
        <f t="shared" si="151"/>
        <v>44399.46</v>
      </c>
      <c r="BB502" s="20">
        <f t="shared" si="151"/>
        <v>45729.36</v>
      </c>
      <c r="BC502" s="20">
        <f t="shared" si="151"/>
        <v>47095.56</v>
      </c>
      <c r="BD502" s="20">
        <f t="shared" si="151"/>
        <v>48510.06</v>
      </c>
      <c r="BE502" s="20">
        <f t="shared" si="146"/>
        <v>49965.72</v>
      </c>
      <c r="BF502" s="20">
        <f t="shared" si="146"/>
        <v>51457.68</v>
      </c>
      <c r="BG502" s="20">
        <f t="shared" si="146"/>
        <v>53002.8</v>
      </c>
      <c r="BH502" s="20">
        <f t="shared" si="145"/>
        <v>54596.22</v>
      </c>
    </row>
    <row r="503" spans="1:60" x14ac:dyDescent="0.2">
      <c r="A503">
        <v>487</v>
      </c>
      <c r="B503" s="20">
        <f t="shared" si="150"/>
        <v>9846.27</v>
      </c>
      <c r="C503" s="20">
        <f t="shared" si="150"/>
        <v>10146.459999999999</v>
      </c>
      <c r="D503" s="20">
        <f t="shared" si="150"/>
        <v>10451.52</v>
      </c>
      <c r="E503" s="20">
        <f t="shared" si="150"/>
        <v>10761.45</v>
      </c>
      <c r="F503" s="20">
        <f t="shared" si="150"/>
        <v>11088.25</v>
      </c>
      <c r="G503" s="20">
        <f t="shared" si="150"/>
        <v>11419.92</v>
      </c>
      <c r="H503" s="20">
        <f t="shared" si="150"/>
        <v>11756.46</v>
      </c>
      <c r="I503" s="20">
        <f t="shared" si="150"/>
        <v>12114.74</v>
      </c>
      <c r="J503" s="20">
        <f t="shared" si="150"/>
        <v>12477.89</v>
      </c>
      <c r="K503" s="20">
        <f t="shared" si="149"/>
        <v>12845.91</v>
      </c>
      <c r="L503" s="20">
        <f t="shared" si="149"/>
        <v>13235.67</v>
      </c>
      <c r="M503" s="20">
        <f t="shared" si="149"/>
        <v>13630.3</v>
      </c>
      <c r="N503" s="20">
        <f t="shared" si="149"/>
        <v>14034.67</v>
      </c>
      <c r="O503" s="20">
        <f t="shared" si="149"/>
        <v>14455.91</v>
      </c>
      <c r="P503" s="20">
        <f t="shared" si="149"/>
        <v>14898.89</v>
      </c>
      <c r="Q503" s="20">
        <f t="shared" si="149"/>
        <v>15334.74</v>
      </c>
      <c r="R503" s="20">
        <f t="shared" si="149"/>
        <v>15804.33</v>
      </c>
      <c r="S503" s="20">
        <f t="shared" si="149"/>
        <v>16271.66</v>
      </c>
      <c r="T503" s="20">
        <f t="shared" si="149"/>
        <v>16760.73</v>
      </c>
      <c r="U503" s="20">
        <f t="shared" si="149"/>
        <v>17266.669999999998</v>
      </c>
      <c r="V503" s="20">
        <f t="shared" si="149"/>
        <v>17782.349999999999</v>
      </c>
      <c r="W503" s="20">
        <f t="shared" si="149"/>
        <v>18319.77</v>
      </c>
      <c r="X503" s="20">
        <f t="shared" si="149"/>
        <v>18866.93</v>
      </c>
      <c r="Y503" s="20">
        <f t="shared" si="149"/>
        <v>19423.830000000002</v>
      </c>
      <c r="Z503" s="20">
        <f t="shared" si="152"/>
        <v>20014.47</v>
      </c>
      <c r="AA503" s="20">
        <f t="shared" si="152"/>
        <v>20602.849999999999</v>
      </c>
      <c r="AB503" s="20">
        <f t="shared" si="152"/>
        <v>21229.84</v>
      </c>
      <c r="AC503" s="20">
        <f t="shared" si="152"/>
        <v>21866.57</v>
      </c>
      <c r="AD503" s="20">
        <f t="shared" si="152"/>
        <v>22525.040000000001</v>
      </c>
      <c r="AE503" s="20">
        <f t="shared" si="152"/>
        <v>23198.120000000003</v>
      </c>
      <c r="AF503" s="20">
        <f t="shared" si="152"/>
        <v>23892.940000000002</v>
      </c>
      <c r="AG503" s="20">
        <f t="shared" si="152"/>
        <v>24614.370000000003</v>
      </c>
      <c r="AH503" s="20">
        <f t="shared" si="152"/>
        <v>25350.41</v>
      </c>
      <c r="AI503" s="20">
        <f t="shared" si="152"/>
        <v>26108.19</v>
      </c>
      <c r="AJ503" s="20">
        <f t="shared" si="152"/>
        <v>26892.58</v>
      </c>
      <c r="AK503" s="20">
        <f t="shared" si="152"/>
        <v>27703.58</v>
      </c>
      <c r="AL503" s="20">
        <f t="shared" si="152"/>
        <v>28529.19</v>
      </c>
      <c r="AM503" s="20">
        <f t="shared" si="152"/>
        <v>29381.41</v>
      </c>
      <c r="AN503" s="20">
        <f t="shared" si="152"/>
        <v>30260.240000000002</v>
      </c>
      <c r="AO503" s="20">
        <f t="shared" si="152"/>
        <v>31170.55</v>
      </c>
      <c r="AP503" s="20">
        <f t="shared" si="151"/>
        <v>32107.47</v>
      </c>
      <c r="AQ503" s="20">
        <f t="shared" si="151"/>
        <v>33071</v>
      </c>
      <c r="AR503" s="20">
        <f t="shared" si="151"/>
        <v>34066.009999999995</v>
      </c>
      <c r="AS503" s="20">
        <f t="shared" si="151"/>
        <v>35080.5</v>
      </c>
      <c r="AT503" s="20">
        <f t="shared" si="151"/>
        <v>36138.47</v>
      </c>
      <c r="AU503" s="20">
        <f t="shared" si="151"/>
        <v>37223.050000000003</v>
      </c>
      <c r="AV503" s="20">
        <f t="shared" si="151"/>
        <v>38339.11</v>
      </c>
      <c r="AW503" s="20">
        <f t="shared" si="151"/>
        <v>39491.520000000004</v>
      </c>
      <c r="AX503" s="20">
        <f t="shared" si="151"/>
        <v>40675.410000000003</v>
      </c>
      <c r="AY503" s="20">
        <f t="shared" si="151"/>
        <v>41890.78</v>
      </c>
      <c r="AZ503" s="20">
        <f t="shared" si="151"/>
        <v>43154.5</v>
      </c>
      <c r="BA503" s="20">
        <f t="shared" si="151"/>
        <v>44454.57</v>
      </c>
      <c r="BB503" s="20">
        <f t="shared" si="151"/>
        <v>45786.119999999995</v>
      </c>
      <c r="BC503" s="20">
        <f t="shared" si="151"/>
        <v>47154.020000000004</v>
      </c>
      <c r="BD503" s="20">
        <f t="shared" si="151"/>
        <v>48570.270000000004</v>
      </c>
      <c r="BE503" s="20">
        <f t="shared" si="146"/>
        <v>50027.740000000005</v>
      </c>
      <c r="BF503" s="20">
        <f t="shared" si="146"/>
        <v>51521.56</v>
      </c>
      <c r="BG503" s="20">
        <f t="shared" si="146"/>
        <v>53068.6</v>
      </c>
      <c r="BH503" s="20">
        <f t="shared" si="145"/>
        <v>54663.99</v>
      </c>
    </row>
    <row r="504" spans="1:60" x14ac:dyDescent="0.2">
      <c r="A504">
        <v>488</v>
      </c>
      <c r="B504" s="20">
        <f t="shared" si="150"/>
        <v>9858.48</v>
      </c>
      <c r="C504" s="20">
        <f t="shared" si="150"/>
        <v>10159.040000000001</v>
      </c>
      <c r="D504" s="20">
        <f t="shared" si="150"/>
        <v>10464.48</v>
      </c>
      <c r="E504" s="20">
        <f t="shared" si="150"/>
        <v>10774.8</v>
      </c>
      <c r="F504" s="20">
        <f t="shared" si="150"/>
        <v>11102</v>
      </c>
      <c r="G504" s="20">
        <f t="shared" si="150"/>
        <v>11434.08</v>
      </c>
      <c r="H504" s="20">
        <f t="shared" si="150"/>
        <v>11771.04</v>
      </c>
      <c r="I504" s="20">
        <f t="shared" si="150"/>
        <v>12129.76</v>
      </c>
      <c r="J504" s="20">
        <f t="shared" ref="J504:Y519" si="153">IF((J$8+(J$9*$A504))&lt;J$12,J$12,J$8+(J$9*$A504))</f>
        <v>12493.36</v>
      </c>
      <c r="K504" s="20">
        <f t="shared" si="153"/>
        <v>12861.84</v>
      </c>
      <c r="L504" s="20">
        <f t="shared" si="153"/>
        <v>13252.08</v>
      </c>
      <c r="M504" s="20">
        <f t="shared" si="153"/>
        <v>13647.199999999999</v>
      </c>
      <c r="N504" s="20">
        <f t="shared" si="153"/>
        <v>14052.08</v>
      </c>
      <c r="O504" s="20">
        <f t="shared" si="153"/>
        <v>14473.84</v>
      </c>
      <c r="P504" s="20">
        <f t="shared" si="153"/>
        <v>14917.359999999999</v>
      </c>
      <c r="Q504" s="20">
        <f t="shared" si="153"/>
        <v>15353.76</v>
      </c>
      <c r="R504" s="20">
        <f t="shared" si="153"/>
        <v>15823.92</v>
      </c>
      <c r="S504" s="20">
        <f t="shared" si="153"/>
        <v>16291.84</v>
      </c>
      <c r="T504" s="20">
        <f t="shared" si="153"/>
        <v>16781.52</v>
      </c>
      <c r="U504" s="20">
        <f t="shared" si="153"/>
        <v>17288.080000000002</v>
      </c>
      <c r="V504" s="20">
        <f t="shared" si="153"/>
        <v>17804.400000000001</v>
      </c>
      <c r="W504" s="20">
        <f t="shared" si="153"/>
        <v>18342.48</v>
      </c>
      <c r="X504" s="20">
        <f t="shared" si="153"/>
        <v>18890.32</v>
      </c>
      <c r="Y504" s="20">
        <f t="shared" si="153"/>
        <v>19447.919999999998</v>
      </c>
      <c r="Z504" s="20">
        <f t="shared" si="152"/>
        <v>20039.28</v>
      </c>
      <c r="AA504" s="20">
        <f t="shared" si="152"/>
        <v>20628.400000000001</v>
      </c>
      <c r="AB504" s="20">
        <f t="shared" si="152"/>
        <v>21256.16</v>
      </c>
      <c r="AC504" s="20">
        <f t="shared" si="152"/>
        <v>21893.68</v>
      </c>
      <c r="AD504" s="20">
        <f t="shared" si="152"/>
        <v>22552.959999999999</v>
      </c>
      <c r="AE504" s="20">
        <f t="shared" si="152"/>
        <v>23226.880000000001</v>
      </c>
      <c r="AF504" s="20">
        <f t="shared" si="152"/>
        <v>23922.560000000001</v>
      </c>
      <c r="AG504" s="20">
        <f t="shared" si="152"/>
        <v>24644.880000000001</v>
      </c>
      <c r="AH504" s="20">
        <f t="shared" si="152"/>
        <v>25381.84</v>
      </c>
      <c r="AI504" s="20">
        <f t="shared" si="152"/>
        <v>26140.559999999998</v>
      </c>
      <c r="AJ504" s="20">
        <f t="shared" si="152"/>
        <v>26925.920000000002</v>
      </c>
      <c r="AK504" s="20">
        <f t="shared" si="152"/>
        <v>27737.920000000002</v>
      </c>
      <c r="AL504" s="20">
        <f t="shared" si="152"/>
        <v>28564.559999999998</v>
      </c>
      <c r="AM504" s="20">
        <f t="shared" si="152"/>
        <v>29417.84</v>
      </c>
      <c r="AN504" s="20">
        <f t="shared" si="152"/>
        <v>30297.760000000002</v>
      </c>
      <c r="AO504" s="20">
        <f t="shared" si="152"/>
        <v>31209.200000000001</v>
      </c>
      <c r="AP504" s="20">
        <f t="shared" si="151"/>
        <v>32147.280000000002</v>
      </c>
      <c r="AQ504" s="20">
        <f t="shared" si="151"/>
        <v>33112</v>
      </c>
      <c r="AR504" s="20">
        <f t="shared" si="151"/>
        <v>34108.239999999998</v>
      </c>
      <c r="AS504" s="20">
        <f t="shared" si="151"/>
        <v>35124</v>
      </c>
      <c r="AT504" s="20">
        <f t="shared" si="151"/>
        <v>36183.279999999999</v>
      </c>
      <c r="AU504" s="20">
        <f t="shared" si="151"/>
        <v>37269.199999999997</v>
      </c>
      <c r="AV504" s="20">
        <f t="shared" si="151"/>
        <v>38386.639999999999</v>
      </c>
      <c r="AW504" s="20">
        <f t="shared" si="151"/>
        <v>39540.479999999996</v>
      </c>
      <c r="AX504" s="20">
        <f t="shared" si="151"/>
        <v>40725.839999999997</v>
      </c>
      <c r="AY504" s="20">
        <f t="shared" si="151"/>
        <v>41942.720000000001</v>
      </c>
      <c r="AZ504" s="20">
        <f t="shared" si="151"/>
        <v>43208</v>
      </c>
      <c r="BA504" s="20">
        <f t="shared" si="151"/>
        <v>44509.68</v>
      </c>
      <c r="BB504" s="20">
        <f t="shared" si="151"/>
        <v>45842.879999999997</v>
      </c>
      <c r="BC504" s="20">
        <f t="shared" si="151"/>
        <v>47212.479999999996</v>
      </c>
      <c r="BD504" s="20">
        <f t="shared" si="151"/>
        <v>48630.479999999996</v>
      </c>
      <c r="BE504" s="20">
        <f t="shared" si="146"/>
        <v>50089.760000000002</v>
      </c>
      <c r="BF504" s="20">
        <f t="shared" si="146"/>
        <v>51585.440000000002</v>
      </c>
      <c r="BG504" s="20">
        <f t="shared" si="146"/>
        <v>53134.399999999994</v>
      </c>
      <c r="BH504" s="20">
        <f t="shared" si="145"/>
        <v>54731.759999999995</v>
      </c>
    </row>
    <row r="505" spans="1:60" x14ac:dyDescent="0.2">
      <c r="A505">
        <v>489</v>
      </c>
      <c r="B505" s="20">
        <f t="shared" ref="B505:J520" si="154">IF((B$8+(B$9*$A505))&lt;B$12,B$12,B$8+(B$9*$A505))</f>
        <v>9870.69</v>
      </c>
      <c r="C505" s="20">
        <f t="shared" si="154"/>
        <v>10171.619999999999</v>
      </c>
      <c r="D505" s="20">
        <f t="shared" si="154"/>
        <v>10477.44</v>
      </c>
      <c r="E505" s="20">
        <f t="shared" si="154"/>
        <v>10788.15</v>
      </c>
      <c r="F505" s="20">
        <f t="shared" si="154"/>
        <v>11115.75</v>
      </c>
      <c r="G505" s="20">
        <f t="shared" si="154"/>
        <v>11448.24</v>
      </c>
      <c r="H505" s="20">
        <f t="shared" si="154"/>
        <v>11785.619999999999</v>
      </c>
      <c r="I505" s="20">
        <f t="shared" si="154"/>
        <v>12144.779999999999</v>
      </c>
      <c r="J505" s="20">
        <f t="shared" si="154"/>
        <v>12508.83</v>
      </c>
      <c r="K505" s="20">
        <f t="shared" si="153"/>
        <v>12877.77</v>
      </c>
      <c r="L505" s="20">
        <f t="shared" si="153"/>
        <v>13268.49</v>
      </c>
      <c r="M505" s="20">
        <f t="shared" si="153"/>
        <v>13664.099999999999</v>
      </c>
      <c r="N505" s="20">
        <f t="shared" si="153"/>
        <v>14069.49</v>
      </c>
      <c r="O505" s="20">
        <f t="shared" si="153"/>
        <v>14491.77</v>
      </c>
      <c r="P505" s="20">
        <f t="shared" si="153"/>
        <v>14935.83</v>
      </c>
      <c r="Q505" s="20">
        <f t="shared" si="153"/>
        <v>15372.78</v>
      </c>
      <c r="R505" s="20">
        <f t="shared" si="153"/>
        <v>15843.51</v>
      </c>
      <c r="S505" s="20">
        <f t="shared" si="153"/>
        <v>16312.02</v>
      </c>
      <c r="T505" s="20">
        <f t="shared" si="153"/>
        <v>16802.309999999998</v>
      </c>
      <c r="U505" s="20">
        <f t="shared" si="153"/>
        <v>17309.489999999998</v>
      </c>
      <c r="V505" s="20">
        <f t="shared" si="153"/>
        <v>17826.45</v>
      </c>
      <c r="W505" s="20">
        <f t="shared" si="153"/>
        <v>18365.190000000002</v>
      </c>
      <c r="X505" s="20">
        <f t="shared" si="153"/>
        <v>18913.71</v>
      </c>
      <c r="Y505" s="20">
        <f t="shared" si="153"/>
        <v>19472.010000000002</v>
      </c>
      <c r="Z505" s="20">
        <f t="shared" si="152"/>
        <v>20064.09</v>
      </c>
      <c r="AA505" s="20">
        <f t="shared" si="152"/>
        <v>20653.95</v>
      </c>
      <c r="AB505" s="20">
        <f t="shared" si="152"/>
        <v>21282.48</v>
      </c>
      <c r="AC505" s="20">
        <f t="shared" si="152"/>
        <v>21920.79</v>
      </c>
      <c r="AD505" s="20">
        <f t="shared" si="152"/>
        <v>22580.880000000001</v>
      </c>
      <c r="AE505" s="20">
        <f t="shared" si="152"/>
        <v>23255.64</v>
      </c>
      <c r="AF505" s="20">
        <f t="shared" si="152"/>
        <v>23952.18</v>
      </c>
      <c r="AG505" s="20">
        <f t="shared" si="152"/>
        <v>24675.39</v>
      </c>
      <c r="AH505" s="20">
        <f t="shared" si="152"/>
        <v>25413.27</v>
      </c>
      <c r="AI505" s="20">
        <f t="shared" si="152"/>
        <v>26172.93</v>
      </c>
      <c r="AJ505" s="20">
        <f t="shared" si="152"/>
        <v>26959.260000000002</v>
      </c>
      <c r="AK505" s="20">
        <f t="shared" si="152"/>
        <v>27772.260000000002</v>
      </c>
      <c r="AL505" s="20">
        <f t="shared" si="152"/>
        <v>28599.93</v>
      </c>
      <c r="AM505" s="20">
        <f t="shared" si="152"/>
        <v>29454.27</v>
      </c>
      <c r="AN505" s="20">
        <f t="shared" si="152"/>
        <v>30335.280000000002</v>
      </c>
      <c r="AO505" s="20">
        <f t="shared" si="152"/>
        <v>31247.85</v>
      </c>
      <c r="AP505" s="20">
        <f t="shared" si="151"/>
        <v>32187.09</v>
      </c>
      <c r="AQ505" s="20">
        <f t="shared" si="151"/>
        <v>33153</v>
      </c>
      <c r="AR505" s="20">
        <f t="shared" si="151"/>
        <v>34150.47</v>
      </c>
      <c r="AS505" s="20">
        <f t="shared" si="151"/>
        <v>35167.5</v>
      </c>
      <c r="AT505" s="20">
        <f t="shared" si="151"/>
        <v>36228.089999999997</v>
      </c>
      <c r="AU505" s="20">
        <f t="shared" si="151"/>
        <v>37315.35</v>
      </c>
      <c r="AV505" s="20">
        <f t="shared" si="151"/>
        <v>38434.17</v>
      </c>
      <c r="AW505" s="20">
        <f t="shared" si="151"/>
        <v>39589.440000000002</v>
      </c>
      <c r="AX505" s="20">
        <f t="shared" si="151"/>
        <v>40776.270000000004</v>
      </c>
      <c r="AY505" s="20">
        <f t="shared" si="151"/>
        <v>41994.66</v>
      </c>
      <c r="AZ505" s="20">
        <f t="shared" si="151"/>
        <v>43261.5</v>
      </c>
      <c r="BA505" s="20">
        <f t="shared" si="151"/>
        <v>44564.79</v>
      </c>
      <c r="BB505" s="20">
        <f t="shared" si="151"/>
        <v>45899.64</v>
      </c>
      <c r="BC505" s="20">
        <f t="shared" si="151"/>
        <v>47270.94</v>
      </c>
      <c r="BD505" s="20">
        <f t="shared" si="151"/>
        <v>48690.69</v>
      </c>
      <c r="BE505" s="20">
        <f t="shared" si="146"/>
        <v>50151.78</v>
      </c>
      <c r="BF505" s="20">
        <f t="shared" si="146"/>
        <v>51649.32</v>
      </c>
      <c r="BG505" s="20">
        <f t="shared" si="146"/>
        <v>53200.2</v>
      </c>
      <c r="BH505" s="20">
        <f t="shared" si="145"/>
        <v>54799.53</v>
      </c>
    </row>
    <row r="506" spans="1:60" x14ac:dyDescent="0.2">
      <c r="A506">
        <v>490</v>
      </c>
      <c r="B506" s="20">
        <f t="shared" si="154"/>
        <v>9882.9000000000015</v>
      </c>
      <c r="C506" s="20">
        <f t="shared" si="154"/>
        <v>10184.200000000001</v>
      </c>
      <c r="D506" s="20">
        <f t="shared" si="154"/>
        <v>10490.400000000001</v>
      </c>
      <c r="E506" s="20">
        <f t="shared" si="154"/>
        <v>10801.5</v>
      </c>
      <c r="F506" s="20">
        <f t="shared" si="154"/>
        <v>11129.5</v>
      </c>
      <c r="G506" s="20">
        <f t="shared" si="154"/>
        <v>11462.4</v>
      </c>
      <c r="H506" s="20">
        <f t="shared" si="154"/>
        <v>11800.2</v>
      </c>
      <c r="I506" s="20">
        <f t="shared" si="154"/>
        <v>12159.8</v>
      </c>
      <c r="J506" s="20">
        <f t="shared" si="154"/>
        <v>12524.3</v>
      </c>
      <c r="K506" s="20">
        <f t="shared" si="153"/>
        <v>12893.7</v>
      </c>
      <c r="L506" s="20">
        <f t="shared" si="153"/>
        <v>13284.9</v>
      </c>
      <c r="M506" s="20">
        <f t="shared" si="153"/>
        <v>13681</v>
      </c>
      <c r="N506" s="20">
        <f t="shared" si="153"/>
        <v>14086.9</v>
      </c>
      <c r="O506" s="20">
        <f t="shared" si="153"/>
        <v>14509.7</v>
      </c>
      <c r="P506" s="20">
        <f t="shared" si="153"/>
        <v>14954.3</v>
      </c>
      <c r="Q506" s="20">
        <f t="shared" si="153"/>
        <v>15391.8</v>
      </c>
      <c r="R506" s="20">
        <f t="shared" si="153"/>
        <v>15863.1</v>
      </c>
      <c r="S506" s="20">
        <f t="shared" si="153"/>
        <v>16332.2</v>
      </c>
      <c r="T506" s="20">
        <f t="shared" si="153"/>
        <v>16823.099999999999</v>
      </c>
      <c r="U506" s="20">
        <f t="shared" si="153"/>
        <v>17330.900000000001</v>
      </c>
      <c r="V506" s="20">
        <f t="shared" si="153"/>
        <v>17848.5</v>
      </c>
      <c r="W506" s="20">
        <f t="shared" si="153"/>
        <v>18387.900000000001</v>
      </c>
      <c r="X506" s="20">
        <f t="shared" si="153"/>
        <v>18937.099999999999</v>
      </c>
      <c r="Y506" s="20">
        <f t="shared" si="153"/>
        <v>19496.099999999999</v>
      </c>
      <c r="Z506" s="20">
        <f t="shared" si="152"/>
        <v>20088.900000000001</v>
      </c>
      <c r="AA506" s="20">
        <f t="shared" si="152"/>
        <v>20679.5</v>
      </c>
      <c r="AB506" s="20">
        <f t="shared" si="152"/>
        <v>21308.799999999999</v>
      </c>
      <c r="AC506" s="20">
        <f t="shared" si="152"/>
        <v>21947.9</v>
      </c>
      <c r="AD506" s="20">
        <f t="shared" si="152"/>
        <v>22608.800000000003</v>
      </c>
      <c r="AE506" s="20">
        <f t="shared" si="152"/>
        <v>23284.400000000001</v>
      </c>
      <c r="AF506" s="20">
        <f t="shared" si="152"/>
        <v>23981.800000000003</v>
      </c>
      <c r="AG506" s="20">
        <f t="shared" si="152"/>
        <v>24705.9</v>
      </c>
      <c r="AH506" s="20">
        <f t="shared" si="152"/>
        <v>25444.7</v>
      </c>
      <c r="AI506" s="20">
        <f t="shared" si="152"/>
        <v>26205.3</v>
      </c>
      <c r="AJ506" s="20">
        <f t="shared" si="152"/>
        <v>26992.600000000002</v>
      </c>
      <c r="AK506" s="20">
        <f t="shared" si="152"/>
        <v>27806.600000000002</v>
      </c>
      <c r="AL506" s="20">
        <f t="shared" si="152"/>
        <v>28635.3</v>
      </c>
      <c r="AM506" s="20">
        <f t="shared" si="152"/>
        <v>29490.7</v>
      </c>
      <c r="AN506" s="20">
        <f t="shared" si="152"/>
        <v>30372.800000000003</v>
      </c>
      <c r="AO506" s="20">
        <f t="shared" si="152"/>
        <v>31286.5</v>
      </c>
      <c r="AP506" s="20">
        <f t="shared" si="151"/>
        <v>32226.9</v>
      </c>
      <c r="AQ506" s="20">
        <f t="shared" si="151"/>
        <v>33194</v>
      </c>
      <c r="AR506" s="20">
        <f t="shared" si="151"/>
        <v>34192.699999999997</v>
      </c>
      <c r="AS506" s="20">
        <f t="shared" si="151"/>
        <v>35211</v>
      </c>
      <c r="AT506" s="20">
        <f t="shared" si="151"/>
        <v>36272.9</v>
      </c>
      <c r="AU506" s="20">
        <f t="shared" si="151"/>
        <v>37361.5</v>
      </c>
      <c r="AV506" s="20">
        <f t="shared" si="151"/>
        <v>38481.699999999997</v>
      </c>
      <c r="AW506" s="20">
        <f t="shared" si="151"/>
        <v>39638.400000000001</v>
      </c>
      <c r="AX506" s="20">
        <f t="shared" si="151"/>
        <v>40826.699999999997</v>
      </c>
      <c r="AY506" s="20">
        <f t="shared" si="151"/>
        <v>42046.6</v>
      </c>
      <c r="AZ506" s="20">
        <f t="shared" si="151"/>
        <v>43315</v>
      </c>
      <c r="BA506" s="20">
        <f t="shared" si="151"/>
        <v>44619.9</v>
      </c>
      <c r="BB506" s="20">
        <f t="shared" si="151"/>
        <v>45956.399999999994</v>
      </c>
      <c r="BC506" s="20">
        <f t="shared" si="151"/>
        <v>47329.4</v>
      </c>
      <c r="BD506" s="20">
        <f t="shared" si="151"/>
        <v>48750.9</v>
      </c>
      <c r="BE506" s="20">
        <f t="shared" si="146"/>
        <v>50213.8</v>
      </c>
      <c r="BF506" s="20">
        <f t="shared" si="146"/>
        <v>51713.2</v>
      </c>
      <c r="BG506" s="20">
        <f t="shared" si="146"/>
        <v>53266</v>
      </c>
      <c r="BH506" s="20">
        <f t="shared" si="145"/>
        <v>54867.299999999996</v>
      </c>
    </row>
    <row r="507" spans="1:60" x14ac:dyDescent="0.2">
      <c r="A507">
        <v>491</v>
      </c>
      <c r="B507" s="20">
        <f t="shared" si="154"/>
        <v>9895.11</v>
      </c>
      <c r="C507" s="20">
        <f t="shared" si="154"/>
        <v>10196.779999999999</v>
      </c>
      <c r="D507" s="20">
        <f t="shared" si="154"/>
        <v>10503.36</v>
      </c>
      <c r="E507" s="20">
        <f t="shared" si="154"/>
        <v>10814.849999999999</v>
      </c>
      <c r="F507" s="20">
        <f t="shared" si="154"/>
        <v>11143.25</v>
      </c>
      <c r="G507" s="20">
        <f t="shared" si="154"/>
        <v>11476.560000000001</v>
      </c>
      <c r="H507" s="20">
        <f t="shared" si="154"/>
        <v>11814.779999999999</v>
      </c>
      <c r="I507" s="20">
        <f t="shared" si="154"/>
        <v>12174.82</v>
      </c>
      <c r="J507" s="20">
        <f t="shared" si="154"/>
        <v>12539.77</v>
      </c>
      <c r="K507" s="20">
        <f t="shared" si="153"/>
        <v>12909.630000000001</v>
      </c>
      <c r="L507" s="20">
        <f t="shared" si="153"/>
        <v>13301.310000000001</v>
      </c>
      <c r="M507" s="20">
        <f t="shared" si="153"/>
        <v>13697.9</v>
      </c>
      <c r="N507" s="20">
        <f t="shared" si="153"/>
        <v>14104.31</v>
      </c>
      <c r="O507" s="20">
        <f t="shared" si="153"/>
        <v>14527.63</v>
      </c>
      <c r="P507" s="20">
        <f t="shared" si="153"/>
        <v>14972.769999999999</v>
      </c>
      <c r="Q507" s="20">
        <f t="shared" si="153"/>
        <v>15410.82</v>
      </c>
      <c r="R507" s="20">
        <f t="shared" si="153"/>
        <v>15882.69</v>
      </c>
      <c r="S507" s="20">
        <f t="shared" si="153"/>
        <v>16352.38</v>
      </c>
      <c r="T507" s="20">
        <f t="shared" si="153"/>
        <v>16843.89</v>
      </c>
      <c r="U507" s="20">
        <f t="shared" si="153"/>
        <v>17352.309999999998</v>
      </c>
      <c r="V507" s="20">
        <f t="shared" si="153"/>
        <v>17870.550000000003</v>
      </c>
      <c r="W507" s="20">
        <f t="shared" si="153"/>
        <v>18410.61</v>
      </c>
      <c r="X507" s="20">
        <f t="shared" si="153"/>
        <v>18960.489999999998</v>
      </c>
      <c r="Y507" s="20">
        <f t="shared" si="153"/>
        <v>19520.190000000002</v>
      </c>
      <c r="Z507" s="20">
        <f t="shared" si="152"/>
        <v>20113.71</v>
      </c>
      <c r="AA507" s="20">
        <f t="shared" si="152"/>
        <v>20705.050000000003</v>
      </c>
      <c r="AB507" s="20">
        <f t="shared" si="152"/>
        <v>21335.120000000003</v>
      </c>
      <c r="AC507" s="20">
        <f t="shared" si="152"/>
        <v>21975.010000000002</v>
      </c>
      <c r="AD507" s="20">
        <f t="shared" si="152"/>
        <v>22636.720000000001</v>
      </c>
      <c r="AE507" s="20">
        <f t="shared" si="152"/>
        <v>23313.160000000003</v>
      </c>
      <c r="AF507" s="20">
        <f t="shared" si="152"/>
        <v>24011.42</v>
      </c>
      <c r="AG507" s="20">
        <f t="shared" si="152"/>
        <v>24736.410000000003</v>
      </c>
      <c r="AH507" s="20">
        <f t="shared" si="152"/>
        <v>25476.129999999997</v>
      </c>
      <c r="AI507" s="20">
        <f t="shared" si="152"/>
        <v>26237.67</v>
      </c>
      <c r="AJ507" s="20">
        <f t="shared" si="152"/>
        <v>27025.940000000002</v>
      </c>
      <c r="AK507" s="20">
        <f t="shared" si="152"/>
        <v>27840.940000000002</v>
      </c>
      <c r="AL507" s="20">
        <f t="shared" si="152"/>
        <v>28670.67</v>
      </c>
      <c r="AM507" s="20">
        <f t="shared" si="152"/>
        <v>29527.13</v>
      </c>
      <c r="AN507" s="20">
        <f t="shared" si="152"/>
        <v>30410.320000000003</v>
      </c>
      <c r="AO507" s="20">
        <f t="shared" ref="AO507:BD522" si="155">IF((AO$8+(AO$9*$A507))&lt;AO$12,AO$12,AO$8+(AO$9*$A507))</f>
        <v>31325.149999999998</v>
      </c>
      <c r="AP507" s="20">
        <f t="shared" si="155"/>
        <v>32266.710000000003</v>
      </c>
      <c r="AQ507" s="20">
        <f t="shared" si="155"/>
        <v>33235</v>
      </c>
      <c r="AR507" s="20">
        <f t="shared" si="155"/>
        <v>34234.929999999993</v>
      </c>
      <c r="AS507" s="20">
        <f t="shared" si="155"/>
        <v>35254.5</v>
      </c>
      <c r="AT507" s="20">
        <f t="shared" si="155"/>
        <v>36317.710000000006</v>
      </c>
      <c r="AU507" s="20">
        <f t="shared" si="155"/>
        <v>37407.649999999994</v>
      </c>
      <c r="AV507" s="20">
        <f t="shared" si="155"/>
        <v>38529.229999999996</v>
      </c>
      <c r="AW507" s="20">
        <f t="shared" si="155"/>
        <v>39687.360000000001</v>
      </c>
      <c r="AX507" s="20">
        <f t="shared" si="155"/>
        <v>40877.130000000005</v>
      </c>
      <c r="AY507" s="20">
        <f t="shared" si="155"/>
        <v>42098.539999999994</v>
      </c>
      <c r="AZ507" s="20">
        <f t="shared" si="155"/>
        <v>43368.5</v>
      </c>
      <c r="BA507" s="20">
        <f t="shared" si="155"/>
        <v>44675.009999999995</v>
      </c>
      <c r="BB507" s="20">
        <f t="shared" si="155"/>
        <v>46013.16</v>
      </c>
      <c r="BC507" s="20">
        <f t="shared" si="155"/>
        <v>47387.86</v>
      </c>
      <c r="BD507" s="20">
        <f t="shared" si="155"/>
        <v>48811.11</v>
      </c>
      <c r="BE507" s="20">
        <f t="shared" si="146"/>
        <v>50275.820000000007</v>
      </c>
      <c r="BF507" s="20">
        <f t="shared" si="146"/>
        <v>51777.08</v>
      </c>
      <c r="BG507" s="20">
        <f t="shared" si="146"/>
        <v>53331.8</v>
      </c>
      <c r="BH507" s="20">
        <f t="shared" si="145"/>
        <v>54935.07</v>
      </c>
    </row>
    <row r="508" spans="1:60" x14ac:dyDescent="0.2">
      <c r="A508">
        <v>492</v>
      </c>
      <c r="B508" s="20">
        <f t="shared" si="154"/>
        <v>9907.32</v>
      </c>
      <c r="C508" s="20">
        <f t="shared" si="154"/>
        <v>10209.36</v>
      </c>
      <c r="D508" s="20">
        <f t="shared" si="154"/>
        <v>10516.32</v>
      </c>
      <c r="E508" s="20">
        <f t="shared" si="154"/>
        <v>10828.2</v>
      </c>
      <c r="F508" s="20">
        <f t="shared" si="154"/>
        <v>11157</v>
      </c>
      <c r="G508" s="20">
        <f t="shared" si="154"/>
        <v>11490.720000000001</v>
      </c>
      <c r="H508" s="20">
        <f t="shared" si="154"/>
        <v>11829.36</v>
      </c>
      <c r="I508" s="20">
        <f t="shared" si="154"/>
        <v>12189.84</v>
      </c>
      <c r="J508" s="20">
        <f t="shared" si="154"/>
        <v>12555.240000000002</v>
      </c>
      <c r="K508" s="20">
        <f t="shared" si="153"/>
        <v>12925.56</v>
      </c>
      <c r="L508" s="20">
        <f t="shared" si="153"/>
        <v>13317.720000000001</v>
      </c>
      <c r="M508" s="20">
        <f t="shared" si="153"/>
        <v>13714.8</v>
      </c>
      <c r="N508" s="20">
        <f t="shared" si="153"/>
        <v>14121.72</v>
      </c>
      <c r="O508" s="20">
        <f t="shared" si="153"/>
        <v>14545.56</v>
      </c>
      <c r="P508" s="20">
        <f t="shared" si="153"/>
        <v>14991.24</v>
      </c>
      <c r="Q508" s="20">
        <f t="shared" si="153"/>
        <v>15429.84</v>
      </c>
      <c r="R508" s="20">
        <f t="shared" si="153"/>
        <v>15902.28</v>
      </c>
      <c r="S508" s="20">
        <f t="shared" si="153"/>
        <v>16372.56</v>
      </c>
      <c r="T508" s="20">
        <f t="shared" si="153"/>
        <v>16864.68</v>
      </c>
      <c r="U508" s="20">
        <f t="shared" si="153"/>
        <v>17373.72</v>
      </c>
      <c r="V508" s="20">
        <f t="shared" si="153"/>
        <v>17892.599999999999</v>
      </c>
      <c r="W508" s="20">
        <f t="shared" si="153"/>
        <v>18433.32</v>
      </c>
      <c r="X508" s="20">
        <f t="shared" si="153"/>
        <v>18983.88</v>
      </c>
      <c r="Y508" s="20">
        <f t="shared" si="153"/>
        <v>19544.28</v>
      </c>
      <c r="Z508" s="20">
        <f t="shared" ref="Z508:AO523" si="156">IF((Z$8+(Z$9*$A508))&lt;Z$12,Z$12,Z$8+(Z$9*$A508))</f>
        <v>20138.519999999997</v>
      </c>
      <c r="AA508" s="20">
        <f t="shared" si="156"/>
        <v>20730.599999999999</v>
      </c>
      <c r="AB508" s="20">
        <f t="shared" si="156"/>
        <v>21361.440000000002</v>
      </c>
      <c r="AC508" s="20">
        <f t="shared" si="156"/>
        <v>22002.12</v>
      </c>
      <c r="AD508" s="20">
        <f t="shared" si="156"/>
        <v>22664.639999999999</v>
      </c>
      <c r="AE508" s="20">
        <f t="shared" si="156"/>
        <v>23341.919999999998</v>
      </c>
      <c r="AF508" s="20">
        <f t="shared" si="156"/>
        <v>24041.040000000001</v>
      </c>
      <c r="AG508" s="20">
        <f t="shared" si="156"/>
        <v>24766.92</v>
      </c>
      <c r="AH508" s="20">
        <f t="shared" si="156"/>
        <v>25507.559999999998</v>
      </c>
      <c r="AI508" s="20">
        <f t="shared" si="156"/>
        <v>26270.04</v>
      </c>
      <c r="AJ508" s="20">
        <f t="shared" si="156"/>
        <v>27059.280000000002</v>
      </c>
      <c r="AK508" s="20">
        <f t="shared" si="156"/>
        <v>27875.280000000002</v>
      </c>
      <c r="AL508" s="20">
        <f t="shared" si="156"/>
        <v>28706.039999999997</v>
      </c>
      <c r="AM508" s="20">
        <f t="shared" si="156"/>
        <v>29563.56</v>
      </c>
      <c r="AN508" s="20">
        <f t="shared" si="156"/>
        <v>30447.84</v>
      </c>
      <c r="AO508" s="20">
        <f t="shared" si="156"/>
        <v>31363.8</v>
      </c>
      <c r="AP508" s="20">
        <f t="shared" si="155"/>
        <v>32306.52</v>
      </c>
      <c r="AQ508" s="20">
        <f t="shared" si="155"/>
        <v>33276</v>
      </c>
      <c r="AR508" s="20">
        <f t="shared" si="155"/>
        <v>34277.160000000003</v>
      </c>
      <c r="AS508" s="20">
        <f t="shared" si="155"/>
        <v>35298</v>
      </c>
      <c r="AT508" s="20">
        <f t="shared" si="155"/>
        <v>36362.520000000004</v>
      </c>
      <c r="AU508" s="20">
        <f t="shared" si="155"/>
        <v>37453.800000000003</v>
      </c>
      <c r="AV508" s="20">
        <f t="shared" si="155"/>
        <v>38576.76</v>
      </c>
      <c r="AW508" s="20">
        <f t="shared" si="155"/>
        <v>39736.32</v>
      </c>
      <c r="AX508" s="20">
        <f t="shared" si="155"/>
        <v>40927.56</v>
      </c>
      <c r="AY508" s="20">
        <f t="shared" si="155"/>
        <v>42150.479999999996</v>
      </c>
      <c r="AZ508" s="20">
        <f t="shared" si="155"/>
        <v>43422</v>
      </c>
      <c r="BA508" s="20">
        <f t="shared" si="155"/>
        <v>44730.119999999995</v>
      </c>
      <c r="BB508" s="20">
        <f t="shared" si="155"/>
        <v>46069.919999999998</v>
      </c>
      <c r="BC508" s="20">
        <f t="shared" si="155"/>
        <v>47446.32</v>
      </c>
      <c r="BD508" s="20">
        <f t="shared" si="155"/>
        <v>48871.32</v>
      </c>
      <c r="BE508" s="20">
        <f t="shared" si="146"/>
        <v>50337.84</v>
      </c>
      <c r="BF508" s="20">
        <f t="shared" si="146"/>
        <v>51840.960000000006</v>
      </c>
      <c r="BG508" s="20">
        <f t="shared" si="146"/>
        <v>53397.599999999999</v>
      </c>
      <c r="BH508" s="20">
        <f t="shared" si="145"/>
        <v>55002.84</v>
      </c>
    </row>
    <row r="509" spans="1:60" x14ac:dyDescent="0.2">
      <c r="A509">
        <v>493</v>
      </c>
      <c r="B509" s="20">
        <f t="shared" si="154"/>
        <v>9919.5300000000007</v>
      </c>
      <c r="C509" s="20">
        <f t="shared" si="154"/>
        <v>10221.939999999999</v>
      </c>
      <c r="D509" s="20">
        <f t="shared" si="154"/>
        <v>10529.28</v>
      </c>
      <c r="E509" s="20">
        <f t="shared" si="154"/>
        <v>10841.55</v>
      </c>
      <c r="F509" s="20">
        <f t="shared" si="154"/>
        <v>11170.75</v>
      </c>
      <c r="G509" s="20">
        <f t="shared" si="154"/>
        <v>11504.880000000001</v>
      </c>
      <c r="H509" s="20">
        <f t="shared" si="154"/>
        <v>11843.939999999999</v>
      </c>
      <c r="I509" s="20">
        <f t="shared" si="154"/>
        <v>12204.86</v>
      </c>
      <c r="J509" s="20">
        <f t="shared" si="154"/>
        <v>12570.71</v>
      </c>
      <c r="K509" s="20">
        <f t="shared" si="153"/>
        <v>12941.49</v>
      </c>
      <c r="L509" s="20">
        <f t="shared" si="153"/>
        <v>13334.130000000001</v>
      </c>
      <c r="M509" s="20">
        <f t="shared" si="153"/>
        <v>13731.699999999999</v>
      </c>
      <c r="N509" s="20">
        <f t="shared" si="153"/>
        <v>14139.13</v>
      </c>
      <c r="O509" s="20">
        <f t="shared" si="153"/>
        <v>14563.49</v>
      </c>
      <c r="P509" s="20">
        <f t="shared" si="153"/>
        <v>15009.71</v>
      </c>
      <c r="Q509" s="20">
        <f t="shared" si="153"/>
        <v>15448.86</v>
      </c>
      <c r="R509" s="20">
        <f t="shared" si="153"/>
        <v>15921.87</v>
      </c>
      <c r="S509" s="20">
        <f t="shared" si="153"/>
        <v>16392.739999999998</v>
      </c>
      <c r="T509" s="20">
        <f t="shared" si="153"/>
        <v>16885.47</v>
      </c>
      <c r="U509" s="20">
        <f t="shared" si="153"/>
        <v>17395.129999999997</v>
      </c>
      <c r="V509" s="20">
        <f t="shared" si="153"/>
        <v>17914.650000000001</v>
      </c>
      <c r="W509" s="20">
        <f t="shared" si="153"/>
        <v>18456.03</v>
      </c>
      <c r="X509" s="20">
        <f t="shared" si="153"/>
        <v>19007.27</v>
      </c>
      <c r="Y509" s="20">
        <f t="shared" si="153"/>
        <v>19568.370000000003</v>
      </c>
      <c r="Z509" s="20">
        <f t="shared" si="156"/>
        <v>20163.330000000002</v>
      </c>
      <c r="AA509" s="20">
        <f t="shared" si="156"/>
        <v>20756.150000000001</v>
      </c>
      <c r="AB509" s="20">
        <f t="shared" si="156"/>
        <v>21387.760000000002</v>
      </c>
      <c r="AC509" s="20">
        <f t="shared" si="156"/>
        <v>22029.23</v>
      </c>
      <c r="AD509" s="20">
        <f t="shared" si="156"/>
        <v>22692.560000000001</v>
      </c>
      <c r="AE509" s="20">
        <f t="shared" si="156"/>
        <v>23370.68</v>
      </c>
      <c r="AF509" s="20">
        <f t="shared" si="156"/>
        <v>24070.66</v>
      </c>
      <c r="AG509" s="20">
        <f t="shared" si="156"/>
        <v>24797.43</v>
      </c>
      <c r="AH509" s="20">
        <f t="shared" si="156"/>
        <v>25538.989999999998</v>
      </c>
      <c r="AI509" s="20">
        <f t="shared" si="156"/>
        <v>26302.409999999996</v>
      </c>
      <c r="AJ509" s="20">
        <f t="shared" si="156"/>
        <v>27092.620000000003</v>
      </c>
      <c r="AK509" s="20">
        <f t="shared" si="156"/>
        <v>27909.620000000003</v>
      </c>
      <c r="AL509" s="20">
        <f t="shared" si="156"/>
        <v>28741.41</v>
      </c>
      <c r="AM509" s="20">
        <f t="shared" si="156"/>
        <v>29599.99</v>
      </c>
      <c r="AN509" s="20">
        <f t="shared" si="156"/>
        <v>30485.360000000001</v>
      </c>
      <c r="AO509" s="20">
        <f t="shared" si="156"/>
        <v>31402.45</v>
      </c>
      <c r="AP509" s="20">
        <f t="shared" si="155"/>
        <v>32346.33</v>
      </c>
      <c r="AQ509" s="20">
        <f t="shared" si="155"/>
        <v>33317</v>
      </c>
      <c r="AR509" s="20">
        <f t="shared" si="155"/>
        <v>34319.39</v>
      </c>
      <c r="AS509" s="20">
        <f t="shared" si="155"/>
        <v>35341.5</v>
      </c>
      <c r="AT509" s="20">
        <f t="shared" si="155"/>
        <v>36407.33</v>
      </c>
      <c r="AU509" s="20">
        <f t="shared" si="155"/>
        <v>37499.949999999997</v>
      </c>
      <c r="AV509" s="20">
        <f t="shared" si="155"/>
        <v>38624.29</v>
      </c>
      <c r="AW509" s="20">
        <f t="shared" si="155"/>
        <v>39785.279999999999</v>
      </c>
      <c r="AX509" s="20">
        <f t="shared" si="155"/>
        <v>40977.990000000005</v>
      </c>
      <c r="AY509" s="20">
        <f t="shared" si="155"/>
        <v>42202.42</v>
      </c>
      <c r="AZ509" s="20">
        <f t="shared" si="155"/>
        <v>43475.5</v>
      </c>
      <c r="BA509" s="20">
        <f t="shared" si="155"/>
        <v>44785.229999999996</v>
      </c>
      <c r="BB509" s="20">
        <f t="shared" si="155"/>
        <v>46126.68</v>
      </c>
      <c r="BC509" s="20">
        <f t="shared" si="155"/>
        <v>47504.78</v>
      </c>
      <c r="BD509" s="20">
        <f t="shared" si="155"/>
        <v>48931.53</v>
      </c>
      <c r="BE509" s="20">
        <f t="shared" si="146"/>
        <v>50399.86</v>
      </c>
      <c r="BF509" s="20">
        <f t="shared" si="146"/>
        <v>51904.84</v>
      </c>
      <c r="BG509" s="20">
        <f t="shared" si="146"/>
        <v>53463.399999999994</v>
      </c>
      <c r="BH509" s="20">
        <f t="shared" si="145"/>
        <v>55070.61</v>
      </c>
    </row>
    <row r="510" spans="1:60" x14ac:dyDescent="0.2">
      <c r="A510">
        <v>494</v>
      </c>
      <c r="B510" s="20">
        <f t="shared" si="154"/>
        <v>9931.7400000000016</v>
      </c>
      <c r="C510" s="20">
        <f t="shared" si="154"/>
        <v>10234.52</v>
      </c>
      <c r="D510" s="20">
        <f t="shared" si="154"/>
        <v>10542.240000000002</v>
      </c>
      <c r="E510" s="20">
        <f t="shared" si="154"/>
        <v>10854.9</v>
      </c>
      <c r="F510" s="20">
        <f t="shared" si="154"/>
        <v>11184.5</v>
      </c>
      <c r="G510" s="20">
        <f t="shared" si="154"/>
        <v>11519.04</v>
      </c>
      <c r="H510" s="20">
        <f t="shared" si="154"/>
        <v>11858.52</v>
      </c>
      <c r="I510" s="20">
        <f t="shared" si="154"/>
        <v>12219.880000000001</v>
      </c>
      <c r="J510" s="20">
        <f t="shared" si="154"/>
        <v>12586.18</v>
      </c>
      <c r="K510" s="20">
        <f t="shared" si="153"/>
        <v>12957.42</v>
      </c>
      <c r="L510" s="20">
        <f t="shared" si="153"/>
        <v>13350.54</v>
      </c>
      <c r="M510" s="20">
        <f t="shared" si="153"/>
        <v>13748.599999999999</v>
      </c>
      <c r="N510" s="20">
        <f t="shared" si="153"/>
        <v>14156.54</v>
      </c>
      <c r="O510" s="20">
        <f t="shared" si="153"/>
        <v>14581.42</v>
      </c>
      <c r="P510" s="20">
        <f t="shared" si="153"/>
        <v>15028.18</v>
      </c>
      <c r="Q510" s="20">
        <f t="shared" si="153"/>
        <v>15467.88</v>
      </c>
      <c r="R510" s="20">
        <f t="shared" si="153"/>
        <v>15941.46</v>
      </c>
      <c r="S510" s="20">
        <f t="shared" si="153"/>
        <v>16412.919999999998</v>
      </c>
      <c r="T510" s="20">
        <f t="shared" si="153"/>
        <v>16906.260000000002</v>
      </c>
      <c r="U510" s="20">
        <f t="shared" si="153"/>
        <v>17416.54</v>
      </c>
      <c r="V510" s="20">
        <f t="shared" si="153"/>
        <v>17936.7</v>
      </c>
      <c r="W510" s="20">
        <f t="shared" si="153"/>
        <v>18478.739999999998</v>
      </c>
      <c r="X510" s="20">
        <f t="shared" si="153"/>
        <v>19030.66</v>
      </c>
      <c r="Y510" s="20">
        <f t="shared" si="153"/>
        <v>19592.46</v>
      </c>
      <c r="Z510" s="20">
        <f t="shared" si="156"/>
        <v>20188.14</v>
      </c>
      <c r="AA510" s="20">
        <f t="shared" si="156"/>
        <v>20781.7</v>
      </c>
      <c r="AB510" s="20">
        <f t="shared" si="156"/>
        <v>21414.080000000002</v>
      </c>
      <c r="AC510" s="20">
        <f t="shared" si="156"/>
        <v>22056.34</v>
      </c>
      <c r="AD510" s="20">
        <f t="shared" si="156"/>
        <v>22720.480000000003</v>
      </c>
      <c r="AE510" s="20">
        <f t="shared" si="156"/>
        <v>23399.440000000002</v>
      </c>
      <c r="AF510" s="20">
        <f t="shared" si="156"/>
        <v>24100.28</v>
      </c>
      <c r="AG510" s="20">
        <f t="shared" si="156"/>
        <v>24827.940000000002</v>
      </c>
      <c r="AH510" s="20">
        <f t="shared" si="156"/>
        <v>25570.42</v>
      </c>
      <c r="AI510" s="20">
        <f t="shared" si="156"/>
        <v>26334.78</v>
      </c>
      <c r="AJ510" s="20">
        <f t="shared" si="156"/>
        <v>27125.960000000003</v>
      </c>
      <c r="AK510" s="20">
        <f t="shared" si="156"/>
        <v>27943.960000000003</v>
      </c>
      <c r="AL510" s="20">
        <f t="shared" si="156"/>
        <v>28776.78</v>
      </c>
      <c r="AM510" s="20">
        <f t="shared" si="156"/>
        <v>29636.42</v>
      </c>
      <c r="AN510" s="20">
        <f t="shared" si="156"/>
        <v>30522.880000000001</v>
      </c>
      <c r="AO510" s="20">
        <f t="shared" si="156"/>
        <v>31441.1</v>
      </c>
      <c r="AP510" s="20">
        <f t="shared" si="155"/>
        <v>32386.14</v>
      </c>
      <c r="AQ510" s="20">
        <f t="shared" si="155"/>
        <v>33358</v>
      </c>
      <c r="AR510" s="20">
        <f t="shared" si="155"/>
        <v>34361.619999999995</v>
      </c>
      <c r="AS510" s="20">
        <f t="shared" si="155"/>
        <v>35385</v>
      </c>
      <c r="AT510" s="20">
        <f t="shared" si="155"/>
        <v>36452.14</v>
      </c>
      <c r="AU510" s="20">
        <f t="shared" si="155"/>
        <v>37546.1</v>
      </c>
      <c r="AV510" s="20">
        <f t="shared" si="155"/>
        <v>38671.82</v>
      </c>
      <c r="AW510" s="20">
        <f t="shared" si="155"/>
        <v>39834.240000000005</v>
      </c>
      <c r="AX510" s="20">
        <f t="shared" si="155"/>
        <v>41028.42</v>
      </c>
      <c r="AY510" s="20">
        <f t="shared" si="155"/>
        <v>42254.36</v>
      </c>
      <c r="AZ510" s="20">
        <f t="shared" si="155"/>
        <v>43529</v>
      </c>
      <c r="BA510" s="20">
        <f t="shared" si="155"/>
        <v>44840.34</v>
      </c>
      <c r="BB510" s="20">
        <f t="shared" si="155"/>
        <v>46183.44</v>
      </c>
      <c r="BC510" s="20">
        <f t="shared" si="155"/>
        <v>47563.240000000005</v>
      </c>
      <c r="BD510" s="20">
        <f t="shared" si="155"/>
        <v>48991.740000000005</v>
      </c>
      <c r="BE510" s="20">
        <f t="shared" si="146"/>
        <v>50461.880000000005</v>
      </c>
      <c r="BF510" s="20">
        <f t="shared" si="146"/>
        <v>51968.72</v>
      </c>
      <c r="BG510" s="20">
        <f t="shared" si="146"/>
        <v>53529.2</v>
      </c>
      <c r="BH510" s="20">
        <f t="shared" si="145"/>
        <v>55138.38</v>
      </c>
    </row>
    <row r="511" spans="1:60" x14ac:dyDescent="0.2">
      <c r="A511">
        <v>495</v>
      </c>
      <c r="B511" s="20">
        <f t="shared" si="154"/>
        <v>9943.9500000000007</v>
      </c>
      <c r="C511" s="20">
        <f t="shared" si="154"/>
        <v>10247.1</v>
      </c>
      <c r="D511" s="20">
        <f t="shared" si="154"/>
        <v>10555.2</v>
      </c>
      <c r="E511" s="20">
        <f t="shared" si="154"/>
        <v>10868.25</v>
      </c>
      <c r="F511" s="20">
        <f t="shared" si="154"/>
        <v>11198.25</v>
      </c>
      <c r="G511" s="20">
        <f t="shared" si="154"/>
        <v>11533.2</v>
      </c>
      <c r="H511" s="20">
        <f t="shared" si="154"/>
        <v>11873.1</v>
      </c>
      <c r="I511" s="20">
        <f t="shared" si="154"/>
        <v>12234.9</v>
      </c>
      <c r="J511" s="20">
        <f t="shared" si="154"/>
        <v>12601.650000000001</v>
      </c>
      <c r="K511" s="20">
        <f t="shared" si="153"/>
        <v>12973.349999999999</v>
      </c>
      <c r="L511" s="20">
        <f t="shared" si="153"/>
        <v>13366.95</v>
      </c>
      <c r="M511" s="20">
        <f t="shared" si="153"/>
        <v>13765.5</v>
      </c>
      <c r="N511" s="20">
        <f t="shared" si="153"/>
        <v>14173.95</v>
      </c>
      <c r="O511" s="20">
        <f t="shared" si="153"/>
        <v>14599.35</v>
      </c>
      <c r="P511" s="20">
        <f t="shared" si="153"/>
        <v>15046.65</v>
      </c>
      <c r="Q511" s="20">
        <f t="shared" si="153"/>
        <v>15486.9</v>
      </c>
      <c r="R511" s="20">
        <f t="shared" si="153"/>
        <v>15961.05</v>
      </c>
      <c r="S511" s="20">
        <f t="shared" si="153"/>
        <v>16433.099999999999</v>
      </c>
      <c r="T511" s="20">
        <f t="shared" si="153"/>
        <v>16927.05</v>
      </c>
      <c r="U511" s="20">
        <f t="shared" si="153"/>
        <v>17437.95</v>
      </c>
      <c r="V511" s="20">
        <f t="shared" si="153"/>
        <v>17958.75</v>
      </c>
      <c r="W511" s="20">
        <f t="shared" si="153"/>
        <v>18501.45</v>
      </c>
      <c r="X511" s="20">
        <f t="shared" si="153"/>
        <v>19054.050000000003</v>
      </c>
      <c r="Y511" s="20">
        <f t="shared" si="153"/>
        <v>19616.55</v>
      </c>
      <c r="Z511" s="20">
        <f t="shared" si="156"/>
        <v>20212.949999999997</v>
      </c>
      <c r="AA511" s="20">
        <f t="shared" si="156"/>
        <v>20807.25</v>
      </c>
      <c r="AB511" s="20">
        <f t="shared" si="156"/>
        <v>21440.400000000001</v>
      </c>
      <c r="AC511" s="20">
        <f t="shared" si="156"/>
        <v>22083.449999999997</v>
      </c>
      <c r="AD511" s="20">
        <f t="shared" si="156"/>
        <v>22748.400000000001</v>
      </c>
      <c r="AE511" s="20">
        <f t="shared" si="156"/>
        <v>23428.2</v>
      </c>
      <c r="AF511" s="20">
        <f t="shared" si="156"/>
        <v>24129.9</v>
      </c>
      <c r="AG511" s="20">
        <f t="shared" si="156"/>
        <v>24858.45</v>
      </c>
      <c r="AH511" s="20">
        <f t="shared" si="156"/>
        <v>25601.85</v>
      </c>
      <c r="AI511" s="20">
        <f t="shared" si="156"/>
        <v>26367.15</v>
      </c>
      <c r="AJ511" s="20">
        <f t="shared" si="156"/>
        <v>27159.300000000003</v>
      </c>
      <c r="AK511" s="20">
        <f t="shared" si="156"/>
        <v>27978.300000000003</v>
      </c>
      <c r="AL511" s="20">
        <f t="shared" si="156"/>
        <v>28812.149999999998</v>
      </c>
      <c r="AM511" s="20">
        <f t="shared" si="156"/>
        <v>29672.85</v>
      </c>
      <c r="AN511" s="20">
        <f t="shared" si="156"/>
        <v>30560.400000000001</v>
      </c>
      <c r="AO511" s="20">
        <f t="shared" si="156"/>
        <v>31479.75</v>
      </c>
      <c r="AP511" s="20">
        <f t="shared" si="155"/>
        <v>32425.95</v>
      </c>
      <c r="AQ511" s="20">
        <f t="shared" si="155"/>
        <v>33399</v>
      </c>
      <c r="AR511" s="20">
        <f t="shared" si="155"/>
        <v>34403.85</v>
      </c>
      <c r="AS511" s="20">
        <f t="shared" si="155"/>
        <v>35428.5</v>
      </c>
      <c r="AT511" s="20">
        <f t="shared" si="155"/>
        <v>36496.949999999997</v>
      </c>
      <c r="AU511" s="20">
        <f t="shared" si="155"/>
        <v>37592.25</v>
      </c>
      <c r="AV511" s="20">
        <f t="shared" si="155"/>
        <v>38719.350000000006</v>
      </c>
      <c r="AW511" s="20">
        <f t="shared" si="155"/>
        <v>39883.199999999997</v>
      </c>
      <c r="AX511" s="20">
        <f t="shared" si="155"/>
        <v>41078.85</v>
      </c>
      <c r="AY511" s="20">
        <f t="shared" si="155"/>
        <v>42306.3</v>
      </c>
      <c r="AZ511" s="20">
        <f t="shared" si="155"/>
        <v>43582.5</v>
      </c>
      <c r="BA511" s="20">
        <f t="shared" si="155"/>
        <v>44895.45</v>
      </c>
      <c r="BB511" s="20">
        <f t="shared" si="155"/>
        <v>46240.2</v>
      </c>
      <c r="BC511" s="20">
        <f t="shared" si="155"/>
        <v>47621.7</v>
      </c>
      <c r="BD511" s="20">
        <f t="shared" si="155"/>
        <v>49051.95</v>
      </c>
      <c r="BE511" s="20">
        <f t="shared" si="146"/>
        <v>50523.9</v>
      </c>
      <c r="BF511" s="20">
        <f t="shared" si="146"/>
        <v>52032.600000000006</v>
      </c>
      <c r="BG511" s="20">
        <f t="shared" si="146"/>
        <v>53595</v>
      </c>
      <c r="BH511" s="20">
        <f t="shared" si="145"/>
        <v>55206.15</v>
      </c>
    </row>
    <row r="512" spans="1:60" x14ac:dyDescent="0.2">
      <c r="A512">
        <v>496</v>
      </c>
      <c r="B512" s="20">
        <f t="shared" si="154"/>
        <v>9956.16</v>
      </c>
      <c r="C512" s="20">
        <f t="shared" si="154"/>
        <v>10259.68</v>
      </c>
      <c r="D512" s="20">
        <f t="shared" si="154"/>
        <v>10568.16</v>
      </c>
      <c r="E512" s="20">
        <f t="shared" si="154"/>
        <v>10881.599999999999</v>
      </c>
      <c r="F512" s="20">
        <f t="shared" si="154"/>
        <v>11212</v>
      </c>
      <c r="G512" s="20">
        <f t="shared" si="154"/>
        <v>11547.36</v>
      </c>
      <c r="H512" s="20">
        <f t="shared" si="154"/>
        <v>11887.68</v>
      </c>
      <c r="I512" s="20">
        <f t="shared" si="154"/>
        <v>12249.92</v>
      </c>
      <c r="J512" s="20">
        <f t="shared" si="154"/>
        <v>12617.119999999999</v>
      </c>
      <c r="K512" s="20">
        <f t="shared" si="153"/>
        <v>12989.279999999999</v>
      </c>
      <c r="L512" s="20">
        <f t="shared" si="153"/>
        <v>13383.36</v>
      </c>
      <c r="M512" s="20">
        <f t="shared" si="153"/>
        <v>13782.4</v>
      </c>
      <c r="N512" s="20">
        <f t="shared" si="153"/>
        <v>14191.36</v>
      </c>
      <c r="O512" s="20">
        <f t="shared" si="153"/>
        <v>14617.28</v>
      </c>
      <c r="P512" s="20">
        <f t="shared" si="153"/>
        <v>15065.119999999999</v>
      </c>
      <c r="Q512" s="20">
        <f t="shared" si="153"/>
        <v>15505.92</v>
      </c>
      <c r="R512" s="20">
        <f t="shared" si="153"/>
        <v>15980.64</v>
      </c>
      <c r="S512" s="20">
        <f t="shared" si="153"/>
        <v>16453.28</v>
      </c>
      <c r="T512" s="20">
        <f t="shared" si="153"/>
        <v>16947.84</v>
      </c>
      <c r="U512" s="20">
        <f t="shared" si="153"/>
        <v>17459.36</v>
      </c>
      <c r="V512" s="20">
        <f t="shared" si="153"/>
        <v>17980.800000000003</v>
      </c>
      <c r="W512" s="20">
        <f t="shared" si="153"/>
        <v>18524.16</v>
      </c>
      <c r="X512" s="20">
        <f t="shared" si="153"/>
        <v>19077.440000000002</v>
      </c>
      <c r="Y512" s="20">
        <f t="shared" si="153"/>
        <v>19640.64</v>
      </c>
      <c r="Z512" s="20">
        <f t="shared" si="156"/>
        <v>20237.760000000002</v>
      </c>
      <c r="AA512" s="20">
        <f t="shared" si="156"/>
        <v>20832.800000000003</v>
      </c>
      <c r="AB512" s="20">
        <f t="shared" si="156"/>
        <v>21466.720000000001</v>
      </c>
      <c r="AC512" s="20">
        <f t="shared" si="156"/>
        <v>22110.559999999998</v>
      </c>
      <c r="AD512" s="20">
        <f t="shared" si="156"/>
        <v>22776.32</v>
      </c>
      <c r="AE512" s="20">
        <f t="shared" si="156"/>
        <v>23456.959999999999</v>
      </c>
      <c r="AF512" s="20">
        <f t="shared" si="156"/>
        <v>24159.52</v>
      </c>
      <c r="AG512" s="20">
        <f t="shared" si="156"/>
        <v>24888.959999999999</v>
      </c>
      <c r="AH512" s="20">
        <f t="shared" si="156"/>
        <v>25633.279999999999</v>
      </c>
      <c r="AI512" s="20">
        <f t="shared" si="156"/>
        <v>26399.519999999997</v>
      </c>
      <c r="AJ512" s="20">
        <f t="shared" si="156"/>
        <v>27192.640000000003</v>
      </c>
      <c r="AK512" s="20">
        <f t="shared" si="156"/>
        <v>28012.640000000003</v>
      </c>
      <c r="AL512" s="20">
        <f t="shared" si="156"/>
        <v>28847.52</v>
      </c>
      <c r="AM512" s="20">
        <f t="shared" si="156"/>
        <v>29709.279999999999</v>
      </c>
      <c r="AN512" s="20">
        <f t="shared" si="156"/>
        <v>30597.920000000002</v>
      </c>
      <c r="AO512" s="20">
        <f t="shared" si="156"/>
        <v>31518.399999999998</v>
      </c>
      <c r="AP512" s="20">
        <f t="shared" si="155"/>
        <v>32465.760000000002</v>
      </c>
      <c r="AQ512" s="20">
        <f t="shared" si="155"/>
        <v>33440</v>
      </c>
      <c r="AR512" s="20">
        <f t="shared" si="155"/>
        <v>34446.080000000002</v>
      </c>
      <c r="AS512" s="20">
        <f t="shared" si="155"/>
        <v>35472</v>
      </c>
      <c r="AT512" s="20">
        <f t="shared" si="155"/>
        <v>36541.760000000002</v>
      </c>
      <c r="AU512" s="20">
        <f t="shared" si="155"/>
        <v>37638.399999999994</v>
      </c>
      <c r="AV512" s="20">
        <f t="shared" si="155"/>
        <v>38766.880000000005</v>
      </c>
      <c r="AW512" s="20">
        <f t="shared" si="155"/>
        <v>39932.160000000003</v>
      </c>
      <c r="AX512" s="20">
        <f t="shared" si="155"/>
        <v>41129.279999999999</v>
      </c>
      <c r="AY512" s="20">
        <f t="shared" si="155"/>
        <v>42358.239999999998</v>
      </c>
      <c r="AZ512" s="20">
        <f t="shared" si="155"/>
        <v>43636</v>
      </c>
      <c r="BA512" s="20">
        <f t="shared" si="155"/>
        <v>44950.559999999998</v>
      </c>
      <c r="BB512" s="20">
        <f t="shared" si="155"/>
        <v>46296.959999999999</v>
      </c>
      <c r="BC512" s="20">
        <f t="shared" si="155"/>
        <v>47680.160000000003</v>
      </c>
      <c r="BD512" s="20">
        <f t="shared" si="155"/>
        <v>49112.160000000003</v>
      </c>
      <c r="BE512" s="20">
        <f t="shared" si="146"/>
        <v>50585.919999999998</v>
      </c>
      <c r="BF512" s="20">
        <f t="shared" si="146"/>
        <v>52096.479999999996</v>
      </c>
      <c r="BG512" s="20">
        <f t="shared" si="146"/>
        <v>53660.800000000003</v>
      </c>
      <c r="BH512" s="20">
        <f t="shared" si="145"/>
        <v>55273.919999999998</v>
      </c>
    </row>
    <row r="513" spans="1:60" x14ac:dyDescent="0.2">
      <c r="A513">
        <v>497</v>
      </c>
      <c r="B513" s="20">
        <f t="shared" si="154"/>
        <v>9968.3700000000008</v>
      </c>
      <c r="C513" s="20">
        <f t="shared" si="154"/>
        <v>10272.26</v>
      </c>
      <c r="D513" s="20">
        <f t="shared" si="154"/>
        <v>10581.12</v>
      </c>
      <c r="E513" s="20">
        <f t="shared" si="154"/>
        <v>10894.95</v>
      </c>
      <c r="F513" s="20">
        <f t="shared" si="154"/>
        <v>11225.75</v>
      </c>
      <c r="G513" s="20">
        <f t="shared" si="154"/>
        <v>11561.52</v>
      </c>
      <c r="H513" s="20">
        <f t="shared" si="154"/>
        <v>11902.26</v>
      </c>
      <c r="I513" s="20">
        <f t="shared" si="154"/>
        <v>12264.939999999999</v>
      </c>
      <c r="J513" s="20">
        <f t="shared" si="154"/>
        <v>12632.59</v>
      </c>
      <c r="K513" s="20">
        <f t="shared" si="153"/>
        <v>13005.21</v>
      </c>
      <c r="L513" s="20">
        <f t="shared" si="153"/>
        <v>13399.77</v>
      </c>
      <c r="M513" s="20">
        <f t="shared" si="153"/>
        <v>13799.3</v>
      </c>
      <c r="N513" s="20">
        <f t="shared" si="153"/>
        <v>14208.77</v>
      </c>
      <c r="O513" s="20">
        <f t="shared" si="153"/>
        <v>14635.21</v>
      </c>
      <c r="P513" s="20">
        <f t="shared" si="153"/>
        <v>15083.59</v>
      </c>
      <c r="Q513" s="20">
        <f t="shared" si="153"/>
        <v>15524.94</v>
      </c>
      <c r="R513" s="20">
        <f t="shared" si="153"/>
        <v>16000.23</v>
      </c>
      <c r="S513" s="20">
        <f t="shared" si="153"/>
        <v>16473.46</v>
      </c>
      <c r="T513" s="20">
        <f t="shared" si="153"/>
        <v>16968.629999999997</v>
      </c>
      <c r="U513" s="20">
        <f t="shared" si="153"/>
        <v>17480.77</v>
      </c>
      <c r="V513" s="20">
        <f t="shared" si="153"/>
        <v>18002.849999999999</v>
      </c>
      <c r="W513" s="20">
        <f t="shared" si="153"/>
        <v>18546.870000000003</v>
      </c>
      <c r="X513" s="20">
        <f t="shared" si="153"/>
        <v>19100.830000000002</v>
      </c>
      <c r="Y513" s="20">
        <f t="shared" si="153"/>
        <v>19664.73</v>
      </c>
      <c r="Z513" s="20">
        <f t="shared" si="156"/>
        <v>20262.57</v>
      </c>
      <c r="AA513" s="20">
        <f t="shared" si="156"/>
        <v>20858.349999999999</v>
      </c>
      <c r="AB513" s="20">
        <f t="shared" si="156"/>
        <v>21493.040000000001</v>
      </c>
      <c r="AC513" s="20">
        <f t="shared" si="156"/>
        <v>22137.67</v>
      </c>
      <c r="AD513" s="20">
        <f t="shared" si="156"/>
        <v>22804.240000000002</v>
      </c>
      <c r="AE513" s="20">
        <f t="shared" si="156"/>
        <v>23485.72</v>
      </c>
      <c r="AF513" s="20">
        <f t="shared" si="156"/>
        <v>24189.14</v>
      </c>
      <c r="AG513" s="20">
        <f t="shared" si="156"/>
        <v>24919.47</v>
      </c>
      <c r="AH513" s="20">
        <f t="shared" si="156"/>
        <v>25664.71</v>
      </c>
      <c r="AI513" s="20">
        <f t="shared" si="156"/>
        <v>26431.89</v>
      </c>
      <c r="AJ513" s="20">
        <f t="shared" si="156"/>
        <v>27225.980000000003</v>
      </c>
      <c r="AK513" s="20">
        <f t="shared" si="156"/>
        <v>28046.980000000003</v>
      </c>
      <c r="AL513" s="20">
        <f t="shared" si="156"/>
        <v>28882.89</v>
      </c>
      <c r="AM513" s="20">
        <f t="shared" si="156"/>
        <v>29745.71</v>
      </c>
      <c r="AN513" s="20">
        <f t="shared" si="156"/>
        <v>30635.440000000002</v>
      </c>
      <c r="AO513" s="20">
        <f t="shared" si="156"/>
        <v>31557.05</v>
      </c>
      <c r="AP513" s="20">
        <f t="shared" si="155"/>
        <v>32505.57</v>
      </c>
      <c r="AQ513" s="20">
        <f t="shared" si="155"/>
        <v>33481</v>
      </c>
      <c r="AR513" s="20">
        <f t="shared" si="155"/>
        <v>34488.31</v>
      </c>
      <c r="AS513" s="20">
        <f t="shared" si="155"/>
        <v>35515.5</v>
      </c>
      <c r="AT513" s="20">
        <f t="shared" si="155"/>
        <v>36586.57</v>
      </c>
      <c r="AU513" s="20">
        <f t="shared" si="155"/>
        <v>37684.550000000003</v>
      </c>
      <c r="AV513" s="20">
        <f t="shared" si="155"/>
        <v>38814.410000000003</v>
      </c>
      <c r="AW513" s="20">
        <f t="shared" si="155"/>
        <v>39981.119999999995</v>
      </c>
      <c r="AX513" s="20">
        <f t="shared" si="155"/>
        <v>41179.71</v>
      </c>
      <c r="AY513" s="20">
        <f t="shared" si="155"/>
        <v>42410.18</v>
      </c>
      <c r="AZ513" s="20">
        <f t="shared" si="155"/>
        <v>43689.5</v>
      </c>
      <c r="BA513" s="20">
        <f t="shared" si="155"/>
        <v>45005.67</v>
      </c>
      <c r="BB513" s="20">
        <f t="shared" si="155"/>
        <v>46353.72</v>
      </c>
      <c r="BC513" s="20">
        <f t="shared" si="155"/>
        <v>47738.619999999995</v>
      </c>
      <c r="BD513" s="20">
        <f t="shared" si="155"/>
        <v>49172.369999999995</v>
      </c>
      <c r="BE513" s="20">
        <f t="shared" si="146"/>
        <v>50647.94</v>
      </c>
      <c r="BF513" s="20">
        <f t="shared" si="146"/>
        <v>52160.36</v>
      </c>
      <c r="BG513" s="20">
        <f t="shared" si="146"/>
        <v>53726.6</v>
      </c>
      <c r="BH513" s="20">
        <f t="shared" si="145"/>
        <v>55341.689999999995</v>
      </c>
    </row>
    <row r="514" spans="1:60" x14ac:dyDescent="0.2">
      <c r="A514">
        <v>498</v>
      </c>
      <c r="B514" s="20">
        <f t="shared" si="154"/>
        <v>9980.5800000000017</v>
      </c>
      <c r="C514" s="20">
        <f t="shared" si="154"/>
        <v>10284.84</v>
      </c>
      <c r="D514" s="20">
        <f t="shared" si="154"/>
        <v>10594.080000000002</v>
      </c>
      <c r="E514" s="20">
        <f t="shared" si="154"/>
        <v>10908.3</v>
      </c>
      <c r="F514" s="20">
        <f t="shared" si="154"/>
        <v>11239.5</v>
      </c>
      <c r="G514" s="20">
        <f t="shared" si="154"/>
        <v>11575.68</v>
      </c>
      <c r="H514" s="20">
        <f t="shared" si="154"/>
        <v>11916.84</v>
      </c>
      <c r="I514" s="20">
        <f t="shared" si="154"/>
        <v>12279.96</v>
      </c>
      <c r="J514" s="20">
        <f t="shared" si="154"/>
        <v>12648.060000000001</v>
      </c>
      <c r="K514" s="20">
        <f t="shared" si="153"/>
        <v>13021.14</v>
      </c>
      <c r="L514" s="20">
        <f t="shared" si="153"/>
        <v>13416.18</v>
      </c>
      <c r="M514" s="20">
        <f t="shared" si="153"/>
        <v>13816.199999999999</v>
      </c>
      <c r="N514" s="20">
        <f t="shared" si="153"/>
        <v>14226.18</v>
      </c>
      <c r="O514" s="20">
        <f t="shared" si="153"/>
        <v>14653.14</v>
      </c>
      <c r="P514" s="20">
        <f t="shared" si="153"/>
        <v>15102.06</v>
      </c>
      <c r="Q514" s="20">
        <f t="shared" si="153"/>
        <v>15543.96</v>
      </c>
      <c r="R514" s="20">
        <f t="shared" si="153"/>
        <v>16019.82</v>
      </c>
      <c r="S514" s="20">
        <f t="shared" si="153"/>
        <v>16493.64</v>
      </c>
      <c r="T514" s="20">
        <f t="shared" si="153"/>
        <v>16989.419999999998</v>
      </c>
      <c r="U514" s="20">
        <f t="shared" si="153"/>
        <v>17502.18</v>
      </c>
      <c r="V514" s="20">
        <f t="shared" si="153"/>
        <v>18024.900000000001</v>
      </c>
      <c r="W514" s="20">
        <f t="shared" si="153"/>
        <v>18569.580000000002</v>
      </c>
      <c r="X514" s="20">
        <f t="shared" si="153"/>
        <v>19124.22</v>
      </c>
      <c r="Y514" s="20">
        <f t="shared" si="153"/>
        <v>19688.82</v>
      </c>
      <c r="Z514" s="20">
        <f t="shared" si="156"/>
        <v>20287.379999999997</v>
      </c>
      <c r="AA514" s="20">
        <f t="shared" si="156"/>
        <v>20883.900000000001</v>
      </c>
      <c r="AB514" s="20">
        <f t="shared" si="156"/>
        <v>21519.360000000001</v>
      </c>
      <c r="AC514" s="20">
        <f t="shared" si="156"/>
        <v>22164.78</v>
      </c>
      <c r="AD514" s="20">
        <f t="shared" si="156"/>
        <v>22832.160000000003</v>
      </c>
      <c r="AE514" s="20">
        <f t="shared" si="156"/>
        <v>23514.480000000003</v>
      </c>
      <c r="AF514" s="20">
        <f t="shared" si="156"/>
        <v>24218.760000000002</v>
      </c>
      <c r="AG514" s="20">
        <f t="shared" si="156"/>
        <v>24949.980000000003</v>
      </c>
      <c r="AH514" s="20">
        <f t="shared" si="156"/>
        <v>25696.14</v>
      </c>
      <c r="AI514" s="20">
        <f t="shared" si="156"/>
        <v>26464.26</v>
      </c>
      <c r="AJ514" s="20">
        <f t="shared" si="156"/>
        <v>27259.320000000003</v>
      </c>
      <c r="AK514" s="20">
        <f t="shared" si="156"/>
        <v>28081.320000000003</v>
      </c>
      <c r="AL514" s="20">
        <f t="shared" si="156"/>
        <v>28918.26</v>
      </c>
      <c r="AM514" s="20">
        <f t="shared" si="156"/>
        <v>29782.14</v>
      </c>
      <c r="AN514" s="20">
        <f t="shared" si="156"/>
        <v>30672.960000000003</v>
      </c>
      <c r="AO514" s="20">
        <f t="shared" si="156"/>
        <v>31595.7</v>
      </c>
      <c r="AP514" s="20">
        <f t="shared" si="155"/>
        <v>32545.38</v>
      </c>
      <c r="AQ514" s="20">
        <f t="shared" si="155"/>
        <v>33522</v>
      </c>
      <c r="AR514" s="20">
        <f t="shared" si="155"/>
        <v>34530.539999999994</v>
      </c>
      <c r="AS514" s="20">
        <f t="shared" si="155"/>
        <v>35559</v>
      </c>
      <c r="AT514" s="20">
        <f t="shared" si="155"/>
        <v>36631.380000000005</v>
      </c>
      <c r="AU514" s="20">
        <f t="shared" si="155"/>
        <v>37730.699999999997</v>
      </c>
      <c r="AV514" s="20">
        <f t="shared" si="155"/>
        <v>38861.94</v>
      </c>
      <c r="AW514" s="20">
        <f t="shared" si="155"/>
        <v>40030.080000000002</v>
      </c>
      <c r="AX514" s="20">
        <f t="shared" si="155"/>
        <v>41230.14</v>
      </c>
      <c r="AY514" s="20">
        <f t="shared" si="155"/>
        <v>42462.119999999995</v>
      </c>
      <c r="AZ514" s="20">
        <f t="shared" si="155"/>
        <v>43743</v>
      </c>
      <c r="BA514" s="20">
        <f t="shared" si="155"/>
        <v>45060.78</v>
      </c>
      <c r="BB514" s="20">
        <f t="shared" si="155"/>
        <v>46410.479999999996</v>
      </c>
      <c r="BC514" s="20">
        <f t="shared" si="155"/>
        <v>47797.08</v>
      </c>
      <c r="BD514" s="20">
        <f t="shared" si="155"/>
        <v>49232.58</v>
      </c>
      <c r="BE514" s="20">
        <f t="shared" si="146"/>
        <v>50709.960000000006</v>
      </c>
      <c r="BF514" s="20">
        <f t="shared" si="146"/>
        <v>52224.240000000005</v>
      </c>
      <c r="BG514" s="20">
        <f t="shared" si="146"/>
        <v>53792.4</v>
      </c>
      <c r="BH514" s="20">
        <f t="shared" si="145"/>
        <v>55409.46</v>
      </c>
    </row>
    <row r="515" spans="1:60" x14ac:dyDescent="0.2">
      <c r="A515">
        <v>499</v>
      </c>
      <c r="B515" s="20">
        <f t="shared" si="154"/>
        <v>9992.7900000000009</v>
      </c>
      <c r="C515" s="20">
        <f t="shared" si="154"/>
        <v>10297.42</v>
      </c>
      <c r="D515" s="20">
        <f t="shared" si="154"/>
        <v>10607.04</v>
      </c>
      <c r="E515" s="20">
        <f t="shared" si="154"/>
        <v>10921.65</v>
      </c>
      <c r="F515" s="20">
        <f t="shared" si="154"/>
        <v>11253.25</v>
      </c>
      <c r="G515" s="20">
        <f t="shared" si="154"/>
        <v>11589.84</v>
      </c>
      <c r="H515" s="20">
        <f t="shared" si="154"/>
        <v>11931.42</v>
      </c>
      <c r="I515" s="20">
        <f t="shared" si="154"/>
        <v>12294.98</v>
      </c>
      <c r="J515" s="20">
        <f t="shared" si="154"/>
        <v>12663.53</v>
      </c>
      <c r="K515" s="20">
        <f t="shared" si="153"/>
        <v>13037.07</v>
      </c>
      <c r="L515" s="20">
        <f t="shared" si="153"/>
        <v>13432.59</v>
      </c>
      <c r="M515" s="20">
        <f t="shared" si="153"/>
        <v>13833.099999999999</v>
      </c>
      <c r="N515" s="20">
        <f t="shared" si="153"/>
        <v>14243.59</v>
      </c>
      <c r="O515" s="20">
        <f t="shared" si="153"/>
        <v>14671.07</v>
      </c>
      <c r="P515" s="20">
        <f t="shared" si="153"/>
        <v>15120.529999999999</v>
      </c>
      <c r="Q515" s="20">
        <f t="shared" si="153"/>
        <v>15562.98</v>
      </c>
      <c r="R515" s="20">
        <f t="shared" si="153"/>
        <v>16039.41</v>
      </c>
      <c r="S515" s="20">
        <f t="shared" si="153"/>
        <v>16513.82</v>
      </c>
      <c r="T515" s="20">
        <f t="shared" si="153"/>
        <v>17010.21</v>
      </c>
      <c r="U515" s="20">
        <f t="shared" si="153"/>
        <v>17523.59</v>
      </c>
      <c r="V515" s="20">
        <f t="shared" si="153"/>
        <v>18046.95</v>
      </c>
      <c r="W515" s="20">
        <f t="shared" si="153"/>
        <v>18592.29</v>
      </c>
      <c r="X515" s="20">
        <f t="shared" si="153"/>
        <v>19147.61</v>
      </c>
      <c r="Y515" s="20">
        <f t="shared" si="153"/>
        <v>19712.91</v>
      </c>
      <c r="Z515" s="20">
        <f t="shared" si="156"/>
        <v>20312.189999999999</v>
      </c>
      <c r="AA515" s="20">
        <f t="shared" si="156"/>
        <v>20909.45</v>
      </c>
      <c r="AB515" s="20">
        <f t="shared" si="156"/>
        <v>21545.68</v>
      </c>
      <c r="AC515" s="20">
        <f t="shared" si="156"/>
        <v>22191.89</v>
      </c>
      <c r="AD515" s="20">
        <f t="shared" si="156"/>
        <v>22860.080000000002</v>
      </c>
      <c r="AE515" s="20">
        <f t="shared" si="156"/>
        <v>23543.24</v>
      </c>
      <c r="AF515" s="20">
        <f t="shared" si="156"/>
        <v>24248.38</v>
      </c>
      <c r="AG515" s="20">
        <f t="shared" si="156"/>
        <v>24980.49</v>
      </c>
      <c r="AH515" s="20">
        <f t="shared" si="156"/>
        <v>25727.57</v>
      </c>
      <c r="AI515" s="20">
        <f t="shared" si="156"/>
        <v>26496.629999999997</v>
      </c>
      <c r="AJ515" s="20">
        <f t="shared" si="156"/>
        <v>27292.660000000003</v>
      </c>
      <c r="AK515" s="20">
        <f t="shared" si="156"/>
        <v>28115.660000000003</v>
      </c>
      <c r="AL515" s="20">
        <f t="shared" si="156"/>
        <v>28953.629999999997</v>
      </c>
      <c r="AM515" s="20">
        <f t="shared" si="156"/>
        <v>29818.57</v>
      </c>
      <c r="AN515" s="20">
        <f t="shared" si="156"/>
        <v>30710.480000000003</v>
      </c>
      <c r="AO515" s="20">
        <f t="shared" si="156"/>
        <v>31634.35</v>
      </c>
      <c r="AP515" s="20">
        <f t="shared" si="155"/>
        <v>32585.190000000002</v>
      </c>
      <c r="AQ515" s="20">
        <f t="shared" si="155"/>
        <v>33563</v>
      </c>
      <c r="AR515" s="20">
        <f t="shared" si="155"/>
        <v>34572.769999999997</v>
      </c>
      <c r="AS515" s="20">
        <f t="shared" si="155"/>
        <v>35602.5</v>
      </c>
      <c r="AT515" s="20">
        <f t="shared" si="155"/>
        <v>36676.19</v>
      </c>
      <c r="AU515" s="20">
        <f t="shared" si="155"/>
        <v>37776.85</v>
      </c>
      <c r="AV515" s="20">
        <f t="shared" si="155"/>
        <v>38909.47</v>
      </c>
      <c r="AW515" s="20">
        <f t="shared" si="155"/>
        <v>40079.040000000001</v>
      </c>
      <c r="AX515" s="20">
        <f t="shared" si="155"/>
        <v>41280.57</v>
      </c>
      <c r="AY515" s="20">
        <f t="shared" si="155"/>
        <v>42514.06</v>
      </c>
      <c r="AZ515" s="20">
        <f t="shared" si="155"/>
        <v>43796.5</v>
      </c>
      <c r="BA515" s="20">
        <f t="shared" si="155"/>
        <v>45115.89</v>
      </c>
      <c r="BB515" s="20">
        <f t="shared" si="155"/>
        <v>46467.24</v>
      </c>
      <c r="BC515" s="20">
        <f t="shared" si="155"/>
        <v>47855.54</v>
      </c>
      <c r="BD515" s="20">
        <f t="shared" si="155"/>
        <v>49292.79</v>
      </c>
      <c r="BE515" s="20">
        <f t="shared" si="146"/>
        <v>50771.98</v>
      </c>
      <c r="BF515" s="20">
        <f t="shared" si="146"/>
        <v>52288.12</v>
      </c>
      <c r="BG515" s="20">
        <f t="shared" si="146"/>
        <v>53858.2</v>
      </c>
      <c r="BH515" s="20">
        <f t="shared" si="145"/>
        <v>55477.229999999996</v>
      </c>
    </row>
    <row r="516" spans="1:60" x14ac:dyDescent="0.2">
      <c r="A516">
        <v>500</v>
      </c>
      <c r="B516" s="20">
        <f t="shared" si="154"/>
        <v>10005</v>
      </c>
      <c r="C516" s="20">
        <f t="shared" si="154"/>
        <v>10310</v>
      </c>
      <c r="D516" s="20">
        <f t="shared" si="154"/>
        <v>10620</v>
      </c>
      <c r="E516" s="20">
        <f t="shared" si="154"/>
        <v>10935</v>
      </c>
      <c r="F516" s="20">
        <f t="shared" si="154"/>
        <v>11267</v>
      </c>
      <c r="G516" s="20">
        <f t="shared" si="154"/>
        <v>11604</v>
      </c>
      <c r="H516" s="20">
        <f t="shared" si="154"/>
        <v>11946</v>
      </c>
      <c r="I516" s="20">
        <f t="shared" si="154"/>
        <v>12310</v>
      </c>
      <c r="J516" s="20">
        <f t="shared" si="154"/>
        <v>12679</v>
      </c>
      <c r="K516" s="20">
        <f t="shared" si="153"/>
        <v>13053</v>
      </c>
      <c r="L516" s="20">
        <f t="shared" si="153"/>
        <v>13449</v>
      </c>
      <c r="M516" s="20">
        <f t="shared" si="153"/>
        <v>13850</v>
      </c>
      <c r="N516" s="20">
        <f t="shared" si="153"/>
        <v>14261</v>
      </c>
      <c r="O516" s="20">
        <f t="shared" si="153"/>
        <v>14689</v>
      </c>
      <c r="P516" s="20">
        <f t="shared" si="153"/>
        <v>15139</v>
      </c>
      <c r="Q516" s="20">
        <f t="shared" si="153"/>
        <v>15582</v>
      </c>
      <c r="R516" s="20">
        <f t="shared" si="153"/>
        <v>16059</v>
      </c>
      <c r="S516" s="20">
        <f t="shared" si="153"/>
        <v>16534</v>
      </c>
      <c r="T516" s="20">
        <f t="shared" si="153"/>
        <v>17031</v>
      </c>
      <c r="U516" s="20">
        <f t="shared" si="153"/>
        <v>17545</v>
      </c>
      <c r="V516" s="20">
        <f t="shared" si="153"/>
        <v>18069</v>
      </c>
      <c r="W516" s="20">
        <f t="shared" si="153"/>
        <v>18615</v>
      </c>
      <c r="X516" s="20">
        <f t="shared" si="153"/>
        <v>19171</v>
      </c>
      <c r="Y516" s="20">
        <f t="shared" si="153"/>
        <v>19737</v>
      </c>
      <c r="Z516" s="20">
        <f t="shared" si="156"/>
        <v>20337</v>
      </c>
      <c r="AA516" s="20">
        <f t="shared" si="156"/>
        <v>20935</v>
      </c>
      <c r="AB516" s="20">
        <f t="shared" si="156"/>
        <v>21572</v>
      </c>
      <c r="AC516" s="20">
        <f t="shared" si="156"/>
        <v>22219</v>
      </c>
      <c r="AD516" s="20">
        <f t="shared" si="156"/>
        <v>22888</v>
      </c>
      <c r="AE516" s="20">
        <f t="shared" si="156"/>
        <v>23572</v>
      </c>
      <c r="AF516" s="20">
        <f t="shared" si="156"/>
        <v>24278</v>
      </c>
      <c r="AG516" s="20">
        <f t="shared" si="156"/>
        <v>25011</v>
      </c>
      <c r="AH516" s="20">
        <f t="shared" si="156"/>
        <v>25759</v>
      </c>
      <c r="AI516" s="20">
        <f t="shared" si="156"/>
        <v>26529</v>
      </c>
      <c r="AJ516" s="20">
        <f t="shared" si="156"/>
        <v>27326</v>
      </c>
      <c r="AK516" s="20">
        <f t="shared" si="156"/>
        <v>28150</v>
      </c>
      <c r="AL516" s="20">
        <f t="shared" si="156"/>
        <v>28989</v>
      </c>
      <c r="AM516" s="20">
        <f t="shared" si="156"/>
        <v>29855</v>
      </c>
      <c r="AN516" s="20">
        <f t="shared" si="156"/>
        <v>30748</v>
      </c>
      <c r="AO516" s="20">
        <f t="shared" si="156"/>
        <v>31673</v>
      </c>
      <c r="AP516" s="20">
        <f t="shared" si="155"/>
        <v>32625</v>
      </c>
      <c r="AQ516" s="20">
        <f t="shared" si="155"/>
        <v>33604</v>
      </c>
      <c r="AR516" s="20">
        <f t="shared" si="155"/>
        <v>34615</v>
      </c>
      <c r="AS516" s="20">
        <f t="shared" si="155"/>
        <v>35646</v>
      </c>
      <c r="AT516" s="20">
        <f t="shared" si="155"/>
        <v>36721</v>
      </c>
      <c r="AU516" s="20">
        <f t="shared" si="155"/>
        <v>37823</v>
      </c>
      <c r="AV516" s="20">
        <f t="shared" si="155"/>
        <v>38957</v>
      </c>
      <c r="AW516" s="20">
        <f t="shared" si="155"/>
        <v>40128</v>
      </c>
      <c r="AX516" s="20">
        <f t="shared" si="155"/>
        <v>41331</v>
      </c>
      <c r="AY516" s="20">
        <f t="shared" si="155"/>
        <v>42566</v>
      </c>
      <c r="AZ516" s="20">
        <f t="shared" si="155"/>
        <v>43850</v>
      </c>
      <c r="BA516" s="20">
        <f t="shared" si="155"/>
        <v>45171</v>
      </c>
      <c r="BB516" s="20">
        <f t="shared" si="155"/>
        <v>46524</v>
      </c>
      <c r="BC516" s="20">
        <f t="shared" si="155"/>
        <v>47914</v>
      </c>
      <c r="BD516" s="20">
        <f t="shared" si="155"/>
        <v>49353</v>
      </c>
      <c r="BE516" s="20">
        <f t="shared" si="146"/>
        <v>50834</v>
      </c>
      <c r="BF516" s="20">
        <f t="shared" si="146"/>
        <v>52352</v>
      </c>
      <c r="BG516" s="20">
        <f t="shared" si="146"/>
        <v>53924</v>
      </c>
      <c r="BH516" s="20">
        <f t="shared" si="145"/>
        <v>55545</v>
      </c>
    </row>
    <row r="517" spans="1:60" x14ac:dyDescent="0.2">
      <c r="A517">
        <v>501</v>
      </c>
      <c r="B517" s="20">
        <f t="shared" si="154"/>
        <v>10017.209999999999</v>
      </c>
      <c r="C517" s="20">
        <f t="shared" si="154"/>
        <v>10322.58</v>
      </c>
      <c r="D517" s="20">
        <f t="shared" si="154"/>
        <v>10632.96</v>
      </c>
      <c r="E517" s="20">
        <f t="shared" si="154"/>
        <v>10948.349999999999</v>
      </c>
      <c r="F517" s="20">
        <f t="shared" si="154"/>
        <v>11280.75</v>
      </c>
      <c r="G517" s="20">
        <f t="shared" si="154"/>
        <v>11618.16</v>
      </c>
      <c r="H517" s="20">
        <f t="shared" si="154"/>
        <v>11960.58</v>
      </c>
      <c r="I517" s="20">
        <f t="shared" si="154"/>
        <v>12325.02</v>
      </c>
      <c r="J517" s="20">
        <f t="shared" si="154"/>
        <v>12694.470000000001</v>
      </c>
      <c r="K517" s="20">
        <f t="shared" si="153"/>
        <v>13068.93</v>
      </c>
      <c r="L517" s="20">
        <f t="shared" si="153"/>
        <v>13465.41</v>
      </c>
      <c r="M517" s="20">
        <f t="shared" si="153"/>
        <v>13866.9</v>
      </c>
      <c r="N517" s="20">
        <f t="shared" si="153"/>
        <v>14278.41</v>
      </c>
      <c r="O517" s="20">
        <f t="shared" si="153"/>
        <v>14706.93</v>
      </c>
      <c r="P517" s="20">
        <f t="shared" si="153"/>
        <v>15157.47</v>
      </c>
      <c r="Q517" s="20">
        <f t="shared" si="153"/>
        <v>15601.02</v>
      </c>
      <c r="R517" s="20">
        <f t="shared" si="153"/>
        <v>16078.59</v>
      </c>
      <c r="S517" s="20">
        <f t="shared" si="153"/>
        <v>16554.18</v>
      </c>
      <c r="T517" s="20">
        <f t="shared" si="153"/>
        <v>17051.79</v>
      </c>
      <c r="U517" s="20">
        <f t="shared" si="153"/>
        <v>17566.41</v>
      </c>
      <c r="V517" s="20">
        <f t="shared" si="153"/>
        <v>18091.050000000003</v>
      </c>
      <c r="W517" s="20">
        <f t="shared" si="153"/>
        <v>18637.71</v>
      </c>
      <c r="X517" s="20">
        <f t="shared" si="153"/>
        <v>19194.39</v>
      </c>
      <c r="Y517" s="20">
        <f t="shared" si="153"/>
        <v>19761.09</v>
      </c>
      <c r="Z517" s="20">
        <f t="shared" si="156"/>
        <v>20361.809999999998</v>
      </c>
      <c r="AA517" s="20">
        <f t="shared" si="156"/>
        <v>20960.550000000003</v>
      </c>
      <c r="AB517" s="20">
        <f t="shared" si="156"/>
        <v>21598.32</v>
      </c>
      <c r="AC517" s="20">
        <f t="shared" si="156"/>
        <v>22246.11</v>
      </c>
      <c r="AD517" s="20">
        <f t="shared" si="156"/>
        <v>22915.919999999998</v>
      </c>
      <c r="AE517" s="20">
        <f t="shared" si="156"/>
        <v>23600.760000000002</v>
      </c>
      <c r="AF517" s="20">
        <f t="shared" si="156"/>
        <v>24307.620000000003</v>
      </c>
      <c r="AG517" s="20">
        <f t="shared" si="156"/>
        <v>25041.510000000002</v>
      </c>
      <c r="AH517" s="20">
        <f t="shared" si="156"/>
        <v>25790.43</v>
      </c>
      <c r="AI517" s="20">
        <f t="shared" si="156"/>
        <v>26561.37</v>
      </c>
      <c r="AJ517" s="20">
        <f t="shared" si="156"/>
        <v>27359.34</v>
      </c>
      <c r="AK517" s="20">
        <f t="shared" si="156"/>
        <v>28184.34</v>
      </c>
      <c r="AL517" s="20">
        <f t="shared" si="156"/>
        <v>29024.37</v>
      </c>
      <c r="AM517" s="20">
        <f t="shared" si="156"/>
        <v>29891.43</v>
      </c>
      <c r="AN517" s="20">
        <f t="shared" si="156"/>
        <v>30785.52</v>
      </c>
      <c r="AO517" s="20">
        <f t="shared" si="156"/>
        <v>31711.649999999998</v>
      </c>
      <c r="AP517" s="20">
        <f t="shared" si="155"/>
        <v>32664.81</v>
      </c>
      <c r="AQ517" s="20">
        <f t="shared" si="155"/>
        <v>33645</v>
      </c>
      <c r="AR517" s="20">
        <f t="shared" si="155"/>
        <v>34657.229999999996</v>
      </c>
      <c r="AS517" s="20">
        <f t="shared" si="155"/>
        <v>35689.5</v>
      </c>
      <c r="AT517" s="20">
        <f t="shared" si="155"/>
        <v>36765.81</v>
      </c>
      <c r="AU517" s="20">
        <f t="shared" si="155"/>
        <v>37869.149999999994</v>
      </c>
      <c r="AV517" s="20">
        <f t="shared" si="155"/>
        <v>39004.53</v>
      </c>
      <c r="AW517" s="20">
        <f t="shared" si="155"/>
        <v>40176.959999999999</v>
      </c>
      <c r="AX517" s="20">
        <f t="shared" si="155"/>
        <v>41381.43</v>
      </c>
      <c r="AY517" s="20">
        <f t="shared" si="155"/>
        <v>42617.94</v>
      </c>
      <c r="AZ517" s="20">
        <f t="shared" si="155"/>
        <v>43903.5</v>
      </c>
      <c r="BA517" s="20">
        <f t="shared" si="155"/>
        <v>45226.11</v>
      </c>
      <c r="BB517" s="20">
        <f t="shared" si="155"/>
        <v>46580.759999999995</v>
      </c>
      <c r="BC517" s="20">
        <f t="shared" si="155"/>
        <v>47972.46</v>
      </c>
      <c r="BD517" s="20">
        <f t="shared" si="155"/>
        <v>49413.21</v>
      </c>
      <c r="BE517" s="20">
        <f t="shared" si="146"/>
        <v>50896.020000000004</v>
      </c>
      <c r="BF517" s="20">
        <f t="shared" si="146"/>
        <v>52415.880000000005</v>
      </c>
      <c r="BG517" s="20">
        <f t="shared" si="146"/>
        <v>53989.799999999996</v>
      </c>
      <c r="BH517" s="20">
        <f t="shared" si="145"/>
        <v>55612.77</v>
      </c>
    </row>
    <row r="518" spans="1:60" x14ac:dyDescent="0.2">
      <c r="A518">
        <v>502</v>
      </c>
      <c r="B518" s="20">
        <f t="shared" si="154"/>
        <v>10029.42</v>
      </c>
      <c r="C518" s="20">
        <f t="shared" si="154"/>
        <v>10335.16</v>
      </c>
      <c r="D518" s="20">
        <f t="shared" si="154"/>
        <v>10645.92</v>
      </c>
      <c r="E518" s="20">
        <f t="shared" si="154"/>
        <v>10961.7</v>
      </c>
      <c r="F518" s="20">
        <f t="shared" si="154"/>
        <v>11294.5</v>
      </c>
      <c r="G518" s="20">
        <f t="shared" si="154"/>
        <v>11632.32</v>
      </c>
      <c r="H518" s="20">
        <f t="shared" si="154"/>
        <v>11975.16</v>
      </c>
      <c r="I518" s="20">
        <f t="shared" si="154"/>
        <v>12340.04</v>
      </c>
      <c r="J518" s="20">
        <f t="shared" si="154"/>
        <v>12709.94</v>
      </c>
      <c r="K518" s="20">
        <f t="shared" si="153"/>
        <v>13084.86</v>
      </c>
      <c r="L518" s="20">
        <f t="shared" si="153"/>
        <v>13481.82</v>
      </c>
      <c r="M518" s="20">
        <f t="shared" si="153"/>
        <v>13883.8</v>
      </c>
      <c r="N518" s="20">
        <f t="shared" si="153"/>
        <v>14295.82</v>
      </c>
      <c r="O518" s="20">
        <f t="shared" si="153"/>
        <v>14724.86</v>
      </c>
      <c r="P518" s="20">
        <f t="shared" si="153"/>
        <v>15175.939999999999</v>
      </c>
      <c r="Q518" s="20">
        <f t="shared" si="153"/>
        <v>15620.039999999999</v>
      </c>
      <c r="R518" s="20">
        <f t="shared" si="153"/>
        <v>16098.18</v>
      </c>
      <c r="S518" s="20">
        <f t="shared" si="153"/>
        <v>16574.36</v>
      </c>
      <c r="T518" s="20">
        <f t="shared" si="153"/>
        <v>17072.580000000002</v>
      </c>
      <c r="U518" s="20">
        <f t="shared" si="153"/>
        <v>17587.82</v>
      </c>
      <c r="V518" s="20">
        <f t="shared" si="153"/>
        <v>18113.099999999999</v>
      </c>
      <c r="W518" s="20">
        <f t="shared" si="153"/>
        <v>18660.419999999998</v>
      </c>
      <c r="X518" s="20">
        <f t="shared" si="153"/>
        <v>19217.78</v>
      </c>
      <c r="Y518" s="20">
        <f t="shared" si="153"/>
        <v>19785.18</v>
      </c>
      <c r="Z518" s="20">
        <f t="shared" si="156"/>
        <v>20386.62</v>
      </c>
      <c r="AA518" s="20">
        <f t="shared" si="156"/>
        <v>20986.1</v>
      </c>
      <c r="AB518" s="20">
        <f t="shared" si="156"/>
        <v>21624.639999999999</v>
      </c>
      <c r="AC518" s="20">
        <f t="shared" si="156"/>
        <v>22273.22</v>
      </c>
      <c r="AD518" s="20">
        <f t="shared" si="156"/>
        <v>22943.84</v>
      </c>
      <c r="AE518" s="20">
        <f t="shared" si="156"/>
        <v>23629.52</v>
      </c>
      <c r="AF518" s="20">
        <f t="shared" si="156"/>
        <v>24337.239999999998</v>
      </c>
      <c r="AG518" s="20">
        <f t="shared" si="156"/>
        <v>25072.02</v>
      </c>
      <c r="AH518" s="20">
        <f t="shared" si="156"/>
        <v>25821.86</v>
      </c>
      <c r="AI518" s="20">
        <f t="shared" si="156"/>
        <v>26593.739999999998</v>
      </c>
      <c r="AJ518" s="20">
        <f t="shared" si="156"/>
        <v>27392.68</v>
      </c>
      <c r="AK518" s="20">
        <f t="shared" si="156"/>
        <v>28218.68</v>
      </c>
      <c r="AL518" s="20">
        <f t="shared" si="156"/>
        <v>29059.739999999998</v>
      </c>
      <c r="AM518" s="20">
        <f t="shared" si="156"/>
        <v>29927.86</v>
      </c>
      <c r="AN518" s="20">
        <f t="shared" si="156"/>
        <v>30823.040000000001</v>
      </c>
      <c r="AO518" s="20">
        <f t="shared" si="156"/>
        <v>31750.3</v>
      </c>
      <c r="AP518" s="20">
        <f t="shared" si="155"/>
        <v>32704.620000000003</v>
      </c>
      <c r="AQ518" s="20">
        <f t="shared" si="155"/>
        <v>33686</v>
      </c>
      <c r="AR518" s="20">
        <f t="shared" si="155"/>
        <v>34699.46</v>
      </c>
      <c r="AS518" s="20">
        <f t="shared" si="155"/>
        <v>35733</v>
      </c>
      <c r="AT518" s="20">
        <f t="shared" si="155"/>
        <v>36810.620000000003</v>
      </c>
      <c r="AU518" s="20">
        <f t="shared" si="155"/>
        <v>37915.300000000003</v>
      </c>
      <c r="AV518" s="20">
        <f t="shared" si="155"/>
        <v>39052.06</v>
      </c>
      <c r="AW518" s="20">
        <f t="shared" si="155"/>
        <v>40225.919999999998</v>
      </c>
      <c r="AX518" s="20">
        <f t="shared" si="155"/>
        <v>41431.86</v>
      </c>
      <c r="AY518" s="20">
        <f t="shared" si="155"/>
        <v>42669.88</v>
      </c>
      <c r="AZ518" s="20">
        <f t="shared" si="155"/>
        <v>43957</v>
      </c>
      <c r="BA518" s="20">
        <f t="shared" si="155"/>
        <v>45281.22</v>
      </c>
      <c r="BB518" s="20">
        <f t="shared" si="155"/>
        <v>46637.520000000004</v>
      </c>
      <c r="BC518" s="20">
        <f t="shared" si="155"/>
        <v>48030.92</v>
      </c>
      <c r="BD518" s="20">
        <f t="shared" si="155"/>
        <v>49473.42</v>
      </c>
      <c r="BE518" s="20">
        <f t="shared" si="146"/>
        <v>50958.04</v>
      </c>
      <c r="BF518" s="20">
        <f t="shared" si="146"/>
        <v>52479.76</v>
      </c>
      <c r="BG518" s="20">
        <f t="shared" si="146"/>
        <v>54055.6</v>
      </c>
      <c r="BH518" s="20">
        <f t="shared" si="145"/>
        <v>55680.54</v>
      </c>
    </row>
    <row r="519" spans="1:60" x14ac:dyDescent="0.2">
      <c r="A519">
        <v>503</v>
      </c>
      <c r="B519" s="20">
        <f t="shared" si="154"/>
        <v>10041.630000000001</v>
      </c>
      <c r="C519" s="20">
        <f t="shared" si="154"/>
        <v>10347.74</v>
      </c>
      <c r="D519" s="20">
        <f t="shared" si="154"/>
        <v>10658.880000000001</v>
      </c>
      <c r="E519" s="20">
        <f t="shared" si="154"/>
        <v>10975.05</v>
      </c>
      <c r="F519" s="20">
        <f t="shared" si="154"/>
        <v>11308.25</v>
      </c>
      <c r="G519" s="20">
        <f t="shared" si="154"/>
        <v>11646.48</v>
      </c>
      <c r="H519" s="20">
        <f t="shared" si="154"/>
        <v>11989.74</v>
      </c>
      <c r="I519" s="20">
        <f t="shared" si="154"/>
        <v>12355.06</v>
      </c>
      <c r="J519" s="20">
        <f t="shared" si="154"/>
        <v>12725.41</v>
      </c>
      <c r="K519" s="20">
        <f t="shared" si="153"/>
        <v>13100.79</v>
      </c>
      <c r="L519" s="20">
        <f t="shared" si="153"/>
        <v>13498.23</v>
      </c>
      <c r="M519" s="20">
        <f t="shared" si="153"/>
        <v>13900.699999999999</v>
      </c>
      <c r="N519" s="20">
        <f t="shared" si="153"/>
        <v>14313.23</v>
      </c>
      <c r="O519" s="20">
        <f t="shared" si="153"/>
        <v>14742.789999999999</v>
      </c>
      <c r="P519" s="20">
        <f t="shared" si="153"/>
        <v>15194.41</v>
      </c>
      <c r="Q519" s="20">
        <f t="shared" si="153"/>
        <v>15639.06</v>
      </c>
      <c r="R519" s="20">
        <f t="shared" si="153"/>
        <v>16117.77</v>
      </c>
      <c r="S519" s="20">
        <f t="shared" si="153"/>
        <v>16594.54</v>
      </c>
      <c r="T519" s="20">
        <f t="shared" si="153"/>
        <v>17093.37</v>
      </c>
      <c r="U519" s="20">
        <f t="shared" si="153"/>
        <v>17609.23</v>
      </c>
      <c r="V519" s="20">
        <f t="shared" si="153"/>
        <v>18135.150000000001</v>
      </c>
      <c r="W519" s="20">
        <f t="shared" si="153"/>
        <v>18683.13</v>
      </c>
      <c r="X519" s="20">
        <f t="shared" si="153"/>
        <v>19241.169999999998</v>
      </c>
      <c r="Y519" s="20">
        <f t="shared" si="153"/>
        <v>19809.27</v>
      </c>
      <c r="Z519" s="20">
        <f t="shared" si="156"/>
        <v>20411.43</v>
      </c>
      <c r="AA519" s="20">
        <f t="shared" si="156"/>
        <v>21011.65</v>
      </c>
      <c r="AB519" s="20">
        <f t="shared" si="156"/>
        <v>21650.959999999999</v>
      </c>
      <c r="AC519" s="20">
        <f t="shared" si="156"/>
        <v>22300.33</v>
      </c>
      <c r="AD519" s="20">
        <f t="shared" si="156"/>
        <v>22971.760000000002</v>
      </c>
      <c r="AE519" s="20">
        <f t="shared" si="156"/>
        <v>23658.28</v>
      </c>
      <c r="AF519" s="20">
        <f t="shared" si="156"/>
        <v>24366.86</v>
      </c>
      <c r="AG519" s="20">
        <f t="shared" si="156"/>
        <v>25102.53</v>
      </c>
      <c r="AH519" s="20">
        <f t="shared" si="156"/>
        <v>25853.29</v>
      </c>
      <c r="AI519" s="20">
        <f t="shared" si="156"/>
        <v>26626.11</v>
      </c>
      <c r="AJ519" s="20">
        <f t="shared" si="156"/>
        <v>27426.02</v>
      </c>
      <c r="AK519" s="20">
        <f t="shared" si="156"/>
        <v>28253.02</v>
      </c>
      <c r="AL519" s="20">
        <f t="shared" si="156"/>
        <v>29095.109999999997</v>
      </c>
      <c r="AM519" s="20">
        <f t="shared" si="156"/>
        <v>29964.29</v>
      </c>
      <c r="AN519" s="20">
        <f t="shared" si="156"/>
        <v>30860.560000000001</v>
      </c>
      <c r="AO519" s="20">
        <f t="shared" si="156"/>
        <v>31788.95</v>
      </c>
      <c r="AP519" s="20">
        <f t="shared" si="155"/>
        <v>32744.43</v>
      </c>
      <c r="AQ519" s="20">
        <f t="shared" si="155"/>
        <v>33727</v>
      </c>
      <c r="AR519" s="20">
        <f t="shared" si="155"/>
        <v>34741.69</v>
      </c>
      <c r="AS519" s="20">
        <f t="shared" si="155"/>
        <v>35776.5</v>
      </c>
      <c r="AT519" s="20">
        <f t="shared" si="155"/>
        <v>36855.43</v>
      </c>
      <c r="AU519" s="20">
        <f t="shared" si="155"/>
        <v>37961.449999999997</v>
      </c>
      <c r="AV519" s="20">
        <f t="shared" si="155"/>
        <v>39099.589999999997</v>
      </c>
      <c r="AW519" s="20">
        <f t="shared" si="155"/>
        <v>40274.880000000005</v>
      </c>
      <c r="AX519" s="20">
        <f t="shared" si="155"/>
        <v>41482.29</v>
      </c>
      <c r="AY519" s="20">
        <f t="shared" si="155"/>
        <v>42721.82</v>
      </c>
      <c r="AZ519" s="20">
        <f t="shared" si="155"/>
        <v>44010.5</v>
      </c>
      <c r="BA519" s="20">
        <f t="shared" si="155"/>
        <v>45336.33</v>
      </c>
      <c r="BB519" s="20">
        <f t="shared" si="155"/>
        <v>46694.28</v>
      </c>
      <c r="BC519" s="20">
        <f t="shared" si="155"/>
        <v>48089.380000000005</v>
      </c>
      <c r="BD519" s="20">
        <f t="shared" si="155"/>
        <v>49533.630000000005</v>
      </c>
      <c r="BE519" s="20">
        <f t="shared" si="146"/>
        <v>51020.06</v>
      </c>
      <c r="BF519" s="20">
        <f t="shared" si="146"/>
        <v>52543.64</v>
      </c>
      <c r="BG519" s="20">
        <f t="shared" si="146"/>
        <v>54121.4</v>
      </c>
      <c r="BH519" s="20">
        <f t="shared" si="145"/>
        <v>55748.31</v>
      </c>
    </row>
    <row r="520" spans="1:60" x14ac:dyDescent="0.2">
      <c r="A520">
        <v>504</v>
      </c>
      <c r="B520" s="20">
        <f t="shared" si="154"/>
        <v>10053.84</v>
      </c>
      <c r="C520" s="20">
        <f t="shared" si="154"/>
        <v>10360.32</v>
      </c>
      <c r="D520" s="20">
        <f t="shared" si="154"/>
        <v>10671.84</v>
      </c>
      <c r="E520" s="20">
        <f t="shared" si="154"/>
        <v>10988.4</v>
      </c>
      <c r="F520" s="20">
        <f t="shared" si="154"/>
        <v>11322</v>
      </c>
      <c r="G520" s="20">
        <f t="shared" si="154"/>
        <v>11660.64</v>
      </c>
      <c r="H520" s="20">
        <f t="shared" si="154"/>
        <v>12004.32</v>
      </c>
      <c r="I520" s="20">
        <f t="shared" si="154"/>
        <v>12370.08</v>
      </c>
      <c r="J520" s="20">
        <f t="shared" ref="J520:Y535" si="157">IF((J$8+(J$9*$A520))&lt;J$12,J$12,J$8+(J$9*$A520))</f>
        <v>12740.880000000001</v>
      </c>
      <c r="K520" s="20">
        <f t="shared" si="157"/>
        <v>13116.720000000001</v>
      </c>
      <c r="L520" s="20">
        <f t="shared" si="157"/>
        <v>13514.64</v>
      </c>
      <c r="M520" s="20">
        <f t="shared" si="157"/>
        <v>13917.599999999999</v>
      </c>
      <c r="N520" s="20">
        <f t="shared" si="157"/>
        <v>14330.64</v>
      </c>
      <c r="O520" s="20">
        <f t="shared" si="157"/>
        <v>14760.72</v>
      </c>
      <c r="P520" s="20">
        <f t="shared" si="157"/>
        <v>15212.88</v>
      </c>
      <c r="Q520" s="20">
        <f t="shared" si="157"/>
        <v>15658.08</v>
      </c>
      <c r="R520" s="20">
        <f t="shared" si="157"/>
        <v>16137.36</v>
      </c>
      <c r="S520" s="20">
        <f t="shared" si="157"/>
        <v>16614.72</v>
      </c>
      <c r="T520" s="20">
        <f t="shared" si="157"/>
        <v>17114.16</v>
      </c>
      <c r="U520" s="20">
        <f t="shared" si="157"/>
        <v>17630.64</v>
      </c>
      <c r="V520" s="20">
        <f t="shared" si="157"/>
        <v>18157.2</v>
      </c>
      <c r="W520" s="20">
        <f t="shared" si="157"/>
        <v>18705.84</v>
      </c>
      <c r="X520" s="20">
        <f t="shared" si="157"/>
        <v>19264.559999999998</v>
      </c>
      <c r="Y520" s="20">
        <f t="shared" si="157"/>
        <v>19833.36</v>
      </c>
      <c r="Z520" s="20">
        <f t="shared" si="156"/>
        <v>20436.239999999998</v>
      </c>
      <c r="AA520" s="20">
        <f t="shared" si="156"/>
        <v>21037.200000000001</v>
      </c>
      <c r="AB520" s="20">
        <f t="shared" si="156"/>
        <v>21677.279999999999</v>
      </c>
      <c r="AC520" s="20">
        <f t="shared" si="156"/>
        <v>22327.440000000002</v>
      </c>
      <c r="AD520" s="20">
        <f t="shared" si="156"/>
        <v>22999.68</v>
      </c>
      <c r="AE520" s="20">
        <f t="shared" si="156"/>
        <v>23687.040000000001</v>
      </c>
      <c r="AF520" s="20">
        <f t="shared" si="156"/>
        <v>24396.480000000003</v>
      </c>
      <c r="AG520" s="20">
        <f t="shared" si="156"/>
        <v>25133.040000000001</v>
      </c>
      <c r="AH520" s="20">
        <f t="shared" si="156"/>
        <v>25884.720000000001</v>
      </c>
      <c r="AI520" s="20">
        <f t="shared" si="156"/>
        <v>26658.48</v>
      </c>
      <c r="AJ520" s="20">
        <f t="shared" si="156"/>
        <v>27459.360000000001</v>
      </c>
      <c r="AK520" s="20">
        <f t="shared" si="156"/>
        <v>28287.360000000001</v>
      </c>
      <c r="AL520" s="20">
        <f t="shared" si="156"/>
        <v>29130.48</v>
      </c>
      <c r="AM520" s="20">
        <f t="shared" si="156"/>
        <v>30000.720000000001</v>
      </c>
      <c r="AN520" s="20">
        <f t="shared" si="156"/>
        <v>30898.080000000002</v>
      </c>
      <c r="AO520" s="20">
        <f t="shared" si="156"/>
        <v>31827.599999999999</v>
      </c>
      <c r="AP520" s="20">
        <f t="shared" si="155"/>
        <v>32784.240000000005</v>
      </c>
      <c r="AQ520" s="20">
        <f t="shared" si="155"/>
        <v>33768</v>
      </c>
      <c r="AR520" s="20">
        <f t="shared" si="155"/>
        <v>34783.919999999998</v>
      </c>
      <c r="AS520" s="20">
        <f t="shared" si="155"/>
        <v>35820</v>
      </c>
      <c r="AT520" s="20">
        <f t="shared" si="155"/>
        <v>36900.240000000005</v>
      </c>
      <c r="AU520" s="20">
        <f t="shared" si="155"/>
        <v>38007.599999999999</v>
      </c>
      <c r="AV520" s="20">
        <f t="shared" si="155"/>
        <v>39147.119999999995</v>
      </c>
      <c r="AW520" s="20">
        <f t="shared" si="155"/>
        <v>40323.839999999997</v>
      </c>
      <c r="AX520" s="20">
        <f t="shared" si="155"/>
        <v>41532.720000000001</v>
      </c>
      <c r="AY520" s="20">
        <f t="shared" si="155"/>
        <v>42773.759999999995</v>
      </c>
      <c r="AZ520" s="20">
        <f t="shared" si="155"/>
        <v>44064</v>
      </c>
      <c r="BA520" s="20">
        <f t="shared" si="155"/>
        <v>45391.44</v>
      </c>
      <c r="BB520" s="20">
        <f t="shared" si="155"/>
        <v>46751.039999999994</v>
      </c>
      <c r="BC520" s="20">
        <f t="shared" si="155"/>
        <v>48147.839999999997</v>
      </c>
      <c r="BD520" s="20">
        <f t="shared" si="155"/>
        <v>49593.84</v>
      </c>
      <c r="BE520" s="20">
        <f t="shared" si="146"/>
        <v>51082.080000000002</v>
      </c>
      <c r="BF520" s="20">
        <f t="shared" si="146"/>
        <v>52607.520000000004</v>
      </c>
      <c r="BG520" s="20">
        <f t="shared" si="146"/>
        <v>54187.199999999997</v>
      </c>
      <c r="BH520" s="20">
        <f t="shared" si="145"/>
        <v>55816.079999999994</v>
      </c>
    </row>
    <row r="521" spans="1:60" x14ac:dyDescent="0.2">
      <c r="A521">
        <v>505</v>
      </c>
      <c r="B521" s="20">
        <f t="shared" ref="B521:J536" si="158">IF((B$8+(B$9*$A521))&lt;B$12,B$12,B$8+(B$9*$A521))</f>
        <v>10066.049999999999</v>
      </c>
      <c r="C521" s="20">
        <f t="shared" si="158"/>
        <v>10372.9</v>
      </c>
      <c r="D521" s="20">
        <f t="shared" si="158"/>
        <v>10684.8</v>
      </c>
      <c r="E521" s="20">
        <f t="shared" si="158"/>
        <v>11001.75</v>
      </c>
      <c r="F521" s="20">
        <f t="shared" si="158"/>
        <v>11335.75</v>
      </c>
      <c r="G521" s="20">
        <f t="shared" si="158"/>
        <v>11674.8</v>
      </c>
      <c r="H521" s="20">
        <f t="shared" si="158"/>
        <v>12018.9</v>
      </c>
      <c r="I521" s="20">
        <f t="shared" si="158"/>
        <v>12385.099999999999</v>
      </c>
      <c r="J521" s="20">
        <f t="shared" si="158"/>
        <v>12756.35</v>
      </c>
      <c r="K521" s="20">
        <f t="shared" si="157"/>
        <v>13132.65</v>
      </c>
      <c r="L521" s="20">
        <f t="shared" si="157"/>
        <v>13531.05</v>
      </c>
      <c r="M521" s="20">
        <f t="shared" si="157"/>
        <v>13934.5</v>
      </c>
      <c r="N521" s="20">
        <f t="shared" si="157"/>
        <v>14348.05</v>
      </c>
      <c r="O521" s="20">
        <f t="shared" si="157"/>
        <v>14778.65</v>
      </c>
      <c r="P521" s="20">
        <f t="shared" si="157"/>
        <v>15231.349999999999</v>
      </c>
      <c r="Q521" s="20">
        <f t="shared" si="157"/>
        <v>15677.1</v>
      </c>
      <c r="R521" s="20">
        <f t="shared" si="157"/>
        <v>16156.95</v>
      </c>
      <c r="S521" s="20">
        <f t="shared" si="157"/>
        <v>16634.900000000001</v>
      </c>
      <c r="T521" s="20">
        <f t="shared" si="157"/>
        <v>17134.949999999997</v>
      </c>
      <c r="U521" s="20">
        <f t="shared" si="157"/>
        <v>17652.05</v>
      </c>
      <c r="V521" s="20">
        <f t="shared" si="157"/>
        <v>18179.25</v>
      </c>
      <c r="W521" s="20">
        <f t="shared" si="157"/>
        <v>18728.550000000003</v>
      </c>
      <c r="X521" s="20">
        <f t="shared" si="157"/>
        <v>19287.95</v>
      </c>
      <c r="Y521" s="20">
        <f t="shared" si="157"/>
        <v>19857.45</v>
      </c>
      <c r="Z521" s="20">
        <f t="shared" si="156"/>
        <v>20461.05</v>
      </c>
      <c r="AA521" s="20">
        <f t="shared" si="156"/>
        <v>21062.75</v>
      </c>
      <c r="AB521" s="20">
        <f t="shared" si="156"/>
        <v>21703.599999999999</v>
      </c>
      <c r="AC521" s="20">
        <f t="shared" si="156"/>
        <v>22354.55</v>
      </c>
      <c r="AD521" s="20">
        <f t="shared" si="156"/>
        <v>23027.599999999999</v>
      </c>
      <c r="AE521" s="20">
        <f t="shared" si="156"/>
        <v>23715.800000000003</v>
      </c>
      <c r="AF521" s="20">
        <f t="shared" si="156"/>
        <v>24426.1</v>
      </c>
      <c r="AG521" s="20">
        <f t="shared" si="156"/>
        <v>25163.550000000003</v>
      </c>
      <c r="AH521" s="20">
        <f t="shared" si="156"/>
        <v>25916.15</v>
      </c>
      <c r="AI521" s="20">
        <f t="shared" si="156"/>
        <v>26690.85</v>
      </c>
      <c r="AJ521" s="20">
        <f t="shared" si="156"/>
        <v>27492.7</v>
      </c>
      <c r="AK521" s="20">
        <f t="shared" si="156"/>
        <v>28321.7</v>
      </c>
      <c r="AL521" s="20">
        <f t="shared" si="156"/>
        <v>29165.85</v>
      </c>
      <c r="AM521" s="20">
        <f t="shared" si="156"/>
        <v>30037.15</v>
      </c>
      <c r="AN521" s="20">
        <f t="shared" si="156"/>
        <v>30935.600000000002</v>
      </c>
      <c r="AO521" s="20">
        <f t="shared" si="156"/>
        <v>31866.25</v>
      </c>
      <c r="AP521" s="20">
        <f t="shared" si="155"/>
        <v>32824.050000000003</v>
      </c>
      <c r="AQ521" s="20">
        <f t="shared" si="155"/>
        <v>33809</v>
      </c>
      <c r="AR521" s="20">
        <f t="shared" si="155"/>
        <v>34826.149999999994</v>
      </c>
      <c r="AS521" s="20">
        <f t="shared" si="155"/>
        <v>35863.5</v>
      </c>
      <c r="AT521" s="20">
        <f t="shared" si="155"/>
        <v>36945.050000000003</v>
      </c>
      <c r="AU521" s="20">
        <f t="shared" si="155"/>
        <v>38053.75</v>
      </c>
      <c r="AV521" s="20">
        <f t="shared" si="155"/>
        <v>39194.65</v>
      </c>
      <c r="AW521" s="20">
        <f t="shared" si="155"/>
        <v>40372.800000000003</v>
      </c>
      <c r="AX521" s="20">
        <f t="shared" si="155"/>
        <v>41583.15</v>
      </c>
      <c r="AY521" s="20">
        <f t="shared" si="155"/>
        <v>42825.7</v>
      </c>
      <c r="AZ521" s="20">
        <f t="shared" si="155"/>
        <v>44117.5</v>
      </c>
      <c r="BA521" s="20">
        <f t="shared" si="155"/>
        <v>45446.55</v>
      </c>
      <c r="BB521" s="20">
        <f t="shared" si="155"/>
        <v>46807.8</v>
      </c>
      <c r="BC521" s="20">
        <f t="shared" si="155"/>
        <v>48206.3</v>
      </c>
      <c r="BD521" s="20">
        <f t="shared" si="155"/>
        <v>49654.05</v>
      </c>
      <c r="BE521" s="20">
        <f t="shared" si="146"/>
        <v>51144.100000000006</v>
      </c>
      <c r="BF521" s="20">
        <f t="shared" si="146"/>
        <v>52671.4</v>
      </c>
      <c r="BG521" s="20">
        <f t="shared" si="146"/>
        <v>54253</v>
      </c>
      <c r="BH521" s="20">
        <f t="shared" si="145"/>
        <v>55883.85</v>
      </c>
    </row>
    <row r="522" spans="1:60" x14ac:dyDescent="0.2">
      <c r="A522">
        <v>506</v>
      </c>
      <c r="B522" s="20">
        <f t="shared" si="158"/>
        <v>10078.26</v>
      </c>
      <c r="C522" s="20">
        <f t="shared" si="158"/>
        <v>10385.48</v>
      </c>
      <c r="D522" s="20">
        <f t="shared" si="158"/>
        <v>10697.76</v>
      </c>
      <c r="E522" s="20">
        <f t="shared" si="158"/>
        <v>11015.099999999999</v>
      </c>
      <c r="F522" s="20">
        <f t="shared" si="158"/>
        <v>11349.5</v>
      </c>
      <c r="G522" s="20">
        <f t="shared" si="158"/>
        <v>11688.96</v>
      </c>
      <c r="H522" s="20">
        <f t="shared" si="158"/>
        <v>12033.48</v>
      </c>
      <c r="I522" s="20">
        <f t="shared" si="158"/>
        <v>12400.119999999999</v>
      </c>
      <c r="J522" s="20">
        <f t="shared" si="158"/>
        <v>12771.82</v>
      </c>
      <c r="K522" s="20">
        <f t="shared" si="157"/>
        <v>13148.58</v>
      </c>
      <c r="L522" s="20">
        <f t="shared" si="157"/>
        <v>13547.460000000001</v>
      </c>
      <c r="M522" s="20">
        <f t="shared" si="157"/>
        <v>13951.4</v>
      </c>
      <c r="N522" s="20">
        <f t="shared" si="157"/>
        <v>14365.460000000001</v>
      </c>
      <c r="O522" s="20">
        <f t="shared" si="157"/>
        <v>14796.58</v>
      </c>
      <c r="P522" s="20">
        <f t="shared" si="157"/>
        <v>15249.82</v>
      </c>
      <c r="Q522" s="20">
        <f t="shared" si="157"/>
        <v>15696.119999999999</v>
      </c>
      <c r="R522" s="20">
        <f t="shared" si="157"/>
        <v>16176.539999999999</v>
      </c>
      <c r="S522" s="20">
        <f t="shared" si="157"/>
        <v>16655.080000000002</v>
      </c>
      <c r="T522" s="20">
        <f t="shared" si="157"/>
        <v>17155.739999999998</v>
      </c>
      <c r="U522" s="20">
        <f t="shared" si="157"/>
        <v>17673.46</v>
      </c>
      <c r="V522" s="20">
        <f t="shared" si="157"/>
        <v>18201.300000000003</v>
      </c>
      <c r="W522" s="20">
        <f t="shared" si="157"/>
        <v>18751.260000000002</v>
      </c>
      <c r="X522" s="20">
        <f t="shared" si="157"/>
        <v>19311.34</v>
      </c>
      <c r="Y522" s="20">
        <f t="shared" si="157"/>
        <v>19881.54</v>
      </c>
      <c r="Z522" s="20">
        <f t="shared" si="156"/>
        <v>20485.86</v>
      </c>
      <c r="AA522" s="20">
        <f t="shared" si="156"/>
        <v>21088.300000000003</v>
      </c>
      <c r="AB522" s="20">
        <f t="shared" si="156"/>
        <v>21729.919999999998</v>
      </c>
      <c r="AC522" s="20">
        <f t="shared" si="156"/>
        <v>22381.66</v>
      </c>
      <c r="AD522" s="20">
        <f t="shared" si="156"/>
        <v>23055.52</v>
      </c>
      <c r="AE522" s="20">
        <f t="shared" si="156"/>
        <v>23744.560000000001</v>
      </c>
      <c r="AF522" s="20">
        <f t="shared" si="156"/>
        <v>24455.72</v>
      </c>
      <c r="AG522" s="20">
        <f t="shared" si="156"/>
        <v>25194.06</v>
      </c>
      <c r="AH522" s="20">
        <f t="shared" si="156"/>
        <v>25947.58</v>
      </c>
      <c r="AI522" s="20">
        <f t="shared" si="156"/>
        <v>26723.22</v>
      </c>
      <c r="AJ522" s="20">
        <f t="shared" si="156"/>
        <v>27526.04</v>
      </c>
      <c r="AK522" s="20">
        <f t="shared" si="156"/>
        <v>28356.04</v>
      </c>
      <c r="AL522" s="20">
        <f t="shared" si="156"/>
        <v>29201.219999999998</v>
      </c>
      <c r="AM522" s="20">
        <f t="shared" si="156"/>
        <v>30073.579999999998</v>
      </c>
      <c r="AN522" s="20">
        <f t="shared" si="156"/>
        <v>30973.120000000003</v>
      </c>
      <c r="AO522" s="20">
        <f t="shared" si="156"/>
        <v>31904.899999999998</v>
      </c>
      <c r="AP522" s="20">
        <f t="shared" si="155"/>
        <v>32863.86</v>
      </c>
      <c r="AQ522" s="20">
        <f t="shared" si="155"/>
        <v>33850</v>
      </c>
      <c r="AR522" s="20">
        <f t="shared" si="155"/>
        <v>34868.379999999997</v>
      </c>
      <c r="AS522" s="20">
        <f t="shared" si="155"/>
        <v>35907</v>
      </c>
      <c r="AT522" s="20">
        <f t="shared" si="155"/>
        <v>36989.86</v>
      </c>
      <c r="AU522" s="20">
        <f t="shared" si="155"/>
        <v>38099.899999999994</v>
      </c>
      <c r="AV522" s="20">
        <f t="shared" si="155"/>
        <v>39242.18</v>
      </c>
      <c r="AW522" s="20">
        <f t="shared" si="155"/>
        <v>40421.760000000002</v>
      </c>
      <c r="AX522" s="20">
        <f t="shared" si="155"/>
        <v>41633.58</v>
      </c>
      <c r="AY522" s="20">
        <f t="shared" si="155"/>
        <v>42877.64</v>
      </c>
      <c r="AZ522" s="20">
        <f t="shared" si="155"/>
        <v>44171</v>
      </c>
      <c r="BA522" s="20">
        <f t="shared" si="155"/>
        <v>45501.66</v>
      </c>
      <c r="BB522" s="20">
        <f t="shared" si="155"/>
        <v>46864.56</v>
      </c>
      <c r="BC522" s="20">
        <f t="shared" si="155"/>
        <v>48264.76</v>
      </c>
      <c r="BD522" s="20">
        <f t="shared" si="155"/>
        <v>49714.26</v>
      </c>
      <c r="BE522" s="20">
        <f t="shared" si="146"/>
        <v>51206.12</v>
      </c>
      <c r="BF522" s="20">
        <f t="shared" si="146"/>
        <v>52735.28</v>
      </c>
      <c r="BG522" s="20">
        <f t="shared" si="146"/>
        <v>54318.799999999996</v>
      </c>
      <c r="BH522" s="20">
        <f t="shared" si="145"/>
        <v>55951.619999999995</v>
      </c>
    </row>
    <row r="523" spans="1:60" x14ac:dyDescent="0.2">
      <c r="A523">
        <v>507</v>
      </c>
      <c r="B523" s="20">
        <f t="shared" si="158"/>
        <v>10090.470000000001</v>
      </c>
      <c r="C523" s="20">
        <f t="shared" si="158"/>
        <v>10398.060000000001</v>
      </c>
      <c r="D523" s="20">
        <f t="shared" si="158"/>
        <v>10710.720000000001</v>
      </c>
      <c r="E523" s="20">
        <f t="shared" si="158"/>
        <v>11028.45</v>
      </c>
      <c r="F523" s="20">
        <f t="shared" si="158"/>
        <v>11363.25</v>
      </c>
      <c r="G523" s="20">
        <f t="shared" si="158"/>
        <v>11703.119999999999</v>
      </c>
      <c r="H523" s="20">
        <f t="shared" si="158"/>
        <v>12048.060000000001</v>
      </c>
      <c r="I523" s="20">
        <f t="shared" si="158"/>
        <v>12415.14</v>
      </c>
      <c r="J523" s="20">
        <f t="shared" si="158"/>
        <v>12787.29</v>
      </c>
      <c r="K523" s="20">
        <f t="shared" si="157"/>
        <v>13164.51</v>
      </c>
      <c r="L523" s="20">
        <f t="shared" si="157"/>
        <v>13563.87</v>
      </c>
      <c r="M523" s="20">
        <f t="shared" si="157"/>
        <v>13968.3</v>
      </c>
      <c r="N523" s="20">
        <f t="shared" si="157"/>
        <v>14382.87</v>
      </c>
      <c r="O523" s="20">
        <f t="shared" si="157"/>
        <v>14814.51</v>
      </c>
      <c r="P523" s="20">
        <f t="shared" si="157"/>
        <v>15268.289999999999</v>
      </c>
      <c r="Q523" s="20">
        <f t="shared" si="157"/>
        <v>15715.14</v>
      </c>
      <c r="R523" s="20">
        <f t="shared" si="157"/>
        <v>16196.13</v>
      </c>
      <c r="S523" s="20">
        <f t="shared" si="157"/>
        <v>16675.260000000002</v>
      </c>
      <c r="T523" s="20">
        <f t="shared" si="157"/>
        <v>17176.53</v>
      </c>
      <c r="U523" s="20">
        <f t="shared" si="157"/>
        <v>17694.870000000003</v>
      </c>
      <c r="V523" s="20">
        <f t="shared" si="157"/>
        <v>18223.349999999999</v>
      </c>
      <c r="W523" s="20">
        <f t="shared" si="157"/>
        <v>18773.97</v>
      </c>
      <c r="X523" s="20">
        <f t="shared" si="157"/>
        <v>19334.73</v>
      </c>
      <c r="Y523" s="20">
        <f t="shared" si="157"/>
        <v>19905.629999999997</v>
      </c>
      <c r="Z523" s="20">
        <f t="shared" si="156"/>
        <v>20510.669999999998</v>
      </c>
      <c r="AA523" s="20">
        <f t="shared" si="156"/>
        <v>21113.85</v>
      </c>
      <c r="AB523" s="20">
        <f t="shared" si="156"/>
        <v>21756.239999999998</v>
      </c>
      <c r="AC523" s="20">
        <f t="shared" si="156"/>
        <v>22408.77</v>
      </c>
      <c r="AD523" s="20">
        <f t="shared" si="156"/>
        <v>23083.440000000002</v>
      </c>
      <c r="AE523" s="20">
        <f t="shared" si="156"/>
        <v>23773.32</v>
      </c>
      <c r="AF523" s="20">
        <f t="shared" si="156"/>
        <v>24485.34</v>
      </c>
      <c r="AG523" s="20">
        <f t="shared" si="156"/>
        <v>25224.57</v>
      </c>
      <c r="AH523" s="20">
        <f t="shared" si="156"/>
        <v>25979.010000000002</v>
      </c>
      <c r="AI523" s="20">
        <f t="shared" si="156"/>
        <v>26755.59</v>
      </c>
      <c r="AJ523" s="20">
        <f t="shared" si="156"/>
        <v>27559.38</v>
      </c>
      <c r="AK523" s="20">
        <f t="shared" si="156"/>
        <v>28390.38</v>
      </c>
      <c r="AL523" s="20">
        <f t="shared" si="156"/>
        <v>29236.59</v>
      </c>
      <c r="AM523" s="20">
        <f t="shared" si="156"/>
        <v>30110.01</v>
      </c>
      <c r="AN523" s="20">
        <f t="shared" si="156"/>
        <v>31010.640000000003</v>
      </c>
      <c r="AO523" s="20">
        <f t="shared" ref="AO523:BD538" si="159">IF((AO$8+(AO$9*$A523))&lt;AO$12,AO$12,AO$8+(AO$9*$A523))</f>
        <v>31943.55</v>
      </c>
      <c r="AP523" s="20">
        <f t="shared" si="159"/>
        <v>32903.67</v>
      </c>
      <c r="AQ523" s="20">
        <f t="shared" si="159"/>
        <v>33891</v>
      </c>
      <c r="AR523" s="20">
        <f t="shared" si="159"/>
        <v>34910.61</v>
      </c>
      <c r="AS523" s="20">
        <f t="shared" si="159"/>
        <v>35950.5</v>
      </c>
      <c r="AT523" s="20">
        <f t="shared" si="159"/>
        <v>37034.67</v>
      </c>
      <c r="AU523" s="20">
        <f t="shared" si="159"/>
        <v>38146.050000000003</v>
      </c>
      <c r="AV523" s="20">
        <f t="shared" si="159"/>
        <v>39289.71</v>
      </c>
      <c r="AW523" s="20">
        <f t="shared" si="159"/>
        <v>40470.720000000001</v>
      </c>
      <c r="AX523" s="20">
        <f t="shared" si="159"/>
        <v>41684.009999999995</v>
      </c>
      <c r="AY523" s="20">
        <f t="shared" si="159"/>
        <v>42929.58</v>
      </c>
      <c r="AZ523" s="20">
        <f t="shared" si="159"/>
        <v>44224.5</v>
      </c>
      <c r="BA523" s="20">
        <f t="shared" si="159"/>
        <v>45556.770000000004</v>
      </c>
      <c r="BB523" s="20">
        <f t="shared" si="159"/>
        <v>46921.32</v>
      </c>
      <c r="BC523" s="20">
        <f t="shared" si="159"/>
        <v>48323.22</v>
      </c>
      <c r="BD523" s="20">
        <f t="shared" si="159"/>
        <v>49774.47</v>
      </c>
      <c r="BE523" s="20">
        <f t="shared" si="146"/>
        <v>51268.14</v>
      </c>
      <c r="BF523" s="20">
        <f t="shared" si="146"/>
        <v>52799.16</v>
      </c>
      <c r="BG523" s="20">
        <f t="shared" si="146"/>
        <v>54384.6</v>
      </c>
      <c r="BH523" s="20">
        <f t="shared" si="145"/>
        <v>56019.39</v>
      </c>
    </row>
    <row r="524" spans="1:60" x14ac:dyDescent="0.2">
      <c r="A524">
        <v>508</v>
      </c>
      <c r="B524" s="20">
        <f t="shared" si="158"/>
        <v>10102.68</v>
      </c>
      <c r="C524" s="20">
        <f t="shared" si="158"/>
        <v>10410.64</v>
      </c>
      <c r="D524" s="20">
        <f t="shared" si="158"/>
        <v>10723.68</v>
      </c>
      <c r="E524" s="20">
        <f t="shared" si="158"/>
        <v>11041.8</v>
      </c>
      <c r="F524" s="20">
        <f t="shared" si="158"/>
        <v>11377</v>
      </c>
      <c r="G524" s="20">
        <f t="shared" si="158"/>
        <v>11717.279999999999</v>
      </c>
      <c r="H524" s="20">
        <f t="shared" si="158"/>
        <v>12062.64</v>
      </c>
      <c r="I524" s="20">
        <f t="shared" si="158"/>
        <v>12430.16</v>
      </c>
      <c r="J524" s="20">
        <f t="shared" si="158"/>
        <v>12802.76</v>
      </c>
      <c r="K524" s="20">
        <f t="shared" si="157"/>
        <v>13180.439999999999</v>
      </c>
      <c r="L524" s="20">
        <f t="shared" si="157"/>
        <v>13580.28</v>
      </c>
      <c r="M524" s="20">
        <f t="shared" si="157"/>
        <v>13985.199999999999</v>
      </c>
      <c r="N524" s="20">
        <f t="shared" si="157"/>
        <v>14400.28</v>
      </c>
      <c r="O524" s="20">
        <f t="shared" si="157"/>
        <v>14832.44</v>
      </c>
      <c r="P524" s="20">
        <f t="shared" si="157"/>
        <v>15286.76</v>
      </c>
      <c r="Q524" s="20">
        <f t="shared" si="157"/>
        <v>15734.16</v>
      </c>
      <c r="R524" s="20">
        <f t="shared" si="157"/>
        <v>16215.72</v>
      </c>
      <c r="S524" s="20">
        <f t="shared" si="157"/>
        <v>16695.440000000002</v>
      </c>
      <c r="T524" s="20">
        <f t="shared" si="157"/>
        <v>17197.32</v>
      </c>
      <c r="U524" s="20">
        <f t="shared" si="157"/>
        <v>17716.28</v>
      </c>
      <c r="V524" s="20">
        <f t="shared" si="157"/>
        <v>18245.400000000001</v>
      </c>
      <c r="W524" s="20">
        <f t="shared" si="157"/>
        <v>18796.68</v>
      </c>
      <c r="X524" s="20">
        <f t="shared" si="157"/>
        <v>19358.120000000003</v>
      </c>
      <c r="Y524" s="20">
        <f t="shared" si="157"/>
        <v>19929.72</v>
      </c>
      <c r="Z524" s="20">
        <f t="shared" ref="Z524:AO539" si="160">IF((Z$8+(Z$9*$A524))&lt;Z$12,Z$12,Z$8+(Z$9*$A524))</f>
        <v>20535.48</v>
      </c>
      <c r="AA524" s="20">
        <f t="shared" si="160"/>
        <v>21139.4</v>
      </c>
      <c r="AB524" s="20">
        <f t="shared" si="160"/>
        <v>21782.559999999998</v>
      </c>
      <c r="AC524" s="20">
        <f t="shared" si="160"/>
        <v>22435.879999999997</v>
      </c>
      <c r="AD524" s="20">
        <f t="shared" si="160"/>
        <v>23111.360000000001</v>
      </c>
      <c r="AE524" s="20">
        <f t="shared" si="160"/>
        <v>23802.080000000002</v>
      </c>
      <c r="AF524" s="20">
        <f t="shared" si="160"/>
        <v>24514.959999999999</v>
      </c>
      <c r="AG524" s="20">
        <f t="shared" si="160"/>
        <v>25255.08</v>
      </c>
      <c r="AH524" s="20">
        <f t="shared" si="160"/>
        <v>26010.440000000002</v>
      </c>
      <c r="AI524" s="20">
        <f t="shared" si="160"/>
        <v>26787.96</v>
      </c>
      <c r="AJ524" s="20">
        <f t="shared" si="160"/>
        <v>27592.720000000001</v>
      </c>
      <c r="AK524" s="20">
        <f t="shared" si="160"/>
        <v>28424.720000000001</v>
      </c>
      <c r="AL524" s="20">
        <f t="shared" si="160"/>
        <v>29271.96</v>
      </c>
      <c r="AM524" s="20">
        <f t="shared" si="160"/>
        <v>30146.44</v>
      </c>
      <c r="AN524" s="20">
        <f t="shared" si="160"/>
        <v>31048.16</v>
      </c>
      <c r="AO524" s="20">
        <f t="shared" si="160"/>
        <v>31982.2</v>
      </c>
      <c r="AP524" s="20">
        <f t="shared" si="159"/>
        <v>32943.479999999996</v>
      </c>
      <c r="AQ524" s="20">
        <f t="shared" si="159"/>
        <v>33932</v>
      </c>
      <c r="AR524" s="20">
        <f t="shared" si="159"/>
        <v>34952.839999999997</v>
      </c>
      <c r="AS524" s="20">
        <f t="shared" si="159"/>
        <v>35994</v>
      </c>
      <c r="AT524" s="20">
        <f t="shared" si="159"/>
        <v>37079.479999999996</v>
      </c>
      <c r="AU524" s="20">
        <f t="shared" si="159"/>
        <v>38192.199999999997</v>
      </c>
      <c r="AV524" s="20">
        <f t="shared" si="159"/>
        <v>39337.240000000005</v>
      </c>
      <c r="AW524" s="20">
        <f t="shared" si="159"/>
        <v>40519.68</v>
      </c>
      <c r="AX524" s="20">
        <f t="shared" si="159"/>
        <v>41734.44</v>
      </c>
      <c r="AY524" s="20">
        <f t="shared" si="159"/>
        <v>42981.520000000004</v>
      </c>
      <c r="AZ524" s="20">
        <f t="shared" si="159"/>
        <v>44278</v>
      </c>
      <c r="BA524" s="20">
        <f t="shared" si="159"/>
        <v>45611.880000000005</v>
      </c>
      <c r="BB524" s="20">
        <f t="shared" si="159"/>
        <v>46978.080000000002</v>
      </c>
      <c r="BC524" s="20">
        <f t="shared" si="159"/>
        <v>48381.68</v>
      </c>
      <c r="BD524" s="20">
        <f t="shared" si="159"/>
        <v>49834.68</v>
      </c>
      <c r="BE524" s="20">
        <f t="shared" si="146"/>
        <v>51330.16</v>
      </c>
      <c r="BF524" s="20">
        <f t="shared" si="146"/>
        <v>52863.040000000001</v>
      </c>
      <c r="BG524" s="20">
        <f t="shared" si="146"/>
        <v>54450.400000000001</v>
      </c>
      <c r="BH524" s="20">
        <f t="shared" si="145"/>
        <v>56087.159999999996</v>
      </c>
    </row>
    <row r="525" spans="1:60" x14ac:dyDescent="0.2">
      <c r="A525">
        <v>509</v>
      </c>
      <c r="B525" s="20">
        <f t="shared" si="158"/>
        <v>10114.89</v>
      </c>
      <c r="C525" s="20">
        <f t="shared" si="158"/>
        <v>10423.220000000001</v>
      </c>
      <c r="D525" s="20">
        <f t="shared" si="158"/>
        <v>10736.64</v>
      </c>
      <c r="E525" s="20">
        <f t="shared" si="158"/>
        <v>11055.15</v>
      </c>
      <c r="F525" s="20">
        <f t="shared" si="158"/>
        <v>11390.75</v>
      </c>
      <c r="G525" s="20">
        <f t="shared" si="158"/>
        <v>11731.44</v>
      </c>
      <c r="H525" s="20">
        <f t="shared" si="158"/>
        <v>12077.220000000001</v>
      </c>
      <c r="I525" s="20">
        <f t="shared" si="158"/>
        <v>12445.18</v>
      </c>
      <c r="J525" s="20">
        <f t="shared" si="158"/>
        <v>12818.23</v>
      </c>
      <c r="K525" s="20">
        <f t="shared" si="157"/>
        <v>13196.369999999999</v>
      </c>
      <c r="L525" s="20">
        <f t="shared" si="157"/>
        <v>13596.69</v>
      </c>
      <c r="M525" s="20">
        <f t="shared" si="157"/>
        <v>14002.099999999999</v>
      </c>
      <c r="N525" s="20">
        <f t="shared" si="157"/>
        <v>14417.69</v>
      </c>
      <c r="O525" s="20">
        <f t="shared" si="157"/>
        <v>14850.369999999999</v>
      </c>
      <c r="P525" s="20">
        <f t="shared" si="157"/>
        <v>15305.23</v>
      </c>
      <c r="Q525" s="20">
        <f t="shared" si="157"/>
        <v>15753.18</v>
      </c>
      <c r="R525" s="20">
        <f t="shared" si="157"/>
        <v>16235.31</v>
      </c>
      <c r="S525" s="20">
        <f t="shared" si="157"/>
        <v>16715.62</v>
      </c>
      <c r="T525" s="20">
        <f t="shared" si="157"/>
        <v>17218.11</v>
      </c>
      <c r="U525" s="20">
        <f t="shared" si="157"/>
        <v>17737.690000000002</v>
      </c>
      <c r="V525" s="20">
        <f t="shared" si="157"/>
        <v>18267.45</v>
      </c>
      <c r="W525" s="20">
        <f t="shared" si="157"/>
        <v>18819.39</v>
      </c>
      <c r="X525" s="20">
        <f t="shared" si="157"/>
        <v>19381.510000000002</v>
      </c>
      <c r="Y525" s="20">
        <f t="shared" si="157"/>
        <v>19953.809999999998</v>
      </c>
      <c r="Z525" s="20">
        <f t="shared" si="160"/>
        <v>20560.29</v>
      </c>
      <c r="AA525" s="20">
        <f t="shared" si="160"/>
        <v>21164.95</v>
      </c>
      <c r="AB525" s="20">
        <f t="shared" si="160"/>
        <v>21808.880000000001</v>
      </c>
      <c r="AC525" s="20">
        <f t="shared" si="160"/>
        <v>22462.989999999998</v>
      </c>
      <c r="AD525" s="20">
        <f t="shared" si="160"/>
        <v>23139.279999999999</v>
      </c>
      <c r="AE525" s="20">
        <f t="shared" si="160"/>
        <v>23830.84</v>
      </c>
      <c r="AF525" s="20">
        <f t="shared" si="160"/>
        <v>24544.58</v>
      </c>
      <c r="AG525" s="20">
        <f t="shared" si="160"/>
        <v>25285.59</v>
      </c>
      <c r="AH525" s="20">
        <f t="shared" si="160"/>
        <v>26041.87</v>
      </c>
      <c r="AI525" s="20">
        <f t="shared" si="160"/>
        <v>26820.329999999998</v>
      </c>
      <c r="AJ525" s="20">
        <f t="shared" si="160"/>
        <v>27626.06</v>
      </c>
      <c r="AK525" s="20">
        <f t="shared" si="160"/>
        <v>28459.06</v>
      </c>
      <c r="AL525" s="20">
        <f t="shared" si="160"/>
        <v>29307.329999999998</v>
      </c>
      <c r="AM525" s="20">
        <f t="shared" si="160"/>
        <v>30182.87</v>
      </c>
      <c r="AN525" s="20">
        <f t="shared" si="160"/>
        <v>31085.68</v>
      </c>
      <c r="AO525" s="20">
        <f t="shared" si="160"/>
        <v>32020.85</v>
      </c>
      <c r="AP525" s="20">
        <f t="shared" si="159"/>
        <v>32983.29</v>
      </c>
      <c r="AQ525" s="20">
        <f t="shared" si="159"/>
        <v>33973</v>
      </c>
      <c r="AR525" s="20">
        <f t="shared" si="159"/>
        <v>34995.07</v>
      </c>
      <c r="AS525" s="20">
        <f t="shared" si="159"/>
        <v>36037.5</v>
      </c>
      <c r="AT525" s="20">
        <f t="shared" si="159"/>
        <v>37124.29</v>
      </c>
      <c r="AU525" s="20">
        <f t="shared" si="159"/>
        <v>38238.35</v>
      </c>
      <c r="AV525" s="20">
        <f t="shared" si="159"/>
        <v>39384.770000000004</v>
      </c>
      <c r="AW525" s="20">
        <f t="shared" si="159"/>
        <v>40568.639999999999</v>
      </c>
      <c r="AX525" s="20">
        <f t="shared" si="159"/>
        <v>41784.869999999995</v>
      </c>
      <c r="AY525" s="20">
        <f t="shared" si="159"/>
        <v>43033.46</v>
      </c>
      <c r="AZ525" s="20">
        <f t="shared" si="159"/>
        <v>44331.5</v>
      </c>
      <c r="BA525" s="20">
        <f t="shared" si="159"/>
        <v>45666.99</v>
      </c>
      <c r="BB525" s="20">
        <f t="shared" si="159"/>
        <v>47034.84</v>
      </c>
      <c r="BC525" s="20">
        <f t="shared" si="159"/>
        <v>48440.14</v>
      </c>
      <c r="BD525" s="20">
        <f t="shared" si="159"/>
        <v>49894.89</v>
      </c>
      <c r="BE525" s="20">
        <f t="shared" si="146"/>
        <v>51392.18</v>
      </c>
      <c r="BF525" s="20">
        <f t="shared" si="146"/>
        <v>52926.92</v>
      </c>
      <c r="BG525" s="20">
        <f t="shared" si="146"/>
        <v>54516.2</v>
      </c>
      <c r="BH525" s="20">
        <f t="shared" si="145"/>
        <v>56154.93</v>
      </c>
    </row>
    <row r="526" spans="1:60" x14ac:dyDescent="0.2">
      <c r="A526">
        <v>510</v>
      </c>
      <c r="B526" s="20">
        <f t="shared" si="158"/>
        <v>10127.1</v>
      </c>
      <c r="C526" s="20">
        <f t="shared" si="158"/>
        <v>10435.799999999999</v>
      </c>
      <c r="D526" s="20">
        <f t="shared" si="158"/>
        <v>10749.6</v>
      </c>
      <c r="E526" s="20">
        <f t="shared" si="158"/>
        <v>11068.5</v>
      </c>
      <c r="F526" s="20">
        <f t="shared" si="158"/>
        <v>11404.5</v>
      </c>
      <c r="G526" s="20">
        <f t="shared" si="158"/>
        <v>11745.6</v>
      </c>
      <c r="H526" s="20">
        <f t="shared" si="158"/>
        <v>12091.8</v>
      </c>
      <c r="I526" s="20">
        <f t="shared" si="158"/>
        <v>12460.2</v>
      </c>
      <c r="J526" s="20">
        <f t="shared" si="158"/>
        <v>12833.7</v>
      </c>
      <c r="K526" s="20">
        <f t="shared" si="157"/>
        <v>13212.3</v>
      </c>
      <c r="L526" s="20">
        <f t="shared" si="157"/>
        <v>13613.1</v>
      </c>
      <c r="M526" s="20">
        <f t="shared" si="157"/>
        <v>14019</v>
      </c>
      <c r="N526" s="20">
        <f t="shared" si="157"/>
        <v>14435.1</v>
      </c>
      <c r="O526" s="20">
        <f t="shared" si="157"/>
        <v>14868.3</v>
      </c>
      <c r="P526" s="20">
        <f t="shared" si="157"/>
        <v>15323.699999999999</v>
      </c>
      <c r="Q526" s="20">
        <f t="shared" si="157"/>
        <v>15772.199999999999</v>
      </c>
      <c r="R526" s="20">
        <f t="shared" si="157"/>
        <v>16254.9</v>
      </c>
      <c r="S526" s="20">
        <f t="shared" si="157"/>
        <v>16735.8</v>
      </c>
      <c r="T526" s="20">
        <f t="shared" si="157"/>
        <v>17238.900000000001</v>
      </c>
      <c r="U526" s="20">
        <f t="shared" si="157"/>
        <v>17759.099999999999</v>
      </c>
      <c r="V526" s="20">
        <f t="shared" si="157"/>
        <v>18289.5</v>
      </c>
      <c r="W526" s="20">
        <f t="shared" si="157"/>
        <v>18842.099999999999</v>
      </c>
      <c r="X526" s="20">
        <f t="shared" si="157"/>
        <v>19404.900000000001</v>
      </c>
      <c r="Y526" s="20">
        <f t="shared" si="157"/>
        <v>19977.900000000001</v>
      </c>
      <c r="Z526" s="20">
        <f t="shared" si="160"/>
        <v>20585.099999999999</v>
      </c>
      <c r="AA526" s="20">
        <f t="shared" si="160"/>
        <v>21190.5</v>
      </c>
      <c r="AB526" s="20">
        <f t="shared" si="160"/>
        <v>21835.200000000001</v>
      </c>
      <c r="AC526" s="20">
        <f t="shared" si="160"/>
        <v>22490.1</v>
      </c>
      <c r="AD526" s="20">
        <f t="shared" si="160"/>
        <v>23167.200000000001</v>
      </c>
      <c r="AE526" s="20">
        <f t="shared" si="160"/>
        <v>23859.599999999999</v>
      </c>
      <c r="AF526" s="20">
        <f t="shared" si="160"/>
        <v>24574.2</v>
      </c>
      <c r="AG526" s="20">
        <f t="shared" si="160"/>
        <v>25316.1</v>
      </c>
      <c r="AH526" s="20">
        <f t="shared" si="160"/>
        <v>26073.3</v>
      </c>
      <c r="AI526" s="20">
        <f t="shared" si="160"/>
        <v>26852.699999999997</v>
      </c>
      <c r="AJ526" s="20">
        <f t="shared" si="160"/>
        <v>27659.4</v>
      </c>
      <c r="AK526" s="20">
        <f t="shared" si="160"/>
        <v>28493.4</v>
      </c>
      <c r="AL526" s="20">
        <f t="shared" si="160"/>
        <v>29342.699999999997</v>
      </c>
      <c r="AM526" s="20">
        <f t="shared" si="160"/>
        <v>30219.3</v>
      </c>
      <c r="AN526" s="20">
        <f t="shared" si="160"/>
        <v>31123.200000000001</v>
      </c>
      <c r="AO526" s="20">
        <f t="shared" si="160"/>
        <v>32059.5</v>
      </c>
      <c r="AP526" s="20">
        <f t="shared" si="159"/>
        <v>33023.100000000006</v>
      </c>
      <c r="AQ526" s="20">
        <f t="shared" si="159"/>
        <v>34014</v>
      </c>
      <c r="AR526" s="20">
        <f t="shared" si="159"/>
        <v>35037.300000000003</v>
      </c>
      <c r="AS526" s="20">
        <f t="shared" si="159"/>
        <v>36081</v>
      </c>
      <c r="AT526" s="20">
        <f t="shared" si="159"/>
        <v>37169.100000000006</v>
      </c>
      <c r="AU526" s="20">
        <f t="shared" si="159"/>
        <v>38284.5</v>
      </c>
      <c r="AV526" s="20">
        <f t="shared" si="159"/>
        <v>39432.300000000003</v>
      </c>
      <c r="AW526" s="20">
        <f t="shared" si="159"/>
        <v>40617.600000000006</v>
      </c>
      <c r="AX526" s="20">
        <f t="shared" si="159"/>
        <v>41835.300000000003</v>
      </c>
      <c r="AY526" s="20">
        <f t="shared" si="159"/>
        <v>43085.399999999994</v>
      </c>
      <c r="AZ526" s="20">
        <f t="shared" si="159"/>
        <v>44385</v>
      </c>
      <c r="BA526" s="20">
        <f t="shared" si="159"/>
        <v>45722.1</v>
      </c>
      <c r="BB526" s="20">
        <f t="shared" si="159"/>
        <v>47091.6</v>
      </c>
      <c r="BC526" s="20">
        <f t="shared" si="159"/>
        <v>48498.600000000006</v>
      </c>
      <c r="BD526" s="20">
        <f t="shared" si="159"/>
        <v>49955.100000000006</v>
      </c>
      <c r="BE526" s="20">
        <f t="shared" si="146"/>
        <v>51454.2</v>
      </c>
      <c r="BF526" s="20">
        <f t="shared" si="146"/>
        <v>52990.8</v>
      </c>
      <c r="BG526" s="20">
        <f t="shared" si="146"/>
        <v>54582</v>
      </c>
      <c r="BH526" s="20">
        <f t="shared" si="145"/>
        <v>56222.7</v>
      </c>
    </row>
    <row r="527" spans="1:60" x14ac:dyDescent="0.2">
      <c r="A527">
        <v>511</v>
      </c>
      <c r="B527" s="20">
        <f t="shared" si="158"/>
        <v>10139.310000000001</v>
      </c>
      <c r="C527" s="20">
        <f t="shared" si="158"/>
        <v>10448.380000000001</v>
      </c>
      <c r="D527" s="20">
        <f t="shared" si="158"/>
        <v>10762.560000000001</v>
      </c>
      <c r="E527" s="20">
        <f t="shared" si="158"/>
        <v>11081.849999999999</v>
      </c>
      <c r="F527" s="20">
        <f t="shared" si="158"/>
        <v>11418.25</v>
      </c>
      <c r="G527" s="20">
        <f t="shared" si="158"/>
        <v>11759.76</v>
      </c>
      <c r="H527" s="20">
        <f t="shared" si="158"/>
        <v>12106.380000000001</v>
      </c>
      <c r="I527" s="20">
        <f t="shared" si="158"/>
        <v>12475.22</v>
      </c>
      <c r="J527" s="20">
        <f t="shared" si="158"/>
        <v>12849.17</v>
      </c>
      <c r="K527" s="20">
        <f t="shared" si="157"/>
        <v>13228.23</v>
      </c>
      <c r="L527" s="20">
        <f t="shared" si="157"/>
        <v>13629.51</v>
      </c>
      <c r="M527" s="20">
        <f t="shared" si="157"/>
        <v>14035.9</v>
      </c>
      <c r="N527" s="20">
        <f t="shared" si="157"/>
        <v>14452.51</v>
      </c>
      <c r="O527" s="20">
        <f t="shared" si="157"/>
        <v>14886.23</v>
      </c>
      <c r="P527" s="20">
        <f t="shared" si="157"/>
        <v>15342.17</v>
      </c>
      <c r="Q527" s="20">
        <f t="shared" si="157"/>
        <v>15791.22</v>
      </c>
      <c r="R527" s="20">
        <f t="shared" si="157"/>
        <v>16274.49</v>
      </c>
      <c r="S527" s="20">
        <f t="shared" si="157"/>
        <v>16755.98</v>
      </c>
      <c r="T527" s="20">
        <f t="shared" si="157"/>
        <v>17259.689999999999</v>
      </c>
      <c r="U527" s="20">
        <f t="shared" si="157"/>
        <v>17780.510000000002</v>
      </c>
      <c r="V527" s="20">
        <f t="shared" si="157"/>
        <v>18311.550000000003</v>
      </c>
      <c r="W527" s="20">
        <f t="shared" si="157"/>
        <v>18864.810000000001</v>
      </c>
      <c r="X527" s="20">
        <f t="shared" si="157"/>
        <v>19428.29</v>
      </c>
      <c r="Y527" s="20">
        <f t="shared" si="157"/>
        <v>20001.989999999998</v>
      </c>
      <c r="Z527" s="20">
        <f t="shared" si="160"/>
        <v>20609.91</v>
      </c>
      <c r="AA527" s="20">
        <f t="shared" si="160"/>
        <v>21216.050000000003</v>
      </c>
      <c r="AB527" s="20">
        <f t="shared" si="160"/>
        <v>21861.52</v>
      </c>
      <c r="AC527" s="20">
        <f t="shared" si="160"/>
        <v>22517.21</v>
      </c>
      <c r="AD527" s="20">
        <f t="shared" si="160"/>
        <v>23195.120000000003</v>
      </c>
      <c r="AE527" s="20">
        <f t="shared" si="160"/>
        <v>23888.36</v>
      </c>
      <c r="AF527" s="20">
        <f t="shared" si="160"/>
        <v>24603.82</v>
      </c>
      <c r="AG527" s="20">
        <f t="shared" si="160"/>
        <v>25346.61</v>
      </c>
      <c r="AH527" s="20">
        <f t="shared" si="160"/>
        <v>26104.73</v>
      </c>
      <c r="AI527" s="20">
        <f t="shared" si="160"/>
        <v>26885.07</v>
      </c>
      <c r="AJ527" s="20">
        <f t="shared" si="160"/>
        <v>27692.74</v>
      </c>
      <c r="AK527" s="20">
        <f t="shared" si="160"/>
        <v>28527.74</v>
      </c>
      <c r="AL527" s="20">
        <f t="shared" si="160"/>
        <v>29378.07</v>
      </c>
      <c r="AM527" s="20">
        <f t="shared" si="160"/>
        <v>30255.73</v>
      </c>
      <c r="AN527" s="20">
        <f t="shared" si="160"/>
        <v>31160.720000000001</v>
      </c>
      <c r="AO527" s="20">
        <f t="shared" si="160"/>
        <v>32098.149999999998</v>
      </c>
      <c r="AP527" s="20">
        <f t="shared" si="159"/>
        <v>33062.910000000003</v>
      </c>
      <c r="AQ527" s="20">
        <f t="shared" si="159"/>
        <v>34055</v>
      </c>
      <c r="AR527" s="20">
        <f t="shared" si="159"/>
        <v>35079.53</v>
      </c>
      <c r="AS527" s="20">
        <f t="shared" si="159"/>
        <v>36124.5</v>
      </c>
      <c r="AT527" s="20">
        <f t="shared" si="159"/>
        <v>37213.910000000003</v>
      </c>
      <c r="AU527" s="20">
        <f t="shared" si="159"/>
        <v>38330.649999999994</v>
      </c>
      <c r="AV527" s="20">
        <f t="shared" si="159"/>
        <v>39479.83</v>
      </c>
      <c r="AW527" s="20">
        <f t="shared" si="159"/>
        <v>40666.559999999998</v>
      </c>
      <c r="AX527" s="20">
        <f t="shared" si="159"/>
        <v>41885.729999999996</v>
      </c>
      <c r="AY527" s="20">
        <f t="shared" si="159"/>
        <v>43137.34</v>
      </c>
      <c r="AZ527" s="20">
        <f t="shared" si="159"/>
        <v>44438.5</v>
      </c>
      <c r="BA527" s="20">
        <f t="shared" si="159"/>
        <v>45777.21</v>
      </c>
      <c r="BB527" s="20">
        <f t="shared" si="159"/>
        <v>47148.36</v>
      </c>
      <c r="BC527" s="20">
        <f t="shared" si="159"/>
        <v>48557.06</v>
      </c>
      <c r="BD527" s="20">
        <f t="shared" si="159"/>
        <v>50015.31</v>
      </c>
      <c r="BE527" s="20">
        <f t="shared" si="146"/>
        <v>51516.22</v>
      </c>
      <c r="BF527" s="20">
        <f t="shared" si="146"/>
        <v>53054.68</v>
      </c>
      <c r="BG527" s="20">
        <f t="shared" si="146"/>
        <v>54647.799999999996</v>
      </c>
      <c r="BH527" s="20">
        <f t="shared" si="145"/>
        <v>56290.47</v>
      </c>
    </row>
    <row r="528" spans="1:60" x14ac:dyDescent="0.2">
      <c r="A528">
        <v>512</v>
      </c>
      <c r="B528" s="20">
        <f t="shared" si="158"/>
        <v>10151.52</v>
      </c>
      <c r="C528" s="20">
        <f t="shared" si="158"/>
        <v>10460.959999999999</v>
      </c>
      <c r="D528" s="20">
        <f t="shared" si="158"/>
        <v>10775.52</v>
      </c>
      <c r="E528" s="20">
        <f t="shared" si="158"/>
        <v>11095.2</v>
      </c>
      <c r="F528" s="20">
        <f t="shared" si="158"/>
        <v>11432</v>
      </c>
      <c r="G528" s="20">
        <f t="shared" si="158"/>
        <v>11773.92</v>
      </c>
      <c r="H528" s="20">
        <f t="shared" si="158"/>
        <v>12120.96</v>
      </c>
      <c r="I528" s="20">
        <f t="shared" si="158"/>
        <v>12490.24</v>
      </c>
      <c r="J528" s="20">
        <f t="shared" si="158"/>
        <v>12864.64</v>
      </c>
      <c r="K528" s="20">
        <f t="shared" si="157"/>
        <v>13244.16</v>
      </c>
      <c r="L528" s="20">
        <f t="shared" si="157"/>
        <v>13645.92</v>
      </c>
      <c r="M528" s="20">
        <f t="shared" si="157"/>
        <v>14052.8</v>
      </c>
      <c r="N528" s="20">
        <f t="shared" si="157"/>
        <v>14469.92</v>
      </c>
      <c r="O528" s="20">
        <f t="shared" si="157"/>
        <v>14904.16</v>
      </c>
      <c r="P528" s="20">
        <f t="shared" si="157"/>
        <v>15360.64</v>
      </c>
      <c r="Q528" s="20">
        <f t="shared" si="157"/>
        <v>15810.24</v>
      </c>
      <c r="R528" s="20">
        <f t="shared" si="157"/>
        <v>16294.08</v>
      </c>
      <c r="S528" s="20">
        <f t="shared" si="157"/>
        <v>16776.16</v>
      </c>
      <c r="T528" s="20">
        <f t="shared" si="157"/>
        <v>17280.48</v>
      </c>
      <c r="U528" s="20">
        <f t="shared" si="157"/>
        <v>17801.919999999998</v>
      </c>
      <c r="V528" s="20">
        <f t="shared" si="157"/>
        <v>18333.599999999999</v>
      </c>
      <c r="W528" s="20">
        <f t="shared" si="157"/>
        <v>18887.52</v>
      </c>
      <c r="X528" s="20">
        <f t="shared" si="157"/>
        <v>19451.68</v>
      </c>
      <c r="Y528" s="20">
        <f t="shared" si="157"/>
        <v>20026.080000000002</v>
      </c>
      <c r="Z528" s="20">
        <f t="shared" si="160"/>
        <v>20634.72</v>
      </c>
      <c r="AA528" s="20">
        <f t="shared" si="160"/>
        <v>21241.599999999999</v>
      </c>
      <c r="AB528" s="20">
        <f t="shared" si="160"/>
        <v>21887.84</v>
      </c>
      <c r="AC528" s="20">
        <f t="shared" si="160"/>
        <v>22544.32</v>
      </c>
      <c r="AD528" s="20">
        <f t="shared" si="160"/>
        <v>23223.040000000001</v>
      </c>
      <c r="AE528" s="20">
        <f t="shared" si="160"/>
        <v>23917.120000000003</v>
      </c>
      <c r="AF528" s="20">
        <f t="shared" si="160"/>
        <v>24633.440000000002</v>
      </c>
      <c r="AG528" s="20">
        <f t="shared" si="160"/>
        <v>25377.120000000003</v>
      </c>
      <c r="AH528" s="20">
        <f t="shared" si="160"/>
        <v>26136.16</v>
      </c>
      <c r="AI528" s="20">
        <f t="shared" si="160"/>
        <v>26917.439999999999</v>
      </c>
      <c r="AJ528" s="20">
        <f t="shared" si="160"/>
        <v>27726.080000000002</v>
      </c>
      <c r="AK528" s="20">
        <f t="shared" si="160"/>
        <v>28562.080000000002</v>
      </c>
      <c r="AL528" s="20">
        <f t="shared" si="160"/>
        <v>29413.439999999999</v>
      </c>
      <c r="AM528" s="20">
        <f t="shared" si="160"/>
        <v>30292.16</v>
      </c>
      <c r="AN528" s="20">
        <f t="shared" si="160"/>
        <v>31198.240000000002</v>
      </c>
      <c r="AO528" s="20">
        <f t="shared" si="160"/>
        <v>32136.799999999999</v>
      </c>
      <c r="AP528" s="20">
        <f t="shared" si="159"/>
        <v>33102.720000000001</v>
      </c>
      <c r="AQ528" s="20">
        <f t="shared" si="159"/>
        <v>34096</v>
      </c>
      <c r="AR528" s="20">
        <f t="shared" si="159"/>
        <v>35121.759999999995</v>
      </c>
      <c r="AS528" s="20">
        <f t="shared" si="159"/>
        <v>36168</v>
      </c>
      <c r="AT528" s="20">
        <f t="shared" si="159"/>
        <v>37258.720000000001</v>
      </c>
      <c r="AU528" s="20">
        <f t="shared" si="159"/>
        <v>38376.800000000003</v>
      </c>
      <c r="AV528" s="20">
        <f t="shared" si="159"/>
        <v>39527.360000000001</v>
      </c>
      <c r="AW528" s="20">
        <f t="shared" si="159"/>
        <v>40715.520000000004</v>
      </c>
      <c r="AX528" s="20">
        <f t="shared" si="159"/>
        <v>41936.160000000003</v>
      </c>
      <c r="AY528" s="20">
        <f t="shared" si="159"/>
        <v>43189.279999999999</v>
      </c>
      <c r="AZ528" s="20">
        <f t="shared" si="159"/>
        <v>44492</v>
      </c>
      <c r="BA528" s="20">
        <f t="shared" si="159"/>
        <v>45832.32</v>
      </c>
      <c r="BB528" s="20">
        <f t="shared" si="159"/>
        <v>47205.119999999995</v>
      </c>
      <c r="BC528" s="20">
        <f t="shared" si="159"/>
        <v>48615.520000000004</v>
      </c>
      <c r="BD528" s="20">
        <f t="shared" si="159"/>
        <v>50075.520000000004</v>
      </c>
      <c r="BE528" s="20">
        <f t="shared" si="146"/>
        <v>51578.240000000005</v>
      </c>
      <c r="BF528" s="20">
        <f t="shared" si="146"/>
        <v>53118.559999999998</v>
      </c>
      <c r="BG528" s="20">
        <f t="shared" si="146"/>
        <v>54713.599999999999</v>
      </c>
      <c r="BH528" s="20">
        <f t="shared" si="145"/>
        <v>56358.239999999998</v>
      </c>
    </row>
    <row r="529" spans="1:60" x14ac:dyDescent="0.2">
      <c r="A529">
        <v>513</v>
      </c>
      <c r="B529" s="20">
        <f t="shared" si="158"/>
        <v>10163.73</v>
      </c>
      <c r="C529" s="20">
        <f t="shared" si="158"/>
        <v>10473.540000000001</v>
      </c>
      <c r="D529" s="20">
        <f t="shared" si="158"/>
        <v>10788.48</v>
      </c>
      <c r="E529" s="20">
        <f t="shared" si="158"/>
        <v>11108.55</v>
      </c>
      <c r="F529" s="20">
        <f t="shared" si="158"/>
        <v>11445.75</v>
      </c>
      <c r="G529" s="20">
        <f t="shared" si="158"/>
        <v>11788.08</v>
      </c>
      <c r="H529" s="20">
        <f t="shared" si="158"/>
        <v>12135.54</v>
      </c>
      <c r="I529" s="20">
        <f t="shared" si="158"/>
        <v>12505.26</v>
      </c>
      <c r="J529" s="20">
        <f t="shared" si="158"/>
        <v>12880.11</v>
      </c>
      <c r="K529" s="20">
        <f t="shared" si="157"/>
        <v>13260.09</v>
      </c>
      <c r="L529" s="20">
        <f t="shared" si="157"/>
        <v>13662.33</v>
      </c>
      <c r="M529" s="20">
        <f t="shared" si="157"/>
        <v>14069.699999999999</v>
      </c>
      <c r="N529" s="20">
        <f t="shared" si="157"/>
        <v>14487.33</v>
      </c>
      <c r="O529" s="20">
        <f t="shared" si="157"/>
        <v>14922.09</v>
      </c>
      <c r="P529" s="20">
        <f t="shared" si="157"/>
        <v>15379.109999999999</v>
      </c>
      <c r="Q529" s="20">
        <f t="shared" si="157"/>
        <v>15829.26</v>
      </c>
      <c r="R529" s="20">
        <f t="shared" si="157"/>
        <v>16313.67</v>
      </c>
      <c r="S529" s="20">
        <f t="shared" si="157"/>
        <v>16796.34</v>
      </c>
      <c r="T529" s="20">
        <f t="shared" si="157"/>
        <v>17301.27</v>
      </c>
      <c r="U529" s="20">
        <f t="shared" si="157"/>
        <v>17823.330000000002</v>
      </c>
      <c r="V529" s="20">
        <f t="shared" si="157"/>
        <v>18355.650000000001</v>
      </c>
      <c r="W529" s="20">
        <f t="shared" si="157"/>
        <v>18910.23</v>
      </c>
      <c r="X529" s="20">
        <f t="shared" si="157"/>
        <v>19475.07</v>
      </c>
      <c r="Y529" s="20">
        <f t="shared" si="157"/>
        <v>20050.169999999998</v>
      </c>
      <c r="Z529" s="20">
        <f t="shared" si="160"/>
        <v>20659.53</v>
      </c>
      <c r="AA529" s="20">
        <f t="shared" si="160"/>
        <v>21267.15</v>
      </c>
      <c r="AB529" s="20">
        <f t="shared" si="160"/>
        <v>21914.16</v>
      </c>
      <c r="AC529" s="20">
        <f t="shared" si="160"/>
        <v>22571.43</v>
      </c>
      <c r="AD529" s="20">
        <f t="shared" si="160"/>
        <v>23250.959999999999</v>
      </c>
      <c r="AE529" s="20">
        <f t="shared" si="160"/>
        <v>23945.88</v>
      </c>
      <c r="AF529" s="20">
        <f t="shared" si="160"/>
        <v>24663.06</v>
      </c>
      <c r="AG529" s="20">
        <f t="shared" si="160"/>
        <v>25407.63</v>
      </c>
      <c r="AH529" s="20">
        <f t="shared" si="160"/>
        <v>26167.59</v>
      </c>
      <c r="AI529" s="20">
        <f t="shared" si="160"/>
        <v>26949.809999999998</v>
      </c>
      <c r="AJ529" s="20">
        <f t="shared" si="160"/>
        <v>27759.420000000002</v>
      </c>
      <c r="AK529" s="20">
        <f t="shared" si="160"/>
        <v>28596.420000000002</v>
      </c>
      <c r="AL529" s="20">
        <f t="shared" si="160"/>
        <v>29448.809999999998</v>
      </c>
      <c r="AM529" s="20">
        <f t="shared" si="160"/>
        <v>30328.59</v>
      </c>
      <c r="AN529" s="20">
        <f t="shared" si="160"/>
        <v>31235.760000000002</v>
      </c>
      <c r="AO529" s="20">
        <f t="shared" si="160"/>
        <v>32175.45</v>
      </c>
      <c r="AP529" s="20">
        <f t="shared" si="159"/>
        <v>33142.53</v>
      </c>
      <c r="AQ529" s="20">
        <f t="shared" si="159"/>
        <v>34137</v>
      </c>
      <c r="AR529" s="20">
        <f t="shared" si="159"/>
        <v>35163.99</v>
      </c>
      <c r="AS529" s="20">
        <f t="shared" si="159"/>
        <v>36211.5</v>
      </c>
      <c r="AT529" s="20">
        <f t="shared" si="159"/>
        <v>37303.53</v>
      </c>
      <c r="AU529" s="20">
        <f t="shared" si="159"/>
        <v>38422.949999999997</v>
      </c>
      <c r="AV529" s="20">
        <f t="shared" si="159"/>
        <v>39574.89</v>
      </c>
      <c r="AW529" s="20">
        <f t="shared" si="159"/>
        <v>40764.479999999996</v>
      </c>
      <c r="AX529" s="20">
        <f t="shared" si="159"/>
        <v>41986.59</v>
      </c>
      <c r="AY529" s="20">
        <f t="shared" si="159"/>
        <v>43241.22</v>
      </c>
      <c r="AZ529" s="20">
        <f t="shared" si="159"/>
        <v>44545.5</v>
      </c>
      <c r="BA529" s="20">
        <f t="shared" si="159"/>
        <v>45887.43</v>
      </c>
      <c r="BB529" s="20">
        <f t="shared" si="159"/>
        <v>47261.88</v>
      </c>
      <c r="BC529" s="20">
        <f t="shared" si="159"/>
        <v>48673.979999999996</v>
      </c>
      <c r="BD529" s="20">
        <f t="shared" si="159"/>
        <v>50135.729999999996</v>
      </c>
      <c r="BE529" s="20">
        <f t="shared" si="146"/>
        <v>51640.26</v>
      </c>
      <c r="BF529" s="20">
        <f t="shared" si="146"/>
        <v>53182.44</v>
      </c>
      <c r="BG529" s="20">
        <f t="shared" si="146"/>
        <v>54779.4</v>
      </c>
      <c r="BH529" s="20">
        <f t="shared" si="145"/>
        <v>56426.009999999995</v>
      </c>
    </row>
    <row r="530" spans="1:60" x14ac:dyDescent="0.2">
      <c r="A530">
        <v>514</v>
      </c>
      <c r="B530" s="20">
        <f t="shared" si="158"/>
        <v>10175.94</v>
      </c>
      <c r="C530" s="20">
        <f t="shared" si="158"/>
        <v>10486.119999999999</v>
      </c>
      <c r="D530" s="20">
        <f t="shared" si="158"/>
        <v>10801.44</v>
      </c>
      <c r="E530" s="20">
        <f t="shared" si="158"/>
        <v>11121.9</v>
      </c>
      <c r="F530" s="20">
        <f t="shared" si="158"/>
        <v>11459.5</v>
      </c>
      <c r="G530" s="20">
        <f t="shared" si="158"/>
        <v>11802.24</v>
      </c>
      <c r="H530" s="20">
        <f t="shared" si="158"/>
        <v>12150.119999999999</v>
      </c>
      <c r="I530" s="20">
        <f t="shared" si="158"/>
        <v>12520.279999999999</v>
      </c>
      <c r="J530" s="20">
        <f t="shared" si="158"/>
        <v>12895.58</v>
      </c>
      <c r="K530" s="20">
        <f t="shared" si="157"/>
        <v>13276.02</v>
      </c>
      <c r="L530" s="20">
        <f t="shared" si="157"/>
        <v>13678.74</v>
      </c>
      <c r="M530" s="20">
        <f t="shared" si="157"/>
        <v>14086.599999999999</v>
      </c>
      <c r="N530" s="20">
        <f t="shared" si="157"/>
        <v>14504.74</v>
      </c>
      <c r="O530" s="20">
        <f t="shared" si="157"/>
        <v>14940.02</v>
      </c>
      <c r="P530" s="20">
        <f t="shared" si="157"/>
        <v>15397.58</v>
      </c>
      <c r="Q530" s="20">
        <f t="shared" si="157"/>
        <v>15848.28</v>
      </c>
      <c r="R530" s="20">
        <f t="shared" si="157"/>
        <v>16333.26</v>
      </c>
      <c r="S530" s="20">
        <f t="shared" si="157"/>
        <v>16816.52</v>
      </c>
      <c r="T530" s="20">
        <f t="shared" si="157"/>
        <v>17322.059999999998</v>
      </c>
      <c r="U530" s="20">
        <f t="shared" si="157"/>
        <v>17844.739999999998</v>
      </c>
      <c r="V530" s="20">
        <f t="shared" si="157"/>
        <v>18377.7</v>
      </c>
      <c r="W530" s="20">
        <f t="shared" si="157"/>
        <v>18932.940000000002</v>
      </c>
      <c r="X530" s="20">
        <f t="shared" si="157"/>
        <v>19498.46</v>
      </c>
      <c r="Y530" s="20">
        <f t="shared" si="157"/>
        <v>20074.260000000002</v>
      </c>
      <c r="Z530" s="20">
        <f t="shared" si="160"/>
        <v>20684.34</v>
      </c>
      <c r="AA530" s="20">
        <f t="shared" si="160"/>
        <v>21292.7</v>
      </c>
      <c r="AB530" s="20">
        <f t="shared" si="160"/>
        <v>21940.48</v>
      </c>
      <c r="AC530" s="20">
        <f t="shared" si="160"/>
        <v>22598.54</v>
      </c>
      <c r="AD530" s="20">
        <f t="shared" si="160"/>
        <v>23278.880000000001</v>
      </c>
      <c r="AE530" s="20">
        <f t="shared" si="160"/>
        <v>23974.639999999999</v>
      </c>
      <c r="AF530" s="20">
        <f t="shared" si="160"/>
        <v>24692.68</v>
      </c>
      <c r="AG530" s="20">
        <f t="shared" si="160"/>
        <v>25438.14</v>
      </c>
      <c r="AH530" s="20">
        <f t="shared" si="160"/>
        <v>26199.02</v>
      </c>
      <c r="AI530" s="20">
        <f t="shared" si="160"/>
        <v>26982.18</v>
      </c>
      <c r="AJ530" s="20">
        <f t="shared" si="160"/>
        <v>27792.760000000002</v>
      </c>
      <c r="AK530" s="20">
        <f t="shared" si="160"/>
        <v>28630.760000000002</v>
      </c>
      <c r="AL530" s="20">
        <f t="shared" si="160"/>
        <v>29484.18</v>
      </c>
      <c r="AM530" s="20">
        <f t="shared" si="160"/>
        <v>30365.02</v>
      </c>
      <c r="AN530" s="20">
        <f t="shared" si="160"/>
        <v>31273.280000000002</v>
      </c>
      <c r="AO530" s="20">
        <f t="shared" si="160"/>
        <v>32214.1</v>
      </c>
      <c r="AP530" s="20">
        <f t="shared" si="159"/>
        <v>33182.339999999997</v>
      </c>
      <c r="AQ530" s="20">
        <f t="shared" si="159"/>
        <v>34178</v>
      </c>
      <c r="AR530" s="20">
        <f t="shared" si="159"/>
        <v>35206.22</v>
      </c>
      <c r="AS530" s="20">
        <f t="shared" si="159"/>
        <v>36255</v>
      </c>
      <c r="AT530" s="20">
        <f t="shared" si="159"/>
        <v>37348.339999999997</v>
      </c>
      <c r="AU530" s="20">
        <f t="shared" si="159"/>
        <v>38469.1</v>
      </c>
      <c r="AV530" s="20">
        <f t="shared" si="159"/>
        <v>39622.42</v>
      </c>
      <c r="AW530" s="20">
        <f t="shared" si="159"/>
        <v>40813.440000000002</v>
      </c>
      <c r="AX530" s="20">
        <f t="shared" si="159"/>
        <v>42037.020000000004</v>
      </c>
      <c r="AY530" s="20">
        <f t="shared" si="159"/>
        <v>43293.16</v>
      </c>
      <c r="AZ530" s="20">
        <f t="shared" si="159"/>
        <v>44599</v>
      </c>
      <c r="BA530" s="20">
        <f t="shared" si="159"/>
        <v>45942.54</v>
      </c>
      <c r="BB530" s="20">
        <f t="shared" si="159"/>
        <v>47318.64</v>
      </c>
      <c r="BC530" s="20">
        <f t="shared" si="159"/>
        <v>48732.44</v>
      </c>
      <c r="BD530" s="20">
        <f t="shared" si="159"/>
        <v>50195.94</v>
      </c>
      <c r="BE530" s="20">
        <f t="shared" si="146"/>
        <v>51702.28</v>
      </c>
      <c r="BF530" s="20">
        <f t="shared" si="146"/>
        <v>53246.32</v>
      </c>
      <c r="BG530" s="20">
        <f t="shared" si="146"/>
        <v>54845.2</v>
      </c>
      <c r="BH530" s="20">
        <f t="shared" si="145"/>
        <v>56493.78</v>
      </c>
    </row>
    <row r="531" spans="1:60" x14ac:dyDescent="0.2">
      <c r="A531">
        <v>515</v>
      </c>
      <c r="B531" s="20">
        <f t="shared" si="158"/>
        <v>10188.150000000001</v>
      </c>
      <c r="C531" s="20">
        <f t="shared" si="158"/>
        <v>10498.7</v>
      </c>
      <c r="D531" s="20">
        <f t="shared" si="158"/>
        <v>10814.400000000001</v>
      </c>
      <c r="E531" s="20">
        <f t="shared" si="158"/>
        <v>11135.25</v>
      </c>
      <c r="F531" s="20">
        <f t="shared" si="158"/>
        <v>11473.25</v>
      </c>
      <c r="G531" s="20">
        <f t="shared" si="158"/>
        <v>11816.4</v>
      </c>
      <c r="H531" s="20">
        <f t="shared" si="158"/>
        <v>12164.7</v>
      </c>
      <c r="I531" s="20">
        <f t="shared" si="158"/>
        <v>12535.3</v>
      </c>
      <c r="J531" s="20">
        <f t="shared" si="158"/>
        <v>12911.05</v>
      </c>
      <c r="K531" s="20">
        <f t="shared" si="157"/>
        <v>13291.95</v>
      </c>
      <c r="L531" s="20">
        <f t="shared" si="157"/>
        <v>13695.15</v>
      </c>
      <c r="M531" s="20">
        <f t="shared" si="157"/>
        <v>14103.5</v>
      </c>
      <c r="N531" s="20">
        <f t="shared" si="157"/>
        <v>14522.15</v>
      </c>
      <c r="O531" s="20">
        <f t="shared" si="157"/>
        <v>14957.95</v>
      </c>
      <c r="P531" s="20">
        <f t="shared" si="157"/>
        <v>15416.05</v>
      </c>
      <c r="Q531" s="20">
        <f t="shared" si="157"/>
        <v>15867.3</v>
      </c>
      <c r="R531" s="20">
        <f t="shared" si="157"/>
        <v>16352.85</v>
      </c>
      <c r="S531" s="20">
        <f t="shared" si="157"/>
        <v>16836.7</v>
      </c>
      <c r="T531" s="20">
        <f t="shared" si="157"/>
        <v>17342.849999999999</v>
      </c>
      <c r="U531" s="20">
        <f t="shared" si="157"/>
        <v>17866.150000000001</v>
      </c>
      <c r="V531" s="20">
        <f t="shared" si="157"/>
        <v>18399.75</v>
      </c>
      <c r="W531" s="20">
        <f t="shared" si="157"/>
        <v>18955.650000000001</v>
      </c>
      <c r="X531" s="20">
        <f t="shared" si="157"/>
        <v>19521.849999999999</v>
      </c>
      <c r="Y531" s="20">
        <f t="shared" si="157"/>
        <v>20098.349999999999</v>
      </c>
      <c r="Z531" s="20">
        <f t="shared" si="160"/>
        <v>20709.150000000001</v>
      </c>
      <c r="AA531" s="20">
        <f t="shared" si="160"/>
        <v>21318.25</v>
      </c>
      <c r="AB531" s="20">
        <f t="shared" si="160"/>
        <v>21966.799999999999</v>
      </c>
      <c r="AC531" s="20">
        <f t="shared" si="160"/>
        <v>22625.65</v>
      </c>
      <c r="AD531" s="20">
        <f t="shared" si="160"/>
        <v>23306.800000000003</v>
      </c>
      <c r="AE531" s="20">
        <f t="shared" si="160"/>
        <v>24003.4</v>
      </c>
      <c r="AF531" s="20">
        <f t="shared" si="160"/>
        <v>24722.300000000003</v>
      </c>
      <c r="AG531" s="20">
        <f t="shared" si="160"/>
        <v>25468.65</v>
      </c>
      <c r="AH531" s="20">
        <f t="shared" si="160"/>
        <v>26230.45</v>
      </c>
      <c r="AI531" s="20">
        <f t="shared" si="160"/>
        <v>27014.55</v>
      </c>
      <c r="AJ531" s="20">
        <f t="shared" si="160"/>
        <v>27826.100000000002</v>
      </c>
      <c r="AK531" s="20">
        <f t="shared" si="160"/>
        <v>28665.100000000002</v>
      </c>
      <c r="AL531" s="20">
        <f t="shared" si="160"/>
        <v>29519.55</v>
      </c>
      <c r="AM531" s="20">
        <f t="shared" si="160"/>
        <v>30401.45</v>
      </c>
      <c r="AN531" s="20">
        <f t="shared" si="160"/>
        <v>31310.800000000003</v>
      </c>
      <c r="AO531" s="20">
        <f t="shared" si="160"/>
        <v>32252.75</v>
      </c>
      <c r="AP531" s="20">
        <f t="shared" si="159"/>
        <v>33222.15</v>
      </c>
      <c r="AQ531" s="20">
        <f t="shared" si="159"/>
        <v>34219</v>
      </c>
      <c r="AR531" s="20">
        <f t="shared" si="159"/>
        <v>35248.449999999997</v>
      </c>
      <c r="AS531" s="20">
        <f t="shared" si="159"/>
        <v>36298.5</v>
      </c>
      <c r="AT531" s="20">
        <f t="shared" si="159"/>
        <v>37393.15</v>
      </c>
      <c r="AU531" s="20">
        <f t="shared" si="159"/>
        <v>38515.25</v>
      </c>
      <c r="AV531" s="20">
        <f t="shared" si="159"/>
        <v>39669.949999999997</v>
      </c>
      <c r="AW531" s="20">
        <f t="shared" si="159"/>
        <v>40862.400000000001</v>
      </c>
      <c r="AX531" s="20">
        <f t="shared" si="159"/>
        <v>42087.45</v>
      </c>
      <c r="AY531" s="20">
        <f t="shared" si="159"/>
        <v>43345.1</v>
      </c>
      <c r="AZ531" s="20">
        <f t="shared" si="159"/>
        <v>44652.5</v>
      </c>
      <c r="BA531" s="20">
        <f t="shared" si="159"/>
        <v>45997.65</v>
      </c>
      <c r="BB531" s="20">
        <f t="shared" si="159"/>
        <v>47375.399999999994</v>
      </c>
      <c r="BC531" s="20">
        <f t="shared" si="159"/>
        <v>48790.9</v>
      </c>
      <c r="BD531" s="20">
        <f t="shared" si="159"/>
        <v>50256.15</v>
      </c>
      <c r="BE531" s="20">
        <f t="shared" si="146"/>
        <v>51764.3</v>
      </c>
      <c r="BF531" s="20">
        <f t="shared" si="146"/>
        <v>53310.200000000004</v>
      </c>
      <c r="BG531" s="20">
        <f t="shared" si="146"/>
        <v>54911</v>
      </c>
      <c r="BH531" s="20">
        <f t="shared" si="145"/>
        <v>56561.549999999996</v>
      </c>
    </row>
    <row r="532" spans="1:60" x14ac:dyDescent="0.2">
      <c r="A532">
        <v>516</v>
      </c>
      <c r="B532" s="20">
        <f t="shared" si="158"/>
        <v>10200.36</v>
      </c>
      <c r="C532" s="20">
        <f t="shared" si="158"/>
        <v>10511.279999999999</v>
      </c>
      <c r="D532" s="20">
        <f t="shared" si="158"/>
        <v>10827.36</v>
      </c>
      <c r="E532" s="20">
        <f t="shared" si="158"/>
        <v>11148.599999999999</v>
      </c>
      <c r="F532" s="20">
        <f t="shared" si="158"/>
        <v>11487</v>
      </c>
      <c r="G532" s="20">
        <f t="shared" si="158"/>
        <v>11830.560000000001</v>
      </c>
      <c r="H532" s="20">
        <f t="shared" si="158"/>
        <v>12179.279999999999</v>
      </c>
      <c r="I532" s="20">
        <f t="shared" si="158"/>
        <v>12550.32</v>
      </c>
      <c r="J532" s="20">
        <f t="shared" si="158"/>
        <v>12926.52</v>
      </c>
      <c r="K532" s="20">
        <f t="shared" si="157"/>
        <v>13307.88</v>
      </c>
      <c r="L532" s="20">
        <f t="shared" si="157"/>
        <v>13711.56</v>
      </c>
      <c r="M532" s="20">
        <f t="shared" si="157"/>
        <v>14120.4</v>
      </c>
      <c r="N532" s="20">
        <f t="shared" si="157"/>
        <v>14539.56</v>
      </c>
      <c r="O532" s="20">
        <f t="shared" si="157"/>
        <v>14975.88</v>
      </c>
      <c r="P532" s="20">
        <f t="shared" si="157"/>
        <v>15434.519999999999</v>
      </c>
      <c r="Q532" s="20">
        <f t="shared" si="157"/>
        <v>15886.32</v>
      </c>
      <c r="R532" s="20">
        <f t="shared" si="157"/>
        <v>16372.44</v>
      </c>
      <c r="S532" s="20">
        <f t="shared" si="157"/>
        <v>16856.879999999997</v>
      </c>
      <c r="T532" s="20">
        <f t="shared" si="157"/>
        <v>17363.64</v>
      </c>
      <c r="U532" s="20">
        <f t="shared" si="157"/>
        <v>17887.559999999998</v>
      </c>
      <c r="V532" s="20">
        <f t="shared" si="157"/>
        <v>18421.800000000003</v>
      </c>
      <c r="W532" s="20">
        <f t="shared" si="157"/>
        <v>18978.36</v>
      </c>
      <c r="X532" s="20">
        <f t="shared" si="157"/>
        <v>19545.239999999998</v>
      </c>
      <c r="Y532" s="20">
        <f t="shared" si="157"/>
        <v>20122.440000000002</v>
      </c>
      <c r="Z532" s="20">
        <f t="shared" si="160"/>
        <v>20733.96</v>
      </c>
      <c r="AA532" s="20">
        <f t="shared" si="160"/>
        <v>21343.800000000003</v>
      </c>
      <c r="AB532" s="20">
        <f t="shared" si="160"/>
        <v>21993.120000000003</v>
      </c>
      <c r="AC532" s="20">
        <f t="shared" si="160"/>
        <v>22652.760000000002</v>
      </c>
      <c r="AD532" s="20">
        <f t="shared" si="160"/>
        <v>23334.720000000001</v>
      </c>
      <c r="AE532" s="20">
        <f t="shared" si="160"/>
        <v>24032.160000000003</v>
      </c>
      <c r="AF532" s="20">
        <f t="shared" si="160"/>
        <v>24751.919999999998</v>
      </c>
      <c r="AG532" s="20">
        <f t="shared" si="160"/>
        <v>25499.160000000003</v>
      </c>
      <c r="AH532" s="20">
        <f t="shared" si="160"/>
        <v>26261.879999999997</v>
      </c>
      <c r="AI532" s="20">
        <f t="shared" si="160"/>
        <v>27046.92</v>
      </c>
      <c r="AJ532" s="20">
        <f t="shared" si="160"/>
        <v>27859.440000000002</v>
      </c>
      <c r="AK532" s="20">
        <f t="shared" si="160"/>
        <v>28699.440000000002</v>
      </c>
      <c r="AL532" s="20">
        <f t="shared" si="160"/>
        <v>29554.92</v>
      </c>
      <c r="AM532" s="20">
        <f t="shared" si="160"/>
        <v>30437.88</v>
      </c>
      <c r="AN532" s="20">
        <f t="shared" si="160"/>
        <v>31348.320000000003</v>
      </c>
      <c r="AO532" s="20">
        <f t="shared" si="160"/>
        <v>32291.399999999998</v>
      </c>
      <c r="AP532" s="20">
        <f t="shared" si="159"/>
        <v>33261.960000000006</v>
      </c>
      <c r="AQ532" s="20">
        <f t="shared" si="159"/>
        <v>34260</v>
      </c>
      <c r="AR532" s="20">
        <f t="shared" si="159"/>
        <v>35290.679999999993</v>
      </c>
      <c r="AS532" s="20">
        <f t="shared" si="159"/>
        <v>36342</v>
      </c>
      <c r="AT532" s="20">
        <f t="shared" si="159"/>
        <v>37437.960000000006</v>
      </c>
      <c r="AU532" s="20">
        <f t="shared" si="159"/>
        <v>38561.399999999994</v>
      </c>
      <c r="AV532" s="20">
        <f t="shared" si="159"/>
        <v>39717.479999999996</v>
      </c>
      <c r="AW532" s="20">
        <f t="shared" si="159"/>
        <v>40911.360000000001</v>
      </c>
      <c r="AX532" s="20">
        <f t="shared" si="159"/>
        <v>42137.880000000005</v>
      </c>
      <c r="AY532" s="20">
        <f t="shared" si="159"/>
        <v>43397.039999999994</v>
      </c>
      <c r="AZ532" s="20">
        <f t="shared" si="159"/>
        <v>44706</v>
      </c>
      <c r="BA532" s="20">
        <f t="shared" si="159"/>
        <v>46052.759999999995</v>
      </c>
      <c r="BB532" s="20">
        <f t="shared" si="159"/>
        <v>47432.160000000003</v>
      </c>
      <c r="BC532" s="20">
        <f t="shared" si="159"/>
        <v>48849.36</v>
      </c>
      <c r="BD532" s="20">
        <f t="shared" si="159"/>
        <v>50316.36</v>
      </c>
      <c r="BE532" s="20">
        <f t="shared" si="146"/>
        <v>51826.320000000007</v>
      </c>
      <c r="BF532" s="20">
        <f t="shared" si="146"/>
        <v>53374.080000000002</v>
      </c>
      <c r="BG532" s="20">
        <f t="shared" si="146"/>
        <v>54976.799999999996</v>
      </c>
      <c r="BH532" s="20">
        <f t="shared" si="145"/>
        <v>56629.32</v>
      </c>
    </row>
    <row r="533" spans="1:60" x14ac:dyDescent="0.2">
      <c r="A533">
        <v>517</v>
      </c>
      <c r="B533" s="20">
        <f t="shared" si="158"/>
        <v>10212.57</v>
      </c>
      <c r="C533" s="20">
        <f t="shared" si="158"/>
        <v>10523.86</v>
      </c>
      <c r="D533" s="20">
        <f t="shared" si="158"/>
        <v>10840.32</v>
      </c>
      <c r="E533" s="20">
        <f t="shared" si="158"/>
        <v>11161.95</v>
      </c>
      <c r="F533" s="20">
        <f t="shared" si="158"/>
        <v>11500.75</v>
      </c>
      <c r="G533" s="20">
        <f t="shared" si="158"/>
        <v>11844.720000000001</v>
      </c>
      <c r="H533" s="20">
        <f t="shared" si="158"/>
        <v>12193.86</v>
      </c>
      <c r="I533" s="20">
        <f t="shared" si="158"/>
        <v>12565.34</v>
      </c>
      <c r="J533" s="20">
        <f t="shared" si="158"/>
        <v>12941.990000000002</v>
      </c>
      <c r="K533" s="20">
        <f t="shared" si="157"/>
        <v>13323.81</v>
      </c>
      <c r="L533" s="20">
        <f t="shared" si="157"/>
        <v>13727.97</v>
      </c>
      <c r="M533" s="20">
        <f t="shared" si="157"/>
        <v>14137.3</v>
      </c>
      <c r="N533" s="20">
        <f t="shared" si="157"/>
        <v>14556.97</v>
      </c>
      <c r="O533" s="20">
        <f t="shared" si="157"/>
        <v>14993.81</v>
      </c>
      <c r="P533" s="20">
        <f t="shared" si="157"/>
        <v>15452.99</v>
      </c>
      <c r="Q533" s="20">
        <f t="shared" si="157"/>
        <v>15905.34</v>
      </c>
      <c r="R533" s="20">
        <f t="shared" si="157"/>
        <v>16392.03</v>
      </c>
      <c r="S533" s="20">
        <f t="shared" si="157"/>
        <v>16877.059999999998</v>
      </c>
      <c r="T533" s="20">
        <f t="shared" si="157"/>
        <v>17384.43</v>
      </c>
      <c r="U533" s="20">
        <f t="shared" si="157"/>
        <v>17908.97</v>
      </c>
      <c r="V533" s="20">
        <f t="shared" si="157"/>
        <v>18443.849999999999</v>
      </c>
      <c r="W533" s="20">
        <f t="shared" si="157"/>
        <v>19001.07</v>
      </c>
      <c r="X533" s="20">
        <f t="shared" si="157"/>
        <v>19568.63</v>
      </c>
      <c r="Y533" s="20">
        <f t="shared" si="157"/>
        <v>20146.53</v>
      </c>
      <c r="Z533" s="20">
        <f t="shared" si="160"/>
        <v>20758.769999999997</v>
      </c>
      <c r="AA533" s="20">
        <f t="shared" si="160"/>
        <v>21369.35</v>
      </c>
      <c r="AB533" s="20">
        <f t="shared" si="160"/>
        <v>22019.440000000002</v>
      </c>
      <c r="AC533" s="20">
        <f t="shared" si="160"/>
        <v>22679.87</v>
      </c>
      <c r="AD533" s="20">
        <f t="shared" si="160"/>
        <v>23362.639999999999</v>
      </c>
      <c r="AE533" s="20">
        <f t="shared" si="160"/>
        <v>24060.92</v>
      </c>
      <c r="AF533" s="20">
        <f t="shared" si="160"/>
        <v>24781.54</v>
      </c>
      <c r="AG533" s="20">
        <f t="shared" si="160"/>
        <v>25529.67</v>
      </c>
      <c r="AH533" s="20">
        <f t="shared" si="160"/>
        <v>26293.309999999998</v>
      </c>
      <c r="AI533" s="20">
        <f t="shared" si="160"/>
        <v>27079.289999999997</v>
      </c>
      <c r="AJ533" s="20">
        <f t="shared" si="160"/>
        <v>27892.780000000002</v>
      </c>
      <c r="AK533" s="20">
        <f t="shared" si="160"/>
        <v>28733.780000000002</v>
      </c>
      <c r="AL533" s="20">
        <f t="shared" si="160"/>
        <v>29590.289999999997</v>
      </c>
      <c r="AM533" s="20">
        <f t="shared" si="160"/>
        <v>30474.31</v>
      </c>
      <c r="AN533" s="20">
        <f t="shared" si="160"/>
        <v>31385.84</v>
      </c>
      <c r="AO533" s="20">
        <f t="shared" si="160"/>
        <v>32330.05</v>
      </c>
      <c r="AP533" s="20">
        <f t="shared" si="159"/>
        <v>33301.770000000004</v>
      </c>
      <c r="AQ533" s="20">
        <f t="shared" si="159"/>
        <v>34301</v>
      </c>
      <c r="AR533" s="20">
        <f t="shared" si="159"/>
        <v>35332.910000000003</v>
      </c>
      <c r="AS533" s="20">
        <f t="shared" si="159"/>
        <v>36385.5</v>
      </c>
      <c r="AT533" s="20">
        <f t="shared" si="159"/>
        <v>37482.770000000004</v>
      </c>
      <c r="AU533" s="20">
        <f t="shared" si="159"/>
        <v>38607.550000000003</v>
      </c>
      <c r="AV533" s="20">
        <f t="shared" si="159"/>
        <v>39765.01</v>
      </c>
      <c r="AW533" s="20">
        <f t="shared" si="159"/>
        <v>40960.32</v>
      </c>
      <c r="AX533" s="20">
        <f t="shared" si="159"/>
        <v>42188.31</v>
      </c>
      <c r="AY533" s="20">
        <f t="shared" si="159"/>
        <v>43448.979999999996</v>
      </c>
      <c r="AZ533" s="20">
        <f t="shared" si="159"/>
        <v>44759.5</v>
      </c>
      <c r="BA533" s="20">
        <f t="shared" si="159"/>
        <v>46107.869999999995</v>
      </c>
      <c r="BB533" s="20">
        <f t="shared" si="159"/>
        <v>47488.92</v>
      </c>
      <c r="BC533" s="20">
        <f t="shared" si="159"/>
        <v>48907.82</v>
      </c>
      <c r="BD533" s="20">
        <f t="shared" si="159"/>
        <v>50376.57</v>
      </c>
      <c r="BE533" s="20">
        <f t="shared" si="146"/>
        <v>51888.34</v>
      </c>
      <c r="BF533" s="20">
        <f t="shared" si="146"/>
        <v>53437.96</v>
      </c>
      <c r="BG533" s="20">
        <f t="shared" si="146"/>
        <v>55042.6</v>
      </c>
      <c r="BH533" s="20">
        <f t="shared" si="145"/>
        <v>56697.09</v>
      </c>
    </row>
    <row r="534" spans="1:60" x14ac:dyDescent="0.2">
      <c r="A534">
        <v>518</v>
      </c>
      <c r="B534" s="20">
        <f t="shared" si="158"/>
        <v>10224.780000000001</v>
      </c>
      <c r="C534" s="20">
        <f t="shared" si="158"/>
        <v>10536.439999999999</v>
      </c>
      <c r="D534" s="20">
        <f t="shared" si="158"/>
        <v>10853.28</v>
      </c>
      <c r="E534" s="20">
        <f t="shared" si="158"/>
        <v>11175.3</v>
      </c>
      <c r="F534" s="20">
        <f t="shared" si="158"/>
        <v>11514.5</v>
      </c>
      <c r="G534" s="20">
        <f t="shared" si="158"/>
        <v>11858.880000000001</v>
      </c>
      <c r="H534" s="20">
        <f t="shared" si="158"/>
        <v>12208.439999999999</v>
      </c>
      <c r="I534" s="20">
        <f t="shared" si="158"/>
        <v>12580.36</v>
      </c>
      <c r="J534" s="20">
        <f t="shared" si="158"/>
        <v>12957.46</v>
      </c>
      <c r="K534" s="20">
        <f t="shared" si="157"/>
        <v>13339.74</v>
      </c>
      <c r="L534" s="20">
        <f t="shared" si="157"/>
        <v>13744.38</v>
      </c>
      <c r="M534" s="20">
        <f t="shared" si="157"/>
        <v>14154.199999999999</v>
      </c>
      <c r="N534" s="20">
        <f t="shared" si="157"/>
        <v>14574.38</v>
      </c>
      <c r="O534" s="20">
        <f t="shared" si="157"/>
        <v>15011.74</v>
      </c>
      <c r="P534" s="20">
        <f t="shared" si="157"/>
        <v>15471.46</v>
      </c>
      <c r="Q534" s="20">
        <f t="shared" si="157"/>
        <v>15924.36</v>
      </c>
      <c r="R534" s="20">
        <f t="shared" si="157"/>
        <v>16411.620000000003</v>
      </c>
      <c r="S534" s="20">
        <f t="shared" si="157"/>
        <v>16897.239999999998</v>
      </c>
      <c r="T534" s="20">
        <f t="shared" si="157"/>
        <v>17405.22</v>
      </c>
      <c r="U534" s="20">
        <f t="shared" si="157"/>
        <v>17930.379999999997</v>
      </c>
      <c r="V534" s="20">
        <f t="shared" si="157"/>
        <v>18465.900000000001</v>
      </c>
      <c r="W534" s="20">
        <f t="shared" si="157"/>
        <v>19023.78</v>
      </c>
      <c r="X534" s="20">
        <f t="shared" si="157"/>
        <v>19592.02</v>
      </c>
      <c r="Y534" s="20">
        <f t="shared" si="157"/>
        <v>20170.620000000003</v>
      </c>
      <c r="Z534" s="20">
        <f t="shared" si="160"/>
        <v>20783.580000000002</v>
      </c>
      <c r="AA534" s="20">
        <f t="shared" si="160"/>
        <v>21394.9</v>
      </c>
      <c r="AB534" s="20">
        <f t="shared" si="160"/>
        <v>22045.760000000002</v>
      </c>
      <c r="AC534" s="20">
        <f t="shared" si="160"/>
        <v>22706.98</v>
      </c>
      <c r="AD534" s="20">
        <f t="shared" si="160"/>
        <v>23390.560000000001</v>
      </c>
      <c r="AE534" s="20">
        <f t="shared" si="160"/>
        <v>24089.68</v>
      </c>
      <c r="AF534" s="20">
        <f t="shared" si="160"/>
        <v>24811.16</v>
      </c>
      <c r="AG534" s="20">
        <f t="shared" si="160"/>
        <v>25560.18</v>
      </c>
      <c r="AH534" s="20">
        <f t="shared" si="160"/>
        <v>26324.739999999998</v>
      </c>
      <c r="AI534" s="20">
        <f t="shared" si="160"/>
        <v>27111.66</v>
      </c>
      <c r="AJ534" s="20">
        <f t="shared" si="160"/>
        <v>27926.120000000003</v>
      </c>
      <c r="AK534" s="20">
        <f t="shared" si="160"/>
        <v>28768.120000000003</v>
      </c>
      <c r="AL534" s="20">
        <f t="shared" si="160"/>
        <v>29625.66</v>
      </c>
      <c r="AM534" s="20">
        <f t="shared" si="160"/>
        <v>30510.74</v>
      </c>
      <c r="AN534" s="20">
        <f t="shared" si="160"/>
        <v>31423.360000000001</v>
      </c>
      <c r="AO534" s="20">
        <f t="shared" si="160"/>
        <v>32368.7</v>
      </c>
      <c r="AP534" s="20">
        <f t="shared" si="159"/>
        <v>33341.58</v>
      </c>
      <c r="AQ534" s="20">
        <f t="shared" si="159"/>
        <v>34342</v>
      </c>
      <c r="AR534" s="20">
        <f t="shared" si="159"/>
        <v>35375.14</v>
      </c>
      <c r="AS534" s="20">
        <f t="shared" si="159"/>
        <v>36429</v>
      </c>
      <c r="AT534" s="20">
        <f t="shared" si="159"/>
        <v>37527.58</v>
      </c>
      <c r="AU534" s="20">
        <f t="shared" si="159"/>
        <v>38653.699999999997</v>
      </c>
      <c r="AV534" s="20">
        <f t="shared" si="159"/>
        <v>39812.54</v>
      </c>
      <c r="AW534" s="20">
        <f t="shared" si="159"/>
        <v>41009.279999999999</v>
      </c>
      <c r="AX534" s="20">
        <f t="shared" si="159"/>
        <v>42238.740000000005</v>
      </c>
      <c r="AY534" s="20">
        <f t="shared" si="159"/>
        <v>43500.92</v>
      </c>
      <c r="AZ534" s="20">
        <f t="shared" si="159"/>
        <v>44813</v>
      </c>
      <c r="BA534" s="20">
        <f t="shared" si="159"/>
        <v>46162.979999999996</v>
      </c>
      <c r="BB534" s="20">
        <f t="shared" si="159"/>
        <v>47545.68</v>
      </c>
      <c r="BC534" s="20">
        <f t="shared" si="159"/>
        <v>48966.28</v>
      </c>
      <c r="BD534" s="20">
        <f t="shared" si="159"/>
        <v>50436.78</v>
      </c>
      <c r="BE534" s="20">
        <f t="shared" si="146"/>
        <v>51950.36</v>
      </c>
      <c r="BF534" s="20">
        <f t="shared" si="146"/>
        <v>53501.840000000004</v>
      </c>
      <c r="BG534" s="20">
        <f t="shared" si="146"/>
        <v>55108.4</v>
      </c>
      <c r="BH534" s="20">
        <f t="shared" si="145"/>
        <v>56764.86</v>
      </c>
    </row>
    <row r="535" spans="1:60" x14ac:dyDescent="0.2">
      <c r="A535">
        <v>519</v>
      </c>
      <c r="B535" s="20">
        <f t="shared" si="158"/>
        <v>10236.990000000002</v>
      </c>
      <c r="C535" s="20">
        <f t="shared" si="158"/>
        <v>10549.02</v>
      </c>
      <c r="D535" s="20">
        <f t="shared" si="158"/>
        <v>10866.240000000002</v>
      </c>
      <c r="E535" s="20">
        <f t="shared" si="158"/>
        <v>11188.65</v>
      </c>
      <c r="F535" s="20">
        <f t="shared" si="158"/>
        <v>11528.25</v>
      </c>
      <c r="G535" s="20">
        <f t="shared" si="158"/>
        <v>11873.04</v>
      </c>
      <c r="H535" s="20">
        <f t="shared" si="158"/>
        <v>12223.02</v>
      </c>
      <c r="I535" s="20">
        <f t="shared" si="158"/>
        <v>12595.380000000001</v>
      </c>
      <c r="J535" s="20">
        <f t="shared" si="158"/>
        <v>12972.93</v>
      </c>
      <c r="K535" s="20">
        <f t="shared" si="157"/>
        <v>13355.67</v>
      </c>
      <c r="L535" s="20">
        <f t="shared" si="157"/>
        <v>13760.79</v>
      </c>
      <c r="M535" s="20">
        <f t="shared" si="157"/>
        <v>14171.099999999999</v>
      </c>
      <c r="N535" s="20">
        <f t="shared" si="157"/>
        <v>14591.79</v>
      </c>
      <c r="O535" s="20">
        <f t="shared" si="157"/>
        <v>15029.67</v>
      </c>
      <c r="P535" s="20">
        <f t="shared" si="157"/>
        <v>15489.93</v>
      </c>
      <c r="Q535" s="20">
        <f t="shared" si="157"/>
        <v>15943.38</v>
      </c>
      <c r="R535" s="20">
        <f t="shared" si="157"/>
        <v>16431.21</v>
      </c>
      <c r="S535" s="20">
        <f t="shared" si="157"/>
        <v>16917.419999999998</v>
      </c>
      <c r="T535" s="20">
        <f t="shared" si="157"/>
        <v>17426.010000000002</v>
      </c>
      <c r="U535" s="20">
        <f t="shared" si="157"/>
        <v>17951.79</v>
      </c>
      <c r="V535" s="20">
        <f t="shared" si="157"/>
        <v>18487.95</v>
      </c>
      <c r="W535" s="20">
        <f t="shared" si="157"/>
        <v>19046.489999999998</v>
      </c>
      <c r="X535" s="20">
        <f t="shared" si="157"/>
        <v>19615.41</v>
      </c>
      <c r="Y535" s="20">
        <f t="shared" si="157"/>
        <v>20194.71</v>
      </c>
      <c r="Z535" s="20">
        <f t="shared" si="160"/>
        <v>20808.39</v>
      </c>
      <c r="AA535" s="20">
        <f t="shared" si="160"/>
        <v>21420.45</v>
      </c>
      <c r="AB535" s="20">
        <f t="shared" si="160"/>
        <v>22072.080000000002</v>
      </c>
      <c r="AC535" s="20">
        <f t="shared" si="160"/>
        <v>22734.09</v>
      </c>
      <c r="AD535" s="20">
        <f t="shared" si="160"/>
        <v>23418.480000000003</v>
      </c>
      <c r="AE535" s="20">
        <f t="shared" si="160"/>
        <v>24118.440000000002</v>
      </c>
      <c r="AF535" s="20">
        <f t="shared" si="160"/>
        <v>24840.78</v>
      </c>
      <c r="AG535" s="20">
        <f t="shared" si="160"/>
        <v>25590.690000000002</v>
      </c>
      <c r="AH535" s="20">
        <f t="shared" si="160"/>
        <v>26356.17</v>
      </c>
      <c r="AI535" s="20">
        <f t="shared" si="160"/>
        <v>27144.03</v>
      </c>
      <c r="AJ535" s="20">
        <f t="shared" si="160"/>
        <v>27959.460000000003</v>
      </c>
      <c r="AK535" s="20">
        <f t="shared" si="160"/>
        <v>28802.460000000003</v>
      </c>
      <c r="AL535" s="20">
        <f t="shared" si="160"/>
        <v>29661.03</v>
      </c>
      <c r="AM535" s="20">
        <f t="shared" si="160"/>
        <v>30547.17</v>
      </c>
      <c r="AN535" s="20">
        <f t="shared" si="160"/>
        <v>31460.880000000001</v>
      </c>
      <c r="AO535" s="20">
        <f t="shared" si="160"/>
        <v>32407.35</v>
      </c>
      <c r="AP535" s="20">
        <f t="shared" si="159"/>
        <v>33381.39</v>
      </c>
      <c r="AQ535" s="20">
        <f t="shared" si="159"/>
        <v>34383</v>
      </c>
      <c r="AR535" s="20">
        <f t="shared" si="159"/>
        <v>35417.369999999995</v>
      </c>
      <c r="AS535" s="20">
        <f t="shared" si="159"/>
        <v>36472.5</v>
      </c>
      <c r="AT535" s="20">
        <f t="shared" si="159"/>
        <v>37572.39</v>
      </c>
      <c r="AU535" s="20">
        <f t="shared" si="159"/>
        <v>38699.85</v>
      </c>
      <c r="AV535" s="20">
        <f t="shared" si="159"/>
        <v>39860.07</v>
      </c>
      <c r="AW535" s="20">
        <f t="shared" si="159"/>
        <v>41058.240000000005</v>
      </c>
      <c r="AX535" s="20">
        <f t="shared" si="159"/>
        <v>42289.17</v>
      </c>
      <c r="AY535" s="20">
        <f t="shared" si="159"/>
        <v>43552.86</v>
      </c>
      <c r="AZ535" s="20">
        <f t="shared" si="159"/>
        <v>44866.5</v>
      </c>
      <c r="BA535" s="20">
        <f t="shared" si="159"/>
        <v>46218.09</v>
      </c>
      <c r="BB535" s="20">
        <f t="shared" si="159"/>
        <v>47602.44</v>
      </c>
      <c r="BC535" s="20">
        <f t="shared" si="159"/>
        <v>49024.740000000005</v>
      </c>
      <c r="BD535" s="20">
        <f t="shared" si="159"/>
        <v>50496.990000000005</v>
      </c>
      <c r="BE535" s="20">
        <f t="shared" si="146"/>
        <v>52012.380000000005</v>
      </c>
      <c r="BF535" s="20">
        <f t="shared" si="146"/>
        <v>53565.72</v>
      </c>
      <c r="BG535" s="20">
        <f t="shared" si="146"/>
        <v>55174.2</v>
      </c>
      <c r="BH535" s="20">
        <f t="shared" si="145"/>
        <v>56832.63</v>
      </c>
    </row>
    <row r="536" spans="1:60" x14ac:dyDescent="0.2">
      <c r="A536">
        <v>520</v>
      </c>
      <c r="B536" s="20">
        <f t="shared" si="158"/>
        <v>10249.200000000001</v>
      </c>
      <c r="C536" s="20">
        <f t="shared" si="158"/>
        <v>10561.6</v>
      </c>
      <c r="D536" s="20">
        <f t="shared" si="158"/>
        <v>10879.2</v>
      </c>
      <c r="E536" s="20">
        <f t="shared" si="158"/>
        <v>11202</v>
      </c>
      <c r="F536" s="20">
        <f t="shared" si="158"/>
        <v>11542</v>
      </c>
      <c r="G536" s="20">
        <f t="shared" si="158"/>
        <v>11887.2</v>
      </c>
      <c r="H536" s="20">
        <f t="shared" si="158"/>
        <v>12237.6</v>
      </c>
      <c r="I536" s="20">
        <f t="shared" si="158"/>
        <v>12610.4</v>
      </c>
      <c r="J536" s="20">
        <f t="shared" ref="J536:Y551" si="161">IF((J$8+(J$9*$A536))&lt;J$12,J$12,J$8+(J$9*$A536))</f>
        <v>12988.400000000001</v>
      </c>
      <c r="K536" s="20">
        <f t="shared" si="161"/>
        <v>13371.6</v>
      </c>
      <c r="L536" s="20">
        <f t="shared" si="161"/>
        <v>13777.2</v>
      </c>
      <c r="M536" s="20">
        <f t="shared" si="161"/>
        <v>14188</v>
      </c>
      <c r="N536" s="20">
        <f t="shared" si="161"/>
        <v>14609.2</v>
      </c>
      <c r="O536" s="20">
        <f t="shared" si="161"/>
        <v>15047.6</v>
      </c>
      <c r="P536" s="20">
        <f t="shared" si="161"/>
        <v>15508.4</v>
      </c>
      <c r="Q536" s="20">
        <f t="shared" si="161"/>
        <v>15962.4</v>
      </c>
      <c r="R536" s="20">
        <f t="shared" si="161"/>
        <v>16450.8</v>
      </c>
      <c r="S536" s="20">
        <f t="shared" si="161"/>
        <v>16937.599999999999</v>
      </c>
      <c r="T536" s="20">
        <f t="shared" si="161"/>
        <v>17446.8</v>
      </c>
      <c r="U536" s="20">
        <f t="shared" si="161"/>
        <v>17973.2</v>
      </c>
      <c r="V536" s="20">
        <f t="shared" si="161"/>
        <v>18510</v>
      </c>
      <c r="W536" s="20">
        <f t="shared" si="161"/>
        <v>19069.2</v>
      </c>
      <c r="X536" s="20">
        <f t="shared" si="161"/>
        <v>19638.800000000003</v>
      </c>
      <c r="Y536" s="20">
        <f t="shared" si="161"/>
        <v>20218.8</v>
      </c>
      <c r="Z536" s="20">
        <f t="shared" si="160"/>
        <v>20833.199999999997</v>
      </c>
      <c r="AA536" s="20">
        <f t="shared" si="160"/>
        <v>21446</v>
      </c>
      <c r="AB536" s="20">
        <f t="shared" si="160"/>
        <v>22098.400000000001</v>
      </c>
      <c r="AC536" s="20">
        <f t="shared" si="160"/>
        <v>22761.199999999997</v>
      </c>
      <c r="AD536" s="20">
        <f t="shared" si="160"/>
        <v>23446.400000000001</v>
      </c>
      <c r="AE536" s="20">
        <f t="shared" si="160"/>
        <v>24147.200000000001</v>
      </c>
      <c r="AF536" s="20">
        <f t="shared" si="160"/>
        <v>24870.400000000001</v>
      </c>
      <c r="AG536" s="20">
        <f t="shared" si="160"/>
        <v>25621.200000000001</v>
      </c>
      <c r="AH536" s="20">
        <f t="shared" si="160"/>
        <v>26387.599999999999</v>
      </c>
      <c r="AI536" s="20">
        <f t="shared" si="160"/>
        <v>27176.399999999998</v>
      </c>
      <c r="AJ536" s="20">
        <f t="shared" si="160"/>
        <v>27992.800000000003</v>
      </c>
      <c r="AK536" s="20">
        <f t="shared" si="160"/>
        <v>28836.800000000003</v>
      </c>
      <c r="AL536" s="20">
        <f t="shared" si="160"/>
        <v>29696.399999999998</v>
      </c>
      <c r="AM536" s="20">
        <f t="shared" si="160"/>
        <v>30583.599999999999</v>
      </c>
      <c r="AN536" s="20">
        <f t="shared" si="160"/>
        <v>31498.400000000001</v>
      </c>
      <c r="AO536" s="20">
        <f t="shared" si="160"/>
        <v>32446</v>
      </c>
      <c r="AP536" s="20">
        <f t="shared" si="159"/>
        <v>33421.199999999997</v>
      </c>
      <c r="AQ536" s="20">
        <f t="shared" si="159"/>
        <v>34424</v>
      </c>
      <c r="AR536" s="20">
        <f t="shared" si="159"/>
        <v>35459.599999999999</v>
      </c>
      <c r="AS536" s="20">
        <f t="shared" si="159"/>
        <v>36516</v>
      </c>
      <c r="AT536" s="20">
        <f t="shared" si="159"/>
        <v>37617.199999999997</v>
      </c>
      <c r="AU536" s="20">
        <f t="shared" si="159"/>
        <v>38746</v>
      </c>
      <c r="AV536" s="20">
        <f t="shared" si="159"/>
        <v>39907.600000000006</v>
      </c>
      <c r="AW536" s="20">
        <f t="shared" si="159"/>
        <v>41107.199999999997</v>
      </c>
      <c r="AX536" s="20">
        <f t="shared" si="159"/>
        <v>42339.6</v>
      </c>
      <c r="AY536" s="20">
        <f t="shared" si="159"/>
        <v>43604.800000000003</v>
      </c>
      <c r="AZ536" s="20">
        <f t="shared" si="159"/>
        <v>44920</v>
      </c>
      <c r="BA536" s="20">
        <f t="shared" si="159"/>
        <v>46273.2</v>
      </c>
      <c r="BB536" s="20">
        <f t="shared" si="159"/>
        <v>47659.199999999997</v>
      </c>
      <c r="BC536" s="20">
        <f t="shared" si="159"/>
        <v>49083.199999999997</v>
      </c>
      <c r="BD536" s="20">
        <f t="shared" si="159"/>
        <v>50557.2</v>
      </c>
      <c r="BE536" s="20">
        <f t="shared" si="146"/>
        <v>52074.400000000001</v>
      </c>
      <c r="BF536" s="20">
        <f t="shared" si="146"/>
        <v>53629.599999999999</v>
      </c>
      <c r="BG536" s="20">
        <f t="shared" si="146"/>
        <v>55240</v>
      </c>
      <c r="BH536" s="20">
        <f t="shared" si="145"/>
        <v>56900.4</v>
      </c>
    </row>
    <row r="537" spans="1:60" x14ac:dyDescent="0.2">
      <c r="A537">
        <v>521</v>
      </c>
      <c r="B537" s="20">
        <f t="shared" ref="B537:J552" si="162">IF((B$8+(B$9*$A537))&lt;B$12,B$12,B$8+(B$9*$A537))</f>
        <v>10261.41</v>
      </c>
      <c r="C537" s="20">
        <f t="shared" si="162"/>
        <v>10574.18</v>
      </c>
      <c r="D537" s="20">
        <f t="shared" si="162"/>
        <v>10892.16</v>
      </c>
      <c r="E537" s="20">
        <f t="shared" si="162"/>
        <v>11215.349999999999</v>
      </c>
      <c r="F537" s="20">
        <f t="shared" si="162"/>
        <v>11555.75</v>
      </c>
      <c r="G537" s="20">
        <f t="shared" si="162"/>
        <v>11901.36</v>
      </c>
      <c r="H537" s="20">
        <f t="shared" si="162"/>
        <v>12252.18</v>
      </c>
      <c r="I537" s="20">
        <f t="shared" si="162"/>
        <v>12625.42</v>
      </c>
      <c r="J537" s="20">
        <f t="shared" si="162"/>
        <v>13003.869999999999</v>
      </c>
      <c r="K537" s="20">
        <f t="shared" si="161"/>
        <v>13387.53</v>
      </c>
      <c r="L537" s="20">
        <f t="shared" si="161"/>
        <v>13793.61</v>
      </c>
      <c r="M537" s="20">
        <f t="shared" si="161"/>
        <v>14204.9</v>
      </c>
      <c r="N537" s="20">
        <f t="shared" si="161"/>
        <v>14626.61</v>
      </c>
      <c r="O537" s="20">
        <f t="shared" si="161"/>
        <v>15065.53</v>
      </c>
      <c r="P537" s="20">
        <f t="shared" si="161"/>
        <v>15526.869999999999</v>
      </c>
      <c r="Q537" s="20">
        <f t="shared" si="161"/>
        <v>15981.42</v>
      </c>
      <c r="R537" s="20">
        <f t="shared" si="161"/>
        <v>16470.39</v>
      </c>
      <c r="S537" s="20">
        <f t="shared" si="161"/>
        <v>16957.78</v>
      </c>
      <c r="T537" s="20">
        <f t="shared" si="161"/>
        <v>17467.59</v>
      </c>
      <c r="U537" s="20">
        <f t="shared" si="161"/>
        <v>17994.61</v>
      </c>
      <c r="V537" s="20">
        <f t="shared" si="161"/>
        <v>18532.050000000003</v>
      </c>
      <c r="W537" s="20">
        <f t="shared" si="161"/>
        <v>19091.91</v>
      </c>
      <c r="X537" s="20">
        <f t="shared" si="161"/>
        <v>19662.190000000002</v>
      </c>
      <c r="Y537" s="20">
        <f t="shared" si="161"/>
        <v>20242.89</v>
      </c>
      <c r="Z537" s="20">
        <f t="shared" si="160"/>
        <v>20858.010000000002</v>
      </c>
      <c r="AA537" s="20">
        <f t="shared" si="160"/>
        <v>21471.550000000003</v>
      </c>
      <c r="AB537" s="20">
        <f t="shared" si="160"/>
        <v>22124.720000000001</v>
      </c>
      <c r="AC537" s="20">
        <f t="shared" si="160"/>
        <v>22788.309999999998</v>
      </c>
      <c r="AD537" s="20">
        <f t="shared" si="160"/>
        <v>23474.32</v>
      </c>
      <c r="AE537" s="20">
        <f t="shared" si="160"/>
        <v>24175.96</v>
      </c>
      <c r="AF537" s="20">
        <f t="shared" si="160"/>
        <v>24900.02</v>
      </c>
      <c r="AG537" s="20">
        <f t="shared" si="160"/>
        <v>25651.71</v>
      </c>
      <c r="AH537" s="20">
        <f t="shared" si="160"/>
        <v>26419.03</v>
      </c>
      <c r="AI537" s="20">
        <f t="shared" si="160"/>
        <v>27208.77</v>
      </c>
      <c r="AJ537" s="20">
        <f t="shared" si="160"/>
        <v>28026.140000000003</v>
      </c>
      <c r="AK537" s="20">
        <f t="shared" si="160"/>
        <v>28871.140000000003</v>
      </c>
      <c r="AL537" s="20">
        <f t="shared" si="160"/>
        <v>29731.77</v>
      </c>
      <c r="AM537" s="20">
        <f t="shared" si="160"/>
        <v>30620.03</v>
      </c>
      <c r="AN537" s="20">
        <f t="shared" si="160"/>
        <v>31535.920000000002</v>
      </c>
      <c r="AO537" s="20">
        <f t="shared" si="160"/>
        <v>32484.649999999998</v>
      </c>
      <c r="AP537" s="20">
        <f t="shared" si="159"/>
        <v>33461.01</v>
      </c>
      <c r="AQ537" s="20">
        <f t="shared" si="159"/>
        <v>34465</v>
      </c>
      <c r="AR537" s="20">
        <f t="shared" si="159"/>
        <v>35501.83</v>
      </c>
      <c r="AS537" s="20">
        <f t="shared" si="159"/>
        <v>36559.5</v>
      </c>
      <c r="AT537" s="20">
        <f t="shared" si="159"/>
        <v>37662.01</v>
      </c>
      <c r="AU537" s="20">
        <f t="shared" si="159"/>
        <v>38792.149999999994</v>
      </c>
      <c r="AV537" s="20">
        <f t="shared" si="159"/>
        <v>39955.130000000005</v>
      </c>
      <c r="AW537" s="20">
        <f t="shared" si="159"/>
        <v>41156.160000000003</v>
      </c>
      <c r="AX537" s="20">
        <f t="shared" si="159"/>
        <v>42390.03</v>
      </c>
      <c r="AY537" s="20">
        <f t="shared" si="159"/>
        <v>43656.74</v>
      </c>
      <c r="AZ537" s="20">
        <f t="shared" si="159"/>
        <v>44973.5</v>
      </c>
      <c r="BA537" s="20">
        <f t="shared" si="159"/>
        <v>46328.31</v>
      </c>
      <c r="BB537" s="20">
        <f t="shared" si="159"/>
        <v>47715.96</v>
      </c>
      <c r="BC537" s="20">
        <f t="shared" si="159"/>
        <v>49141.66</v>
      </c>
      <c r="BD537" s="20">
        <f t="shared" si="159"/>
        <v>50617.41</v>
      </c>
      <c r="BE537" s="20">
        <f t="shared" si="146"/>
        <v>52136.42</v>
      </c>
      <c r="BF537" s="20">
        <f t="shared" si="146"/>
        <v>53693.48</v>
      </c>
      <c r="BG537" s="20">
        <f t="shared" si="146"/>
        <v>55305.799999999996</v>
      </c>
      <c r="BH537" s="20">
        <f t="shared" si="146"/>
        <v>56968.17</v>
      </c>
    </row>
    <row r="538" spans="1:60" x14ac:dyDescent="0.2">
      <c r="A538">
        <v>522</v>
      </c>
      <c r="B538" s="20">
        <f t="shared" si="162"/>
        <v>10273.620000000001</v>
      </c>
      <c r="C538" s="20">
        <f t="shared" si="162"/>
        <v>10586.76</v>
      </c>
      <c r="D538" s="20">
        <f t="shared" si="162"/>
        <v>10905.12</v>
      </c>
      <c r="E538" s="20">
        <f t="shared" si="162"/>
        <v>11228.7</v>
      </c>
      <c r="F538" s="20">
        <f t="shared" si="162"/>
        <v>11569.5</v>
      </c>
      <c r="G538" s="20">
        <f t="shared" si="162"/>
        <v>11915.52</v>
      </c>
      <c r="H538" s="20">
        <f t="shared" si="162"/>
        <v>12266.76</v>
      </c>
      <c r="I538" s="20">
        <f t="shared" si="162"/>
        <v>12640.439999999999</v>
      </c>
      <c r="J538" s="20">
        <f t="shared" si="162"/>
        <v>13019.34</v>
      </c>
      <c r="K538" s="20">
        <f t="shared" si="161"/>
        <v>13403.46</v>
      </c>
      <c r="L538" s="20">
        <f t="shared" si="161"/>
        <v>13810.02</v>
      </c>
      <c r="M538" s="20">
        <f t="shared" si="161"/>
        <v>14221.8</v>
      </c>
      <c r="N538" s="20">
        <f t="shared" si="161"/>
        <v>14644.02</v>
      </c>
      <c r="O538" s="20">
        <f t="shared" si="161"/>
        <v>15083.46</v>
      </c>
      <c r="P538" s="20">
        <f t="shared" si="161"/>
        <v>15545.34</v>
      </c>
      <c r="Q538" s="20">
        <f t="shared" si="161"/>
        <v>16000.44</v>
      </c>
      <c r="R538" s="20">
        <f t="shared" si="161"/>
        <v>16489.98</v>
      </c>
      <c r="S538" s="20">
        <f t="shared" si="161"/>
        <v>16977.96</v>
      </c>
      <c r="T538" s="20">
        <f t="shared" si="161"/>
        <v>17488.379999999997</v>
      </c>
      <c r="U538" s="20">
        <f t="shared" si="161"/>
        <v>18016.02</v>
      </c>
      <c r="V538" s="20">
        <f t="shared" si="161"/>
        <v>18554.099999999999</v>
      </c>
      <c r="W538" s="20">
        <f t="shared" si="161"/>
        <v>19114.620000000003</v>
      </c>
      <c r="X538" s="20">
        <f t="shared" si="161"/>
        <v>19685.580000000002</v>
      </c>
      <c r="Y538" s="20">
        <f t="shared" si="161"/>
        <v>20266.98</v>
      </c>
      <c r="Z538" s="20">
        <f t="shared" si="160"/>
        <v>20882.82</v>
      </c>
      <c r="AA538" s="20">
        <f t="shared" si="160"/>
        <v>21497.1</v>
      </c>
      <c r="AB538" s="20">
        <f t="shared" si="160"/>
        <v>22151.040000000001</v>
      </c>
      <c r="AC538" s="20">
        <f t="shared" si="160"/>
        <v>22815.42</v>
      </c>
      <c r="AD538" s="20">
        <f t="shared" si="160"/>
        <v>23502.240000000002</v>
      </c>
      <c r="AE538" s="20">
        <f t="shared" si="160"/>
        <v>24204.720000000001</v>
      </c>
      <c r="AF538" s="20">
        <f t="shared" si="160"/>
        <v>24929.64</v>
      </c>
      <c r="AG538" s="20">
        <f t="shared" si="160"/>
        <v>25682.22</v>
      </c>
      <c r="AH538" s="20">
        <f t="shared" si="160"/>
        <v>26450.46</v>
      </c>
      <c r="AI538" s="20">
        <f t="shared" si="160"/>
        <v>27241.14</v>
      </c>
      <c r="AJ538" s="20">
        <f t="shared" si="160"/>
        <v>28059.480000000003</v>
      </c>
      <c r="AK538" s="20">
        <f t="shared" si="160"/>
        <v>28905.480000000003</v>
      </c>
      <c r="AL538" s="20">
        <f t="shared" si="160"/>
        <v>29767.14</v>
      </c>
      <c r="AM538" s="20">
        <f t="shared" si="160"/>
        <v>30656.46</v>
      </c>
      <c r="AN538" s="20">
        <f t="shared" si="160"/>
        <v>31573.440000000002</v>
      </c>
      <c r="AO538" s="20">
        <f t="shared" si="160"/>
        <v>32523.3</v>
      </c>
      <c r="AP538" s="20">
        <f t="shared" si="159"/>
        <v>33500.82</v>
      </c>
      <c r="AQ538" s="20">
        <f t="shared" si="159"/>
        <v>34506</v>
      </c>
      <c r="AR538" s="20">
        <f t="shared" si="159"/>
        <v>35544.06</v>
      </c>
      <c r="AS538" s="20">
        <f t="shared" si="159"/>
        <v>36603</v>
      </c>
      <c r="AT538" s="20">
        <f t="shared" si="159"/>
        <v>37706.82</v>
      </c>
      <c r="AU538" s="20">
        <f t="shared" si="159"/>
        <v>38838.300000000003</v>
      </c>
      <c r="AV538" s="20">
        <f t="shared" si="159"/>
        <v>40002.660000000003</v>
      </c>
      <c r="AW538" s="20">
        <f t="shared" si="159"/>
        <v>41205.119999999995</v>
      </c>
      <c r="AX538" s="20">
        <f t="shared" si="159"/>
        <v>42440.46</v>
      </c>
      <c r="AY538" s="20">
        <f t="shared" si="159"/>
        <v>43708.68</v>
      </c>
      <c r="AZ538" s="20">
        <f t="shared" si="159"/>
        <v>45027</v>
      </c>
      <c r="BA538" s="20">
        <f t="shared" si="159"/>
        <v>46383.42</v>
      </c>
      <c r="BB538" s="20">
        <f t="shared" si="159"/>
        <v>47772.72</v>
      </c>
      <c r="BC538" s="20">
        <f t="shared" si="159"/>
        <v>49200.119999999995</v>
      </c>
      <c r="BD538" s="20">
        <f t="shared" si="159"/>
        <v>50677.619999999995</v>
      </c>
      <c r="BE538" s="20">
        <f t="shared" ref="BE538:BH601" si="163">IF((BE$8+(BE$9*$A538))&lt;BE$12,BE$12,BE$8+(BE$9*$A538))</f>
        <v>52198.44</v>
      </c>
      <c r="BF538" s="20">
        <f t="shared" si="163"/>
        <v>53757.36</v>
      </c>
      <c r="BG538" s="20">
        <f t="shared" si="163"/>
        <v>55371.6</v>
      </c>
      <c r="BH538" s="20">
        <f t="shared" si="163"/>
        <v>57035.939999999995</v>
      </c>
    </row>
    <row r="539" spans="1:60" x14ac:dyDescent="0.2">
      <c r="A539">
        <v>523</v>
      </c>
      <c r="B539" s="20">
        <f t="shared" si="162"/>
        <v>10285.830000000002</v>
      </c>
      <c r="C539" s="20">
        <f t="shared" si="162"/>
        <v>10599.34</v>
      </c>
      <c r="D539" s="20">
        <f t="shared" si="162"/>
        <v>10918.080000000002</v>
      </c>
      <c r="E539" s="20">
        <f t="shared" si="162"/>
        <v>11242.05</v>
      </c>
      <c r="F539" s="20">
        <f t="shared" si="162"/>
        <v>11583.25</v>
      </c>
      <c r="G539" s="20">
        <f t="shared" si="162"/>
        <v>11929.68</v>
      </c>
      <c r="H539" s="20">
        <f t="shared" si="162"/>
        <v>12281.34</v>
      </c>
      <c r="I539" s="20">
        <f t="shared" si="162"/>
        <v>12655.46</v>
      </c>
      <c r="J539" s="20">
        <f t="shared" si="162"/>
        <v>13034.810000000001</v>
      </c>
      <c r="K539" s="20">
        <f t="shared" si="161"/>
        <v>13419.39</v>
      </c>
      <c r="L539" s="20">
        <f t="shared" si="161"/>
        <v>13826.43</v>
      </c>
      <c r="M539" s="20">
        <f t="shared" si="161"/>
        <v>14238.699999999999</v>
      </c>
      <c r="N539" s="20">
        <f t="shared" si="161"/>
        <v>14661.43</v>
      </c>
      <c r="O539" s="20">
        <f t="shared" si="161"/>
        <v>15101.39</v>
      </c>
      <c r="P539" s="20">
        <f t="shared" si="161"/>
        <v>15563.81</v>
      </c>
      <c r="Q539" s="20">
        <f t="shared" si="161"/>
        <v>16019.46</v>
      </c>
      <c r="R539" s="20">
        <f t="shared" si="161"/>
        <v>16509.57</v>
      </c>
      <c r="S539" s="20">
        <f t="shared" si="161"/>
        <v>16998.14</v>
      </c>
      <c r="T539" s="20">
        <f t="shared" si="161"/>
        <v>17509.169999999998</v>
      </c>
      <c r="U539" s="20">
        <f t="shared" si="161"/>
        <v>18037.43</v>
      </c>
      <c r="V539" s="20">
        <f t="shared" si="161"/>
        <v>18576.150000000001</v>
      </c>
      <c r="W539" s="20">
        <f t="shared" si="161"/>
        <v>19137.330000000002</v>
      </c>
      <c r="X539" s="20">
        <f t="shared" si="161"/>
        <v>19708.97</v>
      </c>
      <c r="Y539" s="20">
        <f t="shared" si="161"/>
        <v>20291.07</v>
      </c>
      <c r="Z539" s="20">
        <f t="shared" si="160"/>
        <v>20907.629999999997</v>
      </c>
      <c r="AA539" s="20">
        <f t="shared" si="160"/>
        <v>21522.65</v>
      </c>
      <c r="AB539" s="20">
        <f t="shared" si="160"/>
        <v>22177.360000000001</v>
      </c>
      <c r="AC539" s="20">
        <f t="shared" si="160"/>
        <v>22842.53</v>
      </c>
      <c r="AD539" s="20">
        <f t="shared" si="160"/>
        <v>23530.160000000003</v>
      </c>
      <c r="AE539" s="20">
        <f t="shared" si="160"/>
        <v>24233.480000000003</v>
      </c>
      <c r="AF539" s="20">
        <f t="shared" si="160"/>
        <v>24959.260000000002</v>
      </c>
      <c r="AG539" s="20">
        <f t="shared" si="160"/>
        <v>25712.730000000003</v>
      </c>
      <c r="AH539" s="20">
        <f t="shared" si="160"/>
        <v>26481.89</v>
      </c>
      <c r="AI539" s="20">
        <f t="shared" si="160"/>
        <v>27273.51</v>
      </c>
      <c r="AJ539" s="20">
        <f t="shared" si="160"/>
        <v>28092.820000000003</v>
      </c>
      <c r="AK539" s="20">
        <f t="shared" si="160"/>
        <v>28939.820000000003</v>
      </c>
      <c r="AL539" s="20">
        <f t="shared" si="160"/>
        <v>29802.51</v>
      </c>
      <c r="AM539" s="20">
        <f t="shared" si="160"/>
        <v>30692.89</v>
      </c>
      <c r="AN539" s="20">
        <f t="shared" si="160"/>
        <v>31610.960000000003</v>
      </c>
      <c r="AO539" s="20">
        <f t="shared" ref="AO539:BD554" si="164">IF((AO$8+(AO$9*$A539))&lt;AO$12,AO$12,AO$8+(AO$9*$A539))</f>
        <v>32561.95</v>
      </c>
      <c r="AP539" s="20">
        <f t="shared" si="164"/>
        <v>33540.630000000005</v>
      </c>
      <c r="AQ539" s="20">
        <f t="shared" si="164"/>
        <v>34547</v>
      </c>
      <c r="AR539" s="20">
        <f t="shared" si="164"/>
        <v>35586.289999999994</v>
      </c>
      <c r="AS539" s="20">
        <f t="shared" si="164"/>
        <v>36646.5</v>
      </c>
      <c r="AT539" s="20">
        <f t="shared" si="164"/>
        <v>37751.630000000005</v>
      </c>
      <c r="AU539" s="20">
        <f t="shared" si="164"/>
        <v>38884.449999999997</v>
      </c>
      <c r="AV539" s="20">
        <f t="shared" si="164"/>
        <v>40050.19</v>
      </c>
      <c r="AW539" s="20">
        <f t="shared" si="164"/>
        <v>41254.080000000002</v>
      </c>
      <c r="AX539" s="20">
        <f t="shared" si="164"/>
        <v>42490.89</v>
      </c>
      <c r="AY539" s="20">
        <f t="shared" si="164"/>
        <v>43760.619999999995</v>
      </c>
      <c r="AZ539" s="20">
        <f t="shared" si="164"/>
        <v>45080.5</v>
      </c>
      <c r="BA539" s="20">
        <f t="shared" si="164"/>
        <v>46438.53</v>
      </c>
      <c r="BB539" s="20">
        <f t="shared" si="164"/>
        <v>47829.479999999996</v>
      </c>
      <c r="BC539" s="20">
        <f t="shared" si="164"/>
        <v>49258.58</v>
      </c>
      <c r="BD539" s="20">
        <f t="shared" si="164"/>
        <v>50737.83</v>
      </c>
      <c r="BE539" s="20">
        <f t="shared" si="163"/>
        <v>52260.460000000006</v>
      </c>
      <c r="BF539" s="20">
        <f t="shared" si="163"/>
        <v>53821.24</v>
      </c>
      <c r="BG539" s="20">
        <f t="shared" si="163"/>
        <v>55437.4</v>
      </c>
      <c r="BH539" s="20">
        <f t="shared" si="163"/>
        <v>57103.71</v>
      </c>
    </row>
    <row r="540" spans="1:60" x14ac:dyDescent="0.2">
      <c r="A540">
        <v>524</v>
      </c>
      <c r="B540" s="20">
        <f t="shared" si="162"/>
        <v>10298.040000000001</v>
      </c>
      <c r="C540" s="20">
        <f t="shared" si="162"/>
        <v>10611.92</v>
      </c>
      <c r="D540" s="20">
        <f t="shared" si="162"/>
        <v>10931.04</v>
      </c>
      <c r="E540" s="20">
        <f t="shared" si="162"/>
        <v>11255.4</v>
      </c>
      <c r="F540" s="20">
        <f t="shared" si="162"/>
        <v>11597</v>
      </c>
      <c r="G540" s="20">
        <f t="shared" si="162"/>
        <v>11943.84</v>
      </c>
      <c r="H540" s="20">
        <f t="shared" si="162"/>
        <v>12295.92</v>
      </c>
      <c r="I540" s="20">
        <f t="shared" si="162"/>
        <v>12670.48</v>
      </c>
      <c r="J540" s="20">
        <f t="shared" si="162"/>
        <v>13050.28</v>
      </c>
      <c r="K540" s="20">
        <f t="shared" si="161"/>
        <v>13435.32</v>
      </c>
      <c r="L540" s="20">
        <f t="shared" si="161"/>
        <v>13842.84</v>
      </c>
      <c r="M540" s="20">
        <f t="shared" si="161"/>
        <v>14255.599999999999</v>
      </c>
      <c r="N540" s="20">
        <f t="shared" si="161"/>
        <v>14678.84</v>
      </c>
      <c r="O540" s="20">
        <f t="shared" si="161"/>
        <v>15119.32</v>
      </c>
      <c r="P540" s="20">
        <f t="shared" si="161"/>
        <v>15582.279999999999</v>
      </c>
      <c r="Q540" s="20">
        <f t="shared" si="161"/>
        <v>16038.48</v>
      </c>
      <c r="R540" s="20">
        <f t="shared" si="161"/>
        <v>16529.16</v>
      </c>
      <c r="S540" s="20">
        <f t="shared" si="161"/>
        <v>17018.32</v>
      </c>
      <c r="T540" s="20">
        <f t="shared" si="161"/>
        <v>17529.96</v>
      </c>
      <c r="U540" s="20">
        <f t="shared" si="161"/>
        <v>18058.84</v>
      </c>
      <c r="V540" s="20">
        <f t="shared" si="161"/>
        <v>18598.2</v>
      </c>
      <c r="W540" s="20">
        <f t="shared" si="161"/>
        <v>19160.04</v>
      </c>
      <c r="X540" s="20">
        <f t="shared" si="161"/>
        <v>19732.36</v>
      </c>
      <c r="Y540" s="20">
        <f t="shared" si="161"/>
        <v>20315.16</v>
      </c>
      <c r="Z540" s="20">
        <f t="shared" ref="Z540:AO555" si="165">IF((Z$8+(Z$9*$A540))&lt;Z$12,Z$12,Z$8+(Z$9*$A540))</f>
        <v>20932.439999999999</v>
      </c>
      <c r="AA540" s="20">
        <f t="shared" si="165"/>
        <v>21548.2</v>
      </c>
      <c r="AB540" s="20">
        <f t="shared" si="165"/>
        <v>22203.68</v>
      </c>
      <c r="AC540" s="20">
        <f t="shared" si="165"/>
        <v>22869.64</v>
      </c>
      <c r="AD540" s="20">
        <f t="shared" si="165"/>
        <v>23558.080000000002</v>
      </c>
      <c r="AE540" s="20">
        <f t="shared" si="165"/>
        <v>24262.240000000002</v>
      </c>
      <c r="AF540" s="20">
        <f t="shared" si="165"/>
        <v>24988.880000000001</v>
      </c>
      <c r="AG540" s="20">
        <f t="shared" si="165"/>
        <v>25743.24</v>
      </c>
      <c r="AH540" s="20">
        <f t="shared" si="165"/>
        <v>26513.32</v>
      </c>
      <c r="AI540" s="20">
        <f t="shared" si="165"/>
        <v>27305.879999999997</v>
      </c>
      <c r="AJ540" s="20">
        <f t="shared" si="165"/>
        <v>28126.160000000003</v>
      </c>
      <c r="AK540" s="20">
        <f t="shared" si="165"/>
        <v>28974.160000000003</v>
      </c>
      <c r="AL540" s="20">
        <f t="shared" si="165"/>
        <v>29837.879999999997</v>
      </c>
      <c r="AM540" s="20">
        <f t="shared" si="165"/>
        <v>30729.32</v>
      </c>
      <c r="AN540" s="20">
        <f t="shared" si="165"/>
        <v>31648.480000000003</v>
      </c>
      <c r="AO540" s="20">
        <f t="shared" si="165"/>
        <v>32600.6</v>
      </c>
      <c r="AP540" s="20">
        <f t="shared" si="164"/>
        <v>33580.44</v>
      </c>
      <c r="AQ540" s="20">
        <f t="shared" si="164"/>
        <v>34588</v>
      </c>
      <c r="AR540" s="20">
        <f t="shared" si="164"/>
        <v>35628.519999999997</v>
      </c>
      <c r="AS540" s="20">
        <f t="shared" si="164"/>
        <v>36690</v>
      </c>
      <c r="AT540" s="20">
        <f t="shared" si="164"/>
        <v>37796.44</v>
      </c>
      <c r="AU540" s="20">
        <f t="shared" si="164"/>
        <v>38930.6</v>
      </c>
      <c r="AV540" s="20">
        <f t="shared" si="164"/>
        <v>40097.72</v>
      </c>
      <c r="AW540" s="20">
        <f t="shared" si="164"/>
        <v>41303.040000000001</v>
      </c>
      <c r="AX540" s="20">
        <f t="shared" si="164"/>
        <v>42541.32</v>
      </c>
      <c r="AY540" s="20">
        <f t="shared" si="164"/>
        <v>43812.56</v>
      </c>
      <c r="AZ540" s="20">
        <f t="shared" si="164"/>
        <v>45134</v>
      </c>
      <c r="BA540" s="20">
        <f t="shared" si="164"/>
        <v>46493.64</v>
      </c>
      <c r="BB540" s="20">
        <f t="shared" si="164"/>
        <v>47886.239999999998</v>
      </c>
      <c r="BC540" s="20">
        <f t="shared" si="164"/>
        <v>49317.04</v>
      </c>
      <c r="BD540" s="20">
        <f t="shared" si="164"/>
        <v>50798.04</v>
      </c>
      <c r="BE540" s="20">
        <f t="shared" si="163"/>
        <v>52322.48</v>
      </c>
      <c r="BF540" s="20">
        <f t="shared" si="163"/>
        <v>53885.120000000003</v>
      </c>
      <c r="BG540" s="20">
        <f t="shared" si="163"/>
        <v>55503.199999999997</v>
      </c>
      <c r="BH540" s="20">
        <f t="shared" si="163"/>
        <v>57171.479999999996</v>
      </c>
    </row>
    <row r="541" spans="1:60" x14ac:dyDescent="0.2">
      <c r="A541">
        <v>525</v>
      </c>
      <c r="B541" s="20">
        <f t="shared" si="162"/>
        <v>10310.25</v>
      </c>
      <c r="C541" s="20">
        <f t="shared" si="162"/>
        <v>10624.5</v>
      </c>
      <c r="D541" s="20">
        <f t="shared" si="162"/>
        <v>10944</v>
      </c>
      <c r="E541" s="20">
        <f t="shared" si="162"/>
        <v>11268.75</v>
      </c>
      <c r="F541" s="20">
        <f t="shared" si="162"/>
        <v>11610.75</v>
      </c>
      <c r="G541" s="20">
        <f t="shared" si="162"/>
        <v>11958</v>
      </c>
      <c r="H541" s="20">
        <f t="shared" si="162"/>
        <v>12310.5</v>
      </c>
      <c r="I541" s="20">
        <f t="shared" si="162"/>
        <v>12685.5</v>
      </c>
      <c r="J541" s="20">
        <f t="shared" si="162"/>
        <v>13065.75</v>
      </c>
      <c r="K541" s="20">
        <f t="shared" si="161"/>
        <v>13451.25</v>
      </c>
      <c r="L541" s="20">
        <f t="shared" si="161"/>
        <v>13859.25</v>
      </c>
      <c r="M541" s="20">
        <f t="shared" si="161"/>
        <v>14272.5</v>
      </c>
      <c r="N541" s="20">
        <f t="shared" si="161"/>
        <v>14696.25</v>
      </c>
      <c r="O541" s="20">
        <f t="shared" si="161"/>
        <v>15137.25</v>
      </c>
      <c r="P541" s="20">
        <f t="shared" si="161"/>
        <v>15600.75</v>
      </c>
      <c r="Q541" s="20">
        <f t="shared" si="161"/>
        <v>16057.5</v>
      </c>
      <c r="R541" s="20">
        <f t="shared" si="161"/>
        <v>16548.75</v>
      </c>
      <c r="S541" s="20">
        <f t="shared" si="161"/>
        <v>17038.5</v>
      </c>
      <c r="T541" s="20">
        <f t="shared" si="161"/>
        <v>17550.75</v>
      </c>
      <c r="U541" s="20">
        <f t="shared" si="161"/>
        <v>18080.25</v>
      </c>
      <c r="V541" s="20">
        <f t="shared" si="161"/>
        <v>18620.25</v>
      </c>
      <c r="W541" s="20">
        <f t="shared" si="161"/>
        <v>19182.75</v>
      </c>
      <c r="X541" s="20">
        <f t="shared" si="161"/>
        <v>19755.75</v>
      </c>
      <c r="Y541" s="20">
        <f t="shared" si="161"/>
        <v>20339.25</v>
      </c>
      <c r="Z541" s="20">
        <f t="shared" si="165"/>
        <v>20957.25</v>
      </c>
      <c r="AA541" s="20">
        <f t="shared" si="165"/>
        <v>21573.75</v>
      </c>
      <c r="AB541" s="20">
        <f t="shared" si="165"/>
        <v>22230</v>
      </c>
      <c r="AC541" s="20">
        <f t="shared" si="165"/>
        <v>22896.75</v>
      </c>
      <c r="AD541" s="20">
        <f t="shared" si="165"/>
        <v>23586</v>
      </c>
      <c r="AE541" s="20">
        <f t="shared" si="165"/>
        <v>24291</v>
      </c>
      <c r="AF541" s="20">
        <f t="shared" si="165"/>
        <v>25018.5</v>
      </c>
      <c r="AG541" s="20">
        <f t="shared" si="165"/>
        <v>25773.75</v>
      </c>
      <c r="AH541" s="20">
        <f t="shared" si="165"/>
        <v>26544.75</v>
      </c>
      <c r="AI541" s="20">
        <f t="shared" si="165"/>
        <v>27338.25</v>
      </c>
      <c r="AJ541" s="20">
        <f t="shared" si="165"/>
        <v>28159.5</v>
      </c>
      <c r="AK541" s="20">
        <f t="shared" si="165"/>
        <v>29008.5</v>
      </c>
      <c r="AL541" s="20">
        <f t="shared" si="165"/>
        <v>29873.25</v>
      </c>
      <c r="AM541" s="20">
        <f t="shared" si="165"/>
        <v>30765.75</v>
      </c>
      <c r="AN541" s="20">
        <f t="shared" si="165"/>
        <v>31686</v>
      </c>
      <c r="AO541" s="20">
        <f t="shared" si="165"/>
        <v>32639.25</v>
      </c>
      <c r="AP541" s="20">
        <f t="shared" si="164"/>
        <v>33620.25</v>
      </c>
      <c r="AQ541" s="20">
        <f t="shared" si="164"/>
        <v>34629</v>
      </c>
      <c r="AR541" s="20">
        <f t="shared" si="164"/>
        <v>35670.75</v>
      </c>
      <c r="AS541" s="20">
        <f t="shared" si="164"/>
        <v>36733.5</v>
      </c>
      <c r="AT541" s="20">
        <f t="shared" si="164"/>
        <v>37841.25</v>
      </c>
      <c r="AU541" s="20">
        <f t="shared" si="164"/>
        <v>38976.75</v>
      </c>
      <c r="AV541" s="20">
        <f t="shared" si="164"/>
        <v>40145.25</v>
      </c>
      <c r="AW541" s="20">
        <f t="shared" si="164"/>
        <v>41352</v>
      </c>
      <c r="AX541" s="20">
        <f t="shared" si="164"/>
        <v>42591.75</v>
      </c>
      <c r="AY541" s="20">
        <f t="shared" si="164"/>
        <v>43864.5</v>
      </c>
      <c r="AZ541" s="20">
        <f t="shared" si="164"/>
        <v>45187.5</v>
      </c>
      <c r="BA541" s="20">
        <f t="shared" si="164"/>
        <v>46548.75</v>
      </c>
      <c r="BB541" s="20">
        <f t="shared" si="164"/>
        <v>47943</v>
      </c>
      <c r="BC541" s="20">
        <f t="shared" si="164"/>
        <v>49375.5</v>
      </c>
      <c r="BD541" s="20">
        <f t="shared" si="164"/>
        <v>50858.25</v>
      </c>
      <c r="BE541" s="20">
        <f t="shared" si="163"/>
        <v>52384.5</v>
      </c>
      <c r="BF541" s="20">
        <f t="shared" si="163"/>
        <v>53949</v>
      </c>
      <c r="BG541" s="20">
        <f t="shared" si="163"/>
        <v>55569</v>
      </c>
      <c r="BH541" s="20">
        <f t="shared" si="163"/>
        <v>57239.25</v>
      </c>
    </row>
    <row r="542" spans="1:60" x14ac:dyDescent="0.2">
      <c r="A542">
        <v>526</v>
      </c>
      <c r="B542" s="20">
        <f t="shared" si="162"/>
        <v>10322.459999999999</v>
      </c>
      <c r="C542" s="20">
        <f t="shared" si="162"/>
        <v>10637.08</v>
      </c>
      <c r="D542" s="20">
        <f t="shared" si="162"/>
        <v>10956.96</v>
      </c>
      <c r="E542" s="20">
        <f t="shared" si="162"/>
        <v>11282.099999999999</v>
      </c>
      <c r="F542" s="20">
        <f t="shared" si="162"/>
        <v>11624.5</v>
      </c>
      <c r="G542" s="20">
        <f t="shared" si="162"/>
        <v>11972.16</v>
      </c>
      <c r="H542" s="20">
        <f t="shared" si="162"/>
        <v>12325.08</v>
      </c>
      <c r="I542" s="20">
        <f t="shared" si="162"/>
        <v>12700.52</v>
      </c>
      <c r="J542" s="20">
        <f t="shared" si="162"/>
        <v>13081.220000000001</v>
      </c>
      <c r="K542" s="20">
        <f t="shared" si="161"/>
        <v>13467.18</v>
      </c>
      <c r="L542" s="20">
        <f t="shared" si="161"/>
        <v>13875.66</v>
      </c>
      <c r="M542" s="20">
        <f t="shared" si="161"/>
        <v>14289.4</v>
      </c>
      <c r="N542" s="20">
        <f t="shared" si="161"/>
        <v>14713.66</v>
      </c>
      <c r="O542" s="20">
        <f t="shared" si="161"/>
        <v>15155.18</v>
      </c>
      <c r="P542" s="20">
        <f t="shared" si="161"/>
        <v>15619.22</v>
      </c>
      <c r="Q542" s="20">
        <f t="shared" si="161"/>
        <v>16076.52</v>
      </c>
      <c r="R542" s="20">
        <f t="shared" si="161"/>
        <v>16568.34</v>
      </c>
      <c r="S542" s="20">
        <f t="shared" si="161"/>
        <v>17058.68</v>
      </c>
      <c r="T542" s="20">
        <f t="shared" si="161"/>
        <v>17571.54</v>
      </c>
      <c r="U542" s="20">
        <f t="shared" si="161"/>
        <v>18101.66</v>
      </c>
      <c r="V542" s="20">
        <f t="shared" si="161"/>
        <v>18642.300000000003</v>
      </c>
      <c r="W542" s="20">
        <f t="shared" si="161"/>
        <v>19205.46</v>
      </c>
      <c r="X542" s="20">
        <f t="shared" si="161"/>
        <v>19779.14</v>
      </c>
      <c r="Y542" s="20">
        <f t="shared" si="161"/>
        <v>20363.34</v>
      </c>
      <c r="Z542" s="20">
        <f t="shared" si="165"/>
        <v>20982.059999999998</v>
      </c>
      <c r="AA542" s="20">
        <f t="shared" si="165"/>
        <v>21599.300000000003</v>
      </c>
      <c r="AB542" s="20">
        <f t="shared" si="165"/>
        <v>22256.32</v>
      </c>
      <c r="AC542" s="20">
        <f t="shared" si="165"/>
        <v>22923.86</v>
      </c>
      <c r="AD542" s="20">
        <f t="shared" si="165"/>
        <v>23613.919999999998</v>
      </c>
      <c r="AE542" s="20">
        <f t="shared" si="165"/>
        <v>24319.760000000002</v>
      </c>
      <c r="AF542" s="20">
        <f t="shared" si="165"/>
        <v>25048.120000000003</v>
      </c>
      <c r="AG542" s="20">
        <f t="shared" si="165"/>
        <v>25804.260000000002</v>
      </c>
      <c r="AH542" s="20">
        <f t="shared" si="165"/>
        <v>26576.18</v>
      </c>
      <c r="AI542" s="20">
        <f t="shared" si="165"/>
        <v>27370.62</v>
      </c>
      <c r="AJ542" s="20">
        <f t="shared" si="165"/>
        <v>28192.84</v>
      </c>
      <c r="AK542" s="20">
        <f t="shared" si="165"/>
        <v>29042.84</v>
      </c>
      <c r="AL542" s="20">
        <f t="shared" si="165"/>
        <v>29908.62</v>
      </c>
      <c r="AM542" s="20">
        <f t="shared" si="165"/>
        <v>30802.18</v>
      </c>
      <c r="AN542" s="20">
        <f t="shared" si="165"/>
        <v>31723.52</v>
      </c>
      <c r="AO542" s="20">
        <f t="shared" si="165"/>
        <v>32677.899999999998</v>
      </c>
      <c r="AP542" s="20">
        <f t="shared" si="164"/>
        <v>33660.06</v>
      </c>
      <c r="AQ542" s="20">
        <f t="shared" si="164"/>
        <v>34670</v>
      </c>
      <c r="AR542" s="20">
        <f t="shared" si="164"/>
        <v>35712.979999999996</v>
      </c>
      <c r="AS542" s="20">
        <f t="shared" si="164"/>
        <v>36777</v>
      </c>
      <c r="AT542" s="20">
        <f t="shared" si="164"/>
        <v>37886.06</v>
      </c>
      <c r="AU542" s="20">
        <f t="shared" si="164"/>
        <v>39022.899999999994</v>
      </c>
      <c r="AV542" s="20">
        <f t="shared" si="164"/>
        <v>40192.78</v>
      </c>
      <c r="AW542" s="20">
        <f t="shared" si="164"/>
        <v>41400.959999999999</v>
      </c>
      <c r="AX542" s="20">
        <f t="shared" si="164"/>
        <v>42642.18</v>
      </c>
      <c r="AY542" s="20">
        <f t="shared" si="164"/>
        <v>43916.44</v>
      </c>
      <c r="AZ542" s="20">
        <f t="shared" si="164"/>
        <v>45241</v>
      </c>
      <c r="BA542" s="20">
        <f t="shared" si="164"/>
        <v>46603.86</v>
      </c>
      <c r="BB542" s="20">
        <f t="shared" si="164"/>
        <v>47999.759999999995</v>
      </c>
      <c r="BC542" s="20">
        <f t="shared" si="164"/>
        <v>49433.96</v>
      </c>
      <c r="BD542" s="20">
        <f t="shared" si="164"/>
        <v>50918.46</v>
      </c>
      <c r="BE542" s="20">
        <f t="shared" si="163"/>
        <v>52446.520000000004</v>
      </c>
      <c r="BF542" s="20">
        <f t="shared" si="163"/>
        <v>54012.880000000005</v>
      </c>
      <c r="BG542" s="20">
        <f t="shared" si="163"/>
        <v>55634.799999999996</v>
      </c>
      <c r="BH542" s="20">
        <f t="shared" si="163"/>
        <v>57307.02</v>
      </c>
    </row>
    <row r="543" spans="1:60" x14ac:dyDescent="0.2">
      <c r="A543">
        <v>527</v>
      </c>
      <c r="B543" s="20">
        <f t="shared" si="162"/>
        <v>10334.67</v>
      </c>
      <c r="C543" s="20">
        <f t="shared" si="162"/>
        <v>10649.66</v>
      </c>
      <c r="D543" s="20">
        <f t="shared" si="162"/>
        <v>10969.92</v>
      </c>
      <c r="E543" s="20">
        <f t="shared" si="162"/>
        <v>11295.45</v>
      </c>
      <c r="F543" s="20">
        <f t="shared" si="162"/>
        <v>11638.25</v>
      </c>
      <c r="G543" s="20">
        <f t="shared" si="162"/>
        <v>11986.32</v>
      </c>
      <c r="H543" s="20">
        <f t="shared" si="162"/>
        <v>12339.66</v>
      </c>
      <c r="I543" s="20">
        <f t="shared" si="162"/>
        <v>12715.54</v>
      </c>
      <c r="J543" s="20">
        <f t="shared" si="162"/>
        <v>13096.69</v>
      </c>
      <c r="K543" s="20">
        <f t="shared" si="161"/>
        <v>13483.11</v>
      </c>
      <c r="L543" s="20">
        <f t="shared" si="161"/>
        <v>13892.07</v>
      </c>
      <c r="M543" s="20">
        <f t="shared" si="161"/>
        <v>14306.3</v>
      </c>
      <c r="N543" s="20">
        <f t="shared" si="161"/>
        <v>14731.07</v>
      </c>
      <c r="O543" s="20">
        <f t="shared" si="161"/>
        <v>15173.11</v>
      </c>
      <c r="P543" s="20">
        <f t="shared" si="161"/>
        <v>15637.689999999999</v>
      </c>
      <c r="Q543" s="20">
        <f t="shared" si="161"/>
        <v>16095.539999999999</v>
      </c>
      <c r="R543" s="20">
        <f t="shared" si="161"/>
        <v>16587.93</v>
      </c>
      <c r="S543" s="20">
        <f t="shared" si="161"/>
        <v>17078.86</v>
      </c>
      <c r="T543" s="20">
        <f t="shared" si="161"/>
        <v>17592.330000000002</v>
      </c>
      <c r="U543" s="20">
        <f t="shared" si="161"/>
        <v>18123.07</v>
      </c>
      <c r="V543" s="20">
        <f t="shared" si="161"/>
        <v>18664.349999999999</v>
      </c>
      <c r="W543" s="20">
        <f t="shared" si="161"/>
        <v>19228.169999999998</v>
      </c>
      <c r="X543" s="20">
        <f t="shared" si="161"/>
        <v>19802.53</v>
      </c>
      <c r="Y543" s="20">
        <f t="shared" si="161"/>
        <v>20387.43</v>
      </c>
      <c r="Z543" s="20">
        <f t="shared" si="165"/>
        <v>21006.87</v>
      </c>
      <c r="AA543" s="20">
        <f t="shared" si="165"/>
        <v>21624.85</v>
      </c>
      <c r="AB543" s="20">
        <f t="shared" si="165"/>
        <v>22282.639999999999</v>
      </c>
      <c r="AC543" s="20">
        <f t="shared" si="165"/>
        <v>22950.97</v>
      </c>
      <c r="AD543" s="20">
        <f t="shared" si="165"/>
        <v>23641.84</v>
      </c>
      <c r="AE543" s="20">
        <f t="shared" si="165"/>
        <v>24348.52</v>
      </c>
      <c r="AF543" s="20">
        <f t="shared" si="165"/>
        <v>25077.739999999998</v>
      </c>
      <c r="AG543" s="20">
        <f t="shared" si="165"/>
        <v>25834.77</v>
      </c>
      <c r="AH543" s="20">
        <f t="shared" si="165"/>
        <v>26607.61</v>
      </c>
      <c r="AI543" s="20">
        <f t="shared" si="165"/>
        <v>27402.989999999998</v>
      </c>
      <c r="AJ543" s="20">
        <f t="shared" si="165"/>
        <v>28226.18</v>
      </c>
      <c r="AK543" s="20">
        <f t="shared" si="165"/>
        <v>29077.18</v>
      </c>
      <c r="AL543" s="20">
        <f t="shared" si="165"/>
        <v>29943.989999999998</v>
      </c>
      <c r="AM543" s="20">
        <f t="shared" si="165"/>
        <v>30838.61</v>
      </c>
      <c r="AN543" s="20">
        <f t="shared" si="165"/>
        <v>31761.040000000001</v>
      </c>
      <c r="AO543" s="20">
        <f t="shared" si="165"/>
        <v>32716.55</v>
      </c>
      <c r="AP543" s="20">
        <f t="shared" si="164"/>
        <v>33699.870000000003</v>
      </c>
      <c r="AQ543" s="20">
        <f t="shared" si="164"/>
        <v>34711</v>
      </c>
      <c r="AR543" s="20">
        <f t="shared" si="164"/>
        <v>35755.21</v>
      </c>
      <c r="AS543" s="20">
        <f t="shared" si="164"/>
        <v>36820.5</v>
      </c>
      <c r="AT543" s="20">
        <f t="shared" si="164"/>
        <v>37930.870000000003</v>
      </c>
      <c r="AU543" s="20">
        <f t="shared" si="164"/>
        <v>39069.050000000003</v>
      </c>
      <c r="AV543" s="20">
        <f t="shared" si="164"/>
        <v>40240.31</v>
      </c>
      <c r="AW543" s="20">
        <f t="shared" si="164"/>
        <v>41449.919999999998</v>
      </c>
      <c r="AX543" s="20">
        <f t="shared" si="164"/>
        <v>42692.61</v>
      </c>
      <c r="AY543" s="20">
        <f t="shared" si="164"/>
        <v>43968.38</v>
      </c>
      <c r="AZ543" s="20">
        <f t="shared" si="164"/>
        <v>45294.5</v>
      </c>
      <c r="BA543" s="20">
        <f t="shared" si="164"/>
        <v>46658.97</v>
      </c>
      <c r="BB543" s="20">
        <f t="shared" si="164"/>
        <v>48056.520000000004</v>
      </c>
      <c r="BC543" s="20">
        <f t="shared" si="164"/>
        <v>49492.42</v>
      </c>
      <c r="BD543" s="20">
        <f t="shared" si="164"/>
        <v>50978.67</v>
      </c>
      <c r="BE543" s="20">
        <f t="shared" si="163"/>
        <v>52508.54</v>
      </c>
      <c r="BF543" s="20">
        <f t="shared" si="163"/>
        <v>54076.76</v>
      </c>
      <c r="BG543" s="20">
        <f t="shared" si="163"/>
        <v>55700.6</v>
      </c>
      <c r="BH543" s="20">
        <f t="shared" si="163"/>
        <v>57374.79</v>
      </c>
    </row>
    <row r="544" spans="1:60" x14ac:dyDescent="0.2">
      <c r="A544">
        <v>528</v>
      </c>
      <c r="B544" s="20">
        <f t="shared" si="162"/>
        <v>10346.880000000001</v>
      </c>
      <c r="C544" s="20">
        <f t="shared" si="162"/>
        <v>10662.24</v>
      </c>
      <c r="D544" s="20">
        <f t="shared" si="162"/>
        <v>10982.880000000001</v>
      </c>
      <c r="E544" s="20">
        <f t="shared" si="162"/>
        <v>11308.8</v>
      </c>
      <c r="F544" s="20">
        <f t="shared" si="162"/>
        <v>11652</v>
      </c>
      <c r="G544" s="20">
        <f t="shared" si="162"/>
        <v>12000.48</v>
      </c>
      <c r="H544" s="20">
        <f t="shared" si="162"/>
        <v>12354.24</v>
      </c>
      <c r="I544" s="20">
        <f t="shared" si="162"/>
        <v>12730.56</v>
      </c>
      <c r="J544" s="20">
        <f t="shared" si="162"/>
        <v>13112.16</v>
      </c>
      <c r="K544" s="20">
        <f t="shared" si="161"/>
        <v>13499.039999999999</v>
      </c>
      <c r="L544" s="20">
        <f t="shared" si="161"/>
        <v>13908.48</v>
      </c>
      <c r="M544" s="20">
        <f t="shared" si="161"/>
        <v>14323.199999999999</v>
      </c>
      <c r="N544" s="20">
        <f t="shared" si="161"/>
        <v>14748.48</v>
      </c>
      <c r="O544" s="20">
        <f t="shared" si="161"/>
        <v>15191.039999999999</v>
      </c>
      <c r="P544" s="20">
        <f t="shared" si="161"/>
        <v>15656.16</v>
      </c>
      <c r="Q544" s="20">
        <f t="shared" si="161"/>
        <v>16114.56</v>
      </c>
      <c r="R544" s="20">
        <f t="shared" si="161"/>
        <v>16607.52</v>
      </c>
      <c r="S544" s="20">
        <f t="shared" si="161"/>
        <v>17099.04</v>
      </c>
      <c r="T544" s="20">
        <f t="shared" si="161"/>
        <v>17613.12</v>
      </c>
      <c r="U544" s="20">
        <f t="shared" si="161"/>
        <v>18144.48</v>
      </c>
      <c r="V544" s="20">
        <f t="shared" si="161"/>
        <v>18686.400000000001</v>
      </c>
      <c r="W544" s="20">
        <f t="shared" si="161"/>
        <v>19250.88</v>
      </c>
      <c r="X544" s="20">
        <f t="shared" si="161"/>
        <v>19825.919999999998</v>
      </c>
      <c r="Y544" s="20">
        <f t="shared" si="161"/>
        <v>20411.52</v>
      </c>
      <c r="Z544" s="20">
        <f t="shared" si="165"/>
        <v>21031.68</v>
      </c>
      <c r="AA544" s="20">
        <f t="shared" si="165"/>
        <v>21650.400000000001</v>
      </c>
      <c r="AB544" s="20">
        <f t="shared" si="165"/>
        <v>22308.959999999999</v>
      </c>
      <c r="AC544" s="20">
        <f t="shared" si="165"/>
        <v>22978.080000000002</v>
      </c>
      <c r="AD544" s="20">
        <f t="shared" si="165"/>
        <v>23669.760000000002</v>
      </c>
      <c r="AE544" s="20">
        <f t="shared" si="165"/>
        <v>24377.279999999999</v>
      </c>
      <c r="AF544" s="20">
        <f t="shared" si="165"/>
        <v>25107.360000000001</v>
      </c>
      <c r="AG544" s="20">
        <f t="shared" si="165"/>
        <v>25865.279999999999</v>
      </c>
      <c r="AH544" s="20">
        <f t="shared" si="165"/>
        <v>26639.040000000001</v>
      </c>
      <c r="AI544" s="20">
        <f t="shared" si="165"/>
        <v>27435.359999999997</v>
      </c>
      <c r="AJ544" s="20">
        <f t="shared" si="165"/>
        <v>28259.52</v>
      </c>
      <c r="AK544" s="20">
        <f t="shared" si="165"/>
        <v>29111.52</v>
      </c>
      <c r="AL544" s="20">
        <f t="shared" si="165"/>
        <v>29979.359999999997</v>
      </c>
      <c r="AM544" s="20">
        <f t="shared" si="165"/>
        <v>30875.040000000001</v>
      </c>
      <c r="AN544" s="20">
        <f t="shared" si="165"/>
        <v>31798.560000000001</v>
      </c>
      <c r="AO544" s="20">
        <f t="shared" si="165"/>
        <v>32755.200000000001</v>
      </c>
      <c r="AP544" s="20">
        <f t="shared" si="164"/>
        <v>33739.68</v>
      </c>
      <c r="AQ544" s="20">
        <f t="shared" si="164"/>
        <v>34752</v>
      </c>
      <c r="AR544" s="20">
        <f t="shared" si="164"/>
        <v>35797.440000000002</v>
      </c>
      <c r="AS544" s="20">
        <f t="shared" si="164"/>
        <v>36864</v>
      </c>
      <c r="AT544" s="20">
        <f t="shared" si="164"/>
        <v>37975.68</v>
      </c>
      <c r="AU544" s="20">
        <f t="shared" si="164"/>
        <v>39115.199999999997</v>
      </c>
      <c r="AV544" s="20">
        <f t="shared" si="164"/>
        <v>40287.839999999997</v>
      </c>
      <c r="AW544" s="20">
        <f t="shared" si="164"/>
        <v>41498.880000000005</v>
      </c>
      <c r="AX544" s="20">
        <f t="shared" si="164"/>
        <v>42743.040000000001</v>
      </c>
      <c r="AY544" s="20">
        <f t="shared" si="164"/>
        <v>44020.32</v>
      </c>
      <c r="AZ544" s="20">
        <f t="shared" si="164"/>
        <v>45348</v>
      </c>
      <c r="BA544" s="20">
        <f t="shared" si="164"/>
        <v>46714.080000000002</v>
      </c>
      <c r="BB544" s="20">
        <f t="shared" si="164"/>
        <v>48113.279999999999</v>
      </c>
      <c r="BC544" s="20">
        <f t="shared" si="164"/>
        <v>49550.880000000005</v>
      </c>
      <c r="BD544" s="20">
        <f t="shared" si="164"/>
        <v>51038.880000000005</v>
      </c>
      <c r="BE544" s="20">
        <f t="shared" si="163"/>
        <v>52570.559999999998</v>
      </c>
      <c r="BF544" s="20">
        <f t="shared" si="163"/>
        <v>54140.639999999999</v>
      </c>
      <c r="BG544" s="20">
        <f t="shared" si="163"/>
        <v>55766.400000000001</v>
      </c>
      <c r="BH544" s="20">
        <f t="shared" si="163"/>
        <v>57442.559999999998</v>
      </c>
    </row>
    <row r="545" spans="1:60" x14ac:dyDescent="0.2">
      <c r="A545">
        <v>529</v>
      </c>
      <c r="B545" s="20">
        <f t="shared" si="162"/>
        <v>10359.09</v>
      </c>
      <c r="C545" s="20">
        <f t="shared" si="162"/>
        <v>10674.82</v>
      </c>
      <c r="D545" s="20">
        <f t="shared" si="162"/>
        <v>10995.84</v>
      </c>
      <c r="E545" s="20">
        <f t="shared" si="162"/>
        <v>11322.15</v>
      </c>
      <c r="F545" s="20">
        <f t="shared" si="162"/>
        <v>11665.75</v>
      </c>
      <c r="G545" s="20">
        <f t="shared" si="162"/>
        <v>12014.64</v>
      </c>
      <c r="H545" s="20">
        <f t="shared" si="162"/>
        <v>12368.82</v>
      </c>
      <c r="I545" s="20">
        <f t="shared" si="162"/>
        <v>12745.58</v>
      </c>
      <c r="J545" s="20">
        <f t="shared" si="162"/>
        <v>13127.630000000001</v>
      </c>
      <c r="K545" s="20">
        <f t="shared" si="161"/>
        <v>13514.97</v>
      </c>
      <c r="L545" s="20">
        <f t="shared" si="161"/>
        <v>13924.89</v>
      </c>
      <c r="M545" s="20">
        <f t="shared" si="161"/>
        <v>14340.099999999999</v>
      </c>
      <c r="N545" s="20">
        <f t="shared" si="161"/>
        <v>14765.89</v>
      </c>
      <c r="O545" s="20">
        <f t="shared" si="161"/>
        <v>15208.97</v>
      </c>
      <c r="P545" s="20">
        <f t="shared" si="161"/>
        <v>15674.63</v>
      </c>
      <c r="Q545" s="20">
        <f t="shared" si="161"/>
        <v>16133.58</v>
      </c>
      <c r="R545" s="20">
        <f t="shared" si="161"/>
        <v>16627.11</v>
      </c>
      <c r="S545" s="20">
        <f t="shared" si="161"/>
        <v>17119.22</v>
      </c>
      <c r="T545" s="20">
        <f t="shared" si="161"/>
        <v>17633.91</v>
      </c>
      <c r="U545" s="20">
        <f t="shared" si="161"/>
        <v>18165.89</v>
      </c>
      <c r="V545" s="20">
        <f t="shared" si="161"/>
        <v>18708.45</v>
      </c>
      <c r="W545" s="20">
        <f t="shared" si="161"/>
        <v>19273.59</v>
      </c>
      <c r="X545" s="20">
        <f t="shared" si="161"/>
        <v>19849.309999999998</v>
      </c>
      <c r="Y545" s="20">
        <f t="shared" si="161"/>
        <v>20435.61</v>
      </c>
      <c r="Z545" s="20">
        <f t="shared" si="165"/>
        <v>21056.489999999998</v>
      </c>
      <c r="AA545" s="20">
        <f t="shared" si="165"/>
        <v>21675.95</v>
      </c>
      <c r="AB545" s="20">
        <f t="shared" si="165"/>
        <v>22335.279999999999</v>
      </c>
      <c r="AC545" s="20">
        <f t="shared" si="165"/>
        <v>23005.190000000002</v>
      </c>
      <c r="AD545" s="20">
        <f t="shared" si="165"/>
        <v>23697.68</v>
      </c>
      <c r="AE545" s="20">
        <f t="shared" si="165"/>
        <v>24406.04</v>
      </c>
      <c r="AF545" s="20">
        <f t="shared" si="165"/>
        <v>25136.980000000003</v>
      </c>
      <c r="AG545" s="20">
        <f t="shared" si="165"/>
        <v>25895.79</v>
      </c>
      <c r="AH545" s="20">
        <f t="shared" si="165"/>
        <v>26670.47</v>
      </c>
      <c r="AI545" s="20">
        <f t="shared" si="165"/>
        <v>27467.73</v>
      </c>
      <c r="AJ545" s="20">
        <f t="shared" si="165"/>
        <v>28292.86</v>
      </c>
      <c r="AK545" s="20">
        <f t="shared" si="165"/>
        <v>29145.86</v>
      </c>
      <c r="AL545" s="20">
        <f t="shared" si="165"/>
        <v>30014.73</v>
      </c>
      <c r="AM545" s="20">
        <f t="shared" si="165"/>
        <v>30911.47</v>
      </c>
      <c r="AN545" s="20">
        <f t="shared" si="165"/>
        <v>31836.080000000002</v>
      </c>
      <c r="AO545" s="20">
        <f t="shared" si="165"/>
        <v>32793.85</v>
      </c>
      <c r="AP545" s="20">
        <f t="shared" si="164"/>
        <v>33779.490000000005</v>
      </c>
      <c r="AQ545" s="20">
        <f t="shared" si="164"/>
        <v>34793</v>
      </c>
      <c r="AR545" s="20">
        <f t="shared" si="164"/>
        <v>35839.67</v>
      </c>
      <c r="AS545" s="20">
        <f t="shared" si="164"/>
        <v>36907.5</v>
      </c>
      <c r="AT545" s="20">
        <f t="shared" si="164"/>
        <v>38020.490000000005</v>
      </c>
      <c r="AU545" s="20">
        <f t="shared" si="164"/>
        <v>39161.35</v>
      </c>
      <c r="AV545" s="20">
        <f t="shared" si="164"/>
        <v>40335.369999999995</v>
      </c>
      <c r="AW545" s="20">
        <f t="shared" si="164"/>
        <v>41547.839999999997</v>
      </c>
      <c r="AX545" s="20">
        <f t="shared" si="164"/>
        <v>42793.47</v>
      </c>
      <c r="AY545" s="20">
        <f t="shared" si="164"/>
        <v>44072.259999999995</v>
      </c>
      <c r="AZ545" s="20">
        <f t="shared" si="164"/>
        <v>45401.5</v>
      </c>
      <c r="BA545" s="20">
        <f t="shared" si="164"/>
        <v>46769.19</v>
      </c>
      <c r="BB545" s="20">
        <f t="shared" si="164"/>
        <v>48170.039999999994</v>
      </c>
      <c r="BC545" s="20">
        <f t="shared" si="164"/>
        <v>49609.34</v>
      </c>
      <c r="BD545" s="20">
        <f t="shared" si="164"/>
        <v>51099.09</v>
      </c>
      <c r="BE545" s="20">
        <f t="shared" si="163"/>
        <v>52632.58</v>
      </c>
      <c r="BF545" s="20">
        <f t="shared" si="163"/>
        <v>54204.520000000004</v>
      </c>
      <c r="BG545" s="20">
        <f t="shared" si="163"/>
        <v>55832.2</v>
      </c>
      <c r="BH545" s="20">
        <f t="shared" si="163"/>
        <v>57510.329999999994</v>
      </c>
    </row>
    <row r="546" spans="1:60" x14ac:dyDescent="0.2">
      <c r="A546">
        <v>530</v>
      </c>
      <c r="B546" s="20">
        <f t="shared" si="162"/>
        <v>10371.299999999999</v>
      </c>
      <c r="C546" s="20">
        <f t="shared" si="162"/>
        <v>10687.4</v>
      </c>
      <c r="D546" s="20">
        <f t="shared" si="162"/>
        <v>11008.8</v>
      </c>
      <c r="E546" s="20">
        <f t="shared" si="162"/>
        <v>11335.5</v>
      </c>
      <c r="F546" s="20">
        <f t="shared" si="162"/>
        <v>11679.5</v>
      </c>
      <c r="G546" s="20">
        <f t="shared" si="162"/>
        <v>12028.8</v>
      </c>
      <c r="H546" s="20">
        <f t="shared" si="162"/>
        <v>12383.4</v>
      </c>
      <c r="I546" s="20">
        <f t="shared" si="162"/>
        <v>12760.599999999999</v>
      </c>
      <c r="J546" s="20">
        <f t="shared" si="162"/>
        <v>13143.1</v>
      </c>
      <c r="K546" s="20">
        <f t="shared" si="161"/>
        <v>13530.9</v>
      </c>
      <c r="L546" s="20">
        <f t="shared" si="161"/>
        <v>13941.3</v>
      </c>
      <c r="M546" s="20">
        <f t="shared" si="161"/>
        <v>14357</v>
      </c>
      <c r="N546" s="20">
        <f t="shared" si="161"/>
        <v>14783.3</v>
      </c>
      <c r="O546" s="20">
        <f t="shared" si="161"/>
        <v>15226.9</v>
      </c>
      <c r="P546" s="20">
        <f t="shared" si="161"/>
        <v>15693.099999999999</v>
      </c>
      <c r="Q546" s="20">
        <f t="shared" si="161"/>
        <v>16152.6</v>
      </c>
      <c r="R546" s="20">
        <f t="shared" si="161"/>
        <v>16646.7</v>
      </c>
      <c r="S546" s="20">
        <f t="shared" si="161"/>
        <v>17139.400000000001</v>
      </c>
      <c r="T546" s="20">
        <f t="shared" si="161"/>
        <v>17654.699999999997</v>
      </c>
      <c r="U546" s="20">
        <f t="shared" si="161"/>
        <v>18187.3</v>
      </c>
      <c r="V546" s="20">
        <f t="shared" si="161"/>
        <v>18730.5</v>
      </c>
      <c r="W546" s="20">
        <f t="shared" si="161"/>
        <v>19296.300000000003</v>
      </c>
      <c r="X546" s="20">
        <f t="shared" si="161"/>
        <v>19872.7</v>
      </c>
      <c r="Y546" s="20">
        <f t="shared" si="161"/>
        <v>20459.7</v>
      </c>
      <c r="Z546" s="20">
        <f t="shared" si="165"/>
        <v>21081.3</v>
      </c>
      <c r="AA546" s="20">
        <f t="shared" si="165"/>
        <v>21701.5</v>
      </c>
      <c r="AB546" s="20">
        <f t="shared" si="165"/>
        <v>22361.599999999999</v>
      </c>
      <c r="AC546" s="20">
        <f t="shared" si="165"/>
        <v>23032.3</v>
      </c>
      <c r="AD546" s="20">
        <f t="shared" si="165"/>
        <v>23725.599999999999</v>
      </c>
      <c r="AE546" s="20">
        <f t="shared" si="165"/>
        <v>24434.800000000003</v>
      </c>
      <c r="AF546" s="20">
        <f t="shared" si="165"/>
        <v>25166.6</v>
      </c>
      <c r="AG546" s="20">
        <f t="shared" si="165"/>
        <v>25926.300000000003</v>
      </c>
      <c r="AH546" s="20">
        <f t="shared" si="165"/>
        <v>26701.9</v>
      </c>
      <c r="AI546" s="20">
        <f t="shared" si="165"/>
        <v>27500.1</v>
      </c>
      <c r="AJ546" s="20">
        <f t="shared" si="165"/>
        <v>28326.2</v>
      </c>
      <c r="AK546" s="20">
        <f t="shared" si="165"/>
        <v>29180.2</v>
      </c>
      <c r="AL546" s="20">
        <f t="shared" si="165"/>
        <v>30050.1</v>
      </c>
      <c r="AM546" s="20">
        <f t="shared" si="165"/>
        <v>30947.9</v>
      </c>
      <c r="AN546" s="20">
        <f t="shared" si="165"/>
        <v>31873.600000000002</v>
      </c>
      <c r="AO546" s="20">
        <f t="shared" si="165"/>
        <v>32832.5</v>
      </c>
      <c r="AP546" s="20">
        <f t="shared" si="164"/>
        <v>33819.300000000003</v>
      </c>
      <c r="AQ546" s="20">
        <f t="shared" si="164"/>
        <v>34834</v>
      </c>
      <c r="AR546" s="20">
        <f t="shared" si="164"/>
        <v>35881.899999999994</v>
      </c>
      <c r="AS546" s="20">
        <f t="shared" si="164"/>
        <v>36951</v>
      </c>
      <c r="AT546" s="20">
        <f t="shared" si="164"/>
        <v>38065.300000000003</v>
      </c>
      <c r="AU546" s="20">
        <f t="shared" si="164"/>
        <v>39207.5</v>
      </c>
      <c r="AV546" s="20">
        <f t="shared" si="164"/>
        <v>40382.9</v>
      </c>
      <c r="AW546" s="20">
        <f t="shared" si="164"/>
        <v>41596.800000000003</v>
      </c>
      <c r="AX546" s="20">
        <f t="shared" si="164"/>
        <v>42843.9</v>
      </c>
      <c r="AY546" s="20">
        <f t="shared" si="164"/>
        <v>44124.2</v>
      </c>
      <c r="AZ546" s="20">
        <f t="shared" si="164"/>
        <v>45455</v>
      </c>
      <c r="BA546" s="20">
        <f t="shared" si="164"/>
        <v>46824.3</v>
      </c>
      <c r="BB546" s="20">
        <f t="shared" si="164"/>
        <v>48226.8</v>
      </c>
      <c r="BC546" s="20">
        <f t="shared" si="164"/>
        <v>49667.8</v>
      </c>
      <c r="BD546" s="20">
        <f t="shared" si="164"/>
        <v>51159.3</v>
      </c>
      <c r="BE546" s="20">
        <f t="shared" si="163"/>
        <v>52694.6</v>
      </c>
      <c r="BF546" s="20">
        <f t="shared" si="163"/>
        <v>54268.4</v>
      </c>
      <c r="BG546" s="20">
        <f t="shared" si="163"/>
        <v>55898</v>
      </c>
      <c r="BH546" s="20">
        <f t="shared" si="163"/>
        <v>57578.1</v>
      </c>
    </row>
    <row r="547" spans="1:60" x14ac:dyDescent="0.2">
      <c r="A547">
        <v>531</v>
      </c>
      <c r="B547" s="20">
        <f t="shared" si="162"/>
        <v>10383.51</v>
      </c>
      <c r="C547" s="20">
        <f t="shared" si="162"/>
        <v>10699.98</v>
      </c>
      <c r="D547" s="20">
        <f t="shared" si="162"/>
        <v>11021.76</v>
      </c>
      <c r="E547" s="20">
        <f t="shared" si="162"/>
        <v>11348.849999999999</v>
      </c>
      <c r="F547" s="20">
        <f t="shared" si="162"/>
        <v>11693.25</v>
      </c>
      <c r="G547" s="20">
        <f t="shared" si="162"/>
        <v>12042.96</v>
      </c>
      <c r="H547" s="20">
        <f t="shared" si="162"/>
        <v>12397.98</v>
      </c>
      <c r="I547" s="20">
        <f t="shared" si="162"/>
        <v>12775.619999999999</v>
      </c>
      <c r="J547" s="20">
        <f t="shared" si="162"/>
        <v>13158.57</v>
      </c>
      <c r="K547" s="20">
        <f t="shared" si="161"/>
        <v>13546.83</v>
      </c>
      <c r="L547" s="20">
        <f t="shared" si="161"/>
        <v>13957.710000000001</v>
      </c>
      <c r="M547" s="20">
        <f t="shared" si="161"/>
        <v>14373.9</v>
      </c>
      <c r="N547" s="20">
        <f t="shared" si="161"/>
        <v>14800.710000000001</v>
      </c>
      <c r="O547" s="20">
        <f t="shared" si="161"/>
        <v>15244.83</v>
      </c>
      <c r="P547" s="20">
        <f t="shared" si="161"/>
        <v>15711.57</v>
      </c>
      <c r="Q547" s="20">
        <f t="shared" si="161"/>
        <v>16171.619999999999</v>
      </c>
      <c r="R547" s="20">
        <f t="shared" si="161"/>
        <v>16666.29</v>
      </c>
      <c r="S547" s="20">
        <f t="shared" si="161"/>
        <v>17159.580000000002</v>
      </c>
      <c r="T547" s="20">
        <f t="shared" si="161"/>
        <v>17675.489999999998</v>
      </c>
      <c r="U547" s="20">
        <f t="shared" si="161"/>
        <v>18208.71</v>
      </c>
      <c r="V547" s="20">
        <f t="shared" si="161"/>
        <v>18752.550000000003</v>
      </c>
      <c r="W547" s="20">
        <f t="shared" si="161"/>
        <v>19319.010000000002</v>
      </c>
      <c r="X547" s="20">
        <f t="shared" si="161"/>
        <v>19896.09</v>
      </c>
      <c r="Y547" s="20">
        <f t="shared" si="161"/>
        <v>20483.79</v>
      </c>
      <c r="Z547" s="20">
        <f t="shared" si="165"/>
        <v>21106.11</v>
      </c>
      <c r="AA547" s="20">
        <f t="shared" si="165"/>
        <v>21727.050000000003</v>
      </c>
      <c r="AB547" s="20">
        <f t="shared" si="165"/>
        <v>22387.919999999998</v>
      </c>
      <c r="AC547" s="20">
        <f t="shared" si="165"/>
        <v>23059.41</v>
      </c>
      <c r="AD547" s="20">
        <f t="shared" si="165"/>
        <v>23753.52</v>
      </c>
      <c r="AE547" s="20">
        <f t="shared" si="165"/>
        <v>24463.56</v>
      </c>
      <c r="AF547" s="20">
        <f t="shared" si="165"/>
        <v>25196.22</v>
      </c>
      <c r="AG547" s="20">
        <f t="shared" si="165"/>
        <v>25956.81</v>
      </c>
      <c r="AH547" s="20">
        <f t="shared" si="165"/>
        <v>26733.329999999998</v>
      </c>
      <c r="AI547" s="20">
        <f t="shared" si="165"/>
        <v>27532.469999999998</v>
      </c>
      <c r="AJ547" s="20">
        <f t="shared" si="165"/>
        <v>28359.54</v>
      </c>
      <c r="AK547" s="20">
        <f t="shared" si="165"/>
        <v>29214.54</v>
      </c>
      <c r="AL547" s="20">
        <f t="shared" si="165"/>
        <v>30085.469999999998</v>
      </c>
      <c r="AM547" s="20">
        <f t="shared" si="165"/>
        <v>30984.329999999998</v>
      </c>
      <c r="AN547" s="20">
        <f t="shared" si="165"/>
        <v>31911.120000000003</v>
      </c>
      <c r="AO547" s="20">
        <f t="shared" si="165"/>
        <v>32871.149999999994</v>
      </c>
      <c r="AP547" s="20">
        <f t="shared" si="164"/>
        <v>33859.11</v>
      </c>
      <c r="AQ547" s="20">
        <f t="shared" si="164"/>
        <v>34875</v>
      </c>
      <c r="AR547" s="20">
        <f t="shared" si="164"/>
        <v>35924.129999999997</v>
      </c>
      <c r="AS547" s="20">
        <f t="shared" si="164"/>
        <v>36994.5</v>
      </c>
      <c r="AT547" s="20">
        <f t="shared" si="164"/>
        <v>38110.11</v>
      </c>
      <c r="AU547" s="20">
        <f t="shared" si="164"/>
        <v>39253.649999999994</v>
      </c>
      <c r="AV547" s="20">
        <f t="shared" si="164"/>
        <v>40430.43</v>
      </c>
      <c r="AW547" s="20">
        <f t="shared" si="164"/>
        <v>41645.760000000002</v>
      </c>
      <c r="AX547" s="20">
        <f t="shared" si="164"/>
        <v>42894.33</v>
      </c>
      <c r="AY547" s="20">
        <f t="shared" si="164"/>
        <v>44176.14</v>
      </c>
      <c r="AZ547" s="20">
        <f t="shared" si="164"/>
        <v>45508.5</v>
      </c>
      <c r="BA547" s="20">
        <f t="shared" si="164"/>
        <v>46879.41</v>
      </c>
      <c r="BB547" s="20">
        <f t="shared" si="164"/>
        <v>48283.56</v>
      </c>
      <c r="BC547" s="20">
        <f t="shared" si="164"/>
        <v>49726.26</v>
      </c>
      <c r="BD547" s="20">
        <f t="shared" si="164"/>
        <v>51219.51</v>
      </c>
      <c r="BE547" s="20">
        <f t="shared" si="163"/>
        <v>52756.62</v>
      </c>
      <c r="BF547" s="20">
        <f t="shared" si="163"/>
        <v>54332.28</v>
      </c>
      <c r="BG547" s="20">
        <f t="shared" si="163"/>
        <v>55963.799999999996</v>
      </c>
      <c r="BH547" s="20">
        <f t="shared" si="163"/>
        <v>57645.869999999995</v>
      </c>
    </row>
    <row r="548" spans="1:60" x14ac:dyDescent="0.2">
      <c r="A548">
        <v>532</v>
      </c>
      <c r="B548" s="20">
        <f t="shared" si="162"/>
        <v>10395.720000000001</v>
      </c>
      <c r="C548" s="20">
        <f t="shared" si="162"/>
        <v>10712.560000000001</v>
      </c>
      <c r="D548" s="20">
        <f t="shared" si="162"/>
        <v>11034.720000000001</v>
      </c>
      <c r="E548" s="20">
        <f t="shared" si="162"/>
        <v>11362.2</v>
      </c>
      <c r="F548" s="20">
        <f t="shared" si="162"/>
        <v>11707</v>
      </c>
      <c r="G548" s="20">
        <f t="shared" si="162"/>
        <v>12057.119999999999</v>
      </c>
      <c r="H548" s="20">
        <f t="shared" si="162"/>
        <v>12412.560000000001</v>
      </c>
      <c r="I548" s="20">
        <f t="shared" si="162"/>
        <v>12790.64</v>
      </c>
      <c r="J548" s="20">
        <f t="shared" si="162"/>
        <v>13174.04</v>
      </c>
      <c r="K548" s="20">
        <f t="shared" si="161"/>
        <v>13562.76</v>
      </c>
      <c r="L548" s="20">
        <f t="shared" si="161"/>
        <v>13974.12</v>
      </c>
      <c r="M548" s="20">
        <f t="shared" si="161"/>
        <v>14390.8</v>
      </c>
      <c r="N548" s="20">
        <f t="shared" si="161"/>
        <v>14818.12</v>
      </c>
      <c r="O548" s="20">
        <f t="shared" si="161"/>
        <v>15262.76</v>
      </c>
      <c r="P548" s="20">
        <f t="shared" si="161"/>
        <v>15730.039999999999</v>
      </c>
      <c r="Q548" s="20">
        <f t="shared" si="161"/>
        <v>16190.64</v>
      </c>
      <c r="R548" s="20">
        <f t="shared" si="161"/>
        <v>16685.879999999997</v>
      </c>
      <c r="S548" s="20">
        <f t="shared" si="161"/>
        <v>17179.760000000002</v>
      </c>
      <c r="T548" s="20">
        <f t="shared" si="161"/>
        <v>17696.28</v>
      </c>
      <c r="U548" s="20">
        <f t="shared" si="161"/>
        <v>18230.120000000003</v>
      </c>
      <c r="V548" s="20">
        <f t="shared" si="161"/>
        <v>18774.599999999999</v>
      </c>
      <c r="W548" s="20">
        <f t="shared" si="161"/>
        <v>19341.72</v>
      </c>
      <c r="X548" s="20">
        <f t="shared" si="161"/>
        <v>19919.48</v>
      </c>
      <c r="Y548" s="20">
        <f t="shared" si="161"/>
        <v>20507.879999999997</v>
      </c>
      <c r="Z548" s="20">
        <f t="shared" si="165"/>
        <v>21130.92</v>
      </c>
      <c r="AA548" s="20">
        <f t="shared" si="165"/>
        <v>21752.6</v>
      </c>
      <c r="AB548" s="20">
        <f t="shared" si="165"/>
        <v>22414.239999999998</v>
      </c>
      <c r="AC548" s="20">
        <f t="shared" si="165"/>
        <v>23086.52</v>
      </c>
      <c r="AD548" s="20">
        <f t="shared" si="165"/>
        <v>23781.440000000002</v>
      </c>
      <c r="AE548" s="20">
        <f t="shared" si="165"/>
        <v>24492.32</v>
      </c>
      <c r="AF548" s="20">
        <f t="shared" si="165"/>
        <v>25225.84</v>
      </c>
      <c r="AG548" s="20">
        <f t="shared" si="165"/>
        <v>25987.32</v>
      </c>
      <c r="AH548" s="20">
        <f t="shared" si="165"/>
        <v>26764.76</v>
      </c>
      <c r="AI548" s="20">
        <f t="shared" si="165"/>
        <v>27564.84</v>
      </c>
      <c r="AJ548" s="20">
        <f t="shared" si="165"/>
        <v>28392.880000000001</v>
      </c>
      <c r="AK548" s="20">
        <f t="shared" si="165"/>
        <v>29248.880000000001</v>
      </c>
      <c r="AL548" s="20">
        <f t="shared" si="165"/>
        <v>30120.84</v>
      </c>
      <c r="AM548" s="20">
        <f t="shared" si="165"/>
        <v>31020.76</v>
      </c>
      <c r="AN548" s="20">
        <f t="shared" si="165"/>
        <v>31948.640000000003</v>
      </c>
      <c r="AO548" s="20">
        <f t="shared" si="165"/>
        <v>32909.800000000003</v>
      </c>
      <c r="AP548" s="20">
        <f t="shared" si="164"/>
        <v>33898.92</v>
      </c>
      <c r="AQ548" s="20">
        <f t="shared" si="164"/>
        <v>34916</v>
      </c>
      <c r="AR548" s="20">
        <f t="shared" si="164"/>
        <v>35966.36</v>
      </c>
      <c r="AS548" s="20">
        <f t="shared" si="164"/>
        <v>37038</v>
      </c>
      <c r="AT548" s="20">
        <f t="shared" si="164"/>
        <v>38154.92</v>
      </c>
      <c r="AU548" s="20">
        <f t="shared" si="164"/>
        <v>39299.800000000003</v>
      </c>
      <c r="AV548" s="20">
        <f t="shared" si="164"/>
        <v>40477.96</v>
      </c>
      <c r="AW548" s="20">
        <f t="shared" si="164"/>
        <v>41694.720000000001</v>
      </c>
      <c r="AX548" s="20">
        <f t="shared" si="164"/>
        <v>42944.759999999995</v>
      </c>
      <c r="AY548" s="20">
        <f t="shared" si="164"/>
        <v>44228.08</v>
      </c>
      <c r="AZ548" s="20">
        <f t="shared" si="164"/>
        <v>45562</v>
      </c>
      <c r="BA548" s="20">
        <f t="shared" si="164"/>
        <v>46934.520000000004</v>
      </c>
      <c r="BB548" s="20">
        <f t="shared" si="164"/>
        <v>48340.32</v>
      </c>
      <c r="BC548" s="20">
        <f t="shared" si="164"/>
        <v>49784.72</v>
      </c>
      <c r="BD548" s="20">
        <f t="shared" si="164"/>
        <v>51279.72</v>
      </c>
      <c r="BE548" s="20">
        <f t="shared" si="163"/>
        <v>52818.64</v>
      </c>
      <c r="BF548" s="20">
        <f t="shared" si="163"/>
        <v>54396.160000000003</v>
      </c>
      <c r="BG548" s="20">
        <f t="shared" si="163"/>
        <v>56029.599999999999</v>
      </c>
      <c r="BH548" s="20">
        <f t="shared" si="163"/>
        <v>57713.64</v>
      </c>
    </row>
    <row r="549" spans="1:60" x14ac:dyDescent="0.2">
      <c r="A549">
        <v>533</v>
      </c>
      <c r="B549" s="20">
        <f t="shared" si="162"/>
        <v>10407.93</v>
      </c>
      <c r="C549" s="20">
        <f t="shared" si="162"/>
        <v>10725.14</v>
      </c>
      <c r="D549" s="20">
        <f t="shared" si="162"/>
        <v>11047.68</v>
      </c>
      <c r="E549" s="20">
        <f t="shared" si="162"/>
        <v>11375.55</v>
      </c>
      <c r="F549" s="20">
        <f t="shared" si="162"/>
        <v>11720.75</v>
      </c>
      <c r="G549" s="20">
        <f t="shared" si="162"/>
        <v>12071.279999999999</v>
      </c>
      <c r="H549" s="20">
        <f t="shared" si="162"/>
        <v>12427.14</v>
      </c>
      <c r="I549" s="20">
        <f t="shared" si="162"/>
        <v>12805.66</v>
      </c>
      <c r="J549" s="20">
        <f t="shared" si="162"/>
        <v>13189.51</v>
      </c>
      <c r="K549" s="20">
        <f t="shared" si="161"/>
        <v>13578.69</v>
      </c>
      <c r="L549" s="20">
        <f t="shared" si="161"/>
        <v>13990.53</v>
      </c>
      <c r="M549" s="20">
        <f t="shared" si="161"/>
        <v>14407.699999999999</v>
      </c>
      <c r="N549" s="20">
        <f t="shared" si="161"/>
        <v>14835.53</v>
      </c>
      <c r="O549" s="20">
        <f t="shared" si="161"/>
        <v>15280.69</v>
      </c>
      <c r="P549" s="20">
        <f t="shared" si="161"/>
        <v>15748.51</v>
      </c>
      <c r="Q549" s="20">
        <f t="shared" si="161"/>
        <v>16209.66</v>
      </c>
      <c r="R549" s="20">
        <f t="shared" si="161"/>
        <v>16705.47</v>
      </c>
      <c r="S549" s="20">
        <f t="shared" si="161"/>
        <v>17199.940000000002</v>
      </c>
      <c r="T549" s="20">
        <f t="shared" si="161"/>
        <v>17717.07</v>
      </c>
      <c r="U549" s="20">
        <f t="shared" si="161"/>
        <v>18251.53</v>
      </c>
      <c r="V549" s="20">
        <f t="shared" si="161"/>
        <v>18796.650000000001</v>
      </c>
      <c r="W549" s="20">
        <f t="shared" si="161"/>
        <v>19364.43</v>
      </c>
      <c r="X549" s="20">
        <f t="shared" si="161"/>
        <v>19942.870000000003</v>
      </c>
      <c r="Y549" s="20">
        <f t="shared" si="161"/>
        <v>20531.97</v>
      </c>
      <c r="Z549" s="20">
        <f t="shared" si="165"/>
        <v>21155.73</v>
      </c>
      <c r="AA549" s="20">
        <f t="shared" si="165"/>
        <v>21778.15</v>
      </c>
      <c r="AB549" s="20">
        <f t="shared" si="165"/>
        <v>22440.559999999998</v>
      </c>
      <c r="AC549" s="20">
        <f t="shared" si="165"/>
        <v>23113.629999999997</v>
      </c>
      <c r="AD549" s="20">
        <f t="shared" si="165"/>
        <v>23809.360000000001</v>
      </c>
      <c r="AE549" s="20">
        <f t="shared" si="165"/>
        <v>24521.08</v>
      </c>
      <c r="AF549" s="20">
        <f t="shared" si="165"/>
        <v>25255.46</v>
      </c>
      <c r="AG549" s="20">
        <f t="shared" si="165"/>
        <v>26017.83</v>
      </c>
      <c r="AH549" s="20">
        <f t="shared" si="165"/>
        <v>26796.19</v>
      </c>
      <c r="AI549" s="20">
        <f t="shared" si="165"/>
        <v>27597.21</v>
      </c>
      <c r="AJ549" s="20">
        <f t="shared" si="165"/>
        <v>28426.22</v>
      </c>
      <c r="AK549" s="20">
        <f t="shared" si="165"/>
        <v>29283.22</v>
      </c>
      <c r="AL549" s="20">
        <f t="shared" si="165"/>
        <v>30156.21</v>
      </c>
      <c r="AM549" s="20">
        <f t="shared" si="165"/>
        <v>31057.19</v>
      </c>
      <c r="AN549" s="20">
        <f t="shared" si="165"/>
        <v>31986.16</v>
      </c>
      <c r="AO549" s="20">
        <f t="shared" si="165"/>
        <v>32948.449999999997</v>
      </c>
      <c r="AP549" s="20">
        <f t="shared" si="164"/>
        <v>33938.729999999996</v>
      </c>
      <c r="AQ549" s="20">
        <f t="shared" si="164"/>
        <v>34957</v>
      </c>
      <c r="AR549" s="20">
        <f t="shared" si="164"/>
        <v>36008.589999999997</v>
      </c>
      <c r="AS549" s="20">
        <f t="shared" si="164"/>
        <v>37081.5</v>
      </c>
      <c r="AT549" s="20">
        <f t="shared" si="164"/>
        <v>38199.729999999996</v>
      </c>
      <c r="AU549" s="20">
        <f t="shared" si="164"/>
        <v>39345.949999999997</v>
      </c>
      <c r="AV549" s="20">
        <f t="shared" si="164"/>
        <v>40525.490000000005</v>
      </c>
      <c r="AW549" s="20">
        <f t="shared" si="164"/>
        <v>41743.68</v>
      </c>
      <c r="AX549" s="20">
        <f t="shared" si="164"/>
        <v>42995.19</v>
      </c>
      <c r="AY549" s="20">
        <f t="shared" si="164"/>
        <v>44280.020000000004</v>
      </c>
      <c r="AZ549" s="20">
        <f t="shared" si="164"/>
        <v>45615.5</v>
      </c>
      <c r="BA549" s="20">
        <f t="shared" si="164"/>
        <v>46989.630000000005</v>
      </c>
      <c r="BB549" s="20">
        <f t="shared" si="164"/>
        <v>48397.08</v>
      </c>
      <c r="BC549" s="20">
        <f t="shared" si="164"/>
        <v>49843.18</v>
      </c>
      <c r="BD549" s="20">
        <f t="shared" si="164"/>
        <v>51339.93</v>
      </c>
      <c r="BE549" s="20">
        <f t="shared" si="163"/>
        <v>52880.66</v>
      </c>
      <c r="BF549" s="20">
        <f t="shared" si="163"/>
        <v>54460.04</v>
      </c>
      <c r="BG549" s="20">
        <f t="shared" si="163"/>
        <v>56095.4</v>
      </c>
      <c r="BH549" s="20">
        <f t="shared" si="163"/>
        <v>57781.409999999996</v>
      </c>
    </row>
    <row r="550" spans="1:60" x14ac:dyDescent="0.2">
      <c r="A550">
        <v>534</v>
      </c>
      <c r="B550" s="20">
        <f t="shared" si="162"/>
        <v>10420.14</v>
      </c>
      <c r="C550" s="20">
        <f t="shared" si="162"/>
        <v>10737.720000000001</v>
      </c>
      <c r="D550" s="20">
        <f t="shared" si="162"/>
        <v>11060.64</v>
      </c>
      <c r="E550" s="20">
        <f t="shared" si="162"/>
        <v>11388.9</v>
      </c>
      <c r="F550" s="20">
        <f t="shared" si="162"/>
        <v>11734.5</v>
      </c>
      <c r="G550" s="20">
        <f t="shared" si="162"/>
        <v>12085.44</v>
      </c>
      <c r="H550" s="20">
        <f t="shared" si="162"/>
        <v>12441.720000000001</v>
      </c>
      <c r="I550" s="20">
        <f t="shared" si="162"/>
        <v>12820.68</v>
      </c>
      <c r="J550" s="20">
        <f t="shared" si="162"/>
        <v>13204.98</v>
      </c>
      <c r="K550" s="20">
        <f t="shared" si="161"/>
        <v>13594.619999999999</v>
      </c>
      <c r="L550" s="20">
        <f t="shared" si="161"/>
        <v>14006.94</v>
      </c>
      <c r="M550" s="20">
        <f t="shared" si="161"/>
        <v>14424.599999999999</v>
      </c>
      <c r="N550" s="20">
        <f t="shared" si="161"/>
        <v>14852.94</v>
      </c>
      <c r="O550" s="20">
        <f t="shared" si="161"/>
        <v>15298.619999999999</v>
      </c>
      <c r="P550" s="20">
        <f t="shared" si="161"/>
        <v>15766.98</v>
      </c>
      <c r="Q550" s="20">
        <f t="shared" si="161"/>
        <v>16228.68</v>
      </c>
      <c r="R550" s="20">
        <f t="shared" si="161"/>
        <v>16725.059999999998</v>
      </c>
      <c r="S550" s="20">
        <f t="shared" si="161"/>
        <v>17220.12</v>
      </c>
      <c r="T550" s="20">
        <f t="shared" si="161"/>
        <v>17737.86</v>
      </c>
      <c r="U550" s="20">
        <f t="shared" si="161"/>
        <v>18272.940000000002</v>
      </c>
      <c r="V550" s="20">
        <f t="shared" si="161"/>
        <v>18818.7</v>
      </c>
      <c r="W550" s="20">
        <f t="shared" si="161"/>
        <v>19387.14</v>
      </c>
      <c r="X550" s="20">
        <f t="shared" si="161"/>
        <v>19966.260000000002</v>
      </c>
      <c r="Y550" s="20">
        <f t="shared" si="161"/>
        <v>20556.059999999998</v>
      </c>
      <c r="Z550" s="20">
        <f t="shared" si="165"/>
        <v>21180.54</v>
      </c>
      <c r="AA550" s="20">
        <f t="shared" si="165"/>
        <v>21803.7</v>
      </c>
      <c r="AB550" s="20">
        <f t="shared" si="165"/>
        <v>22466.880000000001</v>
      </c>
      <c r="AC550" s="20">
        <f t="shared" si="165"/>
        <v>23140.739999999998</v>
      </c>
      <c r="AD550" s="20">
        <f t="shared" si="165"/>
        <v>23837.279999999999</v>
      </c>
      <c r="AE550" s="20">
        <f t="shared" si="165"/>
        <v>24549.84</v>
      </c>
      <c r="AF550" s="20">
        <f t="shared" si="165"/>
        <v>25285.08</v>
      </c>
      <c r="AG550" s="20">
        <f t="shared" si="165"/>
        <v>26048.34</v>
      </c>
      <c r="AH550" s="20">
        <f t="shared" si="165"/>
        <v>26827.62</v>
      </c>
      <c r="AI550" s="20">
        <f t="shared" si="165"/>
        <v>27629.579999999998</v>
      </c>
      <c r="AJ550" s="20">
        <f t="shared" si="165"/>
        <v>28459.56</v>
      </c>
      <c r="AK550" s="20">
        <f t="shared" si="165"/>
        <v>29317.56</v>
      </c>
      <c r="AL550" s="20">
        <f t="shared" si="165"/>
        <v>30191.579999999998</v>
      </c>
      <c r="AM550" s="20">
        <f t="shared" si="165"/>
        <v>31093.62</v>
      </c>
      <c r="AN550" s="20">
        <f t="shared" si="165"/>
        <v>32023.68</v>
      </c>
      <c r="AO550" s="20">
        <f t="shared" si="165"/>
        <v>32987.1</v>
      </c>
      <c r="AP550" s="20">
        <f t="shared" si="164"/>
        <v>33978.54</v>
      </c>
      <c r="AQ550" s="20">
        <f t="shared" si="164"/>
        <v>34998</v>
      </c>
      <c r="AR550" s="20">
        <f t="shared" si="164"/>
        <v>36050.82</v>
      </c>
      <c r="AS550" s="20">
        <f t="shared" si="164"/>
        <v>37125</v>
      </c>
      <c r="AT550" s="20">
        <f t="shared" si="164"/>
        <v>38244.54</v>
      </c>
      <c r="AU550" s="20">
        <f t="shared" si="164"/>
        <v>39392.1</v>
      </c>
      <c r="AV550" s="20">
        <f t="shared" si="164"/>
        <v>40573.020000000004</v>
      </c>
      <c r="AW550" s="20">
        <f t="shared" si="164"/>
        <v>41792.639999999999</v>
      </c>
      <c r="AX550" s="20">
        <f t="shared" si="164"/>
        <v>43045.619999999995</v>
      </c>
      <c r="AY550" s="20">
        <f t="shared" si="164"/>
        <v>44331.96</v>
      </c>
      <c r="AZ550" s="20">
        <f t="shared" si="164"/>
        <v>45669</v>
      </c>
      <c r="BA550" s="20">
        <f t="shared" si="164"/>
        <v>47044.74</v>
      </c>
      <c r="BB550" s="20">
        <f t="shared" si="164"/>
        <v>48453.84</v>
      </c>
      <c r="BC550" s="20">
        <f t="shared" si="164"/>
        <v>49901.64</v>
      </c>
      <c r="BD550" s="20">
        <f t="shared" si="164"/>
        <v>51400.14</v>
      </c>
      <c r="BE550" s="20">
        <f t="shared" si="163"/>
        <v>52942.68</v>
      </c>
      <c r="BF550" s="20">
        <f t="shared" si="163"/>
        <v>54523.92</v>
      </c>
      <c r="BG550" s="20">
        <f t="shared" si="163"/>
        <v>56161.2</v>
      </c>
      <c r="BH550" s="20">
        <f t="shared" si="163"/>
        <v>57849.18</v>
      </c>
    </row>
    <row r="551" spans="1:60" x14ac:dyDescent="0.2">
      <c r="A551">
        <v>535</v>
      </c>
      <c r="B551" s="20">
        <f t="shared" si="162"/>
        <v>10432.35</v>
      </c>
      <c r="C551" s="20">
        <f t="shared" si="162"/>
        <v>10750.3</v>
      </c>
      <c r="D551" s="20">
        <f t="shared" si="162"/>
        <v>11073.6</v>
      </c>
      <c r="E551" s="20">
        <f t="shared" si="162"/>
        <v>11402.25</v>
      </c>
      <c r="F551" s="20">
        <f t="shared" si="162"/>
        <v>11748.25</v>
      </c>
      <c r="G551" s="20">
        <f t="shared" si="162"/>
        <v>12099.6</v>
      </c>
      <c r="H551" s="20">
        <f t="shared" si="162"/>
        <v>12456.3</v>
      </c>
      <c r="I551" s="20">
        <f t="shared" si="162"/>
        <v>12835.7</v>
      </c>
      <c r="J551" s="20">
        <f t="shared" si="162"/>
        <v>13220.45</v>
      </c>
      <c r="K551" s="20">
        <f t="shared" si="161"/>
        <v>13610.55</v>
      </c>
      <c r="L551" s="20">
        <f t="shared" si="161"/>
        <v>14023.35</v>
      </c>
      <c r="M551" s="20">
        <f t="shared" si="161"/>
        <v>14441.5</v>
      </c>
      <c r="N551" s="20">
        <f t="shared" si="161"/>
        <v>14870.35</v>
      </c>
      <c r="O551" s="20">
        <f t="shared" si="161"/>
        <v>15316.55</v>
      </c>
      <c r="P551" s="20">
        <f t="shared" si="161"/>
        <v>15785.449999999999</v>
      </c>
      <c r="Q551" s="20">
        <f t="shared" si="161"/>
        <v>16247.699999999999</v>
      </c>
      <c r="R551" s="20">
        <f t="shared" si="161"/>
        <v>16744.650000000001</v>
      </c>
      <c r="S551" s="20">
        <f t="shared" si="161"/>
        <v>17240.3</v>
      </c>
      <c r="T551" s="20">
        <f t="shared" si="161"/>
        <v>17758.650000000001</v>
      </c>
      <c r="U551" s="20">
        <f t="shared" si="161"/>
        <v>18294.349999999999</v>
      </c>
      <c r="V551" s="20">
        <f t="shared" si="161"/>
        <v>18840.75</v>
      </c>
      <c r="W551" s="20">
        <f t="shared" si="161"/>
        <v>19409.849999999999</v>
      </c>
      <c r="X551" s="20">
        <f t="shared" si="161"/>
        <v>19989.650000000001</v>
      </c>
      <c r="Y551" s="20">
        <f t="shared" si="161"/>
        <v>20580.150000000001</v>
      </c>
      <c r="Z551" s="20">
        <f t="shared" si="165"/>
        <v>21205.35</v>
      </c>
      <c r="AA551" s="20">
        <f t="shared" si="165"/>
        <v>21829.25</v>
      </c>
      <c r="AB551" s="20">
        <f t="shared" si="165"/>
        <v>22493.200000000001</v>
      </c>
      <c r="AC551" s="20">
        <f t="shared" si="165"/>
        <v>23167.85</v>
      </c>
      <c r="AD551" s="20">
        <f t="shared" si="165"/>
        <v>23865.200000000001</v>
      </c>
      <c r="AE551" s="20">
        <f t="shared" si="165"/>
        <v>24578.6</v>
      </c>
      <c r="AF551" s="20">
        <f t="shared" si="165"/>
        <v>25314.7</v>
      </c>
      <c r="AG551" s="20">
        <f t="shared" si="165"/>
        <v>26078.85</v>
      </c>
      <c r="AH551" s="20">
        <f t="shared" si="165"/>
        <v>26859.05</v>
      </c>
      <c r="AI551" s="20">
        <f t="shared" si="165"/>
        <v>27661.949999999997</v>
      </c>
      <c r="AJ551" s="20">
        <f t="shared" si="165"/>
        <v>28492.9</v>
      </c>
      <c r="AK551" s="20">
        <f t="shared" si="165"/>
        <v>29351.9</v>
      </c>
      <c r="AL551" s="20">
        <f t="shared" si="165"/>
        <v>30226.949999999997</v>
      </c>
      <c r="AM551" s="20">
        <f t="shared" si="165"/>
        <v>31130.05</v>
      </c>
      <c r="AN551" s="20">
        <f t="shared" si="165"/>
        <v>32061.200000000001</v>
      </c>
      <c r="AO551" s="20">
        <f t="shared" si="165"/>
        <v>33025.75</v>
      </c>
      <c r="AP551" s="20">
        <f t="shared" si="164"/>
        <v>34018.350000000006</v>
      </c>
      <c r="AQ551" s="20">
        <f t="shared" si="164"/>
        <v>35039</v>
      </c>
      <c r="AR551" s="20">
        <f t="shared" si="164"/>
        <v>36093.050000000003</v>
      </c>
      <c r="AS551" s="20">
        <f t="shared" si="164"/>
        <v>37168.5</v>
      </c>
      <c r="AT551" s="20">
        <f t="shared" si="164"/>
        <v>38289.350000000006</v>
      </c>
      <c r="AU551" s="20">
        <f t="shared" si="164"/>
        <v>39438.25</v>
      </c>
      <c r="AV551" s="20">
        <f t="shared" si="164"/>
        <v>40620.550000000003</v>
      </c>
      <c r="AW551" s="20">
        <f t="shared" si="164"/>
        <v>41841.600000000006</v>
      </c>
      <c r="AX551" s="20">
        <f t="shared" si="164"/>
        <v>43096.05</v>
      </c>
      <c r="AY551" s="20">
        <f t="shared" si="164"/>
        <v>44383.899999999994</v>
      </c>
      <c r="AZ551" s="20">
        <f t="shared" si="164"/>
        <v>45722.5</v>
      </c>
      <c r="BA551" s="20">
        <f t="shared" si="164"/>
        <v>47099.85</v>
      </c>
      <c r="BB551" s="20">
        <f t="shared" si="164"/>
        <v>48510.6</v>
      </c>
      <c r="BC551" s="20">
        <f t="shared" si="164"/>
        <v>49960.100000000006</v>
      </c>
      <c r="BD551" s="20">
        <f t="shared" si="164"/>
        <v>51460.350000000006</v>
      </c>
      <c r="BE551" s="20">
        <f t="shared" si="163"/>
        <v>53004.700000000004</v>
      </c>
      <c r="BF551" s="20">
        <f t="shared" si="163"/>
        <v>54587.8</v>
      </c>
      <c r="BG551" s="20">
        <f t="shared" si="163"/>
        <v>56227</v>
      </c>
      <c r="BH551" s="20">
        <f t="shared" si="163"/>
        <v>57916.95</v>
      </c>
    </row>
    <row r="552" spans="1:60" x14ac:dyDescent="0.2">
      <c r="A552">
        <v>536</v>
      </c>
      <c r="B552" s="20">
        <f t="shared" si="162"/>
        <v>10444.560000000001</v>
      </c>
      <c r="C552" s="20">
        <f t="shared" si="162"/>
        <v>10762.880000000001</v>
      </c>
      <c r="D552" s="20">
        <f t="shared" si="162"/>
        <v>11086.560000000001</v>
      </c>
      <c r="E552" s="20">
        <f t="shared" si="162"/>
        <v>11415.599999999999</v>
      </c>
      <c r="F552" s="20">
        <f t="shared" si="162"/>
        <v>11762</v>
      </c>
      <c r="G552" s="20">
        <f t="shared" si="162"/>
        <v>12113.76</v>
      </c>
      <c r="H552" s="20">
        <f t="shared" si="162"/>
        <v>12470.880000000001</v>
      </c>
      <c r="I552" s="20">
        <f t="shared" si="162"/>
        <v>12850.72</v>
      </c>
      <c r="J552" s="20">
        <f t="shared" ref="J552:Y567" si="166">IF((J$8+(J$9*$A552))&lt;J$12,J$12,J$8+(J$9*$A552))</f>
        <v>13235.92</v>
      </c>
      <c r="K552" s="20">
        <f t="shared" si="166"/>
        <v>13626.48</v>
      </c>
      <c r="L552" s="20">
        <f t="shared" si="166"/>
        <v>14039.76</v>
      </c>
      <c r="M552" s="20">
        <f t="shared" si="166"/>
        <v>14458.4</v>
      </c>
      <c r="N552" s="20">
        <f t="shared" si="166"/>
        <v>14887.76</v>
      </c>
      <c r="O552" s="20">
        <f t="shared" si="166"/>
        <v>15334.48</v>
      </c>
      <c r="P552" s="20">
        <f t="shared" si="166"/>
        <v>15803.92</v>
      </c>
      <c r="Q552" s="20">
        <f t="shared" si="166"/>
        <v>16266.72</v>
      </c>
      <c r="R552" s="20">
        <f t="shared" si="166"/>
        <v>16764.239999999998</v>
      </c>
      <c r="S552" s="20">
        <f t="shared" si="166"/>
        <v>17260.48</v>
      </c>
      <c r="T552" s="20">
        <f t="shared" si="166"/>
        <v>17779.439999999999</v>
      </c>
      <c r="U552" s="20">
        <f t="shared" si="166"/>
        <v>18315.760000000002</v>
      </c>
      <c r="V552" s="20">
        <f t="shared" si="166"/>
        <v>18862.800000000003</v>
      </c>
      <c r="W552" s="20">
        <f t="shared" si="166"/>
        <v>19432.560000000001</v>
      </c>
      <c r="X552" s="20">
        <f t="shared" si="166"/>
        <v>20013.04</v>
      </c>
      <c r="Y552" s="20">
        <f t="shared" si="166"/>
        <v>20604.239999999998</v>
      </c>
      <c r="Z552" s="20">
        <f t="shared" si="165"/>
        <v>21230.16</v>
      </c>
      <c r="AA552" s="20">
        <f t="shared" si="165"/>
        <v>21854.800000000003</v>
      </c>
      <c r="AB552" s="20">
        <f t="shared" si="165"/>
        <v>22519.52</v>
      </c>
      <c r="AC552" s="20">
        <f t="shared" si="165"/>
        <v>23194.959999999999</v>
      </c>
      <c r="AD552" s="20">
        <f t="shared" si="165"/>
        <v>23893.120000000003</v>
      </c>
      <c r="AE552" s="20">
        <f t="shared" si="165"/>
        <v>24607.360000000001</v>
      </c>
      <c r="AF552" s="20">
        <f t="shared" si="165"/>
        <v>25344.32</v>
      </c>
      <c r="AG552" s="20">
        <f t="shared" si="165"/>
        <v>26109.360000000001</v>
      </c>
      <c r="AH552" s="20">
        <f t="shared" si="165"/>
        <v>26890.48</v>
      </c>
      <c r="AI552" s="20">
        <f t="shared" si="165"/>
        <v>27694.32</v>
      </c>
      <c r="AJ552" s="20">
        <f t="shared" si="165"/>
        <v>28526.240000000002</v>
      </c>
      <c r="AK552" s="20">
        <f t="shared" si="165"/>
        <v>29386.240000000002</v>
      </c>
      <c r="AL552" s="20">
        <f t="shared" si="165"/>
        <v>30262.32</v>
      </c>
      <c r="AM552" s="20">
        <f t="shared" si="165"/>
        <v>31166.48</v>
      </c>
      <c r="AN552" s="20">
        <f t="shared" si="165"/>
        <v>32098.720000000001</v>
      </c>
      <c r="AO552" s="20">
        <f t="shared" si="165"/>
        <v>33064.399999999994</v>
      </c>
      <c r="AP552" s="20">
        <f t="shared" si="164"/>
        <v>34058.160000000003</v>
      </c>
      <c r="AQ552" s="20">
        <f t="shared" si="164"/>
        <v>35080</v>
      </c>
      <c r="AR552" s="20">
        <f t="shared" si="164"/>
        <v>36135.279999999999</v>
      </c>
      <c r="AS552" s="20">
        <f t="shared" si="164"/>
        <v>37212</v>
      </c>
      <c r="AT552" s="20">
        <f t="shared" si="164"/>
        <v>38334.160000000003</v>
      </c>
      <c r="AU552" s="20">
        <f t="shared" si="164"/>
        <v>39484.399999999994</v>
      </c>
      <c r="AV552" s="20">
        <f t="shared" si="164"/>
        <v>40668.080000000002</v>
      </c>
      <c r="AW552" s="20">
        <f t="shared" si="164"/>
        <v>41890.559999999998</v>
      </c>
      <c r="AX552" s="20">
        <f t="shared" si="164"/>
        <v>43146.479999999996</v>
      </c>
      <c r="AY552" s="20">
        <f t="shared" si="164"/>
        <v>44435.839999999997</v>
      </c>
      <c r="AZ552" s="20">
        <f t="shared" si="164"/>
        <v>45776</v>
      </c>
      <c r="BA552" s="20">
        <f t="shared" si="164"/>
        <v>47154.96</v>
      </c>
      <c r="BB552" s="20">
        <f t="shared" si="164"/>
        <v>48567.360000000001</v>
      </c>
      <c r="BC552" s="20">
        <f t="shared" si="164"/>
        <v>50018.559999999998</v>
      </c>
      <c r="BD552" s="20">
        <f t="shared" si="164"/>
        <v>51520.56</v>
      </c>
      <c r="BE552" s="20">
        <f t="shared" si="163"/>
        <v>53066.720000000001</v>
      </c>
      <c r="BF552" s="20">
        <f t="shared" si="163"/>
        <v>54651.68</v>
      </c>
      <c r="BG552" s="20">
        <f t="shared" si="163"/>
        <v>56292.799999999996</v>
      </c>
      <c r="BH552" s="20">
        <f t="shared" si="163"/>
        <v>57984.72</v>
      </c>
    </row>
    <row r="553" spans="1:60" x14ac:dyDescent="0.2">
      <c r="A553">
        <v>537</v>
      </c>
      <c r="B553" s="20">
        <f t="shared" ref="B553:J568" si="167">IF((B$8+(B$9*$A553))&lt;B$12,B$12,B$8+(B$9*$A553))</f>
        <v>10456.77</v>
      </c>
      <c r="C553" s="20">
        <f t="shared" si="167"/>
        <v>10775.46</v>
      </c>
      <c r="D553" s="20">
        <f t="shared" si="167"/>
        <v>11099.52</v>
      </c>
      <c r="E553" s="20">
        <f t="shared" si="167"/>
        <v>11428.95</v>
      </c>
      <c r="F553" s="20">
        <f t="shared" si="167"/>
        <v>11775.75</v>
      </c>
      <c r="G553" s="20">
        <f t="shared" si="167"/>
        <v>12127.92</v>
      </c>
      <c r="H553" s="20">
        <f t="shared" si="167"/>
        <v>12485.46</v>
      </c>
      <c r="I553" s="20">
        <f t="shared" si="167"/>
        <v>12865.74</v>
      </c>
      <c r="J553" s="20">
        <f t="shared" si="167"/>
        <v>13251.390000000001</v>
      </c>
      <c r="K553" s="20">
        <f t="shared" si="166"/>
        <v>13642.41</v>
      </c>
      <c r="L553" s="20">
        <f t="shared" si="166"/>
        <v>14056.17</v>
      </c>
      <c r="M553" s="20">
        <f t="shared" si="166"/>
        <v>14475.3</v>
      </c>
      <c r="N553" s="20">
        <f t="shared" si="166"/>
        <v>14905.17</v>
      </c>
      <c r="O553" s="20">
        <f t="shared" si="166"/>
        <v>15352.41</v>
      </c>
      <c r="P553" s="20">
        <f t="shared" si="166"/>
        <v>15822.39</v>
      </c>
      <c r="Q553" s="20">
        <f t="shared" si="166"/>
        <v>16285.74</v>
      </c>
      <c r="R553" s="20">
        <f t="shared" si="166"/>
        <v>16783.830000000002</v>
      </c>
      <c r="S553" s="20">
        <f t="shared" si="166"/>
        <v>17280.66</v>
      </c>
      <c r="T553" s="20">
        <f t="shared" si="166"/>
        <v>17800.23</v>
      </c>
      <c r="U553" s="20">
        <f t="shared" si="166"/>
        <v>18337.169999999998</v>
      </c>
      <c r="V553" s="20">
        <f t="shared" si="166"/>
        <v>18884.849999999999</v>
      </c>
      <c r="W553" s="20">
        <f t="shared" si="166"/>
        <v>19455.27</v>
      </c>
      <c r="X553" s="20">
        <f t="shared" si="166"/>
        <v>20036.43</v>
      </c>
      <c r="Y553" s="20">
        <f t="shared" si="166"/>
        <v>20628.330000000002</v>
      </c>
      <c r="Z553" s="20">
        <f t="shared" si="165"/>
        <v>21254.97</v>
      </c>
      <c r="AA553" s="20">
        <f t="shared" si="165"/>
        <v>21880.35</v>
      </c>
      <c r="AB553" s="20">
        <f t="shared" si="165"/>
        <v>22545.84</v>
      </c>
      <c r="AC553" s="20">
        <f t="shared" si="165"/>
        <v>23222.07</v>
      </c>
      <c r="AD553" s="20">
        <f t="shared" si="165"/>
        <v>23921.040000000001</v>
      </c>
      <c r="AE553" s="20">
        <f t="shared" si="165"/>
        <v>24636.120000000003</v>
      </c>
      <c r="AF553" s="20">
        <f t="shared" si="165"/>
        <v>25373.940000000002</v>
      </c>
      <c r="AG553" s="20">
        <f t="shared" si="165"/>
        <v>26139.870000000003</v>
      </c>
      <c r="AH553" s="20">
        <f t="shared" si="165"/>
        <v>26921.91</v>
      </c>
      <c r="AI553" s="20">
        <f t="shared" si="165"/>
        <v>27726.69</v>
      </c>
      <c r="AJ553" s="20">
        <f t="shared" si="165"/>
        <v>28559.58</v>
      </c>
      <c r="AK553" s="20">
        <f t="shared" si="165"/>
        <v>29420.58</v>
      </c>
      <c r="AL553" s="20">
        <f t="shared" si="165"/>
        <v>30297.69</v>
      </c>
      <c r="AM553" s="20">
        <f t="shared" si="165"/>
        <v>31202.91</v>
      </c>
      <c r="AN553" s="20">
        <f t="shared" si="165"/>
        <v>32136.240000000002</v>
      </c>
      <c r="AO553" s="20">
        <f t="shared" si="165"/>
        <v>33103.050000000003</v>
      </c>
      <c r="AP553" s="20">
        <f t="shared" si="164"/>
        <v>34097.97</v>
      </c>
      <c r="AQ553" s="20">
        <f t="shared" si="164"/>
        <v>35121</v>
      </c>
      <c r="AR553" s="20">
        <f t="shared" si="164"/>
        <v>36177.509999999995</v>
      </c>
      <c r="AS553" s="20">
        <f t="shared" si="164"/>
        <v>37255.5</v>
      </c>
      <c r="AT553" s="20">
        <f t="shared" si="164"/>
        <v>38378.97</v>
      </c>
      <c r="AU553" s="20">
        <f t="shared" si="164"/>
        <v>39530.550000000003</v>
      </c>
      <c r="AV553" s="20">
        <f t="shared" si="164"/>
        <v>40715.61</v>
      </c>
      <c r="AW553" s="20">
        <f t="shared" si="164"/>
        <v>41939.520000000004</v>
      </c>
      <c r="AX553" s="20">
        <f t="shared" si="164"/>
        <v>43196.91</v>
      </c>
      <c r="AY553" s="20">
        <f t="shared" si="164"/>
        <v>44487.78</v>
      </c>
      <c r="AZ553" s="20">
        <f t="shared" si="164"/>
        <v>45829.5</v>
      </c>
      <c r="BA553" s="20">
        <f t="shared" si="164"/>
        <v>47210.07</v>
      </c>
      <c r="BB553" s="20">
        <f t="shared" si="164"/>
        <v>48624.119999999995</v>
      </c>
      <c r="BC553" s="20">
        <f t="shared" si="164"/>
        <v>50077.020000000004</v>
      </c>
      <c r="BD553" s="20">
        <f t="shared" si="164"/>
        <v>51580.770000000004</v>
      </c>
      <c r="BE553" s="20">
        <f t="shared" si="163"/>
        <v>53128.740000000005</v>
      </c>
      <c r="BF553" s="20">
        <f t="shared" si="163"/>
        <v>54715.560000000005</v>
      </c>
      <c r="BG553" s="20">
        <f t="shared" si="163"/>
        <v>56358.6</v>
      </c>
      <c r="BH553" s="20">
        <f t="shared" si="163"/>
        <v>58052.49</v>
      </c>
    </row>
    <row r="554" spans="1:60" x14ac:dyDescent="0.2">
      <c r="A554">
        <v>538</v>
      </c>
      <c r="B554" s="20">
        <f t="shared" si="167"/>
        <v>10468.98</v>
      </c>
      <c r="C554" s="20">
        <f t="shared" si="167"/>
        <v>10788.04</v>
      </c>
      <c r="D554" s="20">
        <f t="shared" si="167"/>
        <v>11112.48</v>
      </c>
      <c r="E554" s="20">
        <f t="shared" si="167"/>
        <v>11442.3</v>
      </c>
      <c r="F554" s="20">
        <f t="shared" si="167"/>
        <v>11789.5</v>
      </c>
      <c r="G554" s="20">
        <f t="shared" si="167"/>
        <v>12142.08</v>
      </c>
      <c r="H554" s="20">
        <f t="shared" si="167"/>
        <v>12500.04</v>
      </c>
      <c r="I554" s="20">
        <f t="shared" si="167"/>
        <v>12880.76</v>
      </c>
      <c r="J554" s="20">
        <f t="shared" si="167"/>
        <v>13266.86</v>
      </c>
      <c r="K554" s="20">
        <f t="shared" si="166"/>
        <v>13658.34</v>
      </c>
      <c r="L554" s="20">
        <f t="shared" si="166"/>
        <v>14072.58</v>
      </c>
      <c r="M554" s="20">
        <f t="shared" si="166"/>
        <v>14492.199999999999</v>
      </c>
      <c r="N554" s="20">
        <f t="shared" si="166"/>
        <v>14922.58</v>
      </c>
      <c r="O554" s="20">
        <f t="shared" si="166"/>
        <v>15370.34</v>
      </c>
      <c r="P554" s="20">
        <f t="shared" si="166"/>
        <v>15840.859999999999</v>
      </c>
      <c r="Q554" s="20">
        <f t="shared" si="166"/>
        <v>16304.76</v>
      </c>
      <c r="R554" s="20">
        <f t="shared" si="166"/>
        <v>16803.419999999998</v>
      </c>
      <c r="S554" s="20">
        <f t="shared" si="166"/>
        <v>17300.84</v>
      </c>
      <c r="T554" s="20">
        <f t="shared" si="166"/>
        <v>17821.02</v>
      </c>
      <c r="U554" s="20">
        <f t="shared" si="166"/>
        <v>18358.580000000002</v>
      </c>
      <c r="V554" s="20">
        <f t="shared" si="166"/>
        <v>18906.900000000001</v>
      </c>
      <c r="W554" s="20">
        <f t="shared" si="166"/>
        <v>19477.98</v>
      </c>
      <c r="X554" s="20">
        <f t="shared" si="166"/>
        <v>20059.82</v>
      </c>
      <c r="Y554" s="20">
        <f t="shared" si="166"/>
        <v>20652.419999999998</v>
      </c>
      <c r="Z554" s="20">
        <f t="shared" si="165"/>
        <v>21279.78</v>
      </c>
      <c r="AA554" s="20">
        <f t="shared" si="165"/>
        <v>21905.9</v>
      </c>
      <c r="AB554" s="20">
        <f t="shared" si="165"/>
        <v>22572.16</v>
      </c>
      <c r="AC554" s="20">
        <f t="shared" si="165"/>
        <v>23249.18</v>
      </c>
      <c r="AD554" s="20">
        <f t="shared" si="165"/>
        <v>23948.959999999999</v>
      </c>
      <c r="AE554" s="20">
        <f t="shared" si="165"/>
        <v>24664.880000000001</v>
      </c>
      <c r="AF554" s="20">
        <f t="shared" si="165"/>
        <v>25403.56</v>
      </c>
      <c r="AG554" s="20">
        <f t="shared" si="165"/>
        <v>26170.38</v>
      </c>
      <c r="AH554" s="20">
        <f t="shared" si="165"/>
        <v>26953.34</v>
      </c>
      <c r="AI554" s="20">
        <f t="shared" si="165"/>
        <v>27759.059999999998</v>
      </c>
      <c r="AJ554" s="20">
        <f t="shared" si="165"/>
        <v>28592.920000000002</v>
      </c>
      <c r="AK554" s="20">
        <f t="shared" si="165"/>
        <v>29454.920000000002</v>
      </c>
      <c r="AL554" s="20">
        <f t="shared" si="165"/>
        <v>30333.059999999998</v>
      </c>
      <c r="AM554" s="20">
        <f t="shared" si="165"/>
        <v>31239.34</v>
      </c>
      <c r="AN554" s="20">
        <f t="shared" si="165"/>
        <v>32173.760000000002</v>
      </c>
      <c r="AO554" s="20">
        <f t="shared" si="165"/>
        <v>33141.699999999997</v>
      </c>
      <c r="AP554" s="20">
        <f t="shared" si="164"/>
        <v>34137.78</v>
      </c>
      <c r="AQ554" s="20">
        <f t="shared" si="164"/>
        <v>35162</v>
      </c>
      <c r="AR554" s="20">
        <f t="shared" si="164"/>
        <v>36219.74</v>
      </c>
      <c r="AS554" s="20">
        <f t="shared" si="164"/>
        <v>37299</v>
      </c>
      <c r="AT554" s="20">
        <f t="shared" si="164"/>
        <v>38423.78</v>
      </c>
      <c r="AU554" s="20">
        <f t="shared" si="164"/>
        <v>39576.699999999997</v>
      </c>
      <c r="AV554" s="20">
        <f t="shared" si="164"/>
        <v>40763.14</v>
      </c>
      <c r="AW554" s="20">
        <f t="shared" si="164"/>
        <v>41988.479999999996</v>
      </c>
      <c r="AX554" s="20">
        <f t="shared" si="164"/>
        <v>43247.34</v>
      </c>
      <c r="AY554" s="20">
        <f t="shared" si="164"/>
        <v>44539.72</v>
      </c>
      <c r="AZ554" s="20">
        <f t="shared" si="164"/>
        <v>45883</v>
      </c>
      <c r="BA554" s="20">
        <f t="shared" si="164"/>
        <v>47265.18</v>
      </c>
      <c r="BB554" s="20">
        <f t="shared" si="164"/>
        <v>48680.88</v>
      </c>
      <c r="BC554" s="20">
        <f t="shared" si="164"/>
        <v>50135.479999999996</v>
      </c>
      <c r="BD554" s="20">
        <f t="shared" si="164"/>
        <v>51640.979999999996</v>
      </c>
      <c r="BE554" s="20">
        <f t="shared" si="163"/>
        <v>53190.76</v>
      </c>
      <c r="BF554" s="20">
        <f t="shared" si="163"/>
        <v>54779.44</v>
      </c>
      <c r="BG554" s="20">
        <f t="shared" si="163"/>
        <v>56424.4</v>
      </c>
      <c r="BH554" s="20">
        <f t="shared" si="163"/>
        <v>58120.259999999995</v>
      </c>
    </row>
    <row r="555" spans="1:60" x14ac:dyDescent="0.2">
      <c r="A555">
        <v>539</v>
      </c>
      <c r="B555" s="20">
        <f t="shared" si="167"/>
        <v>10481.19</v>
      </c>
      <c r="C555" s="20">
        <f t="shared" si="167"/>
        <v>10800.619999999999</v>
      </c>
      <c r="D555" s="20">
        <f t="shared" si="167"/>
        <v>11125.44</v>
      </c>
      <c r="E555" s="20">
        <f t="shared" si="167"/>
        <v>11455.65</v>
      </c>
      <c r="F555" s="20">
        <f t="shared" si="167"/>
        <v>11803.25</v>
      </c>
      <c r="G555" s="20">
        <f t="shared" si="167"/>
        <v>12156.24</v>
      </c>
      <c r="H555" s="20">
        <f t="shared" si="167"/>
        <v>12514.619999999999</v>
      </c>
      <c r="I555" s="20">
        <f t="shared" si="167"/>
        <v>12895.779999999999</v>
      </c>
      <c r="J555" s="20">
        <f t="shared" si="167"/>
        <v>13282.33</v>
      </c>
      <c r="K555" s="20">
        <f t="shared" si="166"/>
        <v>13674.27</v>
      </c>
      <c r="L555" s="20">
        <f t="shared" si="166"/>
        <v>14088.99</v>
      </c>
      <c r="M555" s="20">
        <f t="shared" si="166"/>
        <v>14509.099999999999</v>
      </c>
      <c r="N555" s="20">
        <f t="shared" si="166"/>
        <v>14939.99</v>
      </c>
      <c r="O555" s="20">
        <f t="shared" si="166"/>
        <v>15388.27</v>
      </c>
      <c r="P555" s="20">
        <f t="shared" si="166"/>
        <v>15859.33</v>
      </c>
      <c r="Q555" s="20">
        <f t="shared" si="166"/>
        <v>16323.78</v>
      </c>
      <c r="R555" s="20">
        <f t="shared" si="166"/>
        <v>16823.010000000002</v>
      </c>
      <c r="S555" s="20">
        <f t="shared" si="166"/>
        <v>17321.02</v>
      </c>
      <c r="T555" s="20">
        <f t="shared" si="166"/>
        <v>17841.809999999998</v>
      </c>
      <c r="U555" s="20">
        <f t="shared" si="166"/>
        <v>18379.989999999998</v>
      </c>
      <c r="V555" s="20">
        <f t="shared" si="166"/>
        <v>18928.95</v>
      </c>
      <c r="W555" s="20">
        <f t="shared" si="166"/>
        <v>19500.690000000002</v>
      </c>
      <c r="X555" s="20">
        <f t="shared" si="166"/>
        <v>20083.21</v>
      </c>
      <c r="Y555" s="20">
        <f t="shared" si="166"/>
        <v>20676.510000000002</v>
      </c>
      <c r="Z555" s="20">
        <f t="shared" si="165"/>
        <v>21304.59</v>
      </c>
      <c r="AA555" s="20">
        <f t="shared" si="165"/>
        <v>21931.45</v>
      </c>
      <c r="AB555" s="20">
        <f t="shared" si="165"/>
        <v>22598.48</v>
      </c>
      <c r="AC555" s="20">
        <f t="shared" si="165"/>
        <v>23276.29</v>
      </c>
      <c r="AD555" s="20">
        <f t="shared" si="165"/>
        <v>23976.880000000001</v>
      </c>
      <c r="AE555" s="20">
        <f t="shared" si="165"/>
        <v>24693.64</v>
      </c>
      <c r="AF555" s="20">
        <f t="shared" si="165"/>
        <v>25433.18</v>
      </c>
      <c r="AG555" s="20">
        <f t="shared" si="165"/>
        <v>26200.89</v>
      </c>
      <c r="AH555" s="20">
        <f t="shared" si="165"/>
        <v>26984.77</v>
      </c>
      <c r="AI555" s="20">
        <f t="shared" si="165"/>
        <v>27791.43</v>
      </c>
      <c r="AJ555" s="20">
        <f t="shared" si="165"/>
        <v>28626.260000000002</v>
      </c>
      <c r="AK555" s="20">
        <f t="shared" si="165"/>
        <v>29489.260000000002</v>
      </c>
      <c r="AL555" s="20">
        <f t="shared" si="165"/>
        <v>30368.43</v>
      </c>
      <c r="AM555" s="20">
        <f t="shared" si="165"/>
        <v>31275.77</v>
      </c>
      <c r="AN555" s="20">
        <f t="shared" si="165"/>
        <v>32211.280000000002</v>
      </c>
      <c r="AO555" s="20">
        <f t="shared" ref="AO555:BD570" si="168">IF((AO$8+(AO$9*$A555))&lt;AO$12,AO$12,AO$8+(AO$9*$A555))</f>
        <v>33180.35</v>
      </c>
      <c r="AP555" s="20">
        <f t="shared" si="168"/>
        <v>34177.589999999997</v>
      </c>
      <c r="AQ555" s="20">
        <f t="shared" si="168"/>
        <v>35203</v>
      </c>
      <c r="AR555" s="20">
        <f t="shared" si="168"/>
        <v>36261.97</v>
      </c>
      <c r="AS555" s="20">
        <f t="shared" si="168"/>
        <v>37342.5</v>
      </c>
      <c r="AT555" s="20">
        <f t="shared" si="168"/>
        <v>38468.589999999997</v>
      </c>
      <c r="AU555" s="20">
        <f t="shared" si="168"/>
        <v>39622.85</v>
      </c>
      <c r="AV555" s="20">
        <f t="shared" si="168"/>
        <v>40810.67</v>
      </c>
      <c r="AW555" s="20">
        <f t="shared" si="168"/>
        <v>42037.440000000002</v>
      </c>
      <c r="AX555" s="20">
        <f t="shared" si="168"/>
        <v>43297.770000000004</v>
      </c>
      <c r="AY555" s="20">
        <f t="shared" si="168"/>
        <v>44591.66</v>
      </c>
      <c r="AZ555" s="20">
        <f t="shared" si="168"/>
        <v>45936.5</v>
      </c>
      <c r="BA555" s="20">
        <f t="shared" si="168"/>
        <v>47320.29</v>
      </c>
      <c r="BB555" s="20">
        <f t="shared" si="168"/>
        <v>48737.64</v>
      </c>
      <c r="BC555" s="20">
        <f t="shared" si="168"/>
        <v>50193.94</v>
      </c>
      <c r="BD555" s="20">
        <f t="shared" si="168"/>
        <v>51701.19</v>
      </c>
      <c r="BE555" s="20">
        <f t="shared" si="163"/>
        <v>53252.78</v>
      </c>
      <c r="BF555" s="20">
        <f t="shared" si="163"/>
        <v>54843.32</v>
      </c>
      <c r="BG555" s="20">
        <f t="shared" si="163"/>
        <v>56490.2</v>
      </c>
      <c r="BH555" s="20">
        <f t="shared" si="163"/>
        <v>58188.03</v>
      </c>
    </row>
    <row r="556" spans="1:60" x14ac:dyDescent="0.2">
      <c r="A556">
        <v>540</v>
      </c>
      <c r="B556" s="20">
        <f t="shared" si="167"/>
        <v>10493.400000000001</v>
      </c>
      <c r="C556" s="20">
        <f t="shared" si="167"/>
        <v>10813.2</v>
      </c>
      <c r="D556" s="20">
        <f t="shared" si="167"/>
        <v>11138.400000000001</v>
      </c>
      <c r="E556" s="20">
        <f t="shared" si="167"/>
        <v>11469</v>
      </c>
      <c r="F556" s="20">
        <f t="shared" si="167"/>
        <v>11817</v>
      </c>
      <c r="G556" s="20">
        <f t="shared" si="167"/>
        <v>12170.4</v>
      </c>
      <c r="H556" s="20">
        <f t="shared" si="167"/>
        <v>12529.2</v>
      </c>
      <c r="I556" s="20">
        <f t="shared" si="167"/>
        <v>12910.8</v>
      </c>
      <c r="J556" s="20">
        <f t="shared" si="167"/>
        <v>13297.800000000001</v>
      </c>
      <c r="K556" s="20">
        <f t="shared" si="166"/>
        <v>13690.2</v>
      </c>
      <c r="L556" s="20">
        <f t="shared" si="166"/>
        <v>14105.4</v>
      </c>
      <c r="M556" s="20">
        <f t="shared" si="166"/>
        <v>14526</v>
      </c>
      <c r="N556" s="20">
        <f t="shared" si="166"/>
        <v>14957.4</v>
      </c>
      <c r="O556" s="20">
        <f t="shared" si="166"/>
        <v>15406.2</v>
      </c>
      <c r="P556" s="20">
        <f t="shared" si="166"/>
        <v>15877.8</v>
      </c>
      <c r="Q556" s="20">
        <f t="shared" si="166"/>
        <v>16342.8</v>
      </c>
      <c r="R556" s="20">
        <f t="shared" si="166"/>
        <v>16842.599999999999</v>
      </c>
      <c r="S556" s="20">
        <f t="shared" si="166"/>
        <v>17341.2</v>
      </c>
      <c r="T556" s="20">
        <f t="shared" si="166"/>
        <v>17862.599999999999</v>
      </c>
      <c r="U556" s="20">
        <f t="shared" si="166"/>
        <v>18401.400000000001</v>
      </c>
      <c r="V556" s="20">
        <f t="shared" si="166"/>
        <v>18951</v>
      </c>
      <c r="W556" s="20">
        <f t="shared" si="166"/>
        <v>19523.400000000001</v>
      </c>
      <c r="X556" s="20">
        <f t="shared" si="166"/>
        <v>20106.599999999999</v>
      </c>
      <c r="Y556" s="20">
        <f t="shared" si="166"/>
        <v>20700.599999999999</v>
      </c>
      <c r="Z556" s="20">
        <f t="shared" ref="Z556:AO571" si="169">IF((Z$8+(Z$9*$A556))&lt;Z$12,Z$12,Z$8+(Z$9*$A556))</f>
        <v>21329.4</v>
      </c>
      <c r="AA556" s="20">
        <f t="shared" si="169"/>
        <v>21957</v>
      </c>
      <c r="AB556" s="20">
        <f t="shared" si="169"/>
        <v>22624.799999999999</v>
      </c>
      <c r="AC556" s="20">
        <f t="shared" si="169"/>
        <v>23303.4</v>
      </c>
      <c r="AD556" s="20">
        <f t="shared" si="169"/>
        <v>24004.800000000003</v>
      </c>
      <c r="AE556" s="20">
        <f t="shared" si="169"/>
        <v>24722.400000000001</v>
      </c>
      <c r="AF556" s="20">
        <f t="shared" si="169"/>
        <v>25462.800000000003</v>
      </c>
      <c r="AG556" s="20">
        <f t="shared" si="169"/>
        <v>26231.4</v>
      </c>
      <c r="AH556" s="20">
        <f t="shared" si="169"/>
        <v>27016.2</v>
      </c>
      <c r="AI556" s="20">
        <f t="shared" si="169"/>
        <v>27823.8</v>
      </c>
      <c r="AJ556" s="20">
        <f t="shared" si="169"/>
        <v>28659.600000000002</v>
      </c>
      <c r="AK556" s="20">
        <f t="shared" si="169"/>
        <v>29523.600000000002</v>
      </c>
      <c r="AL556" s="20">
        <f t="shared" si="169"/>
        <v>30403.8</v>
      </c>
      <c r="AM556" s="20">
        <f t="shared" si="169"/>
        <v>31312.2</v>
      </c>
      <c r="AN556" s="20">
        <f t="shared" si="169"/>
        <v>32248.800000000003</v>
      </c>
      <c r="AO556" s="20">
        <f t="shared" si="169"/>
        <v>33219</v>
      </c>
      <c r="AP556" s="20">
        <f t="shared" si="168"/>
        <v>34217.4</v>
      </c>
      <c r="AQ556" s="20">
        <f t="shared" si="168"/>
        <v>35244</v>
      </c>
      <c r="AR556" s="20">
        <f t="shared" si="168"/>
        <v>36304.199999999997</v>
      </c>
      <c r="AS556" s="20">
        <f t="shared" si="168"/>
        <v>37386</v>
      </c>
      <c r="AT556" s="20">
        <f t="shared" si="168"/>
        <v>38513.4</v>
      </c>
      <c r="AU556" s="20">
        <f t="shared" si="168"/>
        <v>39669</v>
      </c>
      <c r="AV556" s="20">
        <f t="shared" si="168"/>
        <v>40858.199999999997</v>
      </c>
      <c r="AW556" s="20">
        <f t="shared" si="168"/>
        <v>42086.400000000001</v>
      </c>
      <c r="AX556" s="20">
        <f t="shared" si="168"/>
        <v>43348.2</v>
      </c>
      <c r="AY556" s="20">
        <f t="shared" si="168"/>
        <v>44643.6</v>
      </c>
      <c r="AZ556" s="20">
        <f t="shared" si="168"/>
        <v>45990</v>
      </c>
      <c r="BA556" s="20">
        <f t="shared" si="168"/>
        <v>47375.4</v>
      </c>
      <c r="BB556" s="20">
        <f t="shared" si="168"/>
        <v>48794.399999999994</v>
      </c>
      <c r="BC556" s="20">
        <f t="shared" si="168"/>
        <v>50252.4</v>
      </c>
      <c r="BD556" s="20">
        <f t="shared" si="168"/>
        <v>51761.4</v>
      </c>
      <c r="BE556" s="20">
        <f t="shared" si="163"/>
        <v>53314.8</v>
      </c>
      <c r="BF556" s="20">
        <f t="shared" si="163"/>
        <v>54907.200000000004</v>
      </c>
      <c r="BG556" s="20">
        <f t="shared" si="163"/>
        <v>56556</v>
      </c>
      <c r="BH556" s="20">
        <f t="shared" si="163"/>
        <v>58255.799999999996</v>
      </c>
    </row>
    <row r="557" spans="1:60" x14ac:dyDescent="0.2">
      <c r="A557">
        <v>541</v>
      </c>
      <c r="B557" s="20">
        <f t="shared" si="167"/>
        <v>10505.61</v>
      </c>
      <c r="C557" s="20">
        <f t="shared" si="167"/>
        <v>10825.779999999999</v>
      </c>
      <c r="D557" s="20">
        <f t="shared" si="167"/>
        <v>11151.36</v>
      </c>
      <c r="E557" s="20">
        <f t="shared" si="167"/>
        <v>11482.349999999999</v>
      </c>
      <c r="F557" s="20">
        <f t="shared" si="167"/>
        <v>11830.75</v>
      </c>
      <c r="G557" s="20">
        <f t="shared" si="167"/>
        <v>12184.560000000001</v>
      </c>
      <c r="H557" s="20">
        <f t="shared" si="167"/>
        <v>12543.779999999999</v>
      </c>
      <c r="I557" s="20">
        <f t="shared" si="167"/>
        <v>12925.82</v>
      </c>
      <c r="J557" s="20">
        <f t="shared" si="167"/>
        <v>13313.27</v>
      </c>
      <c r="K557" s="20">
        <f t="shared" si="166"/>
        <v>13706.13</v>
      </c>
      <c r="L557" s="20">
        <f t="shared" si="166"/>
        <v>14121.81</v>
      </c>
      <c r="M557" s="20">
        <f t="shared" si="166"/>
        <v>14542.9</v>
      </c>
      <c r="N557" s="20">
        <f t="shared" si="166"/>
        <v>14974.81</v>
      </c>
      <c r="O557" s="20">
        <f t="shared" si="166"/>
        <v>15424.13</v>
      </c>
      <c r="P557" s="20">
        <f t="shared" si="166"/>
        <v>15896.269999999999</v>
      </c>
      <c r="Q557" s="20">
        <f t="shared" si="166"/>
        <v>16361.82</v>
      </c>
      <c r="R557" s="20">
        <f t="shared" si="166"/>
        <v>16862.190000000002</v>
      </c>
      <c r="S557" s="20">
        <f t="shared" si="166"/>
        <v>17361.379999999997</v>
      </c>
      <c r="T557" s="20">
        <f t="shared" si="166"/>
        <v>17883.39</v>
      </c>
      <c r="U557" s="20">
        <f t="shared" si="166"/>
        <v>18422.809999999998</v>
      </c>
      <c r="V557" s="20">
        <f t="shared" si="166"/>
        <v>18973.050000000003</v>
      </c>
      <c r="W557" s="20">
        <f t="shared" si="166"/>
        <v>19546.11</v>
      </c>
      <c r="X557" s="20">
        <f t="shared" si="166"/>
        <v>20129.989999999998</v>
      </c>
      <c r="Y557" s="20">
        <f t="shared" si="166"/>
        <v>20724.690000000002</v>
      </c>
      <c r="Z557" s="20">
        <f t="shared" si="169"/>
        <v>21354.21</v>
      </c>
      <c r="AA557" s="20">
        <f t="shared" si="169"/>
        <v>21982.550000000003</v>
      </c>
      <c r="AB557" s="20">
        <f t="shared" si="169"/>
        <v>22651.120000000003</v>
      </c>
      <c r="AC557" s="20">
        <f t="shared" si="169"/>
        <v>23330.510000000002</v>
      </c>
      <c r="AD557" s="20">
        <f t="shared" si="169"/>
        <v>24032.720000000001</v>
      </c>
      <c r="AE557" s="20">
        <f t="shared" si="169"/>
        <v>24751.160000000003</v>
      </c>
      <c r="AF557" s="20">
        <f t="shared" si="169"/>
        <v>25492.42</v>
      </c>
      <c r="AG557" s="20">
        <f t="shared" si="169"/>
        <v>26261.91</v>
      </c>
      <c r="AH557" s="20">
        <f t="shared" si="169"/>
        <v>27047.63</v>
      </c>
      <c r="AI557" s="20">
        <f t="shared" si="169"/>
        <v>27856.17</v>
      </c>
      <c r="AJ557" s="20">
        <f t="shared" si="169"/>
        <v>28692.940000000002</v>
      </c>
      <c r="AK557" s="20">
        <f t="shared" si="169"/>
        <v>29557.940000000002</v>
      </c>
      <c r="AL557" s="20">
        <f t="shared" si="169"/>
        <v>30439.17</v>
      </c>
      <c r="AM557" s="20">
        <f t="shared" si="169"/>
        <v>31348.63</v>
      </c>
      <c r="AN557" s="20">
        <f t="shared" si="169"/>
        <v>32286.320000000003</v>
      </c>
      <c r="AO557" s="20">
        <f t="shared" si="169"/>
        <v>33257.649999999994</v>
      </c>
      <c r="AP557" s="20">
        <f t="shared" si="168"/>
        <v>34257.210000000006</v>
      </c>
      <c r="AQ557" s="20">
        <f t="shared" si="168"/>
        <v>35285</v>
      </c>
      <c r="AR557" s="20">
        <f t="shared" si="168"/>
        <v>36346.429999999993</v>
      </c>
      <c r="AS557" s="20">
        <f t="shared" si="168"/>
        <v>37429.5</v>
      </c>
      <c r="AT557" s="20">
        <f t="shared" si="168"/>
        <v>38558.210000000006</v>
      </c>
      <c r="AU557" s="20">
        <f t="shared" si="168"/>
        <v>39715.149999999994</v>
      </c>
      <c r="AV557" s="20">
        <f t="shared" si="168"/>
        <v>40905.729999999996</v>
      </c>
      <c r="AW557" s="20">
        <f t="shared" si="168"/>
        <v>42135.360000000001</v>
      </c>
      <c r="AX557" s="20">
        <f t="shared" si="168"/>
        <v>43398.630000000005</v>
      </c>
      <c r="AY557" s="20">
        <f t="shared" si="168"/>
        <v>44695.539999999994</v>
      </c>
      <c r="AZ557" s="20">
        <f t="shared" si="168"/>
        <v>46043.5</v>
      </c>
      <c r="BA557" s="20">
        <f t="shared" si="168"/>
        <v>47430.509999999995</v>
      </c>
      <c r="BB557" s="20">
        <f t="shared" si="168"/>
        <v>48851.16</v>
      </c>
      <c r="BC557" s="20">
        <f t="shared" si="168"/>
        <v>50310.86</v>
      </c>
      <c r="BD557" s="20">
        <f t="shared" si="168"/>
        <v>51821.61</v>
      </c>
      <c r="BE557" s="20">
        <f t="shared" si="163"/>
        <v>53376.82</v>
      </c>
      <c r="BF557" s="20">
        <f t="shared" si="163"/>
        <v>54971.08</v>
      </c>
      <c r="BG557" s="20">
        <f t="shared" si="163"/>
        <v>56621.799999999996</v>
      </c>
      <c r="BH557" s="20">
        <f t="shared" si="163"/>
        <v>58323.57</v>
      </c>
    </row>
    <row r="558" spans="1:60" x14ac:dyDescent="0.2">
      <c r="A558">
        <v>542</v>
      </c>
      <c r="B558" s="20">
        <f t="shared" si="167"/>
        <v>10517.82</v>
      </c>
      <c r="C558" s="20">
        <f t="shared" si="167"/>
        <v>10838.36</v>
      </c>
      <c r="D558" s="20">
        <f t="shared" si="167"/>
        <v>11164.32</v>
      </c>
      <c r="E558" s="20">
        <f t="shared" si="167"/>
        <v>11495.7</v>
      </c>
      <c r="F558" s="20">
        <f t="shared" si="167"/>
        <v>11844.5</v>
      </c>
      <c r="G558" s="20">
        <f t="shared" si="167"/>
        <v>12198.720000000001</v>
      </c>
      <c r="H558" s="20">
        <f t="shared" si="167"/>
        <v>12558.36</v>
      </c>
      <c r="I558" s="20">
        <f t="shared" si="167"/>
        <v>12940.84</v>
      </c>
      <c r="J558" s="20">
        <f t="shared" si="167"/>
        <v>13328.74</v>
      </c>
      <c r="K558" s="20">
        <f t="shared" si="166"/>
        <v>13722.06</v>
      </c>
      <c r="L558" s="20">
        <f t="shared" si="166"/>
        <v>14138.22</v>
      </c>
      <c r="M558" s="20">
        <f t="shared" si="166"/>
        <v>14559.8</v>
      </c>
      <c r="N558" s="20">
        <f t="shared" si="166"/>
        <v>14992.22</v>
      </c>
      <c r="O558" s="20">
        <f t="shared" si="166"/>
        <v>15442.06</v>
      </c>
      <c r="P558" s="20">
        <f t="shared" si="166"/>
        <v>15914.74</v>
      </c>
      <c r="Q558" s="20">
        <f t="shared" si="166"/>
        <v>16380.84</v>
      </c>
      <c r="R558" s="20">
        <f t="shared" si="166"/>
        <v>16881.78</v>
      </c>
      <c r="S558" s="20">
        <f t="shared" si="166"/>
        <v>17381.559999999998</v>
      </c>
      <c r="T558" s="20">
        <f t="shared" si="166"/>
        <v>17904.18</v>
      </c>
      <c r="U558" s="20">
        <f t="shared" si="166"/>
        <v>18444.22</v>
      </c>
      <c r="V558" s="20">
        <f t="shared" si="166"/>
        <v>18995.099999999999</v>
      </c>
      <c r="W558" s="20">
        <f t="shared" si="166"/>
        <v>19568.82</v>
      </c>
      <c r="X558" s="20">
        <f t="shared" si="166"/>
        <v>20153.38</v>
      </c>
      <c r="Y558" s="20">
        <f t="shared" si="166"/>
        <v>20748.78</v>
      </c>
      <c r="Z558" s="20">
        <f t="shared" si="169"/>
        <v>21379.019999999997</v>
      </c>
      <c r="AA558" s="20">
        <f t="shared" si="169"/>
        <v>22008.1</v>
      </c>
      <c r="AB558" s="20">
        <f t="shared" si="169"/>
        <v>22677.440000000002</v>
      </c>
      <c r="AC558" s="20">
        <f t="shared" si="169"/>
        <v>23357.62</v>
      </c>
      <c r="AD558" s="20">
        <f t="shared" si="169"/>
        <v>24060.639999999999</v>
      </c>
      <c r="AE558" s="20">
        <f t="shared" si="169"/>
        <v>24779.919999999998</v>
      </c>
      <c r="AF558" s="20">
        <f t="shared" si="169"/>
        <v>25522.04</v>
      </c>
      <c r="AG558" s="20">
        <f t="shared" si="169"/>
        <v>26292.420000000002</v>
      </c>
      <c r="AH558" s="20">
        <f t="shared" si="169"/>
        <v>27079.06</v>
      </c>
      <c r="AI558" s="20">
        <f t="shared" si="169"/>
        <v>27888.539999999997</v>
      </c>
      <c r="AJ558" s="20">
        <f t="shared" si="169"/>
        <v>28726.280000000002</v>
      </c>
      <c r="AK558" s="20">
        <f t="shared" si="169"/>
        <v>29592.280000000002</v>
      </c>
      <c r="AL558" s="20">
        <f t="shared" si="169"/>
        <v>30474.539999999997</v>
      </c>
      <c r="AM558" s="20">
        <f t="shared" si="169"/>
        <v>31385.06</v>
      </c>
      <c r="AN558" s="20">
        <f t="shared" si="169"/>
        <v>32323.84</v>
      </c>
      <c r="AO558" s="20">
        <f t="shared" si="169"/>
        <v>33296.300000000003</v>
      </c>
      <c r="AP558" s="20">
        <f t="shared" si="168"/>
        <v>34297.020000000004</v>
      </c>
      <c r="AQ558" s="20">
        <f t="shared" si="168"/>
        <v>35326</v>
      </c>
      <c r="AR558" s="20">
        <f t="shared" si="168"/>
        <v>36388.660000000003</v>
      </c>
      <c r="AS558" s="20">
        <f t="shared" si="168"/>
        <v>37473</v>
      </c>
      <c r="AT558" s="20">
        <f t="shared" si="168"/>
        <v>38603.020000000004</v>
      </c>
      <c r="AU558" s="20">
        <f t="shared" si="168"/>
        <v>39761.300000000003</v>
      </c>
      <c r="AV558" s="20">
        <f t="shared" si="168"/>
        <v>40953.26</v>
      </c>
      <c r="AW558" s="20">
        <f t="shared" si="168"/>
        <v>42184.32</v>
      </c>
      <c r="AX558" s="20">
        <f t="shared" si="168"/>
        <v>43449.06</v>
      </c>
      <c r="AY558" s="20">
        <f t="shared" si="168"/>
        <v>44747.479999999996</v>
      </c>
      <c r="AZ558" s="20">
        <f t="shared" si="168"/>
        <v>46097</v>
      </c>
      <c r="BA558" s="20">
        <f t="shared" si="168"/>
        <v>47485.619999999995</v>
      </c>
      <c r="BB558" s="20">
        <f t="shared" si="168"/>
        <v>48907.92</v>
      </c>
      <c r="BC558" s="20">
        <f t="shared" si="168"/>
        <v>50369.32</v>
      </c>
      <c r="BD558" s="20">
        <f t="shared" si="168"/>
        <v>51881.82</v>
      </c>
      <c r="BE558" s="20">
        <f t="shared" si="163"/>
        <v>53438.840000000004</v>
      </c>
      <c r="BF558" s="20">
        <f t="shared" si="163"/>
        <v>55034.96</v>
      </c>
      <c r="BG558" s="20">
        <f t="shared" si="163"/>
        <v>56687.6</v>
      </c>
      <c r="BH558" s="20">
        <f t="shared" si="163"/>
        <v>58391.34</v>
      </c>
    </row>
    <row r="559" spans="1:60" x14ac:dyDescent="0.2">
      <c r="A559">
        <v>543</v>
      </c>
      <c r="B559" s="20">
        <f t="shared" si="167"/>
        <v>10530.03</v>
      </c>
      <c r="C559" s="20">
        <f t="shared" si="167"/>
        <v>10850.939999999999</v>
      </c>
      <c r="D559" s="20">
        <f t="shared" si="167"/>
        <v>11177.28</v>
      </c>
      <c r="E559" s="20">
        <f t="shared" si="167"/>
        <v>11509.05</v>
      </c>
      <c r="F559" s="20">
        <f t="shared" si="167"/>
        <v>11858.25</v>
      </c>
      <c r="G559" s="20">
        <f t="shared" si="167"/>
        <v>12212.880000000001</v>
      </c>
      <c r="H559" s="20">
        <f t="shared" si="167"/>
        <v>12572.939999999999</v>
      </c>
      <c r="I559" s="20">
        <f t="shared" si="167"/>
        <v>12955.86</v>
      </c>
      <c r="J559" s="20">
        <f t="shared" si="167"/>
        <v>13344.210000000001</v>
      </c>
      <c r="K559" s="20">
        <f t="shared" si="166"/>
        <v>13737.99</v>
      </c>
      <c r="L559" s="20">
        <f t="shared" si="166"/>
        <v>14154.63</v>
      </c>
      <c r="M559" s="20">
        <f t="shared" si="166"/>
        <v>14576.699999999999</v>
      </c>
      <c r="N559" s="20">
        <f t="shared" si="166"/>
        <v>15009.63</v>
      </c>
      <c r="O559" s="20">
        <f t="shared" si="166"/>
        <v>15459.99</v>
      </c>
      <c r="P559" s="20">
        <f t="shared" si="166"/>
        <v>15933.21</v>
      </c>
      <c r="Q559" s="20">
        <f t="shared" si="166"/>
        <v>16399.86</v>
      </c>
      <c r="R559" s="20">
        <f t="shared" si="166"/>
        <v>16901.370000000003</v>
      </c>
      <c r="S559" s="20">
        <f t="shared" si="166"/>
        <v>17401.739999999998</v>
      </c>
      <c r="T559" s="20">
        <f t="shared" si="166"/>
        <v>17924.97</v>
      </c>
      <c r="U559" s="20">
        <f t="shared" si="166"/>
        <v>18465.629999999997</v>
      </c>
      <c r="V559" s="20">
        <f t="shared" si="166"/>
        <v>19017.150000000001</v>
      </c>
      <c r="W559" s="20">
        <f t="shared" si="166"/>
        <v>19591.53</v>
      </c>
      <c r="X559" s="20">
        <f t="shared" si="166"/>
        <v>20176.77</v>
      </c>
      <c r="Y559" s="20">
        <f t="shared" si="166"/>
        <v>20772.870000000003</v>
      </c>
      <c r="Z559" s="20">
        <f t="shared" si="169"/>
        <v>21403.83</v>
      </c>
      <c r="AA559" s="20">
        <f t="shared" si="169"/>
        <v>22033.65</v>
      </c>
      <c r="AB559" s="20">
        <f t="shared" si="169"/>
        <v>22703.760000000002</v>
      </c>
      <c r="AC559" s="20">
        <f t="shared" si="169"/>
        <v>23384.73</v>
      </c>
      <c r="AD559" s="20">
        <f t="shared" si="169"/>
        <v>24088.560000000001</v>
      </c>
      <c r="AE559" s="20">
        <f t="shared" si="169"/>
        <v>24808.68</v>
      </c>
      <c r="AF559" s="20">
        <f t="shared" si="169"/>
        <v>25551.66</v>
      </c>
      <c r="AG559" s="20">
        <f t="shared" si="169"/>
        <v>26322.93</v>
      </c>
      <c r="AH559" s="20">
        <f t="shared" si="169"/>
        <v>27110.49</v>
      </c>
      <c r="AI559" s="20">
        <f t="shared" si="169"/>
        <v>27920.91</v>
      </c>
      <c r="AJ559" s="20">
        <f t="shared" si="169"/>
        <v>28759.620000000003</v>
      </c>
      <c r="AK559" s="20">
        <f t="shared" si="169"/>
        <v>29626.620000000003</v>
      </c>
      <c r="AL559" s="20">
        <f t="shared" si="169"/>
        <v>30509.91</v>
      </c>
      <c r="AM559" s="20">
        <f t="shared" si="169"/>
        <v>31421.49</v>
      </c>
      <c r="AN559" s="20">
        <f t="shared" si="169"/>
        <v>32361.360000000001</v>
      </c>
      <c r="AO559" s="20">
        <f t="shared" si="169"/>
        <v>33334.949999999997</v>
      </c>
      <c r="AP559" s="20">
        <f t="shared" si="168"/>
        <v>34336.83</v>
      </c>
      <c r="AQ559" s="20">
        <f t="shared" si="168"/>
        <v>35367</v>
      </c>
      <c r="AR559" s="20">
        <f t="shared" si="168"/>
        <v>36430.89</v>
      </c>
      <c r="AS559" s="20">
        <f t="shared" si="168"/>
        <v>37516.5</v>
      </c>
      <c r="AT559" s="20">
        <f t="shared" si="168"/>
        <v>38647.83</v>
      </c>
      <c r="AU559" s="20">
        <f t="shared" si="168"/>
        <v>39807.449999999997</v>
      </c>
      <c r="AV559" s="20">
        <f t="shared" si="168"/>
        <v>41000.79</v>
      </c>
      <c r="AW559" s="20">
        <f t="shared" si="168"/>
        <v>42233.279999999999</v>
      </c>
      <c r="AX559" s="20">
        <f t="shared" si="168"/>
        <v>43499.490000000005</v>
      </c>
      <c r="AY559" s="20">
        <f t="shared" si="168"/>
        <v>44799.42</v>
      </c>
      <c r="AZ559" s="20">
        <f t="shared" si="168"/>
        <v>46150.5</v>
      </c>
      <c r="BA559" s="20">
        <f t="shared" si="168"/>
        <v>47540.729999999996</v>
      </c>
      <c r="BB559" s="20">
        <f t="shared" si="168"/>
        <v>48964.68</v>
      </c>
      <c r="BC559" s="20">
        <f t="shared" si="168"/>
        <v>50427.78</v>
      </c>
      <c r="BD559" s="20">
        <f t="shared" si="168"/>
        <v>51942.03</v>
      </c>
      <c r="BE559" s="20">
        <f t="shared" si="163"/>
        <v>53500.86</v>
      </c>
      <c r="BF559" s="20">
        <f t="shared" si="163"/>
        <v>55098.840000000004</v>
      </c>
      <c r="BG559" s="20">
        <f t="shared" si="163"/>
        <v>56753.4</v>
      </c>
      <c r="BH559" s="20">
        <f t="shared" si="163"/>
        <v>58459.11</v>
      </c>
    </row>
    <row r="560" spans="1:60" x14ac:dyDescent="0.2">
      <c r="A560">
        <v>544</v>
      </c>
      <c r="B560" s="20">
        <f t="shared" si="167"/>
        <v>10542.240000000002</v>
      </c>
      <c r="C560" s="20">
        <f t="shared" si="167"/>
        <v>10863.52</v>
      </c>
      <c r="D560" s="20">
        <f t="shared" si="167"/>
        <v>11190.240000000002</v>
      </c>
      <c r="E560" s="20">
        <f t="shared" si="167"/>
        <v>11522.4</v>
      </c>
      <c r="F560" s="20">
        <f t="shared" si="167"/>
        <v>11872</v>
      </c>
      <c r="G560" s="20">
        <f t="shared" si="167"/>
        <v>12227.04</v>
      </c>
      <c r="H560" s="20">
        <f t="shared" si="167"/>
        <v>12587.52</v>
      </c>
      <c r="I560" s="20">
        <f t="shared" si="167"/>
        <v>12970.880000000001</v>
      </c>
      <c r="J560" s="20">
        <f t="shared" si="167"/>
        <v>13359.68</v>
      </c>
      <c r="K560" s="20">
        <f t="shared" si="166"/>
        <v>13753.92</v>
      </c>
      <c r="L560" s="20">
        <f t="shared" si="166"/>
        <v>14171.04</v>
      </c>
      <c r="M560" s="20">
        <f t="shared" si="166"/>
        <v>14593.599999999999</v>
      </c>
      <c r="N560" s="20">
        <f t="shared" si="166"/>
        <v>15027.04</v>
      </c>
      <c r="O560" s="20">
        <f t="shared" si="166"/>
        <v>15477.92</v>
      </c>
      <c r="P560" s="20">
        <f t="shared" si="166"/>
        <v>15951.68</v>
      </c>
      <c r="Q560" s="20">
        <f t="shared" si="166"/>
        <v>16418.879999999997</v>
      </c>
      <c r="R560" s="20">
        <f t="shared" si="166"/>
        <v>16920.96</v>
      </c>
      <c r="S560" s="20">
        <f t="shared" si="166"/>
        <v>17421.919999999998</v>
      </c>
      <c r="T560" s="20">
        <f t="shared" si="166"/>
        <v>17945.760000000002</v>
      </c>
      <c r="U560" s="20">
        <f t="shared" si="166"/>
        <v>18487.04</v>
      </c>
      <c r="V560" s="20">
        <f t="shared" si="166"/>
        <v>19039.2</v>
      </c>
      <c r="W560" s="20">
        <f t="shared" si="166"/>
        <v>19614.239999999998</v>
      </c>
      <c r="X560" s="20">
        <f t="shared" si="166"/>
        <v>20200.16</v>
      </c>
      <c r="Y560" s="20">
        <f t="shared" si="166"/>
        <v>20796.96</v>
      </c>
      <c r="Z560" s="20">
        <f t="shared" si="169"/>
        <v>21428.639999999999</v>
      </c>
      <c r="AA560" s="20">
        <f t="shared" si="169"/>
        <v>22059.200000000001</v>
      </c>
      <c r="AB560" s="20">
        <f t="shared" si="169"/>
        <v>22730.080000000002</v>
      </c>
      <c r="AC560" s="20">
        <f t="shared" si="169"/>
        <v>23411.84</v>
      </c>
      <c r="AD560" s="20">
        <f t="shared" si="169"/>
        <v>24116.480000000003</v>
      </c>
      <c r="AE560" s="20">
        <f t="shared" si="169"/>
        <v>24837.440000000002</v>
      </c>
      <c r="AF560" s="20">
        <f t="shared" si="169"/>
        <v>25581.279999999999</v>
      </c>
      <c r="AG560" s="20">
        <f t="shared" si="169"/>
        <v>26353.440000000002</v>
      </c>
      <c r="AH560" s="20">
        <f t="shared" si="169"/>
        <v>27141.919999999998</v>
      </c>
      <c r="AI560" s="20">
        <f t="shared" si="169"/>
        <v>27953.279999999999</v>
      </c>
      <c r="AJ560" s="20">
        <f t="shared" si="169"/>
        <v>28792.960000000003</v>
      </c>
      <c r="AK560" s="20">
        <f t="shared" si="169"/>
        <v>29660.960000000003</v>
      </c>
      <c r="AL560" s="20">
        <f t="shared" si="169"/>
        <v>30545.279999999999</v>
      </c>
      <c r="AM560" s="20">
        <f t="shared" si="169"/>
        <v>31457.919999999998</v>
      </c>
      <c r="AN560" s="20">
        <f t="shared" si="169"/>
        <v>32398.880000000001</v>
      </c>
      <c r="AO560" s="20">
        <f t="shared" si="169"/>
        <v>33373.599999999999</v>
      </c>
      <c r="AP560" s="20">
        <f t="shared" si="168"/>
        <v>34376.639999999999</v>
      </c>
      <c r="AQ560" s="20">
        <f t="shared" si="168"/>
        <v>35408</v>
      </c>
      <c r="AR560" s="20">
        <f t="shared" si="168"/>
        <v>36473.119999999995</v>
      </c>
      <c r="AS560" s="20">
        <f t="shared" si="168"/>
        <v>37560</v>
      </c>
      <c r="AT560" s="20">
        <f t="shared" si="168"/>
        <v>38692.639999999999</v>
      </c>
      <c r="AU560" s="20">
        <f t="shared" si="168"/>
        <v>39853.599999999999</v>
      </c>
      <c r="AV560" s="20">
        <f t="shared" si="168"/>
        <v>41048.32</v>
      </c>
      <c r="AW560" s="20">
        <f t="shared" si="168"/>
        <v>42282.240000000005</v>
      </c>
      <c r="AX560" s="20">
        <f t="shared" si="168"/>
        <v>43549.919999999998</v>
      </c>
      <c r="AY560" s="20">
        <f t="shared" si="168"/>
        <v>44851.360000000001</v>
      </c>
      <c r="AZ560" s="20">
        <f t="shared" si="168"/>
        <v>46204</v>
      </c>
      <c r="BA560" s="20">
        <f t="shared" si="168"/>
        <v>47595.839999999997</v>
      </c>
      <c r="BB560" s="20">
        <f t="shared" si="168"/>
        <v>49021.440000000002</v>
      </c>
      <c r="BC560" s="20">
        <f t="shared" si="168"/>
        <v>50486.240000000005</v>
      </c>
      <c r="BD560" s="20">
        <f t="shared" si="168"/>
        <v>52002.240000000005</v>
      </c>
      <c r="BE560" s="20">
        <f t="shared" si="163"/>
        <v>53562.880000000005</v>
      </c>
      <c r="BF560" s="20">
        <f t="shared" si="163"/>
        <v>55162.720000000001</v>
      </c>
      <c r="BG560" s="20">
        <f t="shared" si="163"/>
        <v>56819.199999999997</v>
      </c>
      <c r="BH560" s="20">
        <f t="shared" si="163"/>
        <v>58526.879999999997</v>
      </c>
    </row>
    <row r="561" spans="1:60" x14ac:dyDescent="0.2">
      <c r="A561">
        <v>545</v>
      </c>
      <c r="B561" s="20">
        <f t="shared" si="167"/>
        <v>10554.45</v>
      </c>
      <c r="C561" s="20">
        <f t="shared" si="167"/>
        <v>10876.1</v>
      </c>
      <c r="D561" s="20">
        <f t="shared" si="167"/>
        <v>11203.2</v>
      </c>
      <c r="E561" s="20">
        <f t="shared" si="167"/>
        <v>11535.75</v>
      </c>
      <c r="F561" s="20">
        <f t="shared" si="167"/>
        <v>11885.75</v>
      </c>
      <c r="G561" s="20">
        <f t="shared" si="167"/>
        <v>12241.2</v>
      </c>
      <c r="H561" s="20">
        <f t="shared" si="167"/>
        <v>12602.1</v>
      </c>
      <c r="I561" s="20">
        <f t="shared" si="167"/>
        <v>12985.9</v>
      </c>
      <c r="J561" s="20">
        <f t="shared" si="167"/>
        <v>13375.15</v>
      </c>
      <c r="K561" s="20">
        <f t="shared" si="166"/>
        <v>13769.85</v>
      </c>
      <c r="L561" s="20">
        <f t="shared" si="166"/>
        <v>14187.45</v>
      </c>
      <c r="M561" s="20">
        <f t="shared" si="166"/>
        <v>14610.5</v>
      </c>
      <c r="N561" s="20">
        <f t="shared" si="166"/>
        <v>15044.45</v>
      </c>
      <c r="O561" s="20">
        <f t="shared" si="166"/>
        <v>15495.85</v>
      </c>
      <c r="P561" s="20">
        <f t="shared" si="166"/>
        <v>15970.15</v>
      </c>
      <c r="Q561" s="20">
        <f t="shared" si="166"/>
        <v>16437.900000000001</v>
      </c>
      <c r="R561" s="20">
        <f t="shared" si="166"/>
        <v>16940.55</v>
      </c>
      <c r="S561" s="20">
        <f t="shared" si="166"/>
        <v>17442.099999999999</v>
      </c>
      <c r="T561" s="20">
        <f t="shared" si="166"/>
        <v>17966.55</v>
      </c>
      <c r="U561" s="20">
        <f t="shared" si="166"/>
        <v>18508.45</v>
      </c>
      <c r="V561" s="20">
        <f t="shared" si="166"/>
        <v>19061.25</v>
      </c>
      <c r="W561" s="20">
        <f t="shared" si="166"/>
        <v>19636.95</v>
      </c>
      <c r="X561" s="20">
        <f t="shared" si="166"/>
        <v>20223.550000000003</v>
      </c>
      <c r="Y561" s="20">
        <f t="shared" si="166"/>
        <v>20821.05</v>
      </c>
      <c r="Z561" s="20">
        <f t="shared" si="169"/>
        <v>21453.449999999997</v>
      </c>
      <c r="AA561" s="20">
        <f t="shared" si="169"/>
        <v>22084.75</v>
      </c>
      <c r="AB561" s="20">
        <f t="shared" si="169"/>
        <v>22756.400000000001</v>
      </c>
      <c r="AC561" s="20">
        <f t="shared" si="169"/>
        <v>23438.949999999997</v>
      </c>
      <c r="AD561" s="20">
        <f t="shared" si="169"/>
        <v>24144.400000000001</v>
      </c>
      <c r="AE561" s="20">
        <f t="shared" si="169"/>
        <v>24866.2</v>
      </c>
      <c r="AF561" s="20">
        <f t="shared" si="169"/>
        <v>25610.9</v>
      </c>
      <c r="AG561" s="20">
        <f t="shared" si="169"/>
        <v>26383.95</v>
      </c>
      <c r="AH561" s="20">
        <f t="shared" si="169"/>
        <v>27173.35</v>
      </c>
      <c r="AI561" s="20">
        <f t="shared" si="169"/>
        <v>27985.649999999998</v>
      </c>
      <c r="AJ561" s="20">
        <f t="shared" si="169"/>
        <v>28826.300000000003</v>
      </c>
      <c r="AK561" s="20">
        <f t="shared" si="169"/>
        <v>29695.300000000003</v>
      </c>
      <c r="AL561" s="20">
        <f t="shared" si="169"/>
        <v>30580.649999999998</v>
      </c>
      <c r="AM561" s="20">
        <f t="shared" si="169"/>
        <v>31494.35</v>
      </c>
      <c r="AN561" s="20">
        <f t="shared" si="169"/>
        <v>32436.400000000001</v>
      </c>
      <c r="AO561" s="20">
        <f t="shared" si="169"/>
        <v>33412.25</v>
      </c>
      <c r="AP561" s="20">
        <f t="shared" si="168"/>
        <v>34416.449999999997</v>
      </c>
      <c r="AQ561" s="20">
        <f t="shared" si="168"/>
        <v>35449</v>
      </c>
      <c r="AR561" s="20">
        <f t="shared" si="168"/>
        <v>36515.35</v>
      </c>
      <c r="AS561" s="20">
        <f t="shared" si="168"/>
        <v>37603.5</v>
      </c>
      <c r="AT561" s="20">
        <f t="shared" si="168"/>
        <v>38737.449999999997</v>
      </c>
      <c r="AU561" s="20">
        <f t="shared" si="168"/>
        <v>39899.75</v>
      </c>
      <c r="AV561" s="20">
        <f t="shared" si="168"/>
        <v>41095.850000000006</v>
      </c>
      <c r="AW561" s="20">
        <f t="shared" si="168"/>
        <v>42331.199999999997</v>
      </c>
      <c r="AX561" s="20">
        <f t="shared" si="168"/>
        <v>43600.35</v>
      </c>
      <c r="AY561" s="20">
        <f t="shared" si="168"/>
        <v>44903.3</v>
      </c>
      <c r="AZ561" s="20">
        <f t="shared" si="168"/>
        <v>46257.5</v>
      </c>
      <c r="BA561" s="20">
        <f t="shared" si="168"/>
        <v>47650.95</v>
      </c>
      <c r="BB561" s="20">
        <f t="shared" si="168"/>
        <v>49078.2</v>
      </c>
      <c r="BC561" s="20">
        <f t="shared" si="168"/>
        <v>50544.7</v>
      </c>
      <c r="BD561" s="20">
        <f t="shared" si="168"/>
        <v>52062.45</v>
      </c>
      <c r="BE561" s="20">
        <f t="shared" si="163"/>
        <v>53624.9</v>
      </c>
      <c r="BF561" s="20">
        <f t="shared" si="163"/>
        <v>55226.6</v>
      </c>
      <c r="BG561" s="20">
        <f t="shared" si="163"/>
        <v>56885</v>
      </c>
      <c r="BH561" s="20">
        <f t="shared" si="163"/>
        <v>58594.65</v>
      </c>
    </row>
    <row r="562" spans="1:60" x14ac:dyDescent="0.2">
      <c r="A562">
        <v>546</v>
      </c>
      <c r="B562" s="20">
        <f t="shared" si="167"/>
        <v>10566.66</v>
      </c>
      <c r="C562" s="20">
        <f t="shared" si="167"/>
        <v>10888.68</v>
      </c>
      <c r="D562" s="20">
        <f t="shared" si="167"/>
        <v>11216.16</v>
      </c>
      <c r="E562" s="20">
        <f t="shared" si="167"/>
        <v>11549.099999999999</v>
      </c>
      <c r="F562" s="20">
        <f t="shared" si="167"/>
        <v>11899.5</v>
      </c>
      <c r="G562" s="20">
        <f t="shared" si="167"/>
        <v>12255.36</v>
      </c>
      <c r="H562" s="20">
        <f t="shared" si="167"/>
        <v>12616.68</v>
      </c>
      <c r="I562" s="20">
        <f t="shared" si="167"/>
        <v>13000.92</v>
      </c>
      <c r="J562" s="20">
        <f t="shared" si="167"/>
        <v>13390.62</v>
      </c>
      <c r="K562" s="20">
        <f t="shared" si="166"/>
        <v>13785.78</v>
      </c>
      <c r="L562" s="20">
        <f t="shared" si="166"/>
        <v>14203.86</v>
      </c>
      <c r="M562" s="20">
        <f t="shared" si="166"/>
        <v>14627.4</v>
      </c>
      <c r="N562" s="20">
        <f t="shared" si="166"/>
        <v>15061.86</v>
      </c>
      <c r="O562" s="20">
        <f t="shared" si="166"/>
        <v>15513.78</v>
      </c>
      <c r="P562" s="20">
        <f t="shared" si="166"/>
        <v>15988.619999999999</v>
      </c>
      <c r="Q562" s="20">
        <f t="shared" si="166"/>
        <v>16456.919999999998</v>
      </c>
      <c r="R562" s="20">
        <f t="shared" si="166"/>
        <v>16960.14</v>
      </c>
      <c r="S562" s="20">
        <f t="shared" si="166"/>
        <v>17462.28</v>
      </c>
      <c r="T562" s="20">
        <f t="shared" si="166"/>
        <v>17987.34</v>
      </c>
      <c r="U562" s="20">
        <f t="shared" si="166"/>
        <v>18529.86</v>
      </c>
      <c r="V562" s="20">
        <f t="shared" si="166"/>
        <v>19083.300000000003</v>
      </c>
      <c r="W562" s="20">
        <f t="shared" si="166"/>
        <v>19659.66</v>
      </c>
      <c r="X562" s="20">
        <f t="shared" si="166"/>
        <v>20246.940000000002</v>
      </c>
      <c r="Y562" s="20">
        <f t="shared" si="166"/>
        <v>20845.14</v>
      </c>
      <c r="Z562" s="20">
        <f t="shared" si="169"/>
        <v>21478.26</v>
      </c>
      <c r="AA562" s="20">
        <f t="shared" si="169"/>
        <v>22110.300000000003</v>
      </c>
      <c r="AB562" s="20">
        <f t="shared" si="169"/>
        <v>22782.720000000001</v>
      </c>
      <c r="AC562" s="20">
        <f t="shared" si="169"/>
        <v>23466.059999999998</v>
      </c>
      <c r="AD562" s="20">
        <f t="shared" si="169"/>
        <v>24172.32</v>
      </c>
      <c r="AE562" s="20">
        <f t="shared" si="169"/>
        <v>24894.959999999999</v>
      </c>
      <c r="AF562" s="20">
        <f t="shared" si="169"/>
        <v>25640.52</v>
      </c>
      <c r="AG562" s="20">
        <f t="shared" si="169"/>
        <v>26414.46</v>
      </c>
      <c r="AH562" s="20">
        <f t="shared" si="169"/>
        <v>27204.78</v>
      </c>
      <c r="AI562" s="20">
        <f t="shared" si="169"/>
        <v>28018.019999999997</v>
      </c>
      <c r="AJ562" s="20">
        <f t="shared" si="169"/>
        <v>28859.640000000003</v>
      </c>
      <c r="AK562" s="20">
        <f t="shared" si="169"/>
        <v>29729.640000000003</v>
      </c>
      <c r="AL562" s="20">
        <f t="shared" si="169"/>
        <v>30616.019999999997</v>
      </c>
      <c r="AM562" s="20">
        <f t="shared" si="169"/>
        <v>31530.78</v>
      </c>
      <c r="AN562" s="20">
        <f t="shared" si="169"/>
        <v>32473.920000000002</v>
      </c>
      <c r="AO562" s="20">
        <f t="shared" si="169"/>
        <v>33450.899999999994</v>
      </c>
      <c r="AP562" s="20">
        <f t="shared" si="168"/>
        <v>34456.26</v>
      </c>
      <c r="AQ562" s="20">
        <f t="shared" si="168"/>
        <v>35490</v>
      </c>
      <c r="AR562" s="20">
        <f t="shared" si="168"/>
        <v>36557.58</v>
      </c>
      <c r="AS562" s="20">
        <f t="shared" si="168"/>
        <v>37647</v>
      </c>
      <c r="AT562" s="20">
        <f t="shared" si="168"/>
        <v>38782.26</v>
      </c>
      <c r="AU562" s="20">
        <f t="shared" si="168"/>
        <v>39945.899999999994</v>
      </c>
      <c r="AV562" s="20">
        <f t="shared" si="168"/>
        <v>41143.380000000005</v>
      </c>
      <c r="AW562" s="20">
        <f t="shared" si="168"/>
        <v>42380.160000000003</v>
      </c>
      <c r="AX562" s="20">
        <f t="shared" si="168"/>
        <v>43650.78</v>
      </c>
      <c r="AY562" s="20">
        <f t="shared" si="168"/>
        <v>44955.24</v>
      </c>
      <c r="AZ562" s="20">
        <f t="shared" si="168"/>
        <v>46311</v>
      </c>
      <c r="BA562" s="20">
        <f t="shared" si="168"/>
        <v>47706.06</v>
      </c>
      <c r="BB562" s="20">
        <f t="shared" si="168"/>
        <v>49134.96</v>
      </c>
      <c r="BC562" s="20">
        <f t="shared" si="168"/>
        <v>50603.16</v>
      </c>
      <c r="BD562" s="20">
        <f t="shared" si="168"/>
        <v>52122.66</v>
      </c>
      <c r="BE562" s="20">
        <f t="shared" si="163"/>
        <v>53686.92</v>
      </c>
      <c r="BF562" s="20">
        <f t="shared" si="163"/>
        <v>55290.48</v>
      </c>
      <c r="BG562" s="20">
        <f t="shared" si="163"/>
        <v>56950.799999999996</v>
      </c>
      <c r="BH562" s="20">
        <f t="shared" si="163"/>
        <v>58662.42</v>
      </c>
    </row>
    <row r="563" spans="1:60" x14ac:dyDescent="0.2">
      <c r="A563">
        <v>547</v>
      </c>
      <c r="B563" s="20">
        <f t="shared" si="167"/>
        <v>10578.87</v>
      </c>
      <c r="C563" s="20">
        <f t="shared" si="167"/>
        <v>10901.26</v>
      </c>
      <c r="D563" s="20">
        <f t="shared" si="167"/>
        <v>11229.12</v>
      </c>
      <c r="E563" s="20">
        <f t="shared" si="167"/>
        <v>11562.45</v>
      </c>
      <c r="F563" s="20">
        <f t="shared" si="167"/>
        <v>11913.25</v>
      </c>
      <c r="G563" s="20">
        <f t="shared" si="167"/>
        <v>12269.52</v>
      </c>
      <c r="H563" s="20">
        <f t="shared" si="167"/>
        <v>12631.26</v>
      </c>
      <c r="I563" s="20">
        <f t="shared" si="167"/>
        <v>13015.94</v>
      </c>
      <c r="J563" s="20">
        <f t="shared" si="167"/>
        <v>13406.09</v>
      </c>
      <c r="K563" s="20">
        <f t="shared" si="166"/>
        <v>13801.71</v>
      </c>
      <c r="L563" s="20">
        <f t="shared" si="166"/>
        <v>14220.27</v>
      </c>
      <c r="M563" s="20">
        <f t="shared" si="166"/>
        <v>14644.3</v>
      </c>
      <c r="N563" s="20">
        <f t="shared" si="166"/>
        <v>15079.27</v>
      </c>
      <c r="O563" s="20">
        <f t="shared" si="166"/>
        <v>15531.71</v>
      </c>
      <c r="P563" s="20">
        <f t="shared" si="166"/>
        <v>16007.09</v>
      </c>
      <c r="Q563" s="20">
        <f t="shared" si="166"/>
        <v>16475.940000000002</v>
      </c>
      <c r="R563" s="20">
        <f t="shared" si="166"/>
        <v>16979.73</v>
      </c>
      <c r="S563" s="20">
        <f t="shared" si="166"/>
        <v>17482.46</v>
      </c>
      <c r="T563" s="20">
        <f t="shared" si="166"/>
        <v>18008.129999999997</v>
      </c>
      <c r="U563" s="20">
        <f t="shared" si="166"/>
        <v>18551.27</v>
      </c>
      <c r="V563" s="20">
        <f t="shared" si="166"/>
        <v>19105.349999999999</v>
      </c>
      <c r="W563" s="20">
        <f t="shared" si="166"/>
        <v>19682.370000000003</v>
      </c>
      <c r="X563" s="20">
        <f t="shared" si="166"/>
        <v>20270.330000000002</v>
      </c>
      <c r="Y563" s="20">
        <f t="shared" si="166"/>
        <v>20869.23</v>
      </c>
      <c r="Z563" s="20">
        <f t="shared" si="169"/>
        <v>21503.07</v>
      </c>
      <c r="AA563" s="20">
        <f t="shared" si="169"/>
        <v>22135.85</v>
      </c>
      <c r="AB563" s="20">
        <f t="shared" si="169"/>
        <v>22809.040000000001</v>
      </c>
      <c r="AC563" s="20">
        <f t="shared" si="169"/>
        <v>23493.17</v>
      </c>
      <c r="AD563" s="20">
        <f t="shared" si="169"/>
        <v>24200.240000000002</v>
      </c>
      <c r="AE563" s="20">
        <f t="shared" si="169"/>
        <v>24923.72</v>
      </c>
      <c r="AF563" s="20">
        <f t="shared" si="169"/>
        <v>25670.14</v>
      </c>
      <c r="AG563" s="20">
        <f t="shared" si="169"/>
        <v>26444.97</v>
      </c>
      <c r="AH563" s="20">
        <f t="shared" si="169"/>
        <v>27236.21</v>
      </c>
      <c r="AI563" s="20">
        <f t="shared" si="169"/>
        <v>28050.39</v>
      </c>
      <c r="AJ563" s="20">
        <f t="shared" si="169"/>
        <v>28892.980000000003</v>
      </c>
      <c r="AK563" s="20">
        <f t="shared" si="169"/>
        <v>29763.980000000003</v>
      </c>
      <c r="AL563" s="20">
        <f t="shared" si="169"/>
        <v>30651.39</v>
      </c>
      <c r="AM563" s="20">
        <f t="shared" si="169"/>
        <v>31567.21</v>
      </c>
      <c r="AN563" s="20">
        <f t="shared" si="169"/>
        <v>32511.440000000002</v>
      </c>
      <c r="AO563" s="20">
        <f t="shared" si="169"/>
        <v>33489.550000000003</v>
      </c>
      <c r="AP563" s="20">
        <f t="shared" si="168"/>
        <v>34496.07</v>
      </c>
      <c r="AQ563" s="20">
        <f t="shared" si="168"/>
        <v>35531</v>
      </c>
      <c r="AR563" s="20">
        <f t="shared" si="168"/>
        <v>36599.81</v>
      </c>
      <c r="AS563" s="20">
        <f t="shared" si="168"/>
        <v>37690.5</v>
      </c>
      <c r="AT563" s="20">
        <f t="shared" si="168"/>
        <v>38827.07</v>
      </c>
      <c r="AU563" s="20">
        <f t="shared" si="168"/>
        <v>39992.050000000003</v>
      </c>
      <c r="AV563" s="20">
        <f t="shared" si="168"/>
        <v>41190.910000000003</v>
      </c>
      <c r="AW563" s="20">
        <f t="shared" si="168"/>
        <v>42429.119999999995</v>
      </c>
      <c r="AX563" s="20">
        <f t="shared" si="168"/>
        <v>43701.21</v>
      </c>
      <c r="AY563" s="20">
        <f t="shared" si="168"/>
        <v>45007.18</v>
      </c>
      <c r="AZ563" s="20">
        <f t="shared" si="168"/>
        <v>46364.5</v>
      </c>
      <c r="BA563" s="20">
        <f t="shared" si="168"/>
        <v>47761.17</v>
      </c>
      <c r="BB563" s="20">
        <f t="shared" si="168"/>
        <v>49191.72</v>
      </c>
      <c r="BC563" s="20">
        <f t="shared" si="168"/>
        <v>50661.619999999995</v>
      </c>
      <c r="BD563" s="20">
        <f t="shared" si="168"/>
        <v>52182.87</v>
      </c>
      <c r="BE563" s="20">
        <f t="shared" si="163"/>
        <v>53748.94</v>
      </c>
      <c r="BF563" s="20">
        <f t="shared" si="163"/>
        <v>55354.36</v>
      </c>
      <c r="BG563" s="20">
        <f t="shared" si="163"/>
        <v>57016.6</v>
      </c>
      <c r="BH563" s="20">
        <f t="shared" si="163"/>
        <v>58730.189999999995</v>
      </c>
    </row>
    <row r="564" spans="1:60" x14ac:dyDescent="0.2">
      <c r="A564">
        <v>548</v>
      </c>
      <c r="B564" s="20">
        <f t="shared" si="167"/>
        <v>10591.080000000002</v>
      </c>
      <c r="C564" s="20">
        <f t="shared" si="167"/>
        <v>10913.84</v>
      </c>
      <c r="D564" s="20">
        <f t="shared" si="167"/>
        <v>11242.080000000002</v>
      </c>
      <c r="E564" s="20">
        <f t="shared" si="167"/>
        <v>11575.8</v>
      </c>
      <c r="F564" s="20">
        <f t="shared" si="167"/>
        <v>11927</v>
      </c>
      <c r="G564" s="20">
        <f t="shared" si="167"/>
        <v>12283.68</v>
      </c>
      <c r="H564" s="20">
        <f t="shared" si="167"/>
        <v>12645.84</v>
      </c>
      <c r="I564" s="20">
        <f t="shared" si="167"/>
        <v>13030.96</v>
      </c>
      <c r="J564" s="20">
        <f t="shared" si="167"/>
        <v>13421.56</v>
      </c>
      <c r="K564" s="20">
        <f t="shared" si="166"/>
        <v>13817.64</v>
      </c>
      <c r="L564" s="20">
        <f t="shared" si="166"/>
        <v>14236.68</v>
      </c>
      <c r="M564" s="20">
        <f t="shared" si="166"/>
        <v>14661.199999999999</v>
      </c>
      <c r="N564" s="20">
        <f t="shared" si="166"/>
        <v>15096.68</v>
      </c>
      <c r="O564" s="20">
        <f t="shared" si="166"/>
        <v>15549.64</v>
      </c>
      <c r="P564" s="20">
        <f t="shared" si="166"/>
        <v>16025.56</v>
      </c>
      <c r="Q564" s="20">
        <f t="shared" si="166"/>
        <v>16494.96</v>
      </c>
      <c r="R564" s="20">
        <f t="shared" si="166"/>
        <v>16999.32</v>
      </c>
      <c r="S564" s="20">
        <f t="shared" si="166"/>
        <v>17502.64</v>
      </c>
      <c r="T564" s="20">
        <f t="shared" si="166"/>
        <v>18028.919999999998</v>
      </c>
      <c r="U564" s="20">
        <f t="shared" si="166"/>
        <v>18572.68</v>
      </c>
      <c r="V564" s="20">
        <f t="shared" si="166"/>
        <v>19127.400000000001</v>
      </c>
      <c r="W564" s="20">
        <f t="shared" si="166"/>
        <v>19705.080000000002</v>
      </c>
      <c r="X564" s="20">
        <f t="shared" si="166"/>
        <v>20293.72</v>
      </c>
      <c r="Y564" s="20">
        <f t="shared" si="166"/>
        <v>20893.32</v>
      </c>
      <c r="Z564" s="20">
        <f t="shared" si="169"/>
        <v>21527.879999999997</v>
      </c>
      <c r="AA564" s="20">
        <f t="shared" si="169"/>
        <v>22161.4</v>
      </c>
      <c r="AB564" s="20">
        <f t="shared" si="169"/>
        <v>22835.360000000001</v>
      </c>
      <c r="AC564" s="20">
        <f t="shared" si="169"/>
        <v>23520.28</v>
      </c>
      <c r="AD564" s="20">
        <f t="shared" si="169"/>
        <v>24228.160000000003</v>
      </c>
      <c r="AE564" s="20">
        <f t="shared" si="169"/>
        <v>24952.480000000003</v>
      </c>
      <c r="AF564" s="20">
        <f t="shared" si="169"/>
        <v>25699.760000000002</v>
      </c>
      <c r="AG564" s="20">
        <f t="shared" si="169"/>
        <v>26475.48</v>
      </c>
      <c r="AH564" s="20">
        <f t="shared" si="169"/>
        <v>27267.64</v>
      </c>
      <c r="AI564" s="20">
        <f t="shared" si="169"/>
        <v>28082.76</v>
      </c>
      <c r="AJ564" s="20">
        <f t="shared" si="169"/>
        <v>28926.320000000003</v>
      </c>
      <c r="AK564" s="20">
        <f t="shared" si="169"/>
        <v>29798.320000000003</v>
      </c>
      <c r="AL564" s="20">
        <f t="shared" si="169"/>
        <v>30686.76</v>
      </c>
      <c r="AM564" s="20">
        <f t="shared" si="169"/>
        <v>31603.64</v>
      </c>
      <c r="AN564" s="20">
        <f t="shared" si="169"/>
        <v>32548.960000000003</v>
      </c>
      <c r="AO564" s="20">
        <f t="shared" si="169"/>
        <v>33528.199999999997</v>
      </c>
      <c r="AP564" s="20">
        <f t="shared" si="168"/>
        <v>34535.880000000005</v>
      </c>
      <c r="AQ564" s="20">
        <f t="shared" si="168"/>
        <v>35572</v>
      </c>
      <c r="AR564" s="20">
        <f t="shared" si="168"/>
        <v>36642.039999999994</v>
      </c>
      <c r="AS564" s="20">
        <f t="shared" si="168"/>
        <v>37734</v>
      </c>
      <c r="AT564" s="20">
        <f t="shared" si="168"/>
        <v>38871.880000000005</v>
      </c>
      <c r="AU564" s="20">
        <f t="shared" si="168"/>
        <v>40038.199999999997</v>
      </c>
      <c r="AV564" s="20">
        <f t="shared" si="168"/>
        <v>41238.44</v>
      </c>
      <c r="AW564" s="20">
        <f t="shared" si="168"/>
        <v>42478.080000000002</v>
      </c>
      <c r="AX564" s="20">
        <f t="shared" si="168"/>
        <v>43751.64</v>
      </c>
      <c r="AY564" s="20">
        <f t="shared" si="168"/>
        <v>45059.119999999995</v>
      </c>
      <c r="AZ564" s="20">
        <f t="shared" si="168"/>
        <v>46418</v>
      </c>
      <c r="BA564" s="20">
        <f t="shared" si="168"/>
        <v>47816.28</v>
      </c>
      <c r="BB564" s="20">
        <f t="shared" si="168"/>
        <v>49248.479999999996</v>
      </c>
      <c r="BC564" s="20">
        <f t="shared" si="168"/>
        <v>50720.08</v>
      </c>
      <c r="BD564" s="20">
        <f t="shared" si="168"/>
        <v>52243.08</v>
      </c>
      <c r="BE564" s="20">
        <f t="shared" si="163"/>
        <v>53810.96</v>
      </c>
      <c r="BF564" s="20">
        <f t="shared" si="163"/>
        <v>55418.239999999998</v>
      </c>
      <c r="BG564" s="20">
        <f t="shared" si="163"/>
        <v>57082.400000000001</v>
      </c>
      <c r="BH564" s="20">
        <f t="shared" si="163"/>
        <v>58797.96</v>
      </c>
    </row>
    <row r="565" spans="1:60" x14ac:dyDescent="0.2">
      <c r="A565">
        <v>549</v>
      </c>
      <c r="B565" s="20">
        <f t="shared" si="167"/>
        <v>10603.29</v>
      </c>
      <c r="C565" s="20">
        <f t="shared" si="167"/>
        <v>10926.42</v>
      </c>
      <c r="D565" s="20">
        <f t="shared" si="167"/>
        <v>11255.04</v>
      </c>
      <c r="E565" s="20">
        <f t="shared" si="167"/>
        <v>11589.15</v>
      </c>
      <c r="F565" s="20">
        <f t="shared" si="167"/>
        <v>11940.75</v>
      </c>
      <c r="G565" s="20">
        <f t="shared" si="167"/>
        <v>12297.84</v>
      </c>
      <c r="H565" s="20">
        <f t="shared" si="167"/>
        <v>12660.42</v>
      </c>
      <c r="I565" s="20">
        <f t="shared" si="167"/>
        <v>13045.98</v>
      </c>
      <c r="J565" s="20">
        <f t="shared" si="167"/>
        <v>13437.03</v>
      </c>
      <c r="K565" s="20">
        <f t="shared" si="166"/>
        <v>13833.57</v>
      </c>
      <c r="L565" s="20">
        <f t="shared" si="166"/>
        <v>14253.09</v>
      </c>
      <c r="M565" s="20">
        <f t="shared" si="166"/>
        <v>14678.099999999999</v>
      </c>
      <c r="N565" s="20">
        <f t="shared" si="166"/>
        <v>15114.09</v>
      </c>
      <c r="O565" s="20">
        <f t="shared" si="166"/>
        <v>15567.57</v>
      </c>
      <c r="P565" s="20">
        <f t="shared" si="166"/>
        <v>16044.029999999999</v>
      </c>
      <c r="Q565" s="20">
        <f t="shared" si="166"/>
        <v>16513.98</v>
      </c>
      <c r="R565" s="20">
        <f t="shared" si="166"/>
        <v>17018.91</v>
      </c>
      <c r="S565" s="20">
        <f t="shared" si="166"/>
        <v>17522.82</v>
      </c>
      <c r="T565" s="20">
        <f t="shared" si="166"/>
        <v>18049.71</v>
      </c>
      <c r="U565" s="20">
        <f t="shared" si="166"/>
        <v>18594.09</v>
      </c>
      <c r="V565" s="20">
        <f t="shared" si="166"/>
        <v>19149.45</v>
      </c>
      <c r="W565" s="20">
        <f t="shared" si="166"/>
        <v>19727.79</v>
      </c>
      <c r="X565" s="20">
        <f t="shared" si="166"/>
        <v>20317.11</v>
      </c>
      <c r="Y565" s="20">
        <f t="shared" si="166"/>
        <v>20917.41</v>
      </c>
      <c r="Z565" s="20">
        <f t="shared" si="169"/>
        <v>21552.69</v>
      </c>
      <c r="AA565" s="20">
        <f t="shared" si="169"/>
        <v>22186.95</v>
      </c>
      <c r="AB565" s="20">
        <f t="shared" si="169"/>
        <v>22861.68</v>
      </c>
      <c r="AC565" s="20">
        <f t="shared" si="169"/>
        <v>23547.39</v>
      </c>
      <c r="AD565" s="20">
        <f t="shared" si="169"/>
        <v>24256.080000000002</v>
      </c>
      <c r="AE565" s="20">
        <f t="shared" si="169"/>
        <v>24981.24</v>
      </c>
      <c r="AF565" s="20">
        <f t="shared" si="169"/>
        <v>25729.38</v>
      </c>
      <c r="AG565" s="20">
        <f t="shared" si="169"/>
        <v>26505.99</v>
      </c>
      <c r="AH565" s="20">
        <f t="shared" si="169"/>
        <v>27299.07</v>
      </c>
      <c r="AI565" s="20">
        <f t="shared" si="169"/>
        <v>28115.129999999997</v>
      </c>
      <c r="AJ565" s="20">
        <f t="shared" si="169"/>
        <v>28959.660000000003</v>
      </c>
      <c r="AK565" s="20">
        <f t="shared" si="169"/>
        <v>29832.660000000003</v>
      </c>
      <c r="AL565" s="20">
        <f t="shared" si="169"/>
        <v>30722.129999999997</v>
      </c>
      <c r="AM565" s="20">
        <f t="shared" si="169"/>
        <v>31640.07</v>
      </c>
      <c r="AN565" s="20">
        <f t="shared" si="169"/>
        <v>32586.480000000003</v>
      </c>
      <c r="AO565" s="20">
        <f t="shared" si="169"/>
        <v>33566.85</v>
      </c>
      <c r="AP565" s="20">
        <f t="shared" si="168"/>
        <v>34575.69</v>
      </c>
      <c r="AQ565" s="20">
        <f t="shared" si="168"/>
        <v>35613</v>
      </c>
      <c r="AR565" s="20">
        <f t="shared" si="168"/>
        <v>36684.269999999997</v>
      </c>
      <c r="AS565" s="20">
        <f t="shared" si="168"/>
        <v>37777.5</v>
      </c>
      <c r="AT565" s="20">
        <f t="shared" si="168"/>
        <v>38916.69</v>
      </c>
      <c r="AU565" s="20">
        <f t="shared" si="168"/>
        <v>40084.35</v>
      </c>
      <c r="AV565" s="20">
        <f t="shared" si="168"/>
        <v>41285.97</v>
      </c>
      <c r="AW565" s="20">
        <f t="shared" si="168"/>
        <v>42527.040000000001</v>
      </c>
      <c r="AX565" s="20">
        <f t="shared" si="168"/>
        <v>43802.07</v>
      </c>
      <c r="AY565" s="20">
        <f t="shared" si="168"/>
        <v>45111.06</v>
      </c>
      <c r="AZ565" s="20">
        <f t="shared" si="168"/>
        <v>46471.5</v>
      </c>
      <c r="BA565" s="20">
        <f t="shared" si="168"/>
        <v>47871.39</v>
      </c>
      <c r="BB565" s="20">
        <f t="shared" si="168"/>
        <v>49305.24</v>
      </c>
      <c r="BC565" s="20">
        <f t="shared" si="168"/>
        <v>50778.54</v>
      </c>
      <c r="BD565" s="20">
        <f t="shared" si="168"/>
        <v>52303.29</v>
      </c>
      <c r="BE565" s="20">
        <f t="shared" si="163"/>
        <v>53872.98</v>
      </c>
      <c r="BF565" s="20">
        <f t="shared" si="163"/>
        <v>55482.12</v>
      </c>
      <c r="BG565" s="20">
        <f t="shared" si="163"/>
        <v>57148.2</v>
      </c>
      <c r="BH565" s="20">
        <f t="shared" si="163"/>
        <v>58865.729999999996</v>
      </c>
    </row>
    <row r="566" spans="1:60" x14ac:dyDescent="0.2">
      <c r="A566">
        <v>550</v>
      </c>
      <c r="B566" s="20">
        <f t="shared" si="167"/>
        <v>10615.5</v>
      </c>
      <c r="C566" s="20">
        <f t="shared" si="167"/>
        <v>10939</v>
      </c>
      <c r="D566" s="20">
        <f t="shared" si="167"/>
        <v>11268</v>
      </c>
      <c r="E566" s="20">
        <f t="shared" si="167"/>
        <v>11602.5</v>
      </c>
      <c r="F566" s="20">
        <f t="shared" si="167"/>
        <v>11954.5</v>
      </c>
      <c r="G566" s="20">
        <f t="shared" si="167"/>
        <v>12312</v>
      </c>
      <c r="H566" s="20">
        <f t="shared" si="167"/>
        <v>12675</v>
      </c>
      <c r="I566" s="20">
        <f t="shared" si="167"/>
        <v>13061</v>
      </c>
      <c r="J566" s="20">
        <f t="shared" si="167"/>
        <v>13452.5</v>
      </c>
      <c r="K566" s="20">
        <f t="shared" si="166"/>
        <v>13849.5</v>
      </c>
      <c r="L566" s="20">
        <f t="shared" si="166"/>
        <v>14269.5</v>
      </c>
      <c r="M566" s="20">
        <f t="shared" si="166"/>
        <v>14695</v>
      </c>
      <c r="N566" s="20">
        <f t="shared" si="166"/>
        <v>15131.5</v>
      </c>
      <c r="O566" s="20">
        <f t="shared" si="166"/>
        <v>15585.5</v>
      </c>
      <c r="P566" s="20">
        <f t="shared" si="166"/>
        <v>16062.5</v>
      </c>
      <c r="Q566" s="20">
        <f t="shared" si="166"/>
        <v>16533</v>
      </c>
      <c r="R566" s="20">
        <f t="shared" si="166"/>
        <v>17038.5</v>
      </c>
      <c r="S566" s="20">
        <f t="shared" si="166"/>
        <v>17543</v>
      </c>
      <c r="T566" s="20">
        <f t="shared" si="166"/>
        <v>18070.5</v>
      </c>
      <c r="U566" s="20">
        <f t="shared" si="166"/>
        <v>18615.5</v>
      </c>
      <c r="V566" s="20">
        <f t="shared" si="166"/>
        <v>19171.5</v>
      </c>
      <c r="W566" s="20">
        <f t="shared" si="166"/>
        <v>19750.5</v>
      </c>
      <c r="X566" s="20">
        <f t="shared" si="166"/>
        <v>20340.5</v>
      </c>
      <c r="Y566" s="20">
        <f t="shared" si="166"/>
        <v>20941.5</v>
      </c>
      <c r="Z566" s="20">
        <f t="shared" si="169"/>
        <v>21577.5</v>
      </c>
      <c r="AA566" s="20">
        <f t="shared" si="169"/>
        <v>22212.5</v>
      </c>
      <c r="AB566" s="20">
        <f t="shared" si="169"/>
        <v>22888</v>
      </c>
      <c r="AC566" s="20">
        <f t="shared" si="169"/>
        <v>23574.5</v>
      </c>
      <c r="AD566" s="20">
        <f t="shared" si="169"/>
        <v>24284</v>
      </c>
      <c r="AE566" s="20">
        <f t="shared" si="169"/>
        <v>25010</v>
      </c>
      <c r="AF566" s="20">
        <f t="shared" si="169"/>
        <v>25759</v>
      </c>
      <c r="AG566" s="20">
        <f t="shared" si="169"/>
        <v>26536.5</v>
      </c>
      <c r="AH566" s="20">
        <f t="shared" si="169"/>
        <v>27330.5</v>
      </c>
      <c r="AI566" s="20">
        <f t="shared" si="169"/>
        <v>28147.5</v>
      </c>
      <c r="AJ566" s="20">
        <f t="shared" si="169"/>
        <v>28993.000000000004</v>
      </c>
      <c r="AK566" s="20">
        <f t="shared" si="169"/>
        <v>29867.000000000004</v>
      </c>
      <c r="AL566" s="20">
        <f t="shared" si="169"/>
        <v>30757.5</v>
      </c>
      <c r="AM566" s="20">
        <f t="shared" si="169"/>
        <v>31676.5</v>
      </c>
      <c r="AN566" s="20">
        <f t="shared" si="169"/>
        <v>32624</v>
      </c>
      <c r="AO566" s="20">
        <f t="shared" si="169"/>
        <v>33605.5</v>
      </c>
      <c r="AP566" s="20">
        <f t="shared" si="168"/>
        <v>34615.5</v>
      </c>
      <c r="AQ566" s="20">
        <f t="shared" si="168"/>
        <v>35654</v>
      </c>
      <c r="AR566" s="20">
        <f t="shared" si="168"/>
        <v>36726.5</v>
      </c>
      <c r="AS566" s="20">
        <f t="shared" si="168"/>
        <v>37821</v>
      </c>
      <c r="AT566" s="20">
        <f t="shared" si="168"/>
        <v>38961.5</v>
      </c>
      <c r="AU566" s="20">
        <f t="shared" si="168"/>
        <v>40130.5</v>
      </c>
      <c r="AV566" s="20">
        <f t="shared" si="168"/>
        <v>41333.5</v>
      </c>
      <c r="AW566" s="20">
        <f t="shared" si="168"/>
        <v>42576</v>
      </c>
      <c r="AX566" s="20">
        <f t="shared" si="168"/>
        <v>43852.5</v>
      </c>
      <c r="AY566" s="20">
        <f t="shared" si="168"/>
        <v>45163</v>
      </c>
      <c r="AZ566" s="20">
        <f t="shared" si="168"/>
        <v>46525</v>
      </c>
      <c r="BA566" s="20">
        <f t="shared" si="168"/>
        <v>47926.5</v>
      </c>
      <c r="BB566" s="20">
        <f t="shared" si="168"/>
        <v>49362</v>
      </c>
      <c r="BC566" s="20">
        <f t="shared" si="168"/>
        <v>50837</v>
      </c>
      <c r="BD566" s="20">
        <f t="shared" si="168"/>
        <v>52363.5</v>
      </c>
      <c r="BE566" s="20">
        <f t="shared" si="163"/>
        <v>53935</v>
      </c>
      <c r="BF566" s="20">
        <f t="shared" si="163"/>
        <v>55546</v>
      </c>
      <c r="BG566" s="20">
        <f t="shared" si="163"/>
        <v>57214</v>
      </c>
      <c r="BH566" s="20">
        <f t="shared" si="163"/>
        <v>58933.5</v>
      </c>
    </row>
    <row r="567" spans="1:60" x14ac:dyDescent="0.2">
      <c r="A567">
        <v>551</v>
      </c>
      <c r="B567" s="20">
        <f t="shared" si="167"/>
        <v>10627.71</v>
      </c>
      <c r="C567" s="20">
        <f t="shared" si="167"/>
        <v>10951.58</v>
      </c>
      <c r="D567" s="20">
        <f t="shared" si="167"/>
        <v>11280.96</v>
      </c>
      <c r="E567" s="20">
        <f t="shared" si="167"/>
        <v>11615.849999999999</v>
      </c>
      <c r="F567" s="20">
        <f t="shared" si="167"/>
        <v>11968.25</v>
      </c>
      <c r="G567" s="20">
        <f t="shared" si="167"/>
        <v>12326.16</v>
      </c>
      <c r="H567" s="20">
        <f t="shared" si="167"/>
        <v>12689.58</v>
      </c>
      <c r="I567" s="20">
        <f t="shared" si="167"/>
        <v>13076.02</v>
      </c>
      <c r="J567" s="20">
        <f t="shared" si="167"/>
        <v>13467.970000000001</v>
      </c>
      <c r="K567" s="20">
        <f t="shared" si="166"/>
        <v>13865.43</v>
      </c>
      <c r="L567" s="20">
        <f t="shared" si="166"/>
        <v>14285.91</v>
      </c>
      <c r="M567" s="20">
        <f t="shared" si="166"/>
        <v>14711.9</v>
      </c>
      <c r="N567" s="20">
        <f t="shared" si="166"/>
        <v>15148.91</v>
      </c>
      <c r="O567" s="20">
        <f t="shared" si="166"/>
        <v>15603.43</v>
      </c>
      <c r="P567" s="20">
        <f t="shared" si="166"/>
        <v>16080.97</v>
      </c>
      <c r="Q567" s="20">
        <f t="shared" si="166"/>
        <v>16552.02</v>
      </c>
      <c r="R567" s="20">
        <f t="shared" si="166"/>
        <v>17058.09</v>
      </c>
      <c r="S567" s="20">
        <f t="shared" si="166"/>
        <v>17563.18</v>
      </c>
      <c r="T567" s="20">
        <f t="shared" si="166"/>
        <v>18091.29</v>
      </c>
      <c r="U567" s="20">
        <f t="shared" si="166"/>
        <v>18636.91</v>
      </c>
      <c r="V567" s="20">
        <f t="shared" si="166"/>
        <v>19193.550000000003</v>
      </c>
      <c r="W567" s="20">
        <f t="shared" si="166"/>
        <v>19773.21</v>
      </c>
      <c r="X567" s="20">
        <f t="shared" si="166"/>
        <v>20363.89</v>
      </c>
      <c r="Y567" s="20">
        <f t="shared" si="166"/>
        <v>20965.59</v>
      </c>
      <c r="Z567" s="20">
        <f t="shared" si="169"/>
        <v>21602.309999999998</v>
      </c>
      <c r="AA567" s="20">
        <f t="shared" si="169"/>
        <v>22238.050000000003</v>
      </c>
      <c r="AB567" s="20">
        <f t="shared" si="169"/>
        <v>22914.32</v>
      </c>
      <c r="AC567" s="20">
        <f t="shared" si="169"/>
        <v>23601.61</v>
      </c>
      <c r="AD567" s="20">
        <f t="shared" si="169"/>
        <v>24311.919999999998</v>
      </c>
      <c r="AE567" s="20">
        <f t="shared" si="169"/>
        <v>25038.760000000002</v>
      </c>
      <c r="AF567" s="20">
        <f t="shared" si="169"/>
        <v>25788.620000000003</v>
      </c>
      <c r="AG567" s="20">
        <f t="shared" si="169"/>
        <v>26567.010000000002</v>
      </c>
      <c r="AH567" s="20">
        <f t="shared" si="169"/>
        <v>27361.93</v>
      </c>
      <c r="AI567" s="20">
        <f t="shared" si="169"/>
        <v>28179.87</v>
      </c>
      <c r="AJ567" s="20">
        <f t="shared" si="169"/>
        <v>29026.34</v>
      </c>
      <c r="AK567" s="20">
        <f t="shared" si="169"/>
        <v>29901.34</v>
      </c>
      <c r="AL567" s="20">
        <f t="shared" si="169"/>
        <v>30792.87</v>
      </c>
      <c r="AM567" s="20">
        <f t="shared" si="169"/>
        <v>31712.93</v>
      </c>
      <c r="AN567" s="20">
        <f t="shared" si="169"/>
        <v>32661.52</v>
      </c>
      <c r="AO567" s="20">
        <f t="shared" si="169"/>
        <v>33644.149999999994</v>
      </c>
      <c r="AP567" s="20">
        <f t="shared" si="168"/>
        <v>34655.31</v>
      </c>
      <c r="AQ567" s="20">
        <f t="shared" si="168"/>
        <v>35695</v>
      </c>
      <c r="AR567" s="20">
        <f t="shared" si="168"/>
        <v>36768.729999999996</v>
      </c>
      <c r="AS567" s="20">
        <f t="shared" si="168"/>
        <v>37864.5</v>
      </c>
      <c r="AT567" s="20">
        <f t="shared" si="168"/>
        <v>39006.31</v>
      </c>
      <c r="AU567" s="20">
        <f t="shared" si="168"/>
        <v>40176.649999999994</v>
      </c>
      <c r="AV567" s="20">
        <f t="shared" si="168"/>
        <v>41381.03</v>
      </c>
      <c r="AW567" s="20">
        <f t="shared" si="168"/>
        <v>42624.959999999999</v>
      </c>
      <c r="AX567" s="20">
        <f t="shared" si="168"/>
        <v>43902.93</v>
      </c>
      <c r="AY567" s="20">
        <f t="shared" si="168"/>
        <v>45214.94</v>
      </c>
      <c r="AZ567" s="20">
        <f t="shared" si="168"/>
        <v>46578.5</v>
      </c>
      <c r="BA567" s="20">
        <f t="shared" si="168"/>
        <v>47981.61</v>
      </c>
      <c r="BB567" s="20">
        <f t="shared" si="168"/>
        <v>49418.759999999995</v>
      </c>
      <c r="BC567" s="20">
        <f t="shared" si="168"/>
        <v>50895.46</v>
      </c>
      <c r="BD567" s="20">
        <f t="shared" si="168"/>
        <v>52423.71</v>
      </c>
      <c r="BE567" s="20">
        <f t="shared" si="163"/>
        <v>53997.020000000004</v>
      </c>
      <c r="BF567" s="20">
        <f t="shared" si="163"/>
        <v>55609.880000000005</v>
      </c>
      <c r="BG567" s="20">
        <f t="shared" si="163"/>
        <v>57279.799999999996</v>
      </c>
      <c r="BH567" s="20">
        <f t="shared" si="163"/>
        <v>59001.27</v>
      </c>
    </row>
    <row r="568" spans="1:60" x14ac:dyDescent="0.2">
      <c r="A568">
        <v>552</v>
      </c>
      <c r="B568" s="20">
        <f t="shared" si="167"/>
        <v>10639.92</v>
      </c>
      <c r="C568" s="20">
        <f t="shared" si="167"/>
        <v>10964.16</v>
      </c>
      <c r="D568" s="20">
        <f t="shared" si="167"/>
        <v>11293.92</v>
      </c>
      <c r="E568" s="20">
        <f t="shared" si="167"/>
        <v>11629.2</v>
      </c>
      <c r="F568" s="20">
        <f t="shared" si="167"/>
        <v>11982</v>
      </c>
      <c r="G568" s="20">
        <f t="shared" si="167"/>
        <v>12340.32</v>
      </c>
      <c r="H568" s="20">
        <f t="shared" si="167"/>
        <v>12704.16</v>
      </c>
      <c r="I568" s="20">
        <f t="shared" si="167"/>
        <v>13091.039999999999</v>
      </c>
      <c r="J568" s="20">
        <f t="shared" ref="J568:Y583" si="170">IF((J$8+(J$9*$A568))&lt;J$12,J$12,J$8+(J$9*$A568))</f>
        <v>13483.44</v>
      </c>
      <c r="K568" s="20">
        <f t="shared" si="170"/>
        <v>13881.36</v>
      </c>
      <c r="L568" s="20">
        <f t="shared" si="170"/>
        <v>14302.32</v>
      </c>
      <c r="M568" s="20">
        <f t="shared" si="170"/>
        <v>14728.8</v>
      </c>
      <c r="N568" s="20">
        <f t="shared" si="170"/>
        <v>15166.32</v>
      </c>
      <c r="O568" s="20">
        <f t="shared" si="170"/>
        <v>15621.36</v>
      </c>
      <c r="P568" s="20">
        <f t="shared" si="170"/>
        <v>16099.439999999999</v>
      </c>
      <c r="Q568" s="20">
        <f t="shared" si="170"/>
        <v>16571.04</v>
      </c>
      <c r="R568" s="20">
        <f t="shared" si="170"/>
        <v>17077.68</v>
      </c>
      <c r="S568" s="20">
        <f t="shared" si="170"/>
        <v>17583.36</v>
      </c>
      <c r="T568" s="20">
        <f t="shared" si="170"/>
        <v>18112.080000000002</v>
      </c>
      <c r="U568" s="20">
        <f t="shared" si="170"/>
        <v>18658.32</v>
      </c>
      <c r="V568" s="20">
        <f t="shared" si="170"/>
        <v>19215.599999999999</v>
      </c>
      <c r="W568" s="20">
        <f t="shared" si="170"/>
        <v>19795.919999999998</v>
      </c>
      <c r="X568" s="20">
        <f t="shared" si="170"/>
        <v>20387.28</v>
      </c>
      <c r="Y568" s="20">
        <f t="shared" si="170"/>
        <v>20989.68</v>
      </c>
      <c r="Z568" s="20">
        <f t="shared" si="169"/>
        <v>21627.119999999999</v>
      </c>
      <c r="AA568" s="20">
        <f t="shared" si="169"/>
        <v>22263.599999999999</v>
      </c>
      <c r="AB568" s="20">
        <f t="shared" si="169"/>
        <v>22940.639999999999</v>
      </c>
      <c r="AC568" s="20">
        <f t="shared" si="169"/>
        <v>23628.720000000001</v>
      </c>
      <c r="AD568" s="20">
        <f t="shared" si="169"/>
        <v>24339.84</v>
      </c>
      <c r="AE568" s="20">
        <f t="shared" si="169"/>
        <v>25067.52</v>
      </c>
      <c r="AF568" s="20">
        <f t="shared" si="169"/>
        <v>25818.239999999998</v>
      </c>
      <c r="AG568" s="20">
        <f t="shared" si="169"/>
        <v>26597.52</v>
      </c>
      <c r="AH568" s="20">
        <f t="shared" si="169"/>
        <v>27393.360000000001</v>
      </c>
      <c r="AI568" s="20">
        <f t="shared" si="169"/>
        <v>28212.239999999998</v>
      </c>
      <c r="AJ568" s="20">
        <f t="shared" si="169"/>
        <v>29059.68</v>
      </c>
      <c r="AK568" s="20">
        <f t="shared" si="169"/>
        <v>29935.68</v>
      </c>
      <c r="AL568" s="20">
        <f t="shared" si="169"/>
        <v>30828.239999999998</v>
      </c>
      <c r="AM568" s="20">
        <f t="shared" si="169"/>
        <v>31749.360000000001</v>
      </c>
      <c r="AN568" s="20">
        <f t="shared" si="169"/>
        <v>32699.040000000001</v>
      </c>
      <c r="AO568" s="20">
        <f t="shared" si="169"/>
        <v>33682.800000000003</v>
      </c>
      <c r="AP568" s="20">
        <f t="shared" si="168"/>
        <v>34695.120000000003</v>
      </c>
      <c r="AQ568" s="20">
        <f t="shared" si="168"/>
        <v>35736</v>
      </c>
      <c r="AR568" s="20">
        <f t="shared" si="168"/>
        <v>36810.959999999999</v>
      </c>
      <c r="AS568" s="20">
        <f t="shared" si="168"/>
        <v>37908</v>
      </c>
      <c r="AT568" s="20">
        <f t="shared" si="168"/>
        <v>39051.120000000003</v>
      </c>
      <c r="AU568" s="20">
        <f t="shared" si="168"/>
        <v>40222.800000000003</v>
      </c>
      <c r="AV568" s="20">
        <f t="shared" si="168"/>
        <v>41428.559999999998</v>
      </c>
      <c r="AW568" s="20">
        <f t="shared" si="168"/>
        <v>42673.919999999998</v>
      </c>
      <c r="AX568" s="20">
        <f t="shared" si="168"/>
        <v>43953.36</v>
      </c>
      <c r="AY568" s="20">
        <f t="shared" si="168"/>
        <v>45266.879999999997</v>
      </c>
      <c r="AZ568" s="20">
        <f t="shared" si="168"/>
        <v>46632</v>
      </c>
      <c r="BA568" s="20">
        <f t="shared" si="168"/>
        <v>48036.72</v>
      </c>
      <c r="BB568" s="20">
        <f t="shared" si="168"/>
        <v>49475.520000000004</v>
      </c>
      <c r="BC568" s="20">
        <f t="shared" si="168"/>
        <v>50953.919999999998</v>
      </c>
      <c r="BD568" s="20">
        <f t="shared" si="168"/>
        <v>52483.92</v>
      </c>
      <c r="BE568" s="20">
        <f t="shared" si="163"/>
        <v>54059.040000000001</v>
      </c>
      <c r="BF568" s="20">
        <f t="shared" si="163"/>
        <v>55673.760000000002</v>
      </c>
      <c r="BG568" s="20">
        <f t="shared" si="163"/>
        <v>57345.599999999999</v>
      </c>
      <c r="BH568" s="20">
        <f t="shared" si="163"/>
        <v>59069.04</v>
      </c>
    </row>
    <row r="569" spans="1:60" x14ac:dyDescent="0.2">
      <c r="A569">
        <v>553</v>
      </c>
      <c r="B569" s="20">
        <f t="shared" ref="B569:J584" si="171">IF((B$8+(B$9*$A569))&lt;B$12,B$12,B$8+(B$9*$A569))</f>
        <v>10652.130000000001</v>
      </c>
      <c r="C569" s="20">
        <f t="shared" si="171"/>
        <v>10976.74</v>
      </c>
      <c r="D569" s="20">
        <f t="shared" si="171"/>
        <v>11306.880000000001</v>
      </c>
      <c r="E569" s="20">
        <f t="shared" si="171"/>
        <v>11642.55</v>
      </c>
      <c r="F569" s="20">
        <f t="shared" si="171"/>
        <v>11995.75</v>
      </c>
      <c r="G569" s="20">
        <f t="shared" si="171"/>
        <v>12354.48</v>
      </c>
      <c r="H569" s="20">
        <f t="shared" si="171"/>
        <v>12718.74</v>
      </c>
      <c r="I569" s="20">
        <f t="shared" si="171"/>
        <v>13106.06</v>
      </c>
      <c r="J569" s="20">
        <f t="shared" si="171"/>
        <v>13498.91</v>
      </c>
      <c r="K569" s="20">
        <f t="shared" si="170"/>
        <v>13897.289999999999</v>
      </c>
      <c r="L569" s="20">
        <f t="shared" si="170"/>
        <v>14318.73</v>
      </c>
      <c r="M569" s="20">
        <f t="shared" si="170"/>
        <v>14745.699999999999</v>
      </c>
      <c r="N569" s="20">
        <f t="shared" si="170"/>
        <v>15183.73</v>
      </c>
      <c r="O569" s="20">
        <f t="shared" si="170"/>
        <v>15639.289999999999</v>
      </c>
      <c r="P569" s="20">
        <f t="shared" si="170"/>
        <v>16117.91</v>
      </c>
      <c r="Q569" s="20">
        <f t="shared" si="170"/>
        <v>16590.059999999998</v>
      </c>
      <c r="R569" s="20">
        <f t="shared" si="170"/>
        <v>17097.27</v>
      </c>
      <c r="S569" s="20">
        <f t="shared" si="170"/>
        <v>17603.54</v>
      </c>
      <c r="T569" s="20">
        <f t="shared" si="170"/>
        <v>18132.87</v>
      </c>
      <c r="U569" s="20">
        <f t="shared" si="170"/>
        <v>18679.73</v>
      </c>
      <c r="V569" s="20">
        <f t="shared" si="170"/>
        <v>19237.650000000001</v>
      </c>
      <c r="W569" s="20">
        <f t="shared" si="170"/>
        <v>19818.63</v>
      </c>
      <c r="X569" s="20">
        <f t="shared" si="170"/>
        <v>20410.669999999998</v>
      </c>
      <c r="Y569" s="20">
        <f t="shared" si="170"/>
        <v>21013.77</v>
      </c>
      <c r="Z569" s="20">
        <f t="shared" si="169"/>
        <v>21651.93</v>
      </c>
      <c r="AA569" s="20">
        <f t="shared" si="169"/>
        <v>22289.15</v>
      </c>
      <c r="AB569" s="20">
        <f t="shared" si="169"/>
        <v>22966.959999999999</v>
      </c>
      <c r="AC569" s="20">
        <f t="shared" si="169"/>
        <v>23655.83</v>
      </c>
      <c r="AD569" s="20">
        <f t="shared" si="169"/>
        <v>24367.760000000002</v>
      </c>
      <c r="AE569" s="20">
        <f t="shared" si="169"/>
        <v>25096.28</v>
      </c>
      <c r="AF569" s="20">
        <f t="shared" si="169"/>
        <v>25847.86</v>
      </c>
      <c r="AG569" s="20">
        <f t="shared" si="169"/>
        <v>26628.030000000002</v>
      </c>
      <c r="AH569" s="20">
        <f t="shared" si="169"/>
        <v>27424.79</v>
      </c>
      <c r="AI569" s="20">
        <f t="shared" si="169"/>
        <v>28244.609999999997</v>
      </c>
      <c r="AJ569" s="20">
        <f t="shared" si="169"/>
        <v>29093.02</v>
      </c>
      <c r="AK569" s="20">
        <f t="shared" si="169"/>
        <v>29970.02</v>
      </c>
      <c r="AL569" s="20">
        <f t="shared" si="169"/>
        <v>30863.609999999997</v>
      </c>
      <c r="AM569" s="20">
        <f t="shared" si="169"/>
        <v>31785.79</v>
      </c>
      <c r="AN569" s="20">
        <f t="shared" si="169"/>
        <v>32736.560000000001</v>
      </c>
      <c r="AO569" s="20">
        <f t="shared" si="169"/>
        <v>33721.449999999997</v>
      </c>
      <c r="AP569" s="20">
        <f t="shared" si="168"/>
        <v>34734.93</v>
      </c>
      <c r="AQ569" s="20">
        <f t="shared" si="168"/>
        <v>35777</v>
      </c>
      <c r="AR569" s="20">
        <f t="shared" si="168"/>
        <v>36853.19</v>
      </c>
      <c r="AS569" s="20">
        <f t="shared" si="168"/>
        <v>37951.5</v>
      </c>
      <c r="AT569" s="20">
        <f t="shared" si="168"/>
        <v>39095.93</v>
      </c>
      <c r="AU569" s="20">
        <f t="shared" si="168"/>
        <v>40268.949999999997</v>
      </c>
      <c r="AV569" s="20">
        <f t="shared" si="168"/>
        <v>41476.089999999997</v>
      </c>
      <c r="AW569" s="20">
        <f t="shared" si="168"/>
        <v>42722.880000000005</v>
      </c>
      <c r="AX569" s="20">
        <f t="shared" si="168"/>
        <v>44003.79</v>
      </c>
      <c r="AY569" s="20">
        <f t="shared" si="168"/>
        <v>45318.82</v>
      </c>
      <c r="AZ569" s="20">
        <f t="shared" si="168"/>
        <v>46685.5</v>
      </c>
      <c r="BA569" s="20">
        <f t="shared" si="168"/>
        <v>48091.83</v>
      </c>
      <c r="BB569" s="20">
        <f t="shared" si="168"/>
        <v>49532.28</v>
      </c>
      <c r="BC569" s="20">
        <f t="shared" si="168"/>
        <v>51012.380000000005</v>
      </c>
      <c r="BD569" s="20">
        <f t="shared" si="168"/>
        <v>52544.13</v>
      </c>
      <c r="BE569" s="20">
        <f t="shared" si="163"/>
        <v>54121.060000000005</v>
      </c>
      <c r="BF569" s="20">
        <f t="shared" si="163"/>
        <v>55737.64</v>
      </c>
      <c r="BG569" s="20">
        <f t="shared" si="163"/>
        <v>57411.4</v>
      </c>
      <c r="BH569" s="20">
        <f t="shared" si="163"/>
        <v>59136.81</v>
      </c>
    </row>
    <row r="570" spans="1:60" x14ac:dyDescent="0.2">
      <c r="A570">
        <v>554</v>
      </c>
      <c r="B570" s="20">
        <f t="shared" si="171"/>
        <v>10664.34</v>
      </c>
      <c r="C570" s="20">
        <f t="shared" si="171"/>
        <v>10989.32</v>
      </c>
      <c r="D570" s="20">
        <f t="shared" si="171"/>
        <v>11319.84</v>
      </c>
      <c r="E570" s="20">
        <f t="shared" si="171"/>
        <v>11655.9</v>
      </c>
      <c r="F570" s="20">
        <f t="shared" si="171"/>
        <v>12009.5</v>
      </c>
      <c r="G570" s="20">
        <f t="shared" si="171"/>
        <v>12368.64</v>
      </c>
      <c r="H570" s="20">
        <f t="shared" si="171"/>
        <v>12733.32</v>
      </c>
      <c r="I570" s="20">
        <f t="shared" si="171"/>
        <v>13121.08</v>
      </c>
      <c r="J570" s="20">
        <f t="shared" si="171"/>
        <v>13514.380000000001</v>
      </c>
      <c r="K570" s="20">
        <f t="shared" si="170"/>
        <v>13913.22</v>
      </c>
      <c r="L570" s="20">
        <f t="shared" si="170"/>
        <v>14335.14</v>
      </c>
      <c r="M570" s="20">
        <f t="shared" si="170"/>
        <v>14762.599999999999</v>
      </c>
      <c r="N570" s="20">
        <f t="shared" si="170"/>
        <v>15201.14</v>
      </c>
      <c r="O570" s="20">
        <f t="shared" si="170"/>
        <v>15657.22</v>
      </c>
      <c r="P570" s="20">
        <f t="shared" si="170"/>
        <v>16136.38</v>
      </c>
      <c r="Q570" s="20">
        <f t="shared" si="170"/>
        <v>16609.080000000002</v>
      </c>
      <c r="R570" s="20">
        <f t="shared" si="170"/>
        <v>17116.86</v>
      </c>
      <c r="S570" s="20">
        <f t="shared" si="170"/>
        <v>17623.72</v>
      </c>
      <c r="T570" s="20">
        <f t="shared" si="170"/>
        <v>18153.66</v>
      </c>
      <c r="U570" s="20">
        <f t="shared" si="170"/>
        <v>18701.14</v>
      </c>
      <c r="V570" s="20">
        <f t="shared" si="170"/>
        <v>19259.7</v>
      </c>
      <c r="W570" s="20">
        <f t="shared" si="170"/>
        <v>19841.34</v>
      </c>
      <c r="X570" s="20">
        <f t="shared" si="170"/>
        <v>20434.059999999998</v>
      </c>
      <c r="Y570" s="20">
        <f t="shared" si="170"/>
        <v>21037.86</v>
      </c>
      <c r="Z570" s="20">
        <f t="shared" si="169"/>
        <v>21676.739999999998</v>
      </c>
      <c r="AA570" s="20">
        <f t="shared" si="169"/>
        <v>22314.7</v>
      </c>
      <c r="AB570" s="20">
        <f t="shared" si="169"/>
        <v>22993.279999999999</v>
      </c>
      <c r="AC570" s="20">
        <f t="shared" si="169"/>
        <v>23682.940000000002</v>
      </c>
      <c r="AD570" s="20">
        <f t="shared" si="169"/>
        <v>24395.68</v>
      </c>
      <c r="AE570" s="20">
        <f t="shared" si="169"/>
        <v>25125.040000000001</v>
      </c>
      <c r="AF570" s="20">
        <f t="shared" si="169"/>
        <v>25877.48</v>
      </c>
      <c r="AG570" s="20">
        <f t="shared" si="169"/>
        <v>26658.54</v>
      </c>
      <c r="AH570" s="20">
        <f t="shared" si="169"/>
        <v>27456.22</v>
      </c>
      <c r="AI570" s="20">
        <f t="shared" si="169"/>
        <v>28276.98</v>
      </c>
      <c r="AJ570" s="20">
        <f t="shared" si="169"/>
        <v>29126.36</v>
      </c>
      <c r="AK570" s="20">
        <f t="shared" si="169"/>
        <v>30004.36</v>
      </c>
      <c r="AL570" s="20">
        <f t="shared" si="169"/>
        <v>30898.98</v>
      </c>
      <c r="AM570" s="20">
        <f t="shared" si="169"/>
        <v>31822.22</v>
      </c>
      <c r="AN570" s="20">
        <f t="shared" si="169"/>
        <v>32774.080000000002</v>
      </c>
      <c r="AO570" s="20">
        <f t="shared" si="169"/>
        <v>33760.1</v>
      </c>
      <c r="AP570" s="20">
        <f t="shared" si="168"/>
        <v>34774.740000000005</v>
      </c>
      <c r="AQ570" s="20">
        <f t="shared" si="168"/>
        <v>35818</v>
      </c>
      <c r="AR570" s="20">
        <f t="shared" si="168"/>
        <v>36895.42</v>
      </c>
      <c r="AS570" s="20">
        <f t="shared" si="168"/>
        <v>37995</v>
      </c>
      <c r="AT570" s="20">
        <f t="shared" si="168"/>
        <v>39140.740000000005</v>
      </c>
      <c r="AU570" s="20">
        <f t="shared" si="168"/>
        <v>40315.1</v>
      </c>
      <c r="AV570" s="20">
        <f t="shared" si="168"/>
        <v>41523.619999999995</v>
      </c>
      <c r="AW570" s="20">
        <f t="shared" si="168"/>
        <v>42771.839999999997</v>
      </c>
      <c r="AX570" s="20">
        <f t="shared" si="168"/>
        <v>44054.22</v>
      </c>
      <c r="AY570" s="20">
        <f t="shared" si="168"/>
        <v>45370.759999999995</v>
      </c>
      <c r="AZ570" s="20">
        <f t="shared" si="168"/>
        <v>46739</v>
      </c>
      <c r="BA570" s="20">
        <f t="shared" si="168"/>
        <v>48146.94</v>
      </c>
      <c r="BB570" s="20">
        <f t="shared" si="168"/>
        <v>49589.039999999994</v>
      </c>
      <c r="BC570" s="20">
        <f t="shared" si="168"/>
        <v>51070.84</v>
      </c>
      <c r="BD570" s="20">
        <f t="shared" si="168"/>
        <v>52604.340000000004</v>
      </c>
      <c r="BE570" s="20">
        <f t="shared" si="163"/>
        <v>54183.08</v>
      </c>
      <c r="BF570" s="20">
        <f t="shared" si="163"/>
        <v>55801.520000000004</v>
      </c>
      <c r="BG570" s="20">
        <f t="shared" si="163"/>
        <v>57477.2</v>
      </c>
      <c r="BH570" s="20">
        <f t="shared" si="163"/>
        <v>59204.579999999994</v>
      </c>
    </row>
    <row r="571" spans="1:60" x14ac:dyDescent="0.2">
      <c r="A571">
        <v>555</v>
      </c>
      <c r="B571" s="20">
        <f t="shared" si="171"/>
        <v>10676.55</v>
      </c>
      <c r="C571" s="20">
        <f t="shared" si="171"/>
        <v>11001.9</v>
      </c>
      <c r="D571" s="20">
        <f t="shared" si="171"/>
        <v>11332.8</v>
      </c>
      <c r="E571" s="20">
        <f t="shared" si="171"/>
        <v>11669.25</v>
      </c>
      <c r="F571" s="20">
        <f t="shared" si="171"/>
        <v>12023.25</v>
      </c>
      <c r="G571" s="20">
        <f t="shared" si="171"/>
        <v>12382.8</v>
      </c>
      <c r="H571" s="20">
        <f t="shared" si="171"/>
        <v>12747.9</v>
      </c>
      <c r="I571" s="20">
        <f t="shared" si="171"/>
        <v>13136.1</v>
      </c>
      <c r="J571" s="20">
        <f t="shared" si="171"/>
        <v>13529.85</v>
      </c>
      <c r="K571" s="20">
        <f t="shared" si="170"/>
        <v>13929.15</v>
      </c>
      <c r="L571" s="20">
        <f t="shared" si="170"/>
        <v>14351.55</v>
      </c>
      <c r="M571" s="20">
        <f t="shared" si="170"/>
        <v>14779.5</v>
      </c>
      <c r="N571" s="20">
        <f t="shared" si="170"/>
        <v>15218.55</v>
      </c>
      <c r="O571" s="20">
        <f t="shared" si="170"/>
        <v>15675.15</v>
      </c>
      <c r="P571" s="20">
        <f t="shared" si="170"/>
        <v>16154.849999999999</v>
      </c>
      <c r="Q571" s="20">
        <f t="shared" si="170"/>
        <v>16628.099999999999</v>
      </c>
      <c r="R571" s="20">
        <f t="shared" si="170"/>
        <v>17136.45</v>
      </c>
      <c r="S571" s="20">
        <f t="shared" si="170"/>
        <v>17643.900000000001</v>
      </c>
      <c r="T571" s="20">
        <f t="shared" si="170"/>
        <v>18174.449999999997</v>
      </c>
      <c r="U571" s="20">
        <f t="shared" si="170"/>
        <v>18722.55</v>
      </c>
      <c r="V571" s="20">
        <f t="shared" si="170"/>
        <v>19281.75</v>
      </c>
      <c r="W571" s="20">
        <f t="shared" si="170"/>
        <v>19864.050000000003</v>
      </c>
      <c r="X571" s="20">
        <f t="shared" si="170"/>
        <v>20457.45</v>
      </c>
      <c r="Y571" s="20">
        <f t="shared" si="170"/>
        <v>21061.95</v>
      </c>
      <c r="Z571" s="20">
        <f t="shared" si="169"/>
        <v>21701.55</v>
      </c>
      <c r="AA571" s="20">
        <f t="shared" si="169"/>
        <v>22340.25</v>
      </c>
      <c r="AB571" s="20">
        <f t="shared" si="169"/>
        <v>23019.599999999999</v>
      </c>
      <c r="AC571" s="20">
        <f t="shared" si="169"/>
        <v>23710.05</v>
      </c>
      <c r="AD571" s="20">
        <f t="shared" si="169"/>
        <v>24423.599999999999</v>
      </c>
      <c r="AE571" s="20">
        <f t="shared" si="169"/>
        <v>25153.800000000003</v>
      </c>
      <c r="AF571" s="20">
        <f t="shared" si="169"/>
        <v>25907.100000000002</v>
      </c>
      <c r="AG571" s="20">
        <f t="shared" si="169"/>
        <v>26689.05</v>
      </c>
      <c r="AH571" s="20">
        <f t="shared" si="169"/>
        <v>27487.65</v>
      </c>
      <c r="AI571" s="20">
        <f t="shared" si="169"/>
        <v>28309.35</v>
      </c>
      <c r="AJ571" s="20">
        <f t="shared" si="169"/>
        <v>29159.7</v>
      </c>
      <c r="AK571" s="20">
        <f t="shared" si="169"/>
        <v>30038.7</v>
      </c>
      <c r="AL571" s="20">
        <f t="shared" si="169"/>
        <v>30934.35</v>
      </c>
      <c r="AM571" s="20">
        <f t="shared" si="169"/>
        <v>31858.65</v>
      </c>
      <c r="AN571" s="20">
        <f t="shared" si="169"/>
        <v>32811.600000000006</v>
      </c>
      <c r="AO571" s="20">
        <f t="shared" ref="AO571:BD586" si="172">IF((AO$8+(AO$9*$A571))&lt;AO$12,AO$12,AO$8+(AO$9*$A571))</f>
        <v>33798.75</v>
      </c>
      <c r="AP571" s="20">
        <f t="shared" si="172"/>
        <v>34814.550000000003</v>
      </c>
      <c r="AQ571" s="20">
        <f t="shared" si="172"/>
        <v>35859</v>
      </c>
      <c r="AR571" s="20">
        <f t="shared" si="172"/>
        <v>36937.649999999994</v>
      </c>
      <c r="AS571" s="20">
        <f t="shared" si="172"/>
        <v>38038.5</v>
      </c>
      <c r="AT571" s="20">
        <f t="shared" si="172"/>
        <v>39185.550000000003</v>
      </c>
      <c r="AU571" s="20">
        <f t="shared" si="172"/>
        <v>40361.25</v>
      </c>
      <c r="AV571" s="20">
        <f t="shared" si="172"/>
        <v>41571.15</v>
      </c>
      <c r="AW571" s="20">
        <f t="shared" si="172"/>
        <v>42820.800000000003</v>
      </c>
      <c r="AX571" s="20">
        <f t="shared" si="172"/>
        <v>44104.65</v>
      </c>
      <c r="AY571" s="20">
        <f t="shared" si="172"/>
        <v>45422.7</v>
      </c>
      <c r="AZ571" s="20">
        <f t="shared" si="172"/>
        <v>46792.5</v>
      </c>
      <c r="BA571" s="20">
        <f t="shared" si="172"/>
        <v>48202.05</v>
      </c>
      <c r="BB571" s="20">
        <f t="shared" si="172"/>
        <v>49645.8</v>
      </c>
      <c r="BC571" s="20">
        <f t="shared" si="172"/>
        <v>51129.3</v>
      </c>
      <c r="BD571" s="20">
        <f t="shared" si="172"/>
        <v>52664.55</v>
      </c>
      <c r="BE571" s="20">
        <f t="shared" si="163"/>
        <v>54245.1</v>
      </c>
      <c r="BF571" s="20">
        <f t="shared" si="163"/>
        <v>55865.4</v>
      </c>
      <c r="BG571" s="20">
        <f t="shared" si="163"/>
        <v>57543</v>
      </c>
      <c r="BH571" s="20">
        <f t="shared" si="163"/>
        <v>59272.35</v>
      </c>
    </row>
    <row r="572" spans="1:60" x14ac:dyDescent="0.2">
      <c r="A572">
        <v>556</v>
      </c>
      <c r="B572" s="20">
        <f t="shared" si="171"/>
        <v>10688.76</v>
      </c>
      <c r="C572" s="20">
        <f t="shared" si="171"/>
        <v>11014.48</v>
      </c>
      <c r="D572" s="20">
        <f t="shared" si="171"/>
        <v>11345.76</v>
      </c>
      <c r="E572" s="20">
        <f t="shared" si="171"/>
        <v>11682.599999999999</v>
      </c>
      <c r="F572" s="20">
        <f t="shared" si="171"/>
        <v>12037</v>
      </c>
      <c r="G572" s="20">
        <f t="shared" si="171"/>
        <v>12396.96</v>
      </c>
      <c r="H572" s="20">
        <f t="shared" si="171"/>
        <v>12762.48</v>
      </c>
      <c r="I572" s="20">
        <f t="shared" si="171"/>
        <v>13151.119999999999</v>
      </c>
      <c r="J572" s="20">
        <f t="shared" si="171"/>
        <v>13545.32</v>
      </c>
      <c r="K572" s="20">
        <f t="shared" si="170"/>
        <v>13945.08</v>
      </c>
      <c r="L572" s="20">
        <f t="shared" si="170"/>
        <v>14367.960000000001</v>
      </c>
      <c r="M572" s="20">
        <f t="shared" si="170"/>
        <v>14796.4</v>
      </c>
      <c r="N572" s="20">
        <f t="shared" si="170"/>
        <v>15235.960000000001</v>
      </c>
      <c r="O572" s="20">
        <f t="shared" si="170"/>
        <v>15693.08</v>
      </c>
      <c r="P572" s="20">
        <f t="shared" si="170"/>
        <v>16173.32</v>
      </c>
      <c r="Q572" s="20">
        <f t="shared" si="170"/>
        <v>16647.12</v>
      </c>
      <c r="R572" s="20">
        <f t="shared" si="170"/>
        <v>17156.04</v>
      </c>
      <c r="S572" s="20">
        <f t="shared" si="170"/>
        <v>17664.080000000002</v>
      </c>
      <c r="T572" s="20">
        <f t="shared" si="170"/>
        <v>18195.239999999998</v>
      </c>
      <c r="U572" s="20">
        <f t="shared" si="170"/>
        <v>18743.96</v>
      </c>
      <c r="V572" s="20">
        <f t="shared" si="170"/>
        <v>19303.800000000003</v>
      </c>
      <c r="W572" s="20">
        <f t="shared" si="170"/>
        <v>19886.760000000002</v>
      </c>
      <c r="X572" s="20">
        <f t="shared" si="170"/>
        <v>20480.84</v>
      </c>
      <c r="Y572" s="20">
        <f t="shared" si="170"/>
        <v>21086.04</v>
      </c>
      <c r="Z572" s="20">
        <f t="shared" ref="Z572:AO587" si="173">IF((Z$8+(Z$9*$A572))&lt;Z$12,Z$12,Z$8+(Z$9*$A572))</f>
        <v>21726.36</v>
      </c>
      <c r="AA572" s="20">
        <f t="shared" si="173"/>
        <v>22365.800000000003</v>
      </c>
      <c r="AB572" s="20">
        <f t="shared" si="173"/>
        <v>23045.919999999998</v>
      </c>
      <c r="AC572" s="20">
        <f t="shared" si="173"/>
        <v>23737.16</v>
      </c>
      <c r="AD572" s="20">
        <f t="shared" si="173"/>
        <v>24451.52</v>
      </c>
      <c r="AE572" s="20">
        <f t="shared" si="173"/>
        <v>25182.560000000001</v>
      </c>
      <c r="AF572" s="20">
        <f t="shared" si="173"/>
        <v>25936.720000000001</v>
      </c>
      <c r="AG572" s="20">
        <f t="shared" si="173"/>
        <v>26719.56</v>
      </c>
      <c r="AH572" s="20">
        <f t="shared" si="173"/>
        <v>27519.079999999998</v>
      </c>
      <c r="AI572" s="20">
        <f t="shared" si="173"/>
        <v>28341.719999999998</v>
      </c>
      <c r="AJ572" s="20">
        <f t="shared" si="173"/>
        <v>29193.040000000001</v>
      </c>
      <c r="AK572" s="20">
        <f t="shared" si="173"/>
        <v>30073.040000000001</v>
      </c>
      <c r="AL572" s="20">
        <f t="shared" si="173"/>
        <v>30969.719999999998</v>
      </c>
      <c r="AM572" s="20">
        <f t="shared" si="173"/>
        <v>31895.079999999998</v>
      </c>
      <c r="AN572" s="20">
        <f t="shared" si="173"/>
        <v>32849.120000000003</v>
      </c>
      <c r="AO572" s="20">
        <f t="shared" si="173"/>
        <v>33837.399999999994</v>
      </c>
      <c r="AP572" s="20">
        <f t="shared" si="172"/>
        <v>34854.36</v>
      </c>
      <c r="AQ572" s="20">
        <f t="shared" si="172"/>
        <v>35900</v>
      </c>
      <c r="AR572" s="20">
        <f t="shared" si="172"/>
        <v>36979.879999999997</v>
      </c>
      <c r="AS572" s="20">
        <f t="shared" si="172"/>
        <v>38082</v>
      </c>
      <c r="AT572" s="20">
        <f t="shared" si="172"/>
        <v>39230.36</v>
      </c>
      <c r="AU572" s="20">
        <f t="shared" si="172"/>
        <v>40407.399999999994</v>
      </c>
      <c r="AV572" s="20">
        <f t="shared" si="172"/>
        <v>41618.68</v>
      </c>
      <c r="AW572" s="20">
        <f t="shared" si="172"/>
        <v>42869.760000000002</v>
      </c>
      <c r="AX572" s="20">
        <f t="shared" si="172"/>
        <v>44155.08</v>
      </c>
      <c r="AY572" s="20">
        <f t="shared" si="172"/>
        <v>45474.64</v>
      </c>
      <c r="AZ572" s="20">
        <f t="shared" si="172"/>
        <v>46846</v>
      </c>
      <c r="BA572" s="20">
        <f t="shared" si="172"/>
        <v>48257.16</v>
      </c>
      <c r="BB572" s="20">
        <f t="shared" si="172"/>
        <v>49702.559999999998</v>
      </c>
      <c r="BC572" s="20">
        <f t="shared" si="172"/>
        <v>51187.76</v>
      </c>
      <c r="BD572" s="20">
        <f t="shared" si="172"/>
        <v>52724.76</v>
      </c>
      <c r="BE572" s="20">
        <f t="shared" si="163"/>
        <v>54307.12</v>
      </c>
      <c r="BF572" s="20">
        <f t="shared" si="163"/>
        <v>55929.279999999999</v>
      </c>
      <c r="BG572" s="20">
        <f t="shared" si="163"/>
        <v>57608.799999999996</v>
      </c>
      <c r="BH572" s="20">
        <f t="shared" si="163"/>
        <v>59340.119999999995</v>
      </c>
    </row>
    <row r="573" spans="1:60" x14ac:dyDescent="0.2">
      <c r="A573">
        <v>557</v>
      </c>
      <c r="B573" s="20">
        <f t="shared" si="171"/>
        <v>10700.970000000001</v>
      </c>
      <c r="C573" s="20">
        <f t="shared" si="171"/>
        <v>11027.060000000001</v>
      </c>
      <c r="D573" s="20">
        <f t="shared" si="171"/>
        <v>11358.720000000001</v>
      </c>
      <c r="E573" s="20">
        <f t="shared" si="171"/>
        <v>11695.95</v>
      </c>
      <c r="F573" s="20">
        <f t="shared" si="171"/>
        <v>12050.75</v>
      </c>
      <c r="G573" s="20">
        <f t="shared" si="171"/>
        <v>12411.119999999999</v>
      </c>
      <c r="H573" s="20">
        <f t="shared" si="171"/>
        <v>12777.060000000001</v>
      </c>
      <c r="I573" s="20">
        <f t="shared" si="171"/>
        <v>13166.14</v>
      </c>
      <c r="J573" s="20">
        <f t="shared" si="171"/>
        <v>13560.79</v>
      </c>
      <c r="K573" s="20">
        <f t="shared" si="170"/>
        <v>13961.01</v>
      </c>
      <c r="L573" s="20">
        <f t="shared" si="170"/>
        <v>14384.37</v>
      </c>
      <c r="M573" s="20">
        <f t="shared" si="170"/>
        <v>14813.3</v>
      </c>
      <c r="N573" s="20">
        <f t="shared" si="170"/>
        <v>15253.37</v>
      </c>
      <c r="O573" s="20">
        <f t="shared" si="170"/>
        <v>15711.01</v>
      </c>
      <c r="P573" s="20">
        <f t="shared" si="170"/>
        <v>16191.789999999999</v>
      </c>
      <c r="Q573" s="20">
        <f t="shared" si="170"/>
        <v>16666.14</v>
      </c>
      <c r="R573" s="20">
        <f t="shared" si="170"/>
        <v>17175.629999999997</v>
      </c>
      <c r="S573" s="20">
        <f t="shared" si="170"/>
        <v>17684.260000000002</v>
      </c>
      <c r="T573" s="20">
        <f t="shared" si="170"/>
        <v>18216.03</v>
      </c>
      <c r="U573" s="20">
        <f t="shared" si="170"/>
        <v>18765.370000000003</v>
      </c>
      <c r="V573" s="20">
        <f t="shared" si="170"/>
        <v>19325.849999999999</v>
      </c>
      <c r="W573" s="20">
        <f t="shared" si="170"/>
        <v>19909.47</v>
      </c>
      <c r="X573" s="20">
        <f t="shared" si="170"/>
        <v>20504.23</v>
      </c>
      <c r="Y573" s="20">
        <f t="shared" si="170"/>
        <v>21110.129999999997</v>
      </c>
      <c r="Z573" s="20">
        <f t="shared" si="173"/>
        <v>21751.17</v>
      </c>
      <c r="AA573" s="20">
        <f t="shared" si="173"/>
        <v>22391.35</v>
      </c>
      <c r="AB573" s="20">
        <f t="shared" si="173"/>
        <v>23072.239999999998</v>
      </c>
      <c r="AC573" s="20">
        <f t="shared" si="173"/>
        <v>23764.27</v>
      </c>
      <c r="AD573" s="20">
        <f t="shared" si="173"/>
        <v>24479.440000000002</v>
      </c>
      <c r="AE573" s="20">
        <f t="shared" si="173"/>
        <v>25211.32</v>
      </c>
      <c r="AF573" s="20">
        <f t="shared" si="173"/>
        <v>25966.34</v>
      </c>
      <c r="AG573" s="20">
        <f t="shared" si="173"/>
        <v>26750.07</v>
      </c>
      <c r="AH573" s="20">
        <f t="shared" si="173"/>
        <v>27550.51</v>
      </c>
      <c r="AI573" s="20">
        <f t="shared" si="173"/>
        <v>28374.09</v>
      </c>
      <c r="AJ573" s="20">
        <f t="shared" si="173"/>
        <v>29226.38</v>
      </c>
      <c r="AK573" s="20">
        <f t="shared" si="173"/>
        <v>30107.38</v>
      </c>
      <c r="AL573" s="20">
        <f t="shared" si="173"/>
        <v>31005.09</v>
      </c>
      <c r="AM573" s="20">
        <f t="shared" si="173"/>
        <v>31931.51</v>
      </c>
      <c r="AN573" s="20">
        <f t="shared" si="173"/>
        <v>32886.639999999999</v>
      </c>
      <c r="AO573" s="20">
        <f t="shared" si="173"/>
        <v>33876.050000000003</v>
      </c>
      <c r="AP573" s="20">
        <f t="shared" si="172"/>
        <v>34894.17</v>
      </c>
      <c r="AQ573" s="20">
        <f t="shared" si="172"/>
        <v>35941</v>
      </c>
      <c r="AR573" s="20">
        <f t="shared" si="172"/>
        <v>37022.11</v>
      </c>
      <c r="AS573" s="20">
        <f t="shared" si="172"/>
        <v>38125.5</v>
      </c>
      <c r="AT573" s="20">
        <f t="shared" si="172"/>
        <v>39275.17</v>
      </c>
      <c r="AU573" s="20">
        <f t="shared" si="172"/>
        <v>40453.550000000003</v>
      </c>
      <c r="AV573" s="20">
        <f t="shared" si="172"/>
        <v>41666.21</v>
      </c>
      <c r="AW573" s="20">
        <f t="shared" si="172"/>
        <v>42918.720000000001</v>
      </c>
      <c r="AX573" s="20">
        <f t="shared" si="172"/>
        <v>44205.509999999995</v>
      </c>
      <c r="AY573" s="20">
        <f t="shared" si="172"/>
        <v>45526.58</v>
      </c>
      <c r="AZ573" s="20">
        <f t="shared" si="172"/>
        <v>46899.5</v>
      </c>
      <c r="BA573" s="20">
        <f t="shared" si="172"/>
        <v>48312.270000000004</v>
      </c>
      <c r="BB573" s="20">
        <f t="shared" si="172"/>
        <v>49759.32</v>
      </c>
      <c r="BC573" s="20">
        <f t="shared" si="172"/>
        <v>51246.22</v>
      </c>
      <c r="BD573" s="20">
        <f t="shared" si="172"/>
        <v>52784.97</v>
      </c>
      <c r="BE573" s="20">
        <f t="shared" si="163"/>
        <v>54369.14</v>
      </c>
      <c r="BF573" s="20">
        <f t="shared" si="163"/>
        <v>55993.16</v>
      </c>
      <c r="BG573" s="20">
        <f t="shared" si="163"/>
        <v>57674.6</v>
      </c>
      <c r="BH573" s="20">
        <f t="shared" si="163"/>
        <v>59407.89</v>
      </c>
    </row>
    <row r="574" spans="1:60" x14ac:dyDescent="0.2">
      <c r="A574">
        <v>558</v>
      </c>
      <c r="B574" s="20">
        <f t="shared" si="171"/>
        <v>10713.18</v>
      </c>
      <c r="C574" s="20">
        <f t="shared" si="171"/>
        <v>11039.64</v>
      </c>
      <c r="D574" s="20">
        <f t="shared" si="171"/>
        <v>11371.68</v>
      </c>
      <c r="E574" s="20">
        <f t="shared" si="171"/>
        <v>11709.3</v>
      </c>
      <c r="F574" s="20">
        <f t="shared" si="171"/>
        <v>12064.5</v>
      </c>
      <c r="G574" s="20">
        <f t="shared" si="171"/>
        <v>12425.279999999999</v>
      </c>
      <c r="H574" s="20">
        <f t="shared" si="171"/>
        <v>12791.64</v>
      </c>
      <c r="I574" s="20">
        <f t="shared" si="171"/>
        <v>13181.16</v>
      </c>
      <c r="J574" s="20">
        <f t="shared" si="171"/>
        <v>13576.26</v>
      </c>
      <c r="K574" s="20">
        <f t="shared" si="170"/>
        <v>13976.94</v>
      </c>
      <c r="L574" s="20">
        <f t="shared" si="170"/>
        <v>14400.78</v>
      </c>
      <c r="M574" s="20">
        <f t="shared" si="170"/>
        <v>14830.199999999999</v>
      </c>
      <c r="N574" s="20">
        <f t="shared" si="170"/>
        <v>15270.78</v>
      </c>
      <c r="O574" s="20">
        <f t="shared" si="170"/>
        <v>15728.94</v>
      </c>
      <c r="P574" s="20">
        <f t="shared" si="170"/>
        <v>16210.26</v>
      </c>
      <c r="Q574" s="20">
        <f t="shared" si="170"/>
        <v>16685.16</v>
      </c>
      <c r="R574" s="20">
        <f t="shared" si="170"/>
        <v>17195.22</v>
      </c>
      <c r="S574" s="20">
        <f t="shared" si="170"/>
        <v>17704.440000000002</v>
      </c>
      <c r="T574" s="20">
        <f t="shared" si="170"/>
        <v>18236.82</v>
      </c>
      <c r="U574" s="20">
        <f t="shared" si="170"/>
        <v>18786.78</v>
      </c>
      <c r="V574" s="20">
        <f t="shared" si="170"/>
        <v>19347.900000000001</v>
      </c>
      <c r="W574" s="20">
        <f t="shared" si="170"/>
        <v>19932.18</v>
      </c>
      <c r="X574" s="20">
        <f t="shared" si="170"/>
        <v>20527.620000000003</v>
      </c>
      <c r="Y574" s="20">
        <f t="shared" si="170"/>
        <v>21134.22</v>
      </c>
      <c r="Z574" s="20">
        <f t="shared" si="173"/>
        <v>21775.98</v>
      </c>
      <c r="AA574" s="20">
        <f t="shared" si="173"/>
        <v>22416.9</v>
      </c>
      <c r="AB574" s="20">
        <f t="shared" si="173"/>
        <v>23098.559999999998</v>
      </c>
      <c r="AC574" s="20">
        <f t="shared" si="173"/>
        <v>23791.379999999997</v>
      </c>
      <c r="AD574" s="20">
        <f t="shared" si="173"/>
        <v>24507.360000000001</v>
      </c>
      <c r="AE574" s="20">
        <f t="shared" si="173"/>
        <v>25240.080000000002</v>
      </c>
      <c r="AF574" s="20">
        <f t="shared" si="173"/>
        <v>25995.96</v>
      </c>
      <c r="AG574" s="20">
        <f t="shared" si="173"/>
        <v>26780.58</v>
      </c>
      <c r="AH574" s="20">
        <f t="shared" si="173"/>
        <v>27581.94</v>
      </c>
      <c r="AI574" s="20">
        <f t="shared" si="173"/>
        <v>28406.46</v>
      </c>
      <c r="AJ574" s="20">
        <f t="shared" si="173"/>
        <v>29259.72</v>
      </c>
      <c r="AK574" s="20">
        <f t="shared" si="173"/>
        <v>30141.72</v>
      </c>
      <c r="AL574" s="20">
        <f t="shared" si="173"/>
        <v>31040.46</v>
      </c>
      <c r="AM574" s="20">
        <f t="shared" si="173"/>
        <v>31967.94</v>
      </c>
      <c r="AN574" s="20">
        <f t="shared" si="173"/>
        <v>32924.160000000003</v>
      </c>
      <c r="AO574" s="20">
        <f t="shared" si="173"/>
        <v>33914.699999999997</v>
      </c>
      <c r="AP574" s="20">
        <f t="shared" si="172"/>
        <v>34933.979999999996</v>
      </c>
      <c r="AQ574" s="20">
        <f t="shared" si="172"/>
        <v>35982</v>
      </c>
      <c r="AR574" s="20">
        <f t="shared" si="172"/>
        <v>37064.339999999997</v>
      </c>
      <c r="AS574" s="20">
        <f t="shared" si="172"/>
        <v>38169</v>
      </c>
      <c r="AT574" s="20">
        <f t="shared" si="172"/>
        <v>39319.979999999996</v>
      </c>
      <c r="AU574" s="20">
        <f t="shared" si="172"/>
        <v>40499.699999999997</v>
      </c>
      <c r="AV574" s="20">
        <f t="shared" si="172"/>
        <v>41713.740000000005</v>
      </c>
      <c r="AW574" s="20">
        <f t="shared" si="172"/>
        <v>42967.68</v>
      </c>
      <c r="AX574" s="20">
        <f t="shared" si="172"/>
        <v>44255.94</v>
      </c>
      <c r="AY574" s="20">
        <f t="shared" si="172"/>
        <v>45578.520000000004</v>
      </c>
      <c r="AZ574" s="20">
        <f t="shared" si="172"/>
        <v>46953</v>
      </c>
      <c r="BA574" s="20">
        <f t="shared" si="172"/>
        <v>48367.380000000005</v>
      </c>
      <c r="BB574" s="20">
        <f t="shared" si="172"/>
        <v>49816.08</v>
      </c>
      <c r="BC574" s="20">
        <f t="shared" si="172"/>
        <v>51304.68</v>
      </c>
      <c r="BD574" s="20">
        <f t="shared" si="172"/>
        <v>52845.18</v>
      </c>
      <c r="BE574" s="20">
        <f t="shared" si="163"/>
        <v>54431.16</v>
      </c>
      <c r="BF574" s="20">
        <f t="shared" si="163"/>
        <v>56057.04</v>
      </c>
      <c r="BG574" s="20">
        <f t="shared" si="163"/>
        <v>57740.4</v>
      </c>
      <c r="BH574" s="20">
        <f t="shared" si="163"/>
        <v>59475.659999999996</v>
      </c>
    </row>
    <row r="575" spans="1:60" x14ac:dyDescent="0.2">
      <c r="A575">
        <v>559</v>
      </c>
      <c r="B575" s="20">
        <f t="shared" si="171"/>
        <v>10725.39</v>
      </c>
      <c r="C575" s="20">
        <f t="shared" si="171"/>
        <v>11052.220000000001</v>
      </c>
      <c r="D575" s="20">
        <f t="shared" si="171"/>
        <v>11384.64</v>
      </c>
      <c r="E575" s="20">
        <f t="shared" si="171"/>
        <v>11722.65</v>
      </c>
      <c r="F575" s="20">
        <f t="shared" si="171"/>
        <v>12078.25</v>
      </c>
      <c r="G575" s="20">
        <f t="shared" si="171"/>
        <v>12439.44</v>
      </c>
      <c r="H575" s="20">
        <f t="shared" si="171"/>
        <v>12806.220000000001</v>
      </c>
      <c r="I575" s="20">
        <f t="shared" si="171"/>
        <v>13196.18</v>
      </c>
      <c r="J575" s="20">
        <f t="shared" si="171"/>
        <v>13591.73</v>
      </c>
      <c r="K575" s="20">
        <f t="shared" si="170"/>
        <v>13992.869999999999</v>
      </c>
      <c r="L575" s="20">
        <f t="shared" si="170"/>
        <v>14417.19</v>
      </c>
      <c r="M575" s="20">
        <f t="shared" si="170"/>
        <v>14847.099999999999</v>
      </c>
      <c r="N575" s="20">
        <f t="shared" si="170"/>
        <v>15288.19</v>
      </c>
      <c r="O575" s="20">
        <f t="shared" si="170"/>
        <v>15746.869999999999</v>
      </c>
      <c r="P575" s="20">
        <f t="shared" si="170"/>
        <v>16228.73</v>
      </c>
      <c r="Q575" s="20">
        <f t="shared" si="170"/>
        <v>16704.18</v>
      </c>
      <c r="R575" s="20">
        <f t="shared" si="170"/>
        <v>17214.809999999998</v>
      </c>
      <c r="S575" s="20">
        <f t="shared" si="170"/>
        <v>17724.62</v>
      </c>
      <c r="T575" s="20">
        <f t="shared" si="170"/>
        <v>18257.61</v>
      </c>
      <c r="U575" s="20">
        <f t="shared" si="170"/>
        <v>18808.190000000002</v>
      </c>
      <c r="V575" s="20">
        <f t="shared" si="170"/>
        <v>19369.95</v>
      </c>
      <c r="W575" s="20">
        <f t="shared" si="170"/>
        <v>19954.89</v>
      </c>
      <c r="X575" s="20">
        <f t="shared" si="170"/>
        <v>20551.010000000002</v>
      </c>
      <c r="Y575" s="20">
        <f t="shared" si="170"/>
        <v>21158.309999999998</v>
      </c>
      <c r="Z575" s="20">
        <f t="shared" si="173"/>
        <v>21800.79</v>
      </c>
      <c r="AA575" s="20">
        <f t="shared" si="173"/>
        <v>22442.45</v>
      </c>
      <c r="AB575" s="20">
        <f t="shared" si="173"/>
        <v>23124.880000000001</v>
      </c>
      <c r="AC575" s="20">
        <f t="shared" si="173"/>
        <v>23818.489999999998</v>
      </c>
      <c r="AD575" s="20">
        <f t="shared" si="173"/>
        <v>24535.279999999999</v>
      </c>
      <c r="AE575" s="20">
        <f t="shared" si="173"/>
        <v>25268.84</v>
      </c>
      <c r="AF575" s="20">
        <f t="shared" si="173"/>
        <v>26025.58</v>
      </c>
      <c r="AG575" s="20">
        <f t="shared" si="173"/>
        <v>26811.09</v>
      </c>
      <c r="AH575" s="20">
        <f t="shared" si="173"/>
        <v>27613.37</v>
      </c>
      <c r="AI575" s="20">
        <f t="shared" si="173"/>
        <v>28438.829999999998</v>
      </c>
      <c r="AJ575" s="20">
        <f t="shared" si="173"/>
        <v>29293.06</v>
      </c>
      <c r="AK575" s="20">
        <f t="shared" si="173"/>
        <v>30176.06</v>
      </c>
      <c r="AL575" s="20">
        <f t="shared" si="173"/>
        <v>31075.829999999998</v>
      </c>
      <c r="AM575" s="20">
        <f t="shared" si="173"/>
        <v>32004.37</v>
      </c>
      <c r="AN575" s="20">
        <f t="shared" si="173"/>
        <v>32961.68</v>
      </c>
      <c r="AO575" s="20">
        <f t="shared" si="173"/>
        <v>33953.35</v>
      </c>
      <c r="AP575" s="20">
        <f t="shared" si="172"/>
        <v>34973.79</v>
      </c>
      <c r="AQ575" s="20">
        <f t="shared" si="172"/>
        <v>36023</v>
      </c>
      <c r="AR575" s="20">
        <f t="shared" si="172"/>
        <v>37106.57</v>
      </c>
      <c r="AS575" s="20">
        <f t="shared" si="172"/>
        <v>38212.5</v>
      </c>
      <c r="AT575" s="20">
        <f t="shared" si="172"/>
        <v>39364.79</v>
      </c>
      <c r="AU575" s="20">
        <f t="shared" si="172"/>
        <v>40545.85</v>
      </c>
      <c r="AV575" s="20">
        <f t="shared" si="172"/>
        <v>41761.270000000004</v>
      </c>
      <c r="AW575" s="20">
        <f t="shared" si="172"/>
        <v>43016.639999999999</v>
      </c>
      <c r="AX575" s="20">
        <f t="shared" si="172"/>
        <v>44306.369999999995</v>
      </c>
      <c r="AY575" s="20">
        <f t="shared" si="172"/>
        <v>45630.46</v>
      </c>
      <c r="AZ575" s="20">
        <f t="shared" si="172"/>
        <v>47006.5</v>
      </c>
      <c r="BA575" s="20">
        <f t="shared" si="172"/>
        <v>48422.49</v>
      </c>
      <c r="BB575" s="20">
        <f t="shared" si="172"/>
        <v>49872.84</v>
      </c>
      <c r="BC575" s="20">
        <f t="shared" si="172"/>
        <v>51363.14</v>
      </c>
      <c r="BD575" s="20">
        <f t="shared" si="172"/>
        <v>52905.39</v>
      </c>
      <c r="BE575" s="20">
        <f t="shared" si="163"/>
        <v>54493.18</v>
      </c>
      <c r="BF575" s="20">
        <f t="shared" si="163"/>
        <v>56120.92</v>
      </c>
      <c r="BG575" s="20">
        <f t="shared" si="163"/>
        <v>57806.2</v>
      </c>
      <c r="BH575" s="20">
        <f t="shared" si="163"/>
        <v>59543.43</v>
      </c>
    </row>
    <row r="576" spans="1:60" x14ac:dyDescent="0.2">
      <c r="A576">
        <v>560</v>
      </c>
      <c r="B576" s="20">
        <f t="shared" si="171"/>
        <v>10737.6</v>
      </c>
      <c r="C576" s="20">
        <f t="shared" si="171"/>
        <v>11064.8</v>
      </c>
      <c r="D576" s="20">
        <f t="shared" si="171"/>
        <v>11397.6</v>
      </c>
      <c r="E576" s="20">
        <f t="shared" si="171"/>
        <v>11736</v>
      </c>
      <c r="F576" s="20">
        <f t="shared" si="171"/>
        <v>12092</v>
      </c>
      <c r="G576" s="20">
        <f t="shared" si="171"/>
        <v>12453.6</v>
      </c>
      <c r="H576" s="20">
        <f t="shared" si="171"/>
        <v>12820.8</v>
      </c>
      <c r="I576" s="20">
        <f t="shared" si="171"/>
        <v>13211.199999999999</v>
      </c>
      <c r="J576" s="20">
        <f t="shared" si="171"/>
        <v>13607.2</v>
      </c>
      <c r="K576" s="20">
        <f t="shared" si="170"/>
        <v>14008.8</v>
      </c>
      <c r="L576" s="20">
        <f t="shared" si="170"/>
        <v>14433.6</v>
      </c>
      <c r="M576" s="20">
        <f t="shared" si="170"/>
        <v>14864</v>
      </c>
      <c r="N576" s="20">
        <f t="shared" si="170"/>
        <v>15305.6</v>
      </c>
      <c r="O576" s="20">
        <f t="shared" si="170"/>
        <v>15764.8</v>
      </c>
      <c r="P576" s="20">
        <f t="shared" si="170"/>
        <v>16247.199999999999</v>
      </c>
      <c r="Q576" s="20">
        <f t="shared" si="170"/>
        <v>16723.199999999997</v>
      </c>
      <c r="R576" s="20">
        <f t="shared" si="170"/>
        <v>17234.400000000001</v>
      </c>
      <c r="S576" s="20">
        <f t="shared" si="170"/>
        <v>17744.8</v>
      </c>
      <c r="T576" s="20">
        <f t="shared" si="170"/>
        <v>18278.400000000001</v>
      </c>
      <c r="U576" s="20">
        <f t="shared" si="170"/>
        <v>18829.599999999999</v>
      </c>
      <c r="V576" s="20">
        <f t="shared" si="170"/>
        <v>19392</v>
      </c>
      <c r="W576" s="20">
        <f t="shared" si="170"/>
        <v>19977.599999999999</v>
      </c>
      <c r="X576" s="20">
        <f t="shared" si="170"/>
        <v>20574.400000000001</v>
      </c>
      <c r="Y576" s="20">
        <f t="shared" si="170"/>
        <v>21182.400000000001</v>
      </c>
      <c r="Z576" s="20">
        <f t="shared" si="173"/>
        <v>21825.599999999999</v>
      </c>
      <c r="AA576" s="20">
        <f t="shared" si="173"/>
        <v>22468</v>
      </c>
      <c r="AB576" s="20">
        <f t="shared" si="173"/>
        <v>23151.200000000001</v>
      </c>
      <c r="AC576" s="20">
        <f t="shared" si="173"/>
        <v>23845.599999999999</v>
      </c>
      <c r="AD576" s="20">
        <f t="shared" si="173"/>
        <v>24563.200000000001</v>
      </c>
      <c r="AE576" s="20">
        <f t="shared" si="173"/>
        <v>25297.599999999999</v>
      </c>
      <c r="AF576" s="20">
        <f t="shared" si="173"/>
        <v>26055.200000000001</v>
      </c>
      <c r="AG576" s="20">
        <f t="shared" si="173"/>
        <v>26841.600000000002</v>
      </c>
      <c r="AH576" s="20">
        <f t="shared" si="173"/>
        <v>27644.799999999999</v>
      </c>
      <c r="AI576" s="20">
        <f t="shared" si="173"/>
        <v>28471.199999999997</v>
      </c>
      <c r="AJ576" s="20">
        <f t="shared" si="173"/>
        <v>29326.400000000001</v>
      </c>
      <c r="AK576" s="20">
        <f t="shared" si="173"/>
        <v>30210.400000000001</v>
      </c>
      <c r="AL576" s="20">
        <f t="shared" si="173"/>
        <v>31111.199999999997</v>
      </c>
      <c r="AM576" s="20">
        <f t="shared" si="173"/>
        <v>32040.799999999999</v>
      </c>
      <c r="AN576" s="20">
        <f t="shared" si="173"/>
        <v>32999.199999999997</v>
      </c>
      <c r="AO576" s="20">
        <f t="shared" si="173"/>
        <v>33992</v>
      </c>
      <c r="AP576" s="20">
        <f t="shared" si="172"/>
        <v>35013.600000000006</v>
      </c>
      <c r="AQ576" s="20">
        <f t="shared" si="172"/>
        <v>36064</v>
      </c>
      <c r="AR576" s="20">
        <f t="shared" si="172"/>
        <v>37148.800000000003</v>
      </c>
      <c r="AS576" s="20">
        <f t="shared" si="172"/>
        <v>38256</v>
      </c>
      <c r="AT576" s="20">
        <f t="shared" si="172"/>
        <v>39409.600000000006</v>
      </c>
      <c r="AU576" s="20">
        <f t="shared" si="172"/>
        <v>40592</v>
      </c>
      <c r="AV576" s="20">
        <f t="shared" si="172"/>
        <v>41808.800000000003</v>
      </c>
      <c r="AW576" s="20">
        <f t="shared" si="172"/>
        <v>43065.600000000006</v>
      </c>
      <c r="AX576" s="20">
        <f t="shared" si="172"/>
        <v>44356.800000000003</v>
      </c>
      <c r="AY576" s="20">
        <f t="shared" si="172"/>
        <v>45682.399999999994</v>
      </c>
      <c r="AZ576" s="20">
        <f t="shared" si="172"/>
        <v>47060</v>
      </c>
      <c r="BA576" s="20">
        <f t="shared" si="172"/>
        <v>48477.599999999999</v>
      </c>
      <c r="BB576" s="20">
        <f t="shared" si="172"/>
        <v>49929.599999999999</v>
      </c>
      <c r="BC576" s="20">
        <f t="shared" si="172"/>
        <v>51421.600000000006</v>
      </c>
      <c r="BD576" s="20">
        <f t="shared" si="172"/>
        <v>52965.599999999999</v>
      </c>
      <c r="BE576" s="20">
        <f t="shared" si="163"/>
        <v>54555.200000000004</v>
      </c>
      <c r="BF576" s="20">
        <f t="shared" si="163"/>
        <v>56184.800000000003</v>
      </c>
      <c r="BG576" s="20">
        <f t="shared" si="163"/>
        <v>57872</v>
      </c>
      <c r="BH576" s="20">
        <f t="shared" si="163"/>
        <v>59611.199999999997</v>
      </c>
    </row>
    <row r="577" spans="1:60" x14ac:dyDescent="0.2">
      <c r="A577">
        <v>561</v>
      </c>
      <c r="B577" s="20">
        <f t="shared" si="171"/>
        <v>10749.810000000001</v>
      </c>
      <c r="C577" s="20">
        <f t="shared" si="171"/>
        <v>11077.380000000001</v>
      </c>
      <c r="D577" s="20">
        <f t="shared" si="171"/>
        <v>11410.560000000001</v>
      </c>
      <c r="E577" s="20">
        <f t="shared" si="171"/>
        <v>11749.349999999999</v>
      </c>
      <c r="F577" s="20">
        <f t="shared" si="171"/>
        <v>12105.75</v>
      </c>
      <c r="G577" s="20">
        <f t="shared" si="171"/>
        <v>12467.76</v>
      </c>
      <c r="H577" s="20">
        <f t="shared" si="171"/>
        <v>12835.380000000001</v>
      </c>
      <c r="I577" s="20">
        <f t="shared" si="171"/>
        <v>13226.22</v>
      </c>
      <c r="J577" s="20">
        <f t="shared" si="171"/>
        <v>13622.67</v>
      </c>
      <c r="K577" s="20">
        <f t="shared" si="170"/>
        <v>14024.73</v>
      </c>
      <c r="L577" s="20">
        <f t="shared" si="170"/>
        <v>14450.01</v>
      </c>
      <c r="M577" s="20">
        <f t="shared" si="170"/>
        <v>14880.9</v>
      </c>
      <c r="N577" s="20">
        <f t="shared" si="170"/>
        <v>15323.01</v>
      </c>
      <c r="O577" s="20">
        <f t="shared" si="170"/>
        <v>15782.73</v>
      </c>
      <c r="P577" s="20">
        <f t="shared" si="170"/>
        <v>16265.67</v>
      </c>
      <c r="Q577" s="20">
        <f t="shared" si="170"/>
        <v>16742.22</v>
      </c>
      <c r="R577" s="20">
        <f t="shared" si="170"/>
        <v>17253.989999999998</v>
      </c>
      <c r="S577" s="20">
        <f t="shared" si="170"/>
        <v>17764.98</v>
      </c>
      <c r="T577" s="20">
        <f t="shared" si="170"/>
        <v>18299.189999999999</v>
      </c>
      <c r="U577" s="20">
        <f t="shared" si="170"/>
        <v>18851.010000000002</v>
      </c>
      <c r="V577" s="20">
        <f t="shared" si="170"/>
        <v>19414.050000000003</v>
      </c>
      <c r="W577" s="20">
        <f t="shared" si="170"/>
        <v>20000.310000000001</v>
      </c>
      <c r="X577" s="20">
        <f t="shared" si="170"/>
        <v>20597.79</v>
      </c>
      <c r="Y577" s="20">
        <f t="shared" si="170"/>
        <v>21206.489999999998</v>
      </c>
      <c r="Z577" s="20">
        <f t="shared" si="173"/>
        <v>21850.41</v>
      </c>
      <c r="AA577" s="20">
        <f t="shared" si="173"/>
        <v>22493.550000000003</v>
      </c>
      <c r="AB577" s="20">
        <f t="shared" si="173"/>
        <v>23177.52</v>
      </c>
      <c r="AC577" s="20">
        <f t="shared" si="173"/>
        <v>23872.71</v>
      </c>
      <c r="AD577" s="20">
        <f t="shared" si="173"/>
        <v>24591.120000000003</v>
      </c>
      <c r="AE577" s="20">
        <f t="shared" si="173"/>
        <v>25326.36</v>
      </c>
      <c r="AF577" s="20">
        <f t="shared" si="173"/>
        <v>26084.82</v>
      </c>
      <c r="AG577" s="20">
        <f t="shared" si="173"/>
        <v>26872.11</v>
      </c>
      <c r="AH577" s="20">
        <f t="shared" si="173"/>
        <v>27676.23</v>
      </c>
      <c r="AI577" s="20">
        <f t="shared" si="173"/>
        <v>28503.57</v>
      </c>
      <c r="AJ577" s="20">
        <f t="shared" si="173"/>
        <v>29359.74</v>
      </c>
      <c r="AK577" s="20">
        <f t="shared" si="173"/>
        <v>30244.74</v>
      </c>
      <c r="AL577" s="20">
        <f t="shared" si="173"/>
        <v>31146.57</v>
      </c>
      <c r="AM577" s="20">
        <f t="shared" si="173"/>
        <v>32077.23</v>
      </c>
      <c r="AN577" s="20">
        <f t="shared" si="173"/>
        <v>33036.720000000001</v>
      </c>
      <c r="AO577" s="20">
        <f t="shared" si="173"/>
        <v>34030.649999999994</v>
      </c>
      <c r="AP577" s="20">
        <f t="shared" si="172"/>
        <v>35053.410000000003</v>
      </c>
      <c r="AQ577" s="20">
        <f t="shared" si="172"/>
        <v>36105</v>
      </c>
      <c r="AR577" s="20">
        <f t="shared" si="172"/>
        <v>37191.03</v>
      </c>
      <c r="AS577" s="20">
        <f t="shared" si="172"/>
        <v>38299.5</v>
      </c>
      <c r="AT577" s="20">
        <f t="shared" si="172"/>
        <v>39454.410000000003</v>
      </c>
      <c r="AU577" s="20">
        <f t="shared" si="172"/>
        <v>40638.149999999994</v>
      </c>
      <c r="AV577" s="20">
        <f t="shared" si="172"/>
        <v>41856.33</v>
      </c>
      <c r="AW577" s="20">
        <f t="shared" si="172"/>
        <v>43114.559999999998</v>
      </c>
      <c r="AX577" s="20">
        <f t="shared" si="172"/>
        <v>44407.229999999996</v>
      </c>
      <c r="AY577" s="20">
        <f t="shared" si="172"/>
        <v>45734.34</v>
      </c>
      <c r="AZ577" s="20">
        <f t="shared" si="172"/>
        <v>47113.5</v>
      </c>
      <c r="BA577" s="20">
        <f t="shared" si="172"/>
        <v>48532.71</v>
      </c>
      <c r="BB577" s="20">
        <f t="shared" si="172"/>
        <v>49986.36</v>
      </c>
      <c r="BC577" s="20">
        <f t="shared" si="172"/>
        <v>51480.06</v>
      </c>
      <c r="BD577" s="20">
        <f t="shared" si="172"/>
        <v>53025.81</v>
      </c>
      <c r="BE577" s="20">
        <f t="shared" si="163"/>
        <v>54617.22</v>
      </c>
      <c r="BF577" s="20">
        <f t="shared" si="163"/>
        <v>56248.68</v>
      </c>
      <c r="BG577" s="20">
        <f t="shared" si="163"/>
        <v>57937.799999999996</v>
      </c>
      <c r="BH577" s="20">
        <f t="shared" si="163"/>
        <v>59678.97</v>
      </c>
    </row>
    <row r="578" spans="1:60" x14ac:dyDescent="0.2">
      <c r="A578">
        <v>562</v>
      </c>
      <c r="B578" s="20">
        <f t="shared" si="171"/>
        <v>10762.02</v>
      </c>
      <c r="C578" s="20">
        <f t="shared" si="171"/>
        <v>11089.96</v>
      </c>
      <c r="D578" s="20">
        <f t="shared" si="171"/>
        <v>11423.52</v>
      </c>
      <c r="E578" s="20">
        <f t="shared" si="171"/>
        <v>11762.7</v>
      </c>
      <c r="F578" s="20">
        <f t="shared" si="171"/>
        <v>12119.5</v>
      </c>
      <c r="G578" s="20">
        <f t="shared" si="171"/>
        <v>12481.92</v>
      </c>
      <c r="H578" s="20">
        <f t="shared" si="171"/>
        <v>12849.960000000001</v>
      </c>
      <c r="I578" s="20">
        <f t="shared" si="171"/>
        <v>13241.24</v>
      </c>
      <c r="J578" s="20">
        <f t="shared" si="171"/>
        <v>13638.140000000001</v>
      </c>
      <c r="K578" s="20">
        <f t="shared" si="170"/>
        <v>14040.66</v>
      </c>
      <c r="L578" s="20">
        <f t="shared" si="170"/>
        <v>14466.42</v>
      </c>
      <c r="M578" s="20">
        <f t="shared" si="170"/>
        <v>14897.8</v>
      </c>
      <c r="N578" s="20">
        <f t="shared" si="170"/>
        <v>15340.42</v>
      </c>
      <c r="O578" s="20">
        <f t="shared" si="170"/>
        <v>15800.66</v>
      </c>
      <c r="P578" s="20">
        <f t="shared" si="170"/>
        <v>16284.14</v>
      </c>
      <c r="Q578" s="20">
        <f t="shared" si="170"/>
        <v>16761.239999999998</v>
      </c>
      <c r="R578" s="20">
        <f t="shared" si="170"/>
        <v>17273.580000000002</v>
      </c>
      <c r="S578" s="20">
        <f t="shared" si="170"/>
        <v>17785.16</v>
      </c>
      <c r="T578" s="20">
        <f t="shared" si="170"/>
        <v>18319.98</v>
      </c>
      <c r="U578" s="20">
        <f t="shared" si="170"/>
        <v>18872.419999999998</v>
      </c>
      <c r="V578" s="20">
        <f t="shared" si="170"/>
        <v>19436.099999999999</v>
      </c>
      <c r="W578" s="20">
        <f t="shared" si="170"/>
        <v>20023.02</v>
      </c>
      <c r="X578" s="20">
        <f t="shared" si="170"/>
        <v>20621.18</v>
      </c>
      <c r="Y578" s="20">
        <f t="shared" si="170"/>
        <v>21230.58</v>
      </c>
      <c r="Z578" s="20">
        <f t="shared" si="173"/>
        <v>21875.22</v>
      </c>
      <c r="AA578" s="20">
        <f t="shared" si="173"/>
        <v>22519.1</v>
      </c>
      <c r="AB578" s="20">
        <f t="shared" si="173"/>
        <v>23203.84</v>
      </c>
      <c r="AC578" s="20">
        <f t="shared" si="173"/>
        <v>23899.82</v>
      </c>
      <c r="AD578" s="20">
        <f t="shared" si="173"/>
        <v>24619.040000000001</v>
      </c>
      <c r="AE578" s="20">
        <f t="shared" si="173"/>
        <v>25355.120000000003</v>
      </c>
      <c r="AF578" s="20">
        <f t="shared" si="173"/>
        <v>26114.440000000002</v>
      </c>
      <c r="AG578" s="20">
        <f t="shared" si="173"/>
        <v>26902.620000000003</v>
      </c>
      <c r="AH578" s="20">
        <f t="shared" si="173"/>
        <v>27707.66</v>
      </c>
      <c r="AI578" s="20">
        <f t="shared" si="173"/>
        <v>28535.94</v>
      </c>
      <c r="AJ578" s="20">
        <f t="shared" si="173"/>
        <v>29393.08</v>
      </c>
      <c r="AK578" s="20">
        <f t="shared" si="173"/>
        <v>30279.08</v>
      </c>
      <c r="AL578" s="20">
        <f t="shared" si="173"/>
        <v>31181.94</v>
      </c>
      <c r="AM578" s="20">
        <f t="shared" si="173"/>
        <v>32113.66</v>
      </c>
      <c r="AN578" s="20">
        <f t="shared" si="173"/>
        <v>33074.240000000005</v>
      </c>
      <c r="AO578" s="20">
        <f t="shared" si="173"/>
        <v>34069.300000000003</v>
      </c>
      <c r="AP578" s="20">
        <f t="shared" si="172"/>
        <v>35093.22</v>
      </c>
      <c r="AQ578" s="20">
        <f t="shared" si="172"/>
        <v>36146</v>
      </c>
      <c r="AR578" s="20">
        <f t="shared" si="172"/>
        <v>37233.259999999995</v>
      </c>
      <c r="AS578" s="20">
        <f t="shared" si="172"/>
        <v>38343</v>
      </c>
      <c r="AT578" s="20">
        <f t="shared" si="172"/>
        <v>39499.22</v>
      </c>
      <c r="AU578" s="20">
        <f t="shared" si="172"/>
        <v>40684.300000000003</v>
      </c>
      <c r="AV578" s="20">
        <f t="shared" si="172"/>
        <v>41903.86</v>
      </c>
      <c r="AW578" s="20">
        <f t="shared" si="172"/>
        <v>43163.520000000004</v>
      </c>
      <c r="AX578" s="20">
        <f t="shared" si="172"/>
        <v>44457.66</v>
      </c>
      <c r="AY578" s="20">
        <f t="shared" si="172"/>
        <v>45786.28</v>
      </c>
      <c r="AZ578" s="20">
        <f t="shared" si="172"/>
        <v>47167</v>
      </c>
      <c r="BA578" s="20">
        <f t="shared" si="172"/>
        <v>48587.82</v>
      </c>
      <c r="BB578" s="20">
        <f t="shared" si="172"/>
        <v>50043.119999999995</v>
      </c>
      <c r="BC578" s="20">
        <f t="shared" si="172"/>
        <v>51538.520000000004</v>
      </c>
      <c r="BD578" s="20">
        <f t="shared" si="172"/>
        <v>53086.020000000004</v>
      </c>
      <c r="BE578" s="20">
        <f t="shared" si="163"/>
        <v>54679.240000000005</v>
      </c>
      <c r="BF578" s="20">
        <f t="shared" si="163"/>
        <v>56312.560000000005</v>
      </c>
      <c r="BG578" s="20">
        <f t="shared" si="163"/>
        <v>58003.6</v>
      </c>
      <c r="BH578" s="20">
        <f t="shared" si="163"/>
        <v>59746.74</v>
      </c>
    </row>
    <row r="579" spans="1:60" x14ac:dyDescent="0.2">
      <c r="A579">
        <v>563</v>
      </c>
      <c r="B579" s="20">
        <f t="shared" si="171"/>
        <v>10774.23</v>
      </c>
      <c r="C579" s="20">
        <f t="shared" si="171"/>
        <v>11102.54</v>
      </c>
      <c r="D579" s="20">
        <f t="shared" si="171"/>
        <v>11436.48</v>
      </c>
      <c r="E579" s="20">
        <f t="shared" si="171"/>
        <v>11776.05</v>
      </c>
      <c r="F579" s="20">
        <f t="shared" si="171"/>
        <v>12133.25</v>
      </c>
      <c r="G579" s="20">
        <f t="shared" si="171"/>
        <v>12496.08</v>
      </c>
      <c r="H579" s="20">
        <f t="shared" si="171"/>
        <v>12864.54</v>
      </c>
      <c r="I579" s="20">
        <f t="shared" si="171"/>
        <v>13256.26</v>
      </c>
      <c r="J579" s="20">
        <f t="shared" si="171"/>
        <v>13653.61</v>
      </c>
      <c r="K579" s="20">
        <f t="shared" si="170"/>
        <v>14056.59</v>
      </c>
      <c r="L579" s="20">
        <f t="shared" si="170"/>
        <v>14482.83</v>
      </c>
      <c r="M579" s="20">
        <f t="shared" si="170"/>
        <v>14914.699999999999</v>
      </c>
      <c r="N579" s="20">
        <f t="shared" si="170"/>
        <v>15357.83</v>
      </c>
      <c r="O579" s="20">
        <f t="shared" si="170"/>
        <v>15818.59</v>
      </c>
      <c r="P579" s="20">
        <f t="shared" si="170"/>
        <v>16302.609999999999</v>
      </c>
      <c r="Q579" s="20">
        <f t="shared" si="170"/>
        <v>16780.260000000002</v>
      </c>
      <c r="R579" s="20">
        <f t="shared" si="170"/>
        <v>17293.169999999998</v>
      </c>
      <c r="S579" s="20">
        <f t="shared" si="170"/>
        <v>17805.34</v>
      </c>
      <c r="T579" s="20">
        <f t="shared" si="170"/>
        <v>18340.769999999997</v>
      </c>
      <c r="U579" s="20">
        <f t="shared" si="170"/>
        <v>18893.830000000002</v>
      </c>
      <c r="V579" s="20">
        <f t="shared" si="170"/>
        <v>19458.150000000001</v>
      </c>
      <c r="W579" s="20">
        <f t="shared" si="170"/>
        <v>20045.730000000003</v>
      </c>
      <c r="X579" s="20">
        <f t="shared" si="170"/>
        <v>20644.57</v>
      </c>
      <c r="Y579" s="20">
        <f t="shared" si="170"/>
        <v>21254.67</v>
      </c>
      <c r="Z579" s="20">
        <f t="shared" si="173"/>
        <v>21900.03</v>
      </c>
      <c r="AA579" s="20">
        <f t="shared" si="173"/>
        <v>22544.65</v>
      </c>
      <c r="AB579" s="20">
        <f t="shared" si="173"/>
        <v>23230.16</v>
      </c>
      <c r="AC579" s="20">
        <f t="shared" si="173"/>
        <v>23926.93</v>
      </c>
      <c r="AD579" s="20">
        <f t="shared" si="173"/>
        <v>24646.959999999999</v>
      </c>
      <c r="AE579" s="20">
        <f t="shared" si="173"/>
        <v>25383.88</v>
      </c>
      <c r="AF579" s="20">
        <f t="shared" si="173"/>
        <v>26144.06</v>
      </c>
      <c r="AG579" s="20">
        <f t="shared" si="173"/>
        <v>26933.13</v>
      </c>
      <c r="AH579" s="20">
        <f t="shared" si="173"/>
        <v>27739.09</v>
      </c>
      <c r="AI579" s="20">
        <f t="shared" si="173"/>
        <v>28568.309999999998</v>
      </c>
      <c r="AJ579" s="20">
        <f t="shared" si="173"/>
        <v>29426.420000000002</v>
      </c>
      <c r="AK579" s="20">
        <f t="shared" si="173"/>
        <v>30313.420000000002</v>
      </c>
      <c r="AL579" s="20">
        <f t="shared" si="173"/>
        <v>31217.309999999998</v>
      </c>
      <c r="AM579" s="20">
        <f t="shared" si="173"/>
        <v>32150.09</v>
      </c>
      <c r="AN579" s="20">
        <f t="shared" si="173"/>
        <v>33111.760000000002</v>
      </c>
      <c r="AO579" s="20">
        <f t="shared" si="173"/>
        <v>34107.949999999997</v>
      </c>
      <c r="AP579" s="20">
        <f t="shared" si="172"/>
        <v>35133.03</v>
      </c>
      <c r="AQ579" s="20">
        <f t="shared" si="172"/>
        <v>36187</v>
      </c>
      <c r="AR579" s="20">
        <f t="shared" si="172"/>
        <v>37275.49</v>
      </c>
      <c r="AS579" s="20">
        <f t="shared" si="172"/>
        <v>38386.5</v>
      </c>
      <c r="AT579" s="20">
        <f t="shared" si="172"/>
        <v>39544.03</v>
      </c>
      <c r="AU579" s="20">
        <f t="shared" si="172"/>
        <v>40730.449999999997</v>
      </c>
      <c r="AV579" s="20">
        <f t="shared" si="172"/>
        <v>41951.39</v>
      </c>
      <c r="AW579" s="20">
        <f t="shared" si="172"/>
        <v>43212.479999999996</v>
      </c>
      <c r="AX579" s="20">
        <f t="shared" si="172"/>
        <v>44508.09</v>
      </c>
      <c r="AY579" s="20">
        <f t="shared" si="172"/>
        <v>45838.22</v>
      </c>
      <c r="AZ579" s="20">
        <f t="shared" si="172"/>
        <v>47220.5</v>
      </c>
      <c r="BA579" s="20">
        <f t="shared" si="172"/>
        <v>48642.93</v>
      </c>
      <c r="BB579" s="20">
        <f t="shared" si="172"/>
        <v>50099.88</v>
      </c>
      <c r="BC579" s="20">
        <f t="shared" si="172"/>
        <v>51596.98</v>
      </c>
      <c r="BD579" s="20">
        <f t="shared" si="172"/>
        <v>53146.23</v>
      </c>
      <c r="BE579" s="20">
        <f t="shared" si="163"/>
        <v>54741.26</v>
      </c>
      <c r="BF579" s="20">
        <f t="shared" si="163"/>
        <v>56376.44</v>
      </c>
      <c r="BG579" s="20">
        <f t="shared" si="163"/>
        <v>58069.4</v>
      </c>
      <c r="BH579" s="20">
        <f t="shared" si="163"/>
        <v>59814.509999999995</v>
      </c>
    </row>
    <row r="580" spans="1:60" x14ac:dyDescent="0.2">
      <c r="A580">
        <v>564</v>
      </c>
      <c r="B580" s="20">
        <f t="shared" si="171"/>
        <v>10786.44</v>
      </c>
      <c r="C580" s="20">
        <f t="shared" si="171"/>
        <v>11115.119999999999</v>
      </c>
      <c r="D580" s="20">
        <f t="shared" si="171"/>
        <v>11449.44</v>
      </c>
      <c r="E580" s="20">
        <f t="shared" si="171"/>
        <v>11789.4</v>
      </c>
      <c r="F580" s="20">
        <f t="shared" si="171"/>
        <v>12147</v>
      </c>
      <c r="G580" s="20">
        <f t="shared" si="171"/>
        <v>12510.24</v>
      </c>
      <c r="H580" s="20">
        <f t="shared" si="171"/>
        <v>12879.12</v>
      </c>
      <c r="I580" s="20">
        <f t="shared" si="171"/>
        <v>13271.28</v>
      </c>
      <c r="J580" s="20">
        <f t="shared" si="171"/>
        <v>13669.08</v>
      </c>
      <c r="K580" s="20">
        <f t="shared" si="170"/>
        <v>14072.52</v>
      </c>
      <c r="L580" s="20">
        <f t="shared" si="170"/>
        <v>14499.24</v>
      </c>
      <c r="M580" s="20">
        <f t="shared" si="170"/>
        <v>14931.599999999999</v>
      </c>
      <c r="N580" s="20">
        <f t="shared" si="170"/>
        <v>15375.24</v>
      </c>
      <c r="O580" s="20">
        <f t="shared" si="170"/>
        <v>15836.52</v>
      </c>
      <c r="P580" s="20">
        <f t="shared" si="170"/>
        <v>16321.08</v>
      </c>
      <c r="Q580" s="20">
        <f t="shared" si="170"/>
        <v>16799.28</v>
      </c>
      <c r="R580" s="20">
        <f t="shared" si="170"/>
        <v>17312.760000000002</v>
      </c>
      <c r="S580" s="20">
        <f t="shared" si="170"/>
        <v>17825.52</v>
      </c>
      <c r="T580" s="20">
        <f t="shared" si="170"/>
        <v>18361.559999999998</v>
      </c>
      <c r="U580" s="20">
        <f t="shared" si="170"/>
        <v>18915.239999999998</v>
      </c>
      <c r="V580" s="20">
        <f t="shared" si="170"/>
        <v>19480.2</v>
      </c>
      <c r="W580" s="20">
        <f t="shared" si="170"/>
        <v>20068.440000000002</v>
      </c>
      <c r="X580" s="20">
        <f t="shared" si="170"/>
        <v>20667.96</v>
      </c>
      <c r="Y580" s="20">
        <f t="shared" si="170"/>
        <v>21278.760000000002</v>
      </c>
      <c r="Z580" s="20">
        <f t="shared" si="173"/>
        <v>21924.84</v>
      </c>
      <c r="AA580" s="20">
        <f t="shared" si="173"/>
        <v>22570.2</v>
      </c>
      <c r="AB580" s="20">
        <f t="shared" si="173"/>
        <v>23256.48</v>
      </c>
      <c r="AC580" s="20">
        <f t="shared" si="173"/>
        <v>23954.04</v>
      </c>
      <c r="AD580" s="20">
        <f t="shared" si="173"/>
        <v>24674.880000000001</v>
      </c>
      <c r="AE580" s="20">
        <f t="shared" si="173"/>
        <v>25412.639999999999</v>
      </c>
      <c r="AF580" s="20">
        <f t="shared" si="173"/>
        <v>26173.68</v>
      </c>
      <c r="AG580" s="20">
        <f t="shared" si="173"/>
        <v>26963.64</v>
      </c>
      <c r="AH580" s="20">
        <f t="shared" si="173"/>
        <v>27770.52</v>
      </c>
      <c r="AI580" s="20">
        <f t="shared" si="173"/>
        <v>28600.68</v>
      </c>
      <c r="AJ580" s="20">
        <f t="shared" si="173"/>
        <v>29459.760000000002</v>
      </c>
      <c r="AK580" s="20">
        <f t="shared" si="173"/>
        <v>30347.760000000002</v>
      </c>
      <c r="AL580" s="20">
        <f t="shared" si="173"/>
        <v>31252.68</v>
      </c>
      <c r="AM580" s="20">
        <f t="shared" si="173"/>
        <v>32186.52</v>
      </c>
      <c r="AN580" s="20">
        <f t="shared" si="173"/>
        <v>33149.279999999999</v>
      </c>
      <c r="AO580" s="20">
        <f t="shared" si="173"/>
        <v>34146.6</v>
      </c>
      <c r="AP580" s="20">
        <f t="shared" si="172"/>
        <v>35172.839999999997</v>
      </c>
      <c r="AQ580" s="20">
        <f t="shared" si="172"/>
        <v>36228</v>
      </c>
      <c r="AR580" s="20">
        <f t="shared" si="172"/>
        <v>37317.72</v>
      </c>
      <c r="AS580" s="20">
        <f t="shared" si="172"/>
        <v>38430</v>
      </c>
      <c r="AT580" s="20">
        <f t="shared" si="172"/>
        <v>39588.839999999997</v>
      </c>
      <c r="AU580" s="20">
        <f t="shared" si="172"/>
        <v>40776.6</v>
      </c>
      <c r="AV580" s="20">
        <f t="shared" si="172"/>
        <v>41998.92</v>
      </c>
      <c r="AW580" s="20">
        <f t="shared" si="172"/>
        <v>43261.440000000002</v>
      </c>
      <c r="AX580" s="20">
        <f t="shared" si="172"/>
        <v>44558.520000000004</v>
      </c>
      <c r="AY580" s="20">
        <f t="shared" si="172"/>
        <v>45890.16</v>
      </c>
      <c r="AZ580" s="20">
        <f t="shared" si="172"/>
        <v>47274</v>
      </c>
      <c r="BA580" s="20">
        <f t="shared" si="172"/>
        <v>48698.04</v>
      </c>
      <c r="BB580" s="20">
        <f t="shared" si="172"/>
        <v>50156.639999999999</v>
      </c>
      <c r="BC580" s="20">
        <f t="shared" si="172"/>
        <v>51655.44</v>
      </c>
      <c r="BD580" s="20">
        <f t="shared" si="172"/>
        <v>53206.44</v>
      </c>
      <c r="BE580" s="20">
        <f t="shared" si="163"/>
        <v>54803.28</v>
      </c>
      <c r="BF580" s="20">
        <f t="shared" si="163"/>
        <v>56440.32</v>
      </c>
      <c r="BG580" s="20">
        <f t="shared" si="163"/>
        <v>58135.199999999997</v>
      </c>
      <c r="BH580" s="20">
        <f t="shared" si="163"/>
        <v>59882.28</v>
      </c>
    </row>
    <row r="581" spans="1:60" x14ac:dyDescent="0.2">
      <c r="A581">
        <v>565</v>
      </c>
      <c r="B581" s="20">
        <f t="shared" si="171"/>
        <v>10798.650000000001</v>
      </c>
      <c r="C581" s="20">
        <f t="shared" si="171"/>
        <v>11127.7</v>
      </c>
      <c r="D581" s="20">
        <f t="shared" si="171"/>
        <v>11462.400000000001</v>
      </c>
      <c r="E581" s="20">
        <f t="shared" si="171"/>
        <v>11802.75</v>
      </c>
      <c r="F581" s="20">
        <f t="shared" si="171"/>
        <v>12160.75</v>
      </c>
      <c r="G581" s="20">
        <f t="shared" si="171"/>
        <v>12524.4</v>
      </c>
      <c r="H581" s="20">
        <f t="shared" si="171"/>
        <v>12893.7</v>
      </c>
      <c r="I581" s="20">
        <f t="shared" si="171"/>
        <v>13286.3</v>
      </c>
      <c r="J581" s="20">
        <f t="shared" si="171"/>
        <v>13684.550000000001</v>
      </c>
      <c r="K581" s="20">
        <f t="shared" si="170"/>
        <v>14088.45</v>
      </c>
      <c r="L581" s="20">
        <f t="shared" si="170"/>
        <v>14515.65</v>
      </c>
      <c r="M581" s="20">
        <f t="shared" si="170"/>
        <v>14948.5</v>
      </c>
      <c r="N581" s="20">
        <f t="shared" si="170"/>
        <v>15392.65</v>
      </c>
      <c r="O581" s="20">
        <f t="shared" si="170"/>
        <v>15854.45</v>
      </c>
      <c r="P581" s="20">
        <f t="shared" si="170"/>
        <v>16339.55</v>
      </c>
      <c r="Q581" s="20">
        <f t="shared" si="170"/>
        <v>16818.3</v>
      </c>
      <c r="R581" s="20">
        <f t="shared" si="170"/>
        <v>17332.349999999999</v>
      </c>
      <c r="S581" s="20">
        <f t="shared" si="170"/>
        <v>17845.7</v>
      </c>
      <c r="T581" s="20">
        <f t="shared" si="170"/>
        <v>18382.349999999999</v>
      </c>
      <c r="U581" s="20">
        <f t="shared" si="170"/>
        <v>18936.650000000001</v>
      </c>
      <c r="V581" s="20">
        <f t="shared" si="170"/>
        <v>19502.25</v>
      </c>
      <c r="W581" s="20">
        <f t="shared" si="170"/>
        <v>20091.150000000001</v>
      </c>
      <c r="X581" s="20">
        <f t="shared" si="170"/>
        <v>20691.349999999999</v>
      </c>
      <c r="Y581" s="20">
        <f t="shared" si="170"/>
        <v>21302.85</v>
      </c>
      <c r="Z581" s="20">
        <f t="shared" si="173"/>
        <v>21949.65</v>
      </c>
      <c r="AA581" s="20">
        <f t="shared" si="173"/>
        <v>22595.75</v>
      </c>
      <c r="AB581" s="20">
        <f t="shared" si="173"/>
        <v>23282.799999999999</v>
      </c>
      <c r="AC581" s="20">
        <f t="shared" si="173"/>
        <v>23981.15</v>
      </c>
      <c r="AD581" s="20">
        <f t="shared" si="173"/>
        <v>24702.800000000003</v>
      </c>
      <c r="AE581" s="20">
        <f t="shared" si="173"/>
        <v>25441.4</v>
      </c>
      <c r="AF581" s="20">
        <f t="shared" si="173"/>
        <v>26203.3</v>
      </c>
      <c r="AG581" s="20">
        <f t="shared" si="173"/>
        <v>26994.15</v>
      </c>
      <c r="AH581" s="20">
        <f t="shared" si="173"/>
        <v>27801.95</v>
      </c>
      <c r="AI581" s="20">
        <f t="shared" si="173"/>
        <v>28633.05</v>
      </c>
      <c r="AJ581" s="20">
        <f t="shared" si="173"/>
        <v>29493.100000000002</v>
      </c>
      <c r="AK581" s="20">
        <f t="shared" si="173"/>
        <v>30382.100000000002</v>
      </c>
      <c r="AL581" s="20">
        <f t="shared" si="173"/>
        <v>31288.05</v>
      </c>
      <c r="AM581" s="20">
        <f t="shared" si="173"/>
        <v>32222.95</v>
      </c>
      <c r="AN581" s="20">
        <f t="shared" si="173"/>
        <v>33186.800000000003</v>
      </c>
      <c r="AO581" s="20">
        <f t="shared" si="173"/>
        <v>34185.25</v>
      </c>
      <c r="AP581" s="20">
        <f t="shared" si="172"/>
        <v>35212.65</v>
      </c>
      <c r="AQ581" s="20">
        <f t="shared" si="172"/>
        <v>36269</v>
      </c>
      <c r="AR581" s="20">
        <f t="shared" si="172"/>
        <v>37359.949999999997</v>
      </c>
      <c r="AS581" s="20">
        <f t="shared" si="172"/>
        <v>38473.5</v>
      </c>
      <c r="AT581" s="20">
        <f t="shared" si="172"/>
        <v>39633.65</v>
      </c>
      <c r="AU581" s="20">
        <f t="shared" si="172"/>
        <v>40822.75</v>
      </c>
      <c r="AV581" s="20">
        <f t="shared" si="172"/>
        <v>42046.45</v>
      </c>
      <c r="AW581" s="20">
        <f t="shared" si="172"/>
        <v>43310.400000000001</v>
      </c>
      <c r="AX581" s="20">
        <f t="shared" si="172"/>
        <v>44608.95</v>
      </c>
      <c r="AY581" s="20">
        <f t="shared" si="172"/>
        <v>45942.1</v>
      </c>
      <c r="AZ581" s="20">
        <f t="shared" si="172"/>
        <v>47327.5</v>
      </c>
      <c r="BA581" s="20">
        <f t="shared" si="172"/>
        <v>48753.15</v>
      </c>
      <c r="BB581" s="20">
        <f t="shared" si="172"/>
        <v>50213.399999999994</v>
      </c>
      <c r="BC581" s="20">
        <f t="shared" si="172"/>
        <v>51713.9</v>
      </c>
      <c r="BD581" s="20">
        <f t="shared" si="172"/>
        <v>53266.65</v>
      </c>
      <c r="BE581" s="20">
        <f t="shared" si="163"/>
        <v>54865.3</v>
      </c>
      <c r="BF581" s="20">
        <f t="shared" si="163"/>
        <v>56504.200000000004</v>
      </c>
      <c r="BG581" s="20">
        <f t="shared" si="163"/>
        <v>58201</v>
      </c>
      <c r="BH581" s="20">
        <f t="shared" si="163"/>
        <v>59950.049999999996</v>
      </c>
    </row>
    <row r="582" spans="1:60" x14ac:dyDescent="0.2">
      <c r="A582">
        <v>566</v>
      </c>
      <c r="B582" s="20">
        <f t="shared" si="171"/>
        <v>10810.86</v>
      </c>
      <c r="C582" s="20">
        <f t="shared" si="171"/>
        <v>11140.279999999999</v>
      </c>
      <c r="D582" s="20">
        <f t="shared" si="171"/>
        <v>11475.36</v>
      </c>
      <c r="E582" s="20">
        <f t="shared" si="171"/>
        <v>11816.099999999999</v>
      </c>
      <c r="F582" s="20">
        <f t="shared" si="171"/>
        <v>12174.5</v>
      </c>
      <c r="G582" s="20">
        <f t="shared" si="171"/>
        <v>12538.560000000001</v>
      </c>
      <c r="H582" s="20">
        <f t="shared" si="171"/>
        <v>12908.28</v>
      </c>
      <c r="I582" s="20">
        <f t="shared" si="171"/>
        <v>13301.32</v>
      </c>
      <c r="J582" s="20">
        <f t="shared" si="171"/>
        <v>13700.02</v>
      </c>
      <c r="K582" s="20">
        <f t="shared" si="170"/>
        <v>14104.38</v>
      </c>
      <c r="L582" s="20">
        <f t="shared" si="170"/>
        <v>14532.06</v>
      </c>
      <c r="M582" s="20">
        <f t="shared" si="170"/>
        <v>14965.4</v>
      </c>
      <c r="N582" s="20">
        <f t="shared" si="170"/>
        <v>15410.06</v>
      </c>
      <c r="O582" s="20">
        <f t="shared" si="170"/>
        <v>15872.38</v>
      </c>
      <c r="P582" s="20">
        <f t="shared" si="170"/>
        <v>16358.019999999999</v>
      </c>
      <c r="Q582" s="20">
        <f t="shared" si="170"/>
        <v>16837.32</v>
      </c>
      <c r="R582" s="20">
        <f t="shared" si="170"/>
        <v>17351.940000000002</v>
      </c>
      <c r="S582" s="20">
        <f t="shared" si="170"/>
        <v>17865.879999999997</v>
      </c>
      <c r="T582" s="20">
        <f t="shared" si="170"/>
        <v>18403.14</v>
      </c>
      <c r="U582" s="20">
        <f t="shared" si="170"/>
        <v>18958.059999999998</v>
      </c>
      <c r="V582" s="20">
        <f t="shared" si="170"/>
        <v>19524.300000000003</v>
      </c>
      <c r="W582" s="20">
        <f t="shared" si="170"/>
        <v>20113.86</v>
      </c>
      <c r="X582" s="20">
        <f t="shared" si="170"/>
        <v>20714.739999999998</v>
      </c>
      <c r="Y582" s="20">
        <f t="shared" si="170"/>
        <v>21326.940000000002</v>
      </c>
      <c r="Z582" s="20">
        <f t="shared" si="173"/>
        <v>21974.46</v>
      </c>
      <c r="AA582" s="20">
        <f t="shared" si="173"/>
        <v>22621.300000000003</v>
      </c>
      <c r="AB582" s="20">
        <f t="shared" si="173"/>
        <v>23309.120000000003</v>
      </c>
      <c r="AC582" s="20">
        <f t="shared" si="173"/>
        <v>24008.260000000002</v>
      </c>
      <c r="AD582" s="20">
        <f t="shared" si="173"/>
        <v>24730.720000000001</v>
      </c>
      <c r="AE582" s="20">
        <f t="shared" si="173"/>
        <v>25470.160000000003</v>
      </c>
      <c r="AF582" s="20">
        <f t="shared" si="173"/>
        <v>26232.920000000002</v>
      </c>
      <c r="AG582" s="20">
        <f t="shared" si="173"/>
        <v>27024.66</v>
      </c>
      <c r="AH582" s="20">
        <f t="shared" si="173"/>
        <v>27833.38</v>
      </c>
      <c r="AI582" s="20">
        <f t="shared" si="173"/>
        <v>28665.42</v>
      </c>
      <c r="AJ582" s="20">
        <f t="shared" si="173"/>
        <v>29526.440000000002</v>
      </c>
      <c r="AK582" s="20">
        <f t="shared" si="173"/>
        <v>30416.440000000002</v>
      </c>
      <c r="AL582" s="20">
        <f t="shared" si="173"/>
        <v>31323.42</v>
      </c>
      <c r="AM582" s="20">
        <f t="shared" si="173"/>
        <v>32259.38</v>
      </c>
      <c r="AN582" s="20">
        <f t="shared" si="173"/>
        <v>33224.320000000007</v>
      </c>
      <c r="AO582" s="20">
        <f t="shared" si="173"/>
        <v>34223.899999999994</v>
      </c>
      <c r="AP582" s="20">
        <f t="shared" si="172"/>
        <v>35252.460000000006</v>
      </c>
      <c r="AQ582" s="20">
        <f t="shared" si="172"/>
        <v>36310</v>
      </c>
      <c r="AR582" s="20">
        <f t="shared" si="172"/>
        <v>37402.179999999993</v>
      </c>
      <c r="AS582" s="20">
        <f t="shared" si="172"/>
        <v>38517</v>
      </c>
      <c r="AT582" s="20">
        <f t="shared" si="172"/>
        <v>39678.460000000006</v>
      </c>
      <c r="AU582" s="20">
        <f t="shared" si="172"/>
        <v>40868.899999999994</v>
      </c>
      <c r="AV582" s="20">
        <f t="shared" si="172"/>
        <v>42093.979999999996</v>
      </c>
      <c r="AW582" s="20">
        <f t="shared" si="172"/>
        <v>43359.360000000001</v>
      </c>
      <c r="AX582" s="20">
        <f t="shared" si="172"/>
        <v>44659.380000000005</v>
      </c>
      <c r="AY582" s="20">
        <f t="shared" si="172"/>
        <v>45994.039999999994</v>
      </c>
      <c r="AZ582" s="20">
        <f t="shared" si="172"/>
        <v>47381</v>
      </c>
      <c r="BA582" s="20">
        <f t="shared" si="172"/>
        <v>48808.259999999995</v>
      </c>
      <c r="BB582" s="20">
        <f t="shared" si="172"/>
        <v>50270.16</v>
      </c>
      <c r="BC582" s="20">
        <f t="shared" si="172"/>
        <v>51772.36</v>
      </c>
      <c r="BD582" s="20">
        <f t="shared" si="172"/>
        <v>53326.86</v>
      </c>
      <c r="BE582" s="20">
        <f t="shared" si="163"/>
        <v>54927.32</v>
      </c>
      <c r="BF582" s="20">
        <f t="shared" si="163"/>
        <v>56568.08</v>
      </c>
      <c r="BG582" s="20">
        <f t="shared" si="163"/>
        <v>58266.799999999996</v>
      </c>
      <c r="BH582" s="20">
        <f t="shared" si="163"/>
        <v>60017.82</v>
      </c>
    </row>
    <row r="583" spans="1:60" x14ac:dyDescent="0.2">
      <c r="A583">
        <v>567</v>
      </c>
      <c r="B583" s="20">
        <f t="shared" si="171"/>
        <v>10823.07</v>
      </c>
      <c r="C583" s="20">
        <f t="shared" si="171"/>
        <v>11152.86</v>
      </c>
      <c r="D583" s="20">
        <f t="shared" si="171"/>
        <v>11488.32</v>
      </c>
      <c r="E583" s="20">
        <f t="shared" si="171"/>
        <v>11829.45</v>
      </c>
      <c r="F583" s="20">
        <f t="shared" si="171"/>
        <v>12188.25</v>
      </c>
      <c r="G583" s="20">
        <f t="shared" si="171"/>
        <v>12552.720000000001</v>
      </c>
      <c r="H583" s="20">
        <f t="shared" si="171"/>
        <v>12922.86</v>
      </c>
      <c r="I583" s="20">
        <f t="shared" si="171"/>
        <v>13316.34</v>
      </c>
      <c r="J583" s="20">
        <f t="shared" si="171"/>
        <v>13715.49</v>
      </c>
      <c r="K583" s="20">
        <f t="shared" si="170"/>
        <v>14120.31</v>
      </c>
      <c r="L583" s="20">
        <f t="shared" si="170"/>
        <v>14548.47</v>
      </c>
      <c r="M583" s="20">
        <f t="shared" si="170"/>
        <v>14982.3</v>
      </c>
      <c r="N583" s="20">
        <f t="shared" si="170"/>
        <v>15427.47</v>
      </c>
      <c r="O583" s="20">
        <f t="shared" si="170"/>
        <v>15890.31</v>
      </c>
      <c r="P583" s="20">
        <f t="shared" si="170"/>
        <v>16376.49</v>
      </c>
      <c r="Q583" s="20">
        <f t="shared" si="170"/>
        <v>16856.34</v>
      </c>
      <c r="R583" s="20">
        <f t="shared" si="170"/>
        <v>17371.53</v>
      </c>
      <c r="S583" s="20">
        <f t="shared" si="170"/>
        <v>17886.059999999998</v>
      </c>
      <c r="T583" s="20">
        <f t="shared" si="170"/>
        <v>18423.93</v>
      </c>
      <c r="U583" s="20">
        <f t="shared" si="170"/>
        <v>18979.47</v>
      </c>
      <c r="V583" s="20">
        <f t="shared" si="170"/>
        <v>19546.349999999999</v>
      </c>
      <c r="W583" s="20">
        <f t="shared" si="170"/>
        <v>20136.57</v>
      </c>
      <c r="X583" s="20">
        <f t="shared" si="170"/>
        <v>20738.13</v>
      </c>
      <c r="Y583" s="20">
        <f t="shared" si="170"/>
        <v>21351.03</v>
      </c>
      <c r="Z583" s="20">
        <f t="shared" si="173"/>
        <v>21999.269999999997</v>
      </c>
      <c r="AA583" s="20">
        <f t="shared" si="173"/>
        <v>22646.85</v>
      </c>
      <c r="AB583" s="20">
        <f t="shared" si="173"/>
        <v>23335.440000000002</v>
      </c>
      <c r="AC583" s="20">
        <f t="shared" si="173"/>
        <v>24035.37</v>
      </c>
      <c r="AD583" s="20">
        <f t="shared" si="173"/>
        <v>24758.639999999999</v>
      </c>
      <c r="AE583" s="20">
        <f t="shared" si="173"/>
        <v>25498.92</v>
      </c>
      <c r="AF583" s="20">
        <f t="shared" si="173"/>
        <v>26262.54</v>
      </c>
      <c r="AG583" s="20">
        <f t="shared" si="173"/>
        <v>27055.170000000002</v>
      </c>
      <c r="AH583" s="20">
        <f t="shared" si="173"/>
        <v>27864.81</v>
      </c>
      <c r="AI583" s="20">
        <f t="shared" si="173"/>
        <v>28697.789999999997</v>
      </c>
      <c r="AJ583" s="20">
        <f t="shared" si="173"/>
        <v>29559.780000000002</v>
      </c>
      <c r="AK583" s="20">
        <f t="shared" si="173"/>
        <v>30450.780000000002</v>
      </c>
      <c r="AL583" s="20">
        <f t="shared" si="173"/>
        <v>31358.789999999997</v>
      </c>
      <c r="AM583" s="20">
        <f t="shared" si="173"/>
        <v>32295.81</v>
      </c>
      <c r="AN583" s="20">
        <f t="shared" si="173"/>
        <v>33261.839999999997</v>
      </c>
      <c r="AO583" s="20">
        <f t="shared" si="173"/>
        <v>34262.550000000003</v>
      </c>
      <c r="AP583" s="20">
        <f t="shared" si="172"/>
        <v>35292.270000000004</v>
      </c>
      <c r="AQ583" s="20">
        <f t="shared" si="172"/>
        <v>36351</v>
      </c>
      <c r="AR583" s="20">
        <f t="shared" si="172"/>
        <v>37444.410000000003</v>
      </c>
      <c r="AS583" s="20">
        <f t="shared" si="172"/>
        <v>38560.5</v>
      </c>
      <c r="AT583" s="20">
        <f t="shared" si="172"/>
        <v>39723.270000000004</v>
      </c>
      <c r="AU583" s="20">
        <f t="shared" si="172"/>
        <v>40915.050000000003</v>
      </c>
      <c r="AV583" s="20">
        <f t="shared" si="172"/>
        <v>42141.51</v>
      </c>
      <c r="AW583" s="20">
        <f t="shared" si="172"/>
        <v>43408.32</v>
      </c>
      <c r="AX583" s="20">
        <f t="shared" si="172"/>
        <v>44709.81</v>
      </c>
      <c r="AY583" s="20">
        <f t="shared" si="172"/>
        <v>46045.979999999996</v>
      </c>
      <c r="AZ583" s="20">
        <f t="shared" si="172"/>
        <v>47434.5</v>
      </c>
      <c r="BA583" s="20">
        <f t="shared" si="172"/>
        <v>48863.369999999995</v>
      </c>
      <c r="BB583" s="20">
        <f t="shared" si="172"/>
        <v>50326.92</v>
      </c>
      <c r="BC583" s="20">
        <f t="shared" si="172"/>
        <v>51830.82</v>
      </c>
      <c r="BD583" s="20">
        <f t="shared" si="172"/>
        <v>53387.07</v>
      </c>
      <c r="BE583" s="20">
        <f t="shared" si="163"/>
        <v>54989.340000000004</v>
      </c>
      <c r="BF583" s="20">
        <f t="shared" si="163"/>
        <v>56631.96</v>
      </c>
      <c r="BG583" s="20">
        <f t="shared" si="163"/>
        <v>58332.6</v>
      </c>
      <c r="BH583" s="20">
        <f t="shared" si="163"/>
        <v>60085.59</v>
      </c>
    </row>
    <row r="584" spans="1:60" x14ac:dyDescent="0.2">
      <c r="A584">
        <v>568</v>
      </c>
      <c r="B584" s="20">
        <f t="shared" si="171"/>
        <v>10835.28</v>
      </c>
      <c r="C584" s="20">
        <f t="shared" si="171"/>
        <v>11165.439999999999</v>
      </c>
      <c r="D584" s="20">
        <f t="shared" si="171"/>
        <v>11501.28</v>
      </c>
      <c r="E584" s="20">
        <f t="shared" si="171"/>
        <v>11842.8</v>
      </c>
      <c r="F584" s="20">
        <f t="shared" si="171"/>
        <v>12202</v>
      </c>
      <c r="G584" s="20">
        <f t="shared" si="171"/>
        <v>12566.880000000001</v>
      </c>
      <c r="H584" s="20">
        <f t="shared" si="171"/>
        <v>12937.44</v>
      </c>
      <c r="I584" s="20">
        <f t="shared" si="171"/>
        <v>13331.36</v>
      </c>
      <c r="J584" s="20">
        <f t="shared" ref="J584:Y599" si="174">IF((J$8+(J$9*$A584))&lt;J$12,J$12,J$8+(J$9*$A584))</f>
        <v>13730.960000000001</v>
      </c>
      <c r="K584" s="20">
        <f t="shared" si="174"/>
        <v>14136.24</v>
      </c>
      <c r="L584" s="20">
        <f t="shared" si="174"/>
        <v>14564.88</v>
      </c>
      <c r="M584" s="20">
        <f t="shared" si="174"/>
        <v>14999.199999999999</v>
      </c>
      <c r="N584" s="20">
        <f t="shared" si="174"/>
        <v>15444.88</v>
      </c>
      <c r="O584" s="20">
        <f t="shared" si="174"/>
        <v>15908.24</v>
      </c>
      <c r="P584" s="20">
        <f t="shared" si="174"/>
        <v>16394.96</v>
      </c>
      <c r="Q584" s="20">
        <f t="shared" si="174"/>
        <v>16875.36</v>
      </c>
      <c r="R584" s="20">
        <f t="shared" si="174"/>
        <v>17391.120000000003</v>
      </c>
      <c r="S584" s="20">
        <f t="shared" si="174"/>
        <v>17906.239999999998</v>
      </c>
      <c r="T584" s="20">
        <f t="shared" si="174"/>
        <v>18444.72</v>
      </c>
      <c r="U584" s="20">
        <f t="shared" si="174"/>
        <v>19000.879999999997</v>
      </c>
      <c r="V584" s="20">
        <f t="shared" si="174"/>
        <v>19568.400000000001</v>
      </c>
      <c r="W584" s="20">
        <f t="shared" si="174"/>
        <v>20159.28</v>
      </c>
      <c r="X584" s="20">
        <f t="shared" si="174"/>
        <v>20761.52</v>
      </c>
      <c r="Y584" s="20">
        <f t="shared" si="174"/>
        <v>21375.120000000003</v>
      </c>
      <c r="Z584" s="20">
        <f t="shared" si="173"/>
        <v>22024.080000000002</v>
      </c>
      <c r="AA584" s="20">
        <f t="shared" si="173"/>
        <v>22672.400000000001</v>
      </c>
      <c r="AB584" s="20">
        <f t="shared" si="173"/>
        <v>23361.760000000002</v>
      </c>
      <c r="AC584" s="20">
        <f t="shared" si="173"/>
        <v>24062.48</v>
      </c>
      <c r="AD584" s="20">
        <f t="shared" si="173"/>
        <v>24786.560000000001</v>
      </c>
      <c r="AE584" s="20">
        <f t="shared" si="173"/>
        <v>25527.68</v>
      </c>
      <c r="AF584" s="20">
        <f t="shared" si="173"/>
        <v>26292.16</v>
      </c>
      <c r="AG584" s="20">
        <f t="shared" si="173"/>
        <v>27085.68</v>
      </c>
      <c r="AH584" s="20">
        <f t="shared" si="173"/>
        <v>27896.240000000002</v>
      </c>
      <c r="AI584" s="20">
        <f t="shared" si="173"/>
        <v>28730.16</v>
      </c>
      <c r="AJ584" s="20">
        <f t="shared" si="173"/>
        <v>29593.120000000003</v>
      </c>
      <c r="AK584" s="20">
        <f t="shared" si="173"/>
        <v>30485.120000000003</v>
      </c>
      <c r="AL584" s="20">
        <f t="shared" si="173"/>
        <v>31394.16</v>
      </c>
      <c r="AM584" s="20">
        <f t="shared" si="173"/>
        <v>32332.240000000002</v>
      </c>
      <c r="AN584" s="20">
        <f t="shared" si="173"/>
        <v>33299.360000000001</v>
      </c>
      <c r="AO584" s="20">
        <f t="shared" si="173"/>
        <v>34301.199999999997</v>
      </c>
      <c r="AP584" s="20">
        <f t="shared" si="172"/>
        <v>35332.080000000002</v>
      </c>
      <c r="AQ584" s="20">
        <f t="shared" si="172"/>
        <v>36392</v>
      </c>
      <c r="AR584" s="20">
        <f t="shared" si="172"/>
        <v>37486.639999999999</v>
      </c>
      <c r="AS584" s="20">
        <f t="shared" si="172"/>
        <v>38604</v>
      </c>
      <c r="AT584" s="20">
        <f t="shared" si="172"/>
        <v>39768.080000000002</v>
      </c>
      <c r="AU584" s="20">
        <f t="shared" si="172"/>
        <v>40961.199999999997</v>
      </c>
      <c r="AV584" s="20">
        <f t="shared" si="172"/>
        <v>42189.04</v>
      </c>
      <c r="AW584" s="20">
        <f t="shared" si="172"/>
        <v>43457.279999999999</v>
      </c>
      <c r="AX584" s="20">
        <f t="shared" si="172"/>
        <v>44760.240000000005</v>
      </c>
      <c r="AY584" s="20">
        <f t="shared" si="172"/>
        <v>46097.919999999998</v>
      </c>
      <c r="AZ584" s="20">
        <f t="shared" si="172"/>
        <v>47488</v>
      </c>
      <c r="BA584" s="20">
        <f t="shared" si="172"/>
        <v>48918.479999999996</v>
      </c>
      <c r="BB584" s="20">
        <f t="shared" si="172"/>
        <v>50383.68</v>
      </c>
      <c r="BC584" s="20">
        <f t="shared" si="172"/>
        <v>51889.279999999999</v>
      </c>
      <c r="BD584" s="20">
        <f t="shared" si="172"/>
        <v>53447.28</v>
      </c>
      <c r="BE584" s="20">
        <f t="shared" si="163"/>
        <v>55051.360000000001</v>
      </c>
      <c r="BF584" s="20">
        <f t="shared" si="163"/>
        <v>56695.840000000004</v>
      </c>
      <c r="BG584" s="20">
        <f t="shared" si="163"/>
        <v>58398.400000000001</v>
      </c>
      <c r="BH584" s="20">
        <f t="shared" si="163"/>
        <v>60153.36</v>
      </c>
    </row>
    <row r="585" spans="1:60" x14ac:dyDescent="0.2">
      <c r="A585">
        <v>569</v>
      </c>
      <c r="B585" s="20">
        <f t="shared" ref="B585:J600" si="175">IF((B$8+(B$9*$A585))&lt;B$12,B$12,B$8+(B$9*$A585))</f>
        <v>10847.490000000002</v>
      </c>
      <c r="C585" s="20">
        <f t="shared" si="175"/>
        <v>11178.02</v>
      </c>
      <c r="D585" s="20">
        <f t="shared" si="175"/>
        <v>11514.240000000002</v>
      </c>
      <c r="E585" s="20">
        <f t="shared" si="175"/>
        <v>11856.15</v>
      </c>
      <c r="F585" s="20">
        <f t="shared" si="175"/>
        <v>12215.75</v>
      </c>
      <c r="G585" s="20">
        <f t="shared" si="175"/>
        <v>12581.04</v>
      </c>
      <c r="H585" s="20">
        <f t="shared" si="175"/>
        <v>12952.02</v>
      </c>
      <c r="I585" s="20">
        <f t="shared" si="175"/>
        <v>13346.38</v>
      </c>
      <c r="J585" s="20">
        <f t="shared" si="175"/>
        <v>13746.43</v>
      </c>
      <c r="K585" s="20">
        <f t="shared" si="174"/>
        <v>14152.17</v>
      </c>
      <c r="L585" s="20">
        <f t="shared" si="174"/>
        <v>14581.29</v>
      </c>
      <c r="M585" s="20">
        <f t="shared" si="174"/>
        <v>15016.099999999999</v>
      </c>
      <c r="N585" s="20">
        <f t="shared" si="174"/>
        <v>15462.29</v>
      </c>
      <c r="O585" s="20">
        <f t="shared" si="174"/>
        <v>15926.17</v>
      </c>
      <c r="P585" s="20">
        <f t="shared" si="174"/>
        <v>16413.43</v>
      </c>
      <c r="Q585" s="20">
        <f t="shared" si="174"/>
        <v>16894.379999999997</v>
      </c>
      <c r="R585" s="20">
        <f t="shared" si="174"/>
        <v>17410.71</v>
      </c>
      <c r="S585" s="20">
        <f t="shared" si="174"/>
        <v>17926.419999999998</v>
      </c>
      <c r="T585" s="20">
        <f t="shared" si="174"/>
        <v>18465.510000000002</v>
      </c>
      <c r="U585" s="20">
        <f t="shared" si="174"/>
        <v>19022.29</v>
      </c>
      <c r="V585" s="20">
        <f t="shared" si="174"/>
        <v>19590.45</v>
      </c>
      <c r="W585" s="20">
        <f t="shared" si="174"/>
        <v>20181.989999999998</v>
      </c>
      <c r="X585" s="20">
        <f t="shared" si="174"/>
        <v>20784.91</v>
      </c>
      <c r="Y585" s="20">
        <f t="shared" si="174"/>
        <v>21399.21</v>
      </c>
      <c r="Z585" s="20">
        <f t="shared" si="173"/>
        <v>22048.89</v>
      </c>
      <c r="AA585" s="20">
        <f t="shared" si="173"/>
        <v>22697.95</v>
      </c>
      <c r="AB585" s="20">
        <f t="shared" si="173"/>
        <v>23388.080000000002</v>
      </c>
      <c r="AC585" s="20">
        <f t="shared" si="173"/>
        <v>24089.59</v>
      </c>
      <c r="AD585" s="20">
        <f t="shared" si="173"/>
        <v>24814.480000000003</v>
      </c>
      <c r="AE585" s="20">
        <f t="shared" si="173"/>
        <v>25556.440000000002</v>
      </c>
      <c r="AF585" s="20">
        <f t="shared" si="173"/>
        <v>26321.78</v>
      </c>
      <c r="AG585" s="20">
        <f t="shared" si="173"/>
        <v>27116.190000000002</v>
      </c>
      <c r="AH585" s="20">
        <f t="shared" si="173"/>
        <v>27927.67</v>
      </c>
      <c r="AI585" s="20">
        <f t="shared" si="173"/>
        <v>28762.53</v>
      </c>
      <c r="AJ585" s="20">
        <f t="shared" si="173"/>
        <v>29626.460000000003</v>
      </c>
      <c r="AK585" s="20">
        <f t="shared" si="173"/>
        <v>30519.460000000003</v>
      </c>
      <c r="AL585" s="20">
        <f t="shared" si="173"/>
        <v>31429.53</v>
      </c>
      <c r="AM585" s="20">
        <f t="shared" si="173"/>
        <v>32368.67</v>
      </c>
      <c r="AN585" s="20">
        <f t="shared" si="173"/>
        <v>33336.880000000005</v>
      </c>
      <c r="AO585" s="20">
        <f t="shared" si="173"/>
        <v>34339.85</v>
      </c>
      <c r="AP585" s="20">
        <f t="shared" si="172"/>
        <v>35371.89</v>
      </c>
      <c r="AQ585" s="20">
        <f t="shared" si="172"/>
        <v>36433</v>
      </c>
      <c r="AR585" s="20">
        <f t="shared" si="172"/>
        <v>37528.869999999995</v>
      </c>
      <c r="AS585" s="20">
        <f t="shared" si="172"/>
        <v>38647.5</v>
      </c>
      <c r="AT585" s="20">
        <f t="shared" si="172"/>
        <v>39812.89</v>
      </c>
      <c r="AU585" s="20">
        <f t="shared" si="172"/>
        <v>41007.35</v>
      </c>
      <c r="AV585" s="20">
        <f t="shared" si="172"/>
        <v>42236.57</v>
      </c>
      <c r="AW585" s="20">
        <f t="shared" si="172"/>
        <v>43506.240000000005</v>
      </c>
      <c r="AX585" s="20">
        <f t="shared" si="172"/>
        <v>44810.67</v>
      </c>
      <c r="AY585" s="20">
        <f t="shared" si="172"/>
        <v>46149.86</v>
      </c>
      <c r="AZ585" s="20">
        <f t="shared" si="172"/>
        <v>47541.5</v>
      </c>
      <c r="BA585" s="20">
        <f t="shared" si="172"/>
        <v>48973.59</v>
      </c>
      <c r="BB585" s="20">
        <f t="shared" si="172"/>
        <v>50440.44</v>
      </c>
      <c r="BC585" s="20">
        <f t="shared" si="172"/>
        <v>51947.74</v>
      </c>
      <c r="BD585" s="20">
        <f t="shared" si="172"/>
        <v>53507.49</v>
      </c>
      <c r="BE585" s="20">
        <f t="shared" si="163"/>
        <v>55113.380000000005</v>
      </c>
      <c r="BF585" s="20">
        <f t="shared" si="163"/>
        <v>56759.72</v>
      </c>
      <c r="BG585" s="20">
        <f t="shared" si="163"/>
        <v>58464.2</v>
      </c>
      <c r="BH585" s="20">
        <f t="shared" si="163"/>
        <v>60221.13</v>
      </c>
    </row>
    <row r="586" spans="1:60" x14ac:dyDescent="0.2">
      <c r="A586">
        <v>570</v>
      </c>
      <c r="B586" s="20">
        <f t="shared" si="175"/>
        <v>10859.7</v>
      </c>
      <c r="C586" s="20">
        <f t="shared" si="175"/>
        <v>11190.6</v>
      </c>
      <c r="D586" s="20">
        <f t="shared" si="175"/>
        <v>11527.2</v>
      </c>
      <c r="E586" s="20">
        <f t="shared" si="175"/>
        <v>11869.5</v>
      </c>
      <c r="F586" s="20">
        <f t="shared" si="175"/>
        <v>12229.5</v>
      </c>
      <c r="G586" s="20">
        <f t="shared" si="175"/>
        <v>12595.2</v>
      </c>
      <c r="H586" s="20">
        <f t="shared" si="175"/>
        <v>12966.6</v>
      </c>
      <c r="I586" s="20">
        <f t="shared" si="175"/>
        <v>13361.4</v>
      </c>
      <c r="J586" s="20">
        <f t="shared" si="175"/>
        <v>13761.9</v>
      </c>
      <c r="K586" s="20">
        <f t="shared" si="174"/>
        <v>14168.1</v>
      </c>
      <c r="L586" s="20">
        <f t="shared" si="174"/>
        <v>14597.7</v>
      </c>
      <c r="M586" s="20">
        <f t="shared" si="174"/>
        <v>15033</v>
      </c>
      <c r="N586" s="20">
        <f t="shared" si="174"/>
        <v>15479.7</v>
      </c>
      <c r="O586" s="20">
        <f t="shared" si="174"/>
        <v>15944.1</v>
      </c>
      <c r="P586" s="20">
        <f t="shared" si="174"/>
        <v>16431.900000000001</v>
      </c>
      <c r="Q586" s="20">
        <f t="shared" si="174"/>
        <v>16913.400000000001</v>
      </c>
      <c r="R586" s="20">
        <f t="shared" si="174"/>
        <v>17430.3</v>
      </c>
      <c r="S586" s="20">
        <f t="shared" si="174"/>
        <v>17946.599999999999</v>
      </c>
      <c r="T586" s="20">
        <f t="shared" si="174"/>
        <v>18486.3</v>
      </c>
      <c r="U586" s="20">
        <f t="shared" si="174"/>
        <v>19043.7</v>
      </c>
      <c r="V586" s="20">
        <f t="shared" si="174"/>
        <v>19612.5</v>
      </c>
      <c r="W586" s="20">
        <f t="shared" si="174"/>
        <v>20204.7</v>
      </c>
      <c r="X586" s="20">
        <f t="shared" si="174"/>
        <v>20808.300000000003</v>
      </c>
      <c r="Y586" s="20">
        <f t="shared" si="174"/>
        <v>21423.3</v>
      </c>
      <c r="Z586" s="20">
        <f t="shared" si="173"/>
        <v>22073.699999999997</v>
      </c>
      <c r="AA586" s="20">
        <f t="shared" si="173"/>
        <v>22723.5</v>
      </c>
      <c r="AB586" s="20">
        <f t="shared" si="173"/>
        <v>23414.400000000001</v>
      </c>
      <c r="AC586" s="20">
        <f t="shared" si="173"/>
        <v>24116.699999999997</v>
      </c>
      <c r="AD586" s="20">
        <f t="shared" si="173"/>
        <v>24842.400000000001</v>
      </c>
      <c r="AE586" s="20">
        <f t="shared" si="173"/>
        <v>25585.200000000001</v>
      </c>
      <c r="AF586" s="20">
        <f t="shared" si="173"/>
        <v>26351.4</v>
      </c>
      <c r="AG586" s="20">
        <f t="shared" si="173"/>
        <v>27146.7</v>
      </c>
      <c r="AH586" s="20">
        <f t="shared" si="173"/>
        <v>27959.1</v>
      </c>
      <c r="AI586" s="20">
        <f t="shared" si="173"/>
        <v>28794.899999999998</v>
      </c>
      <c r="AJ586" s="20">
        <f t="shared" si="173"/>
        <v>29659.800000000003</v>
      </c>
      <c r="AK586" s="20">
        <f t="shared" si="173"/>
        <v>30553.800000000003</v>
      </c>
      <c r="AL586" s="20">
        <f t="shared" si="173"/>
        <v>31464.899999999998</v>
      </c>
      <c r="AM586" s="20">
        <f t="shared" si="173"/>
        <v>32405.1</v>
      </c>
      <c r="AN586" s="20">
        <f t="shared" si="173"/>
        <v>33374.400000000001</v>
      </c>
      <c r="AO586" s="20">
        <f t="shared" si="173"/>
        <v>34378.5</v>
      </c>
      <c r="AP586" s="20">
        <f t="shared" si="172"/>
        <v>35411.699999999997</v>
      </c>
      <c r="AQ586" s="20">
        <f t="shared" si="172"/>
        <v>36474</v>
      </c>
      <c r="AR586" s="20">
        <f t="shared" si="172"/>
        <v>37571.1</v>
      </c>
      <c r="AS586" s="20">
        <f t="shared" si="172"/>
        <v>38691</v>
      </c>
      <c r="AT586" s="20">
        <f t="shared" si="172"/>
        <v>39857.699999999997</v>
      </c>
      <c r="AU586" s="20">
        <f t="shared" si="172"/>
        <v>41053.5</v>
      </c>
      <c r="AV586" s="20">
        <f t="shared" si="172"/>
        <v>42284.100000000006</v>
      </c>
      <c r="AW586" s="20">
        <f t="shared" si="172"/>
        <v>43555.199999999997</v>
      </c>
      <c r="AX586" s="20">
        <f t="shared" si="172"/>
        <v>44861.1</v>
      </c>
      <c r="AY586" s="20">
        <f t="shared" si="172"/>
        <v>46201.8</v>
      </c>
      <c r="AZ586" s="20">
        <f t="shared" si="172"/>
        <v>47595</v>
      </c>
      <c r="BA586" s="20">
        <f t="shared" si="172"/>
        <v>49028.7</v>
      </c>
      <c r="BB586" s="20">
        <f t="shared" si="172"/>
        <v>50497.2</v>
      </c>
      <c r="BC586" s="20">
        <f t="shared" si="172"/>
        <v>52006.2</v>
      </c>
      <c r="BD586" s="20">
        <f t="shared" si="172"/>
        <v>53567.7</v>
      </c>
      <c r="BE586" s="20">
        <f t="shared" si="163"/>
        <v>55175.4</v>
      </c>
      <c r="BF586" s="20">
        <f t="shared" si="163"/>
        <v>56823.6</v>
      </c>
      <c r="BG586" s="20">
        <f t="shared" si="163"/>
        <v>58530</v>
      </c>
      <c r="BH586" s="20">
        <f t="shared" si="163"/>
        <v>60288.899999999994</v>
      </c>
    </row>
    <row r="587" spans="1:60" x14ac:dyDescent="0.2">
      <c r="A587">
        <v>571</v>
      </c>
      <c r="B587" s="20">
        <f t="shared" si="175"/>
        <v>10871.91</v>
      </c>
      <c r="C587" s="20">
        <f t="shared" si="175"/>
        <v>11203.18</v>
      </c>
      <c r="D587" s="20">
        <f t="shared" si="175"/>
        <v>11540.16</v>
      </c>
      <c r="E587" s="20">
        <f t="shared" si="175"/>
        <v>11882.849999999999</v>
      </c>
      <c r="F587" s="20">
        <f t="shared" si="175"/>
        <v>12243.25</v>
      </c>
      <c r="G587" s="20">
        <f t="shared" si="175"/>
        <v>12609.36</v>
      </c>
      <c r="H587" s="20">
        <f t="shared" si="175"/>
        <v>12981.18</v>
      </c>
      <c r="I587" s="20">
        <f t="shared" si="175"/>
        <v>13376.42</v>
      </c>
      <c r="J587" s="20">
        <f t="shared" si="175"/>
        <v>13777.37</v>
      </c>
      <c r="K587" s="20">
        <f t="shared" si="174"/>
        <v>14184.03</v>
      </c>
      <c r="L587" s="20">
        <f t="shared" si="174"/>
        <v>14614.11</v>
      </c>
      <c r="M587" s="20">
        <f t="shared" si="174"/>
        <v>15049.9</v>
      </c>
      <c r="N587" s="20">
        <f t="shared" si="174"/>
        <v>15497.11</v>
      </c>
      <c r="O587" s="20">
        <f t="shared" si="174"/>
        <v>15962.03</v>
      </c>
      <c r="P587" s="20">
        <f t="shared" si="174"/>
        <v>16450.37</v>
      </c>
      <c r="Q587" s="20">
        <f t="shared" si="174"/>
        <v>16932.419999999998</v>
      </c>
      <c r="R587" s="20">
        <f t="shared" si="174"/>
        <v>17449.89</v>
      </c>
      <c r="S587" s="20">
        <f t="shared" si="174"/>
        <v>17966.78</v>
      </c>
      <c r="T587" s="20">
        <f t="shared" si="174"/>
        <v>18507.09</v>
      </c>
      <c r="U587" s="20">
        <f t="shared" si="174"/>
        <v>19065.11</v>
      </c>
      <c r="V587" s="20">
        <f t="shared" si="174"/>
        <v>19634.550000000003</v>
      </c>
      <c r="W587" s="20">
        <f t="shared" si="174"/>
        <v>20227.41</v>
      </c>
      <c r="X587" s="20">
        <f t="shared" si="174"/>
        <v>20831.690000000002</v>
      </c>
      <c r="Y587" s="20">
        <f t="shared" si="174"/>
        <v>21447.39</v>
      </c>
      <c r="Z587" s="20">
        <f t="shared" si="173"/>
        <v>22098.51</v>
      </c>
      <c r="AA587" s="20">
        <f t="shared" si="173"/>
        <v>22749.050000000003</v>
      </c>
      <c r="AB587" s="20">
        <f t="shared" si="173"/>
        <v>23440.720000000001</v>
      </c>
      <c r="AC587" s="20">
        <f t="shared" si="173"/>
        <v>24143.809999999998</v>
      </c>
      <c r="AD587" s="20">
        <f t="shared" si="173"/>
        <v>24870.32</v>
      </c>
      <c r="AE587" s="20">
        <f t="shared" si="173"/>
        <v>25613.96</v>
      </c>
      <c r="AF587" s="20">
        <f t="shared" si="173"/>
        <v>26381.02</v>
      </c>
      <c r="AG587" s="20">
        <f t="shared" si="173"/>
        <v>27177.21</v>
      </c>
      <c r="AH587" s="20">
        <f t="shared" si="173"/>
        <v>27990.53</v>
      </c>
      <c r="AI587" s="20">
        <f t="shared" si="173"/>
        <v>28827.269999999997</v>
      </c>
      <c r="AJ587" s="20">
        <f t="shared" si="173"/>
        <v>29693.140000000003</v>
      </c>
      <c r="AK587" s="20">
        <f t="shared" si="173"/>
        <v>30588.140000000003</v>
      </c>
      <c r="AL587" s="20">
        <f t="shared" si="173"/>
        <v>31500.269999999997</v>
      </c>
      <c r="AM587" s="20">
        <f t="shared" si="173"/>
        <v>32441.53</v>
      </c>
      <c r="AN587" s="20">
        <f t="shared" si="173"/>
        <v>33411.919999999998</v>
      </c>
      <c r="AO587" s="20">
        <f t="shared" ref="AO587:BD602" si="176">IF((AO$8+(AO$9*$A587))&lt;AO$12,AO$12,AO$8+(AO$9*$A587))</f>
        <v>34417.149999999994</v>
      </c>
      <c r="AP587" s="20">
        <f t="shared" si="176"/>
        <v>35451.51</v>
      </c>
      <c r="AQ587" s="20">
        <f t="shared" si="176"/>
        <v>36515</v>
      </c>
      <c r="AR587" s="20">
        <f t="shared" si="176"/>
        <v>37613.33</v>
      </c>
      <c r="AS587" s="20">
        <f t="shared" si="176"/>
        <v>38734.5</v>
      </c>
      <c r="AT587" s="20">
        <f t="shared" si="176"/>
        <v>39902.51</v>
      </c>
      <c r="AU587" s="20">
        <f t="shared" si="176"/>
        <v>41099.649999999994</v>
      </c>
      <c r="AV587" s="20">
        <f t="shared" si="176"/>
        <v>42331.630000000005</v>
      </c>
      <c r="AW587" s="20">
        <f t="shared" si="176"/>
        <v>43604.160000000003</v>
      </c>
      <c r="AX587" s="20">
        <f t="shared" si="176"/>
        <v>44911.53</v>
      </c>
      <c r="AY587" s="20">
        <f t="shared" si="176"/>
        <v>46253.74</v>
      </c>
      <c r="AZ587" s="20">
        <f t="shared" si="176"/>
        <v>47648.5</v>
      </c>
      <c r="BA587" s="20">
        <f t="shared" si="176"/>
        <v>49083.81</v>
      </c>
      <c r="BB587" s="20">
        <f t="shared" si="176"/>
        <v>50553.96</v>
      </c>
      <c r="BC587" s="20">
        <f t="shared" si="176"/>
        <v>52064.66</v>
      </c>
      <c r="BD587" s="20">
        <f t="shared" si="176"/>
        <v>53627.91</v>
      </c>
      <c r="BE587" s="20">
        <f t="shared" si="163"/>
        <v>55237.42</v>
      </c>
      <c r="BF587" s="20">
        <f t="shared" si="163"/>
        <v>56887.48</v>
      </c>
      <c r="BG587" s="20">
        <f t="shared" si="163"/>
        <v>58595.799999999996</v>
      </c>
      <c r="BH587" s="20">
        <f t="shared" si="163"/>
        <v>60356.67</v>
      </c>
    </row>
    <row r="588" spans="1:60" x14ac:dyDescent="0.2">
      <c r="A588">
        <v>572</v>
      </c>
      <c r="B588" s="20">
        <f t="shared" si="175"/>
        <v>10884.12</v>
      </c>
      <c r="C588" s="20">
        <f t="shared" si="175"/>
        <v>11215.76</v>
      </c>
      <c r="D588" s="20">
        <f t="shared" si="175"/>
        <v>11553.12</v>
      </c>
      <c r="E588" s="20">
        <f t="shared" si="175"/>
        <v>11896.2</v>
      </c>
      <c r="F588" s="20">
        <f t="shared" si="175"/>
        <v>12257</v>
      </c>
      <c r="G588" s="20">
        <f t="shared" si="175"/>
        <v>12623.52</v>
      </c>
      <c r="H588" s="20">
        <f t="shared" si="175"/>
        <v>12995.76</v>
      </c>
      <c r="I588" s="20">
        <f t="shared" si="175"/>
        <v>13391.44</v>
      </c>
      <c r="J588" s="20">
        <f t="shared" si="175"/>
        <v>13792.84</v>
      </c>
      <c r="K588" s="20">
        <f t="shared" si="174"/>
        <v>14199.96</v>
      </c>
      <c r="L588" s="20">
        <f t="shared" si="174"/>
        <v>14630.52</v>
      </c>
      <c r="M588" s="20">
        <f t="shared" si="174"/>
        <v>15066.8</v>
      </c>
      <c r="N588" s="20">
        <f t="shared" si="174"/>
        <v>15514.52</v>
      </c>
      <c r="O588" s="20">
        <f t="shared" si="174"/>
        <v>15979.96</v>
      </c>
      <c r="P588" s="20">
        <f t="shared" si="174"/>
        <v>16468.84</v>
      </c>
      <c r="Q588" s="20">
        <f t="shared" si="174"/>
        <v>16951.440000000002</v>
      </c>
      <c r="R588" s="20">
        <f t="shared" si="174"/>
        <v>17469.48</v>
      </c>
      <c r="S588" s="20">
        <f t="shared" si="174"/>
        <v>17986.96</v>
      </c>
      <c r="T588" s="20">
        <f t="shared" si="174"/>
        <v>18527.879999999997</v>
      </c>
      <c r="U588" s="20">
        <f t="shared" si="174"/>
        <v>19086.52</v>
      </c>
      <c r="V588" s="20">
        <f t="shared" si="174"/>
        <v>19656.599999999999</v>
      </c>
      <c r="W588" s="20">
        <f t="shared" si="174"/>
        <v>20250.120000000003</v>
      </c>
      <c r="X588" s="20">
        <f t="shared" si="174"/>
        <v>20855.080000000002</v>
      </c>
      <c r="Y588" s="20">
        <f t="shared" si="174"/>
        <v>21471.48</v>
      </c>
      <c r="Z588" s="20">
        <f t="shared" ref="Z588:AO603" si="177">IF((Z$8+(Z$9*$A588))&lt;Z$12,Z$12,Z$8+(Z$9*$A588))</f>
        <v>22123.32</v>
      </c>
      <c r="AA588" s="20">
        <f t="shared" si="177"/>
        <v>22774.6</v>
      </c>
      <c r="AB588" s="20">
        <f t="shared" si="177"/>
        <v>23467.040000000001</v>
      </c>
      <c r="AC588" s="20">
        <f t="shared" si="177"/>
        <v>24170.92</v>
      </c>
      <c r="AD588" s="20">
        <f t="shared" si="177"/>
        <v>24898.240000000002</v>
      </c>
      <c r="AE588" s="20">
        <f t="shared" si="177"/>
        <v>25642.720000000001</v>
      </c>
      <c r="AF588" s="20">
        <f t="shared" si="177"/>
        <v>26410.639999999999</v>
      </c>
      <c r="AG588" s="20">
        <f t="shared" si="177"/>
        <v>27207.72</v>
      </c>
      <c r="AH588" s="20">
        <f t="shared" si="177"/>
        <v>28021.96</v>
      </c>
      <c r="AI588" s="20">
        <f t="shared" si="177"/>
        <v>28859.64</v>
      </c>
      <c r="AJ588" s="20">
        <f t="shared" si="177"/>
        <v>29726.480000000003</v>
      </c>
      <c r="AK588" s="20">
        <f t="shared" si="177"/>
        <v>30622.480000000003</v>
      </c>
      <c r="AL588" s="20">
        <f t="shared" si="177"/>
        <v>31535.64</v>
      </c>
      <c r="AM588" s="20">
        <f t="shared" si="177"/>
        <v>32477.96</v>
      </c>
      <c r="AN588" s="20">
        <f t="shared" si="177"/>
        <v>33449.440000000002</v>
      </c>
      <c r="AO588" s="20">
        <f t="shared" si="177"/>
        <v>34455.800000000003</v>
      </c>
      <c r="AP588" s="20">
        <f t="shared" si="176"/>
        <v>35491.32</v>
      </c>
      <c r="AQ588" s="20">
        <f t="shared" si="176"/>
        <v>36556</v>
      </c>
      <c r="AR588" s="20">
        <f t="shared" si="176"/>
        <v>37655.56</v>
      </c>
      <c r="AS588" s="20">
        <f t="shared" si="176"/>
        <v>38778</v>
      </c>
      <c r="AT588" s="20">
        <f t="shared" si="176"/>
        <v>39947.32</v>
      </c>
      <c r="AU588" s="20">
        <f t="shared" si="176"/>
        <v>41145.800000000003</v>
      </c>
      <c r="AV588" s="20">
        <f t="shared" si="176"/>
        <v>42379.16</v>
      </c>
      <c r="AW588" s="20">
        <f t="shared" si="176"/>
        <v>43653.119999999995</v>
      </c>
      <c r="AX588" s="20">
        <f t="shared" si="176"/>
        <v>44961.96</v>
      </c>
      <c r="AY588" s="20">
        <f t="shared" si="176"/>
        <v>46305.68</v>
      </c>
      <c r="AZ588" s="20">
        <f t="shared" si="176"/>
        <v>47702</v>
      </c>
      <c r="BA588" s="20">
        <f t="shared" si="176"/>
        <v>49138.92</v>
      </c>
      <c r="BB588" s="20">
        <f t="shared" si="176"/>
        <v>50610.720000000001</v>
      </c>
      <c r="BC588" s="20">
        <f t="shared" si="176"/>
        <v>52123.12</v>
      </c>
      <c r="BD588" s="20">
        <f t="shared" si="176"/>
        <v>53688.12</v>
      </c>
      <c r="BE588" s="20">
        <f t="shared" si="163"/>
        <v>55299.44</v>
      </c>
      <c r="BF588" s="20">
        <f t="shared" si="163"/>
        <v>56951.360000000001</v>
      </c>
      <c r="BG588" s="20">
        <f t="shared" si="163"/>
        <v>58661.599999999999</v>
      </c>
      <c r="BH588" s="20">
        <f t="shared" si="163"/>
        <v>60424.439999999995</v>
      </c>
    </row>
    <row r="589" spans="1:60" x14ac:dyDescent="0.2">
      <c r="A589">
        <v>573</v>
      </c>
      <c r="B589" s="20">
        <f t="shared" si="175"/>
        <v>10896.330000000002</v>
      </c>
      <c r="C589" s="20">
        <f t="shared" si="175"/>
        <v>11228.34</v>
      </c>
      <c r="D589" s="20">
        <f t="shared" si="175"/>
        <v>11566.080000000002</v>
      </c>
      <c r="E589" s="20">
        <f t="shared" si="175"/>
        <v>11909.55</v>
      </c>
      <c r="F589" s="20">
        <f t="shared" si="175"/>
        <v>12270.75</v>
      </c>
      <c r="G589" s="20">
        <f t="shared" si="175"/>
        <v>12637.68</v>
      </c>
      <c r="H589" s="20">
        <f t="shared" si="175"/>
        <v>13010.34</v>
      </c>
      <c r="I589" s="20">
        <f t="shared" si="175"/>
        <v>13406.46</v>
      </c>
      <c r="J589" s="20">
        <f t="shared" si="175"/>
        <v>13808.31</v>
      </c>
      <c r="K589" s="20">
        <f t="shared" si="174"/>
        <v>14215.89</v>
      </c>
      <c r="L589" s="20">
        <f t="shared" si="174"/>
        <v>14646.93</v>
      </c>
      <c r="M589" s="20">
        <f t="shared" si="174"/>
        <v>15083.699999999999</v>
      </c>
      <c r="N589" s="20">
        <f t="shared" si="174"/>
        <v>15531.93</v>
      </c>
      <c r="O589" s="20">
        <f t="shared" si="174"/>
        <v>15997.89</v>
      </c>
      <c r="P589" s="20">
        <f t="shared" si="174"/>
        <v>16487.309999999998</v>
      </c>
      <c r="Q589" s="20">
        <f t="shared" si="174"/>
        <v>16970.46</v>
      </c>
      <c r="R589" s="20">
        <f t="shared" si="174"/>
        <v>17489.07</v>
      </c>
      <c r="S589" s="20">
        <f t="shared" si="174"/>
        <v>18007.14</v>
      </c>
      <c r="T589" s="20">
        <f t="shared" si="174"/>
        <v>18548.669999999998</v>
      </c>
      <c r="U589" s="20">
        <f t="shared" si="174"/>
        <v>19107.93</v>
      </c>
      <c r="V589" s="20">
        <f t="shared" si="174"/>
        <v>19678.650000000001</v>
      </c>
      <c r="W589" s="20">
        <f t="shared" si="174"/>
        <v>20272.830000000002</v>
      </c>
      <c r="X589" s="20">
        <f t="shared" si="174"/>
        <v>20878.47</v>
      </c>
      <c r="Y589" s="20">
        <f t="shared" si="174"/>
        <v>21495.57</v>
      </c>
      <c r="Z589" s="20">
        <f t="shared" si="177"/>
        <v>22148.129999999997</v>
      </c>
      <c r="AA589" s="20">
        <f t="shared" si="177"/>
        <v>22800.15</v>
      </c>
      <c r="AB589" s="20">
        <f t="shared" si="177"/>
        <v>23493.360000000001</v>
      </c>
      <c r="AC589" s="20">
        <f t="shared" si="177"/>
        <v>24198.03</v>
      </c>
      <c r="AD589" s="20">
        <f t="shared" si="177"/>
        <v>24926.160000000003</v>
      </c>
      <c r="AE589" s="20">
        <f t="shared" si="177"/>
        <v>25671.48</v>
      </c>
      <c r="AF589" s="20">
        <f t="shared" si="177"/>
        <v>26440.260000000002</v>
      </c>
      <c r="AG589" s="20">
        <f t="shared" si="177"/>
        <v>27238.23</v>
      </c>
      <c r="AH589" s="20">
        <f t="shared" si="177"/>
        <v>28053.39</v>
      </c>
      <c r="AI589" s="20">
        <f t="shared" si="177"/>
        <v>28892.01</v>
      </c>
      <c r="AJ589" s="20">
        <f t="shared" si="177"/>
        <v>29759.820000000003</v>
      </c>
      <c r="AK589" s="20">
        <f t="shared" si="177"/>
        <v>30656.820000000003</v>
      </c>
      <c r="AL589" s="20">
        <f t="shared" si="177"/>
        <v>31571.01</v>
      </c>
      <c r="AM589" s="20">
        <f t="shared" si="177"/>
        <v>32514.39</v>
      </c>
      <c r="AN589" s="20">
        <f t="shared" si="177"/>
        <v>33486.960000000006</v>
      </c>
      <c r="AO589" s="20">
        <f t="shared" si="177"/>
        <v>34494.449999999997</v>
      </c>
      <c r="AP589" s="20">
        <f t="shared" si="176"/>
        <v>35531.130000000005</v>
      </c>
      <c r="AQ589" s="20">
        <f t="shared" si="176"/>
        <v>36597</v>
      </c>
      <c r="AR589" s="20">
        <f t="shared" si="176"/>
        <v>37697.789999999994</v>
      </c>
      <c r="AS589" s="20">
        <f t="shared" si="176"/>
        <v>38821.5</v>
      </c>
      <c r="AT589" s="20">
        <f t="shared" si="176"/>
        <v>39992.130000000005</v>
      </c>
      <c r="AU589" s="20">
        <f t="shared" si="176"/>
        <v>41191.949999999997</v>
      </c>
      <c r="AV589" s="20">
        <f t="shared" si="176"/>
        <v>42426.69</v>
      </c>
      <c r="AW589" s="20">
        <f t="shared" si="176"/>
        <v>43702.080000000002</v>
      </c>
      <c r="AX589" s="20">
        <f t="shared" si="176"/>
        <v>45012.39</v>
      </c>
      <c r="AY589" s="20">
        <f t="shared" si="176"/>
        <v>46357.619999999995</v>
      </c>
      <c r="AZ589" s="20">
        <f t="shared" si="176"/>
        <v>47755.5</v>
      </c>
      <c r="BA589" s="20">
        <f t="shared" si="176"/>
        <v>49194.03</v>
      </c>
      <c r="BB589" s="20">
        <f t="shared" si="176"/>
        <v>50667.479999999996</v>
      </c>
      <c r="BC589" s="20">
        <f t="shared" si="176"/>
        <v>52181.58</v>
      </c>
      <c r="BD589" s="20">
        <f t="shared" si="176"/>
        <v>53748.33</v>
      </c>
      <c r="BE589" s="20">
        <f t="shared" si="163"/>
        <v>55361.46</v>
      </c>
      <c r="BF589" s="20">
        <f t="shared" si="163"/>
        <v>57015.24</v>
      </c>
      <c r="BG589" s="20">
        <f t="shared" si="163"/>
        <v>58727.4</v>
      </c>
      <c r="BH589" s="20">
        <f t="shared" si="163"/>
        <v>60492.21</v>
      </c>
    </row>
    <row r="590" spans="1:60" x14ac:dyDescent="0.2">
      <c r="A590">
        <v>574</v>
      </c>
      <c r="B590" s="20">
        <f t="shared" si="175"/>
        <v>10908.54</v>
      </c>
      <c r="C590" s="20">
        <f t="shared" si="175"/>
        <v>11240.92</v>
      </c>
      <c r="D590" s="20">
        <f t="shared" si="175"/>
        <v>11579.04</v>
      </c>
      <c r="E590" s="20">
        <f t="shared" si="175"/>
        <v>11922.9</v>
      </c>
      <c r="F590" s="20">
        <f t="shared" si="175"/>
        <v>12284.5</v>
      </c>
      <c r="G590" s="20">
        <f t="shared" si="175"/>
        <v>12651.84</v>
      </c>
      <c r="H590" s="20">
        <f t="shared" si="175"/>
        <v>13024.92</v>
      </c>
      <c r="I590" s="20">
        <f t="shared" si="175"/>
        <v>13421.48</v>
      </c>
      <c r="J590" s="20">
        <f t="shared" si="175"/>
        <v>13823.78</v>
      </c>
      <c r="K590" s="20">
        <f t="shared" si="174"/>
        <v>14231.82</v>
      </c>
      <c r="L590" s="20">
        <f t="shared" si="174"/>
        <v>14663.34</v>
      </c>
      <c r="M590" s="20">
        <f t="shared" si="174"/>
        <v>15100.599999999999</v>
      </c>
      <c r="N590" s="20">
        <f t="shared" si="174"/>
        <v>15549.34</v>
      </c>
      <c r="O590" s="20">
        <f t="shared" si="174"/>
        <v>16015.82</v>
      </c>
      <c r="P590" s="20">
        <f t="shared" si="174"/>
        <v>16505.78</v>
      </c>
      <c r="Q590" s="20">
        <f t="shared" si="174"/>
        <v>16989.48</v>
      </c>
      <c r="R590" s="20">
        <f t="shared" si="174"/>
        <v>17508.66</v>
      </c>
      <c r="S590" s="20">
        <f t="shared" si="174"/>
        <v>18027.32</v>
      </c>
      <c r="T590" s="20">
        <f t="shared" si="174"/>
        <v>18569.46</v>
      </c>
      <c r="U590" s="20">
        <f t="shared" si="174"/>
        <v>19129.34</v>
      </c>
      <c r="V590" s="20">
        <f t="shared" si="174"/>
        <v>19700.7</v>
      </c>
      <c r="W590" s="20">
        <f t="shared" si="174"/>
        <v>20295.54</v>
      </c>
      <c r="X590" s="20">
        <f t="shared" si="174"/>
        <v>20901.86</v>
      </c>
      <c r="Y590" s="20">
        <f t="shared" si="174"/>
        <v>21519.66</v>
      </c>
      <c r="Z590" s="20">
        <f t="shared" si="177"/>
        <v>22172.94</v>
      </c>
      <c r="AA590" s="20">
        <f t="shared" si="177"/>
        <v>22825.7</v>
      </c>
      <c r="AB590" s="20">
        <f t="shared" si="177"/>
        <v>23519.68</v>
      </c>
      <c r="AC590" s="20">
        <f t="shared" si="177"/>
        <v>24225.14</v>
      </c>
      <c r="AD590" s="20">
        <f t="shared" si="177"/>
        <v>24954.080000000002</v>
      </c>
      <c r="AE590" s="20">
        <f t="shared" si="177"/>
        <v>25700.240000000002</v>
      </c>
      <c r="AF590" s="20">
        <f t="shared" si="177"/>
        <v>26469.88</v>
      </c>
      <c r="AG590" s="20">
        <f t="shared" si="177"/>
        <v>27268.74</v>
      </c>
      <c r="AH590" s="20">
        <f t="shared" si="177"/>
        <v>28084.82</v>
      </c>
      <c r="AI590" s="20">
        <f t="shared" si="177"/>
        <v>28924.379999999997</v>
      </c>
      <c r="AJ590" s="20">
        <f t="shared" si="177"/>
        <v>29793.160000000003</v>
      </c>
      <c r="AK590" s="20">
        <f t="shared" si="177"/>
        <v>30691.160000000003</v>
      </c>
      <c r="AL590" s="20">
        <f t="shared" si="177"/>
        <v>31606.379999999997</v>
      </c>
      <c r="AM590" s="20">
        <f t="shared" si="177"/>
        <v>32550.82</v>
      </c>
      <c r="AN590" s="20">
        <f t="shared" si="177"/>
        <v>33524.480000000003</v>
      </c>
      <c r="AO590" s="20">
        <f t="shared" si="177"/>
        <v>34533.1</v>
      </c>
      <c r="AP590" s="20">
        <f t="shared" si="176"/>
        <v>35570.94</v>
      </c>
      <c r="AQ590" s="20">
        <f t="shared" si="176"/>
        <v>36638</v>
      </c>
      <c r="AR590" s="20">
        <f t="shared" si="176"/>
        <v>37740.019999999997</v>
      </c>
      <c r="AS590" s="20">
        <f t="shared" si="176"/>
        <v>38865</v>
      </c>
      <c r="AT590" s="20">
        <f t="shared" si="176"/>
        <v>40036.94</v>
      </c>
      <c r="AU590" s="20">
        <f t="shared" si="176"/>
        <v>41238.1</v>
      </c>
      <c r="AV590" s="20">
        <f t="shared" si="176"/>
        <v>42474.22</v>
      </c>
      <c r="AW590" s="20">
        <f t="shared" si="176"/>
        <v>43751.040000000001</v>
      </c>
      <c r="AX590" s="20">
        <f t="shared" si="176"/>
        <v>45062.82</v>
      </c>
      <c r="AY590" s="20">
        <f t="shared" si="176"/>
        <v>46409.56</v>
      </c>
      <c r="AZ590" s="20">
        <f t="shared" si="176"/>
        <v>47809</v>
      </c>
      <c r="BA590" s="20">
        <f t="shared" si="176"/>
        <v>49249.14</v>
      </c>
      <c r="BB590" s="20">
        <f t="shared" si="176"/>
        <v>50724.24</v>
      </c>
      <c r="BC590" s="20">
        <f t="shared" si="176"/>
        <v>52240.04</v>
      </c>
      <c r="BD590" s="20">
        <f t="shared" si="176"/>
        <v>53808.54</v>
      </c>
      <c r="BE590" s="20">
        <f t="shared" si="163"/>
        <v>55423.48</v>
      </c>
      <c r="BF590" s="20">
        <f t="shared" si="163"/>
        <v>57079.12</v>
      </c>
      <c r="BG590" s="20">
        <f t="shared" si="163"/>
        <v>58793.2</v>
      </c>
      <c r="BH590" s="20">
        <f t="shared" si="163"/>
        <v>60559.979999999996</v>
      </c>
    </row>
    <row r="591" spans="1:60" x14ac:dyDescent="0.2">
      <c r="A591">
        <v>575</v>
      </c>
      <c r="B591" s="20">
        <f t="shared" si="175"/>
        <v>10920.75</v>
      </c>
      <c r="C591" s="20">
        <f t="shared" si="175"/>
        <v>11253.5</v>
      </c>
      <c r="D591" s="20">
        <f t="shared" si="175"/>
        <v>11592</v>
      </c>
      <c r="E591" s="20">
        <f t="shared" si="175"/>
        <v>11936.25</v>
      </c>
      <c r="F591" s="20">
        <f t="shared" si="175"/>
        <v>12298.25</v>
      </c>
      <c r="G591" s="20">
        <f t="shared" si="175"/>
        <v>12666</v>
      </c>
      <c r="H591" s="20">
        <f t="shared" si="175"/>
        <v>13039.5</v>
      </c>
      <c r="I591" s="20">
        <f t="shared" si="175"/>
        <v>13436.5</v>
      </c>
      <c r="J591" s="20">
        <f t="shared" si="175"/>
        <v>13839.25</v>
      </c>
      <c r="K591" s="20">
        <f t="shared" si="174"/>
        <v>14247.75</v>
      </c>
      <c r="L591" s="20">
        <f t="shared" si="174"/>
        <v>14679.75</v>
      </c>
      <c r="M591" s="20">
        <f t="shared" si="174"/>
        <v>15117.5</v>
      </c>
      <c r="N591" s="20">
        <f t="shared" si="174"/>
        <v>15566.75</v>
      </c>
      <c r="O591" s="20">
        <f t="shared" si="174"/>
        <v>16033.75</v>
      </c>
      <c r="P591" s="20">
        <f t="shared" si="174"/>
        <v>16524.25</v>
      </c>
      <c r="Q591" s="20">
        <f t="shared" si="174"/>
        <v>17008.5</v>
      </c>
      <c r="R591" s="20">
        <f t="shared" si="174"/>
        <v>17528.25</v>
      </c>
      <c r="S591" s="20">
        <f t="shared" si="174"/>
        <v>18047.5</v>
      </c>
      <c r="T591" s="20">
        <f t="shared" si="174"/>
        <v>18590.25</v>
      </c>
      <c r="U591" s="20">
        <f t="shared" si="174"/>
        <v>19150.75</v>
      </c>
      <c r="V591" s="20">
        <f t="shared" si="174"/>
        <v>19722.75</v>
      </c>
      <c r="W591" s="20">
        <f t="shared" si="174"/>
        <v>20318.25</v>
      </c>
      <c r="X591" s="20">
        <f t="shared" si="174"/>
        <v>20925.25</v>
      </c>
      <c r="Y591" s="20">
        <f t="shared" si="174"/>
        <v>21543.75</v>
      </c>
      <c r="Z591" s="20">
        <f t="shared" si="177"/>
        <v>22197.75</v>
      </c>
      <c r="AA591" s="20">
        <f t="shared" si="177"/>
        <v>22851.25</v>
      </c>
      <c r="AB591" s="20">
        <f t="shared" si="177"/>
        <v>23546</v>
      </c>
      <c r="AC591" s="20">
        <f t="shared" si="177"/>
        <v>24252.25</v>
      </c>
      <c r="AD591" s="20">
        <f t="shared" si="177"/>
        <v>24982</v>
      </c>
      <c r="AE591" s="20">
        <f t="shared" si="177"/>
        <v>25729</v>
      </c>
      <c r="AF591" s="20">
        <f t="shared" si="177"/>
        <v>26499.5</v>
      </c>
      <c r="AG591" s="20">
        <f t="shared" si="177"/>
        <v>27299.25</v>
      </c>
      <c r="AH591" s="20">
        <f t="shared" si="177"/>
        <v>28116.25</v>
      </c>
      <c r="AI591" s="20">
        <f t="shared" si="177"/>
        <v>28956.75</v>
      </c>
      <c r="AJ591" s="20">
        <f t="shared" si="177"/>
        <v>29826.500000000004</v>
      </c>
      <c r="AK591" s="20">
        <f t="shared" si="177"/>
        <v>30725.500000000004</v>
      </c>
      <c r="AL591" s="20">
        <f t="shared" si="177"/>
        <v>31641.75</v>
      </c>
      <c r="AM591" s="20">
        <f t="shared" si="177"/>
        <v>32587.25</v>
      </c>
      <c r="AN591" s="20">
        <f t="shared" si="177"/>
        <v>33562</v>
      </c>
      <c r="AO591" s="20">
        <f t="shared" si="177"/>
        <v>34571.75</v>
      </c>
      <c r="AP591" s="20">
        <f t="shared" si="176"/>
        <v>35610.75</v>
      </c>
      <c r="AQ591" s="20">
        <f t="shared" si="176"/>
        <v>36679</v>
      </c>
      <c r="AR591" s="20">
        <f t="shared" si="176"/>
        <v>37782.25</v>
      </c>
      <c r="AS591" s="20">
        <f t="shared" si="176"/>
        <v>38908.5</v>
      </c>
      <c r="AT591" s="20">
        <f t="shared" si="176"/>
        <v>40081.75</v>
      </c>
      <c r="AU591" s="20">
        <f t="shared" si="176"/>
        <v>41284.25</v>
      </c>
      <c r="AV591" s="20">
        <f t="shared" si="176"/>
        <v>42521.75</v>
      </c>
      <c r="AW591" s="20">
        <f t="shared" si="176"/>
        <v>43800</v>
      </c>
      <c r="AX591" s="20">
        <f t="shared" si="176"/>
        <v>45113.25</v>
      </c>
      <c r="AY591" s="20">
        <f t="shared" si="176"/>
        <v>46461.5</v>
      </c>
      <c r="AZ591" s="20">
        <f t="shared" si="176"/>
        <v>47862.5</v>
      </c>
      <c r="BA591" s="20">
        <f t="shared" si="176"/>
        <v>49304.25</v>
      </c>
      <c r="BB591" s="20">
        <f t="shared" si="176"/>
        <v>50781</v>
      </c>
      <c r="BC591" s="20">
        <f t="shared" si="176"/>
        <v>52298.5</v>
      </c>
      <c r="BD591" s="20">
        <f t="shared" si="176"/>
        <v>53868.75</v>
      </c>
      <c r="BE591" s="20">
        <f t="shared" si="163"/>
        <v>55485.5</v>
      </c>
      <c r="BF591" s="20">
        <f t="shared" si="163"/>
        <v>57143</v>
      </c>
      <c r="BG591" s="20">
        <f t="shared" si="163"/>
        <v>58859</v>
      </c>
      <c r="BH591" s="20">
        <f t="shared" si="163"/>
        <v>60627.75</v>
      </c>
    </row>
    <row r="592" spans="1:60" x14ac:dyDescent="0.2">
      <c r="A592">
        <v>576</v>
      </c>
      <c r="B592" s="20">
        <f t="shared" si="175"/>
        <v>10932.960000000001</v>
      </c>
      <c r="C592" s="20">
        <f t="shared" si="175"/>
        <v>11266.08</v>
      </c>
      <c r="D592" s="20">
        <f t="shared" si="175"/>
        <v>11604.960000000001</v>
      </c>
      <c r="E592" s="20">
        <f t="shared" si="175"/>
        <v>11949.599999999999</v>
      </c>
      <c r="F592" s="20">
        <f t="shared" si="175"/>
        <v>12312</v>
      </c>
      <c r="G592" s="20">
        <f t="shared" si="175"/>
        <v>12680.16</v>
      </c>
      <c r="H592" s="20">
        <f t="shared" si="175"/>
        <v>13054.08</v>
      </c>
      <c r="I592" s="20">
        <f t="shared" si="175"/>
        <v>13451.52</v>
      </c>
      <c r="J592" s="20">
        <f t="shared" si="175"/>
        <v>13854.720000000001</v>
      </c>
      <c r="K592" s="20">
        <f t="shared" si="174"/>
        <v>14263.68</v>
      </c>
      <c r="L592" s="20">
        <f t="shared" si="174"/>
        <v>14696.16</v>
      </c>
      <c r="M592" s="20">
        <f t="shared" si="174"/>
        <v>15134.4</v>
      </c>
      <c r="N592" s="20">
        <f t="shared" si="174"/>
        <v>15584.16</v>
      </c>
      <c r="O592" s="20">
        <f t="shared" si="174"/>
        <v>16051.68</v>
      </c>
      <c r="P592" s="20">
        <f t="shared" si="174"/>
        <v>16542.72</v>
      </c>
      <c r="Q592" s="20">
        <f t="shared" si="174"/>
        <v>17027.52</v>
      </c>
      <c r="R592" s="20">
        <f t="shared" si="174"/>
        <v>17547.84</v>
      </c>
      <c r="S592" s="20">
        <f t="shared" si="174"/>
        <v>18067.68</v>
      </c>
      <c r="T592" s="20">
        <f t="shared" si="174"/>
        <v>18611.04</v>
      </c>
      <c r="U592" s="20">
        <f t="shared" si="174"/>
        <v>19172.16</v>
      </c>
      <c r="V592" s="20">
        <f t="shared" si="174"/>
        <v>19744.800000000003</v>
      </c>
      <c r="W592" s="20">
        <f t="shared" si="174"/>
        <v>20340.96</v>
      </c>
      <c r="X592" s="20">
        <f t="shared" si="174"/>
        <v>20948.64</v>
      </c>
      <c r="Y592" s="20">
        <f t="shared" si="174"/>
        <v>21567.84</v>
      </c>
      <c r="Z592" s="20">
        <f t="shared" si="177"/>
        <v>22222.559999999998</v>
      </c>
      <c r="AA592" s="20">
        <f t="shared" si="177"/>
        <v>22876.800000000003</v>
      </c>
      <c r="AB592" s="20">
        <f t="shared" si="177"/>
        <v>23572.32</v>
      </c>
      <c r="AC592" s="20">
        <f t="shared" si="177"/>
        <v>24279.360000000001</v>
      </c>
      <c r="AD592" s="20">
        <f t="shared" si="177"/>
        <v>25009.920000000002</v>
      </c>
      <c r="AE592" s="20">
        <f t="shared" si="177"/>
        <v>25757.760000000002</v>
      </c>
      <c r="AF592" s="20">
        <f t="shared" si="177"/>
        <v>26529.119999999999</v>
      </c>
      <c r="AG592" s="20">
        <f t="shared" si="177"/>
        <v>27329.760000000002</v>
      </c>
      <c r="AH592" s="20">
        <f t="shared" si="177"/>
        <v>28147.68</v>
      </c>
      <c r="AI592" s="20">
        <f t="shared" si="177"/>
        <v>28989.119999999999</v>
      </c>
      <c r="AJ592" s="20">
        <f t="shared" si="177"/>
        <v>29859.840000000004</v>
      </c>
      <c r="AK592" s="20">
        <f t="shared" si="177"/>
        <v>30759.840000000004</v>
      </c>
      <c r="AL592" s="20">
        <f t="shared" si="177"/>
        <v>31677.119999999999</v>
      </c>
      <c r="AM592" s="20">
        <f t="shared" si="177"/>
        <v>32623.68</v>
      </c>
      <c r="AN592" s="20">
        <f t="shared" si="177"/>
        <v>33599.520000000004</v>
      </c>
      <c r="AO592" s="20">
        <f t="shared" si="177"/>
        <v>34610.399999999994</v>
      </c>
      <c r="AP592" s="20">
        <f t="shared" si="176"/>
        <v>35650.559999999998</v>
      </c>
      <c r="AQ592" s="20">
        <f t="shared" si="176"/>
        <v>36720</v>
      </c>
      <c r="AR592" s="20">
        <f t="shared" si="176"/>
        <v>37824.479999999996</v>
      </c>
      <c r="AS592" s="20">
        <f t="shared" si="176"/>
        <v>38952</v>
      </c>
      <c r="AT592" s="20">
        <f t="shared" si="176"/>
        <v>40126.559999999998</v>
      </c>
      <c r="AU592" s="20">
        <f t="shared" si="176"/>
        <v>41330.399999999994</v>
      </c>
      <c r="AV592" s="20">
        <f t="shared" si="176"/>
        <v>42569.279999999999</v>
      </c>
      <c r="AW592" s="20">
        <f t="shared" si="176"/>
        <v>43848.959999999999</v>
      </c>
      <c r="AX592" s="20">
        <f t="shared" si="176"/>
        <v>45163.68</v>
      </c>
      <c r="AY592" s="20">
        <f t="shared" si="176"/>
        <v>46513.440000000002</v>
      </c>
      <c r="AZ592" s="20">
        <f t="shared" si="176"/>
        <v>47916</v>
      </c>
      <c r="BA592" s="20">
        <f t="shared" si="176"/>
        <v>49359.360000000001</v>
      </c>
      <c r="BB592" s="20">
        <f t="shared" si="176"/>
        <v>50837.759999999995</v>
      </c>
      <c r="BC592" s="20">
        <f t="shared" si="176"/>
        <v>52356.959999999999</v>
      </c>
      <c r="BD592" s="20">
        <f t="shared" si="176"/>
        <v>53928.959999999999</v>
      </c>
      <c r="BE592" s="20">
        <f t="shared" si="163"/>
        <v>55547.520000000004</v>
      </c>
      <c r="BF592" s="20">
        <f t="shared" si="163"/>
        <v>57206.880000000005</v>
      </c>
      <c r="BG592" s="20">
        <f t="shared" si="163"/>
        <v>58924.799999999996</v>
      </c>
      <c r="BH592" s="20">
        <f t="shared" si="163"/>
        <v>60695.519999999997</v>
      </c>
    </row>
    <row r="593" spans="1:60" x14ac:dyDescent="0.2">
      <c r="A593">
        <v>577</v>
      </c>
      <c r="B593" s="20">
        <f t="shared" si="175"/>
        <v>10945.17</v>
      </c>
      <c r="C593" s="20">
        <f t="shared" si="175"/>
        <v>11278.66</v>
      </c>
      <c r="D593" s="20">
        <f t="shared" si="175"/>
        <v>11617.92</v>
      </c>
      <c r="E593" s="20">
        <f t="shared" si="175"/>
        <v>11962.95</v>
      </c>
      <c r="F593" s="20">
        <f t="shared" si="175"/>
        <v>12325.75</v>
      </c>
      <c r="G593" s="20">
        <f t="shared" si="175"/>
        <v>12694.32</v>
      </c>
      <c r="H593" s="20">
        <f t="shared" si="175"/>
        <v>13068.66</v>
      </c>
      <c r="I593" s="20">
        <f t="shared" si="175"/>
        <v>13466.539999999999</v>
      </c>
      <c r="J593" s="20">
        <f t="shared" si="175"/>
        <v>13870.19</v>
      </c>
      <c r="K593" s="20">
        <f t="shared" si="174"/>
        <v>14279.61</v>
      </c>
      <c r="L593" s="20">
        <f t="shared" si="174"/>
        <v>14712.57</v>
      </c>
      <c r="M593" s="20">
        <f t="shared" si="174"/>
        <v>15151.3</v>
      </c>
      <c r="N593" s="20">
        <f t="shared" si="174"/>
        <v>15601.57</v>
      </c>
      <c r="O593" s="20">
        <f t="shared" si="174"/>
        <v>16069.61</v>
      </c>
      <c r="P593" s="20">
        <f t="shared" si="174"/>
        <v>16561.189999999999</v>
      </c>
      <c r="Q593" s="20">
        <f t="shared" si="174"/>
        <v>17046.54</v>
      </c>
      <c r="R593" s="20">
        <f t="shared" si="174"/>
        <v>17567.43</v>
      </c>
      <c r="S593" s="20">
        <f t="shared" si="174"/>
        <v>18087.86</v>
      </c>
      <c r="T593" s="20">
        <f t="shared" si="174"/>
        <v>18631.830000000002</v>
      </c>
      <c r="U593" s="20">
        <f t="shared" si="174"/>
        <v>19193.57</v>
      </c>
      <c r="V593" s="20">
        <f t="shared" si="174"/>
        <v>19766.849999999999</v>
      </c>
      <c r="W593" s="20">
        <f t="shared" si="174"/>
        <v>20363.669999999998</v>
      </c>
      <c r="X593" s="20">
        <f t="shared" si="174"/>
        <v>20972.03</v>
      </c>
      <c r="Y593" s="20">
        <f t="shared" si="174"/>
        <v>21591.93</v>
      </c>
      <c r="Z593" s="20">
        <f t="shared" si="177"/>
        <v>22247.37</v>
      </c>
      <c r="AA593" s="20">
        <f t="shared" si="177"/>
        <v>22902.35</v>
      </c>
      <c r="AB593" s="20">
        <f t="shared" si="177"/>
        <v>23598.639999999999</v>
      </c>
      <c r="AC593" s="20">
        <f t="shared" si="177"/>
        <v>24306.47</v>
      </c>
      <c r="AD593" s="20">
        <f t="shared" si="177"/>
        <v>25037.84</v>
      </c>
      <c r="AE593" s="20">
        <f t="shared" si="177"/>
        <v>25786.52</v>
      </c>
      <c r="AF593" s="20">
        <f t="shared" si="177"/>
        <v>26558.74</v>
      </c>
      <c r="AG593" s="20">
        <f t="shared" si="177"/>
        <v>27360.27</v>
      </c>
      <c r="AH593" s="20">
        <f t="shared" si="177"/>
        <v>28179.11</v>
      </c>
      <c r="AI593" s="20">
        <f t="shared" si="177"/>
        <v>29021.489999999998</v>
      </c>
      <c r="AJ593" s="20">
        <f t="shared" si="177"/>
        <v>29893.18</v>
      </c>
      <c r="AK593" s="20">
        <f t="shared" si="177"/>
        <v>30794.18</v>
      </c>
      <c r="AL593" s="20">
        <f t="shared" si="177"/>
        <v>31712.489999999998</v>
      </c>
      <c r="AM593" s="20">
        <f t="shared" si="177"/>
        <v>32660.11</v>
      </c>
      <c r="AN593" s="20">
        <f t="shared" si="177"/>
        <v>33637.040000000001</v>
      </c>
      <c r="AO593" s="20">
        <f t="shared" si="177"/>
        <v>34649.050000000003</v>
      </c>
      <c r="AP593" s="20">
        <f t="shared" si="176"/>
        <v>35690.370000000003</v>
      </c>
      <c r="AQ593" s="20">
        <f t="shared" si="176"/>
        <v>36761</v>
      </c>
      <c r="AR593" s="20">
        <f t="shared" si="176"/>
        <v>37866.71</v>
      </c>
      <c r="AS593" s="20">
        <f t="shared" si="176"/>
        <v>38995.5</v>
      </c>
      <c r="AT593" s="20">
        <f t="shared" si="176"/>
        <v>40171.370000000003</v>
      </c>
      <c r="AU593" s="20">
        <f t="shared" si="176"/>
        <v>41376.550000000003</v>
      </c>
      <c r="AV593" s="20">
        <f t="shared" si="176"/>
        <v>42616.81</v>
      </c>
      <c r="AW593" s="20">
        <f t="shared" si="176"/>
        <v>43897.919999999998</v>
      </c>
      <c r="AX593" s="20">
        <f t="shared" si="176"/>
        <v>45214.11</v>
      </c>
      <c r="AY593" s="20">
        <f t="shared" si="176"/>
        <v>46565.38</v>
      </c>
      <c r="AZ593" s="20">
        <f t="shared" si="176"/>
        <v>47969.5</v>
      </c>
      <c r="BA593" s="20">
        <f t="shared" si="176"/>
        <v>49414.47</v>
      </c>
      <c r="BB593" s="20">
        <f t="shared" si="176"/>
        <v>50894.520000000004</v>
      </c>
      <c r="BC593" s="20">
        <f t="shared" si="176"/>
        <v>52415.42</v>
      </c>
      <c r="BD593" s="20">
        <f t="shared" si="176"/>
        <v>53989.17</v>
      </c>
      <c r="BE593" s="20">
        <f t="shared" si="163"/>
        <v>55609.54</v>
      </c>
      <c r="BF593" s="20">
        <f t="shared" si="163"/>
        <v>57270.76</v>
      </c>
      <c r="BG593" s="20">
        <f t="shared" si="163"/>
        <v>58990.6</v>
      </c>
      <c r="BH593" s="20">
        <f t="shared" si="163"/>
        <v>60763.29</v>
      </c>
    </row>
    <row r="594" spans="1:60" x14ac:dyDescent="0.2">
      <c r="A594">
        <v>578</v>
      </c>
      <c r="B594" s="20">
        <f t="shared" si="175"/>
        <v>10957.380000000001</v>
      </c>
      <c r="C594" s="20">
        <f t="shared" si="175"/>
        <v>11291.24</v>
      </c>
      <c r="D594" s="20">
        <f t="shared" si="175"/>
        <v>11630.880000000001</v>
      </c>
      <c r="E594" s="20">
        <f t="shared" si="175"/>
        <v>11976.3</v>
      </c>
      <c r="F594" s="20">
        <f t="shared" si="175"/>
        <v>12339.5</v>
      </c>
      <c r="G594" s="20">
        <f t="shared" si="175"/>
        <v>12708.48</v>
      </c>
      <c r="H594" s="20">
        <f t="shared" si="175"/>
        <v>13083.24</v>
      </c>
      <c r="I594" s="20">
        <f t="shared" si="175"/>
        <v>13481.56</v>
      </c>
      <c r="J594" s="20">
        <f t="shared" si="175"/>
        <v>13885.66</v>
      </c>
      <c r="K594" s="20">
        <f t="shared" si="174"/>
        <v>14295.539999999999</v>
      </c>
      <c r="L594" s="20">
        <f t="shared" si="174"/>
        <v>14728.98</v>
      </c>
      <c r="M594" s="20">
        <f t="shared" si="174"/>
        <v>15168.199999999999</v>
      </c>
      <c r="N594" s="20">
        <f t="shared" si="174"/>
        <v>15618.98</v>
      </c>
      <c r="O594" s="20">
        <f t="shared" si="174"/>
        <v>16087.539999999999</v>
      </c>
      <c r="P594" s="20">
        <f t="shared" si="174"/>
        <v>16579.66</v>
      </c>
      <c r="Q594" s="20">
        <f t="shared" si="174"/>
        <v>17065.559999999998</v>
      </c>
      <c r="R594" s="20">
        <f t="shared" si="174"/>
        <v>17587.02</v>
      </c>
      <c r="S594" s="20">
        <f t="shared" si="174"/>
        <v>18108.04</v>
      </c>
      <c r="T594" s="20">
        <f t="shared" si="174"/>
        <v>18652.62</v>
      </c>
      <c r="U594" s="20">
        <f t="shared" si="174"/>
        <v>19214.98</v>
      </c>
      <c r="V594" s="20">
        <f t="shared" si="174"/>
        <v>19788.900000000001</v>
      </c>
      <c r="W594" s="20">
        <f t="shared" si="174"/>
        <v>20386.38</v>
      </c>
      <c r="X594" s="20">
        <f t="shared" si="174"/>
        <v>20995.42</v>
      </c>
      <c r="Y594" s="20">
        <f t="shared" si="174"/>
        <v>21616.02</v>
      </c>
      <c r="Z594" s="20">
        <f t="shared" si="177"/>
        <v>22272.18</v>
      </c>
      <c r="AA594" s="20">
        <f t="shared" si="177"/>
        <v>22927.9</v>
      </c>
      <c r="AB594" s="20">
        <f t="shared" si="177"/>
        <v>23624.959999999999</v>
      </c>
      <c r="AC594" s="20">
        <f t="shared" si="177"/>
        <v>24333.58</v>
      </c>
      <c r="AD594" s="20">
        <f t="shared" si="177"/>
        <v>25065.760000000002</v>
      </c>
      <c r="AE594" s="20">
        <f t="shared" si="177"/>
        <v>25815.280000000002</v>
      </c>
      <c r="AF594" s="20">
        <f t="shared" si="177"/>
        <v>26588.36</v>
      </c>
      <c r="AG594" s="20">
        <f t="shared" si="177"/>
        <v>27390.780000000002</v>
      </c>
      <c r="AH594" s="20">
        <f t="shared" si="177"/>
        <v>28210.54</v>
      </c>
      <c r="AI594" s="20">
        <f t="shared" si="177"/>
        <v>29053.859999999997</v>
      </c>
      <c r="AJ594" s="20">
        <f t="shared" si="177"/>
        <v>29926.52</v>
      </c>
      <c r="AK594" s="20">
        <f t="shared" si="177"/>
        <v>30828.52</v>
      </c>
      <c r="AL594" s="20">
        <f t="shared" si="177"/>
        <v>31747.859999999997</v>
      </c>
      <c r="AM594" s="20">
        <f t="shared" si="177"/>
        <v>32696.54</v>
      </c>
      <c r="AN594" s="20">
        <f t="shared" si="177"/>
        <v>33674.559999999998</v>
      </c>
      <c r="AO594" s="20">
        <f t="shared" si="177"/>
        <v>34687.699999999997</v>
      </c>
      <c r="AP594" s="20">
        <f t="shared" si="176"/>
        <v>35730.18</v>
      </c>
      <c r="AQ594" s="20">
        <f t="shared" si="176"/>
        <v>36802</v>
      </c>
      <c r="AR594" s="20">
        <f t="shared" si="176"/>
        <v>37908.94</v>
      </c>
      <c r="AS594" s="20">
        <f t="shared" si="176"/>
        <v>39039</v>
      </c>
      <c r="AT594" s="20">
        <f t="shared" si="176"/>
        <v>40216.18</v>
      </c>
      <c r="AU594" s="20">
        <f t="shared" si="176"/>
        <v>41422.699999999997</v>
      </c>
      <c r="AV594" s="20">
        <f t="shared" si="176"/>
        <v>42664.34</v>
      </c>
      <c r="AW594" s="20">
        <f t="shared" si="176"/>
        <v>43946.880000000005</v>
      </c>
      <c r="AX594" s="20">
        <f t="shared" si="176"/>
        <v>45264.54</v>
      </c>
      <c r="AY594" s="20">
        <f t="shared" si="176"/>
        <v>46617.32</v>
      </c>
      <c r="AZ594" s="20">
        <f t="shared" si="176"/>
        <v>48023</v>
      </c>
      <c r="BA594" s="20">
        <f t="shared" si="176"/>
        <v>49469.58</v>
      </c>
      <c r="BB594" s="20">
        <f t="shared" si="176"/>
        <v>50951.28</v>
      </c>
      <c r="BC594" s="20">
        <f t="shared" si="176"/>
        <v>52473.88</v>
      </c>
      <c r="BD594" s="20">
        <f t="shared" si="176"/>
        <v>54049.38</v>
      </c>
      <c r="BE594" s="20">
        <f t="shared" si="163"/>
        <v>55671.560000000005</v>
      </c>
      <c r="BF594" s="20">
        <f t="shared" si="163"/>
        <v>57334.64</v>
      </c>
      <c r="BG594" s="20">
        <f t="shared" si="163"/>
        <v>59056.4</v>
      </c>
      <c r="BH594" s="20">
        <f t="shared" si="163"/>
        <v>60831.06</v>
      </c>
    </row>
    <row r="595" spans="1:60" x14ac:dyDescent="0.2">
      <c r="A595">
        <v>579</v>
      </c>
      <c r="B595" s="20">
        <f t="shared" si="175"/>
        <v>10969.59</v>
      </c>
      <c r="C595" s="20">
        <f t="shared" si="175"/>
        <v>11303.82</v>
      </c>
      <c r="D595" s="20">
        <f t="shared" si="175"/>
        <v>11643.84</v>
      </c>
      <c r="E595" s="20">
        <f t="shared" si="175"/>
        <v>11989.65</v>
      </c>
      <c r="F595" s="20">
        <f t="shared" si="175"/>
        <v>12353.25</v>
      </c>
      <c r="G595" s="20">
        <f t="shared" si="175"/>
        <v>12722.64</v>
      </c>
      <c r="H595" s="20">
        <f t="shared" si="175"/>
        <v>13097.82</v>
      </c>
      <c r="I595" s="20">
        <f t="shared" si="175"/>
        <v>13496.58</v>
      </c>
      <c r="J595" s="20">
        <f t="shared" si="175"/>
        <v>13901.130000000001</v>
      </c>
      <c r="K595" s="20">
        <f t="shared" si="174"/>
        <v>14311.47</v>
      </c>
      <c r="L595" s="20">
        <f t="shared" si="174"/>
        <v>14745.39</v>
      </c>
      <c r="M595" s="20">
        <f t="shared" si="174"/>
        <v>15185.099999999999</v>
      </c>
      <c r="N595" s="20">
        <f t="shared" si="174"/>
        <v>15636.39</v>
      </c>
      <c r="O595" s="20">
        <f t="shared" si="174"/>
        <v>16105.47</v>
      </c>
      <c r="P595" s="20">
        <f t="shared" si="174"/>
        <v>16598.129999999997</v>
      </c>
      <c r="Q595" s="20">
        <f t="shared" si="174"/>
        <v>17084.580000000002</v>
      </c>
      <c r="R595" s="20">
        <f t="shared" si="174"/>
        <v>17606.61</v>
      </c>
      <c r="S595" s="20">
        <f t="shared" si="174"/>
        <v>18128.22</v>
      </c>
      <c r="T595" s="20">
        <f t="shared" si="174"/>
        <v>18673.41</v>
      </c>
      <c r="U595" s="20">
        <f t="shared" si="174"/>
        <v>19236.39</v>
      </c>
      <c r="V595" s="20">
        <f t="shared" si="174"/>
        <v>19810.95</v>
      </c>
      <c r="W595" s="20">
        <f t="shared" si="174"/>
        <v>20409.09</v>
      </c>
      <c r="X595" s="20">
        <f t="shared" si="174"/>
        <v>21018.809999999998</v>
      </c>
      <c r="Y595" s="20">
        <f t="shared" si="174"/>
        <v>21640.11</v>
      </c>
      <c r="Z595" s="20">
        <f t="shared" si="177"/>
        <v>22296.989999999998</v>
      </c>
      <c r="AA595" s="20">
        <f t="shared" si="177"/>
        <v>22953.45</v>
      </c>
      <c r="AB595" s="20">
        <f t="shared" si="177"/>
        <v>23651.279999999999</v>
      </c>
      <c r="AC595" s="20">
        <f t="shared" si="177"/>
        <v>24360.690000000002</v>
      </c>
      <c r="AD595" s="20">
        <f t="shared" si="177"/>
        <v>25093.68</v>
      </c>
      <c r="AE595" s="20">
        <f t="shared" si="177"/>
        <v>25844.04</v>
      </c>
      <c r="AF595" s="20">
        <f t="shared" si="177"/>
        <v>26617.98</v>
      </c>
      <c r="AG595" s="20">
        <f t="shared" si="177"/>
        <v>27421.29</v>
      </c>
      <c r="AH595" s="20">
        <f t="shared" si="177"/>
        <v>28241.97</v>
      </c>
      <c r="AI595" s="20">
        <f t="shared" si="177"/>
        <v>29086.23</v>
      </c>
      <c r="AJ595" s="20">
        <f t="shared" si="177"/>
        <v>29959.86</v>
      </c>
      <c r="AK595" s="20">
        <f t="shared" si="177"/>
        <v>30862.86</v>
      </c>
      <c r="AL595" s="20">
        <f t="shared" si="177"/>
        <v>31783.23</v>
      </c>
      <c r="AM595" s="20">
        <f t="shared" si="177"/>
        <v>32732.97</v>
      </c>
      <c r="AN595" s="20">
        <f t="shared" si="177"/>
        <v>33712.080000000002</v>
      </c>
      <c r="AO595" s="20">
        <f t="shared" si="177"/>
        <v>34726.35</v>
      </c>
      <c r="AP595" s="20">
        <f t="shared" si="176"/>
        <v>35769.990000000005</v>
      </c>
      <c r="AQ595" s="20">
        <f t="shared" si="176"/>
        <v>36843</v>
      </c>
      <c r="AR595" s="20">
        <f t="shared" si="176"/>
        <v>37951.17</v>
      </c>
      <c r="AS595" s="20">
        <f t="shared" si="176"/>
        <v>39082.5</v>
      </c>
      <c r="AT595" s="20">
        <f t="shared" si="176"/>
        <v>40260.990000000005</v>
      </c>
      <c r="AU595" s="20">
        <f t="shared" si="176"/>
        <v>41468.85</v>
      </c>
      <c r="AV595" s="20">
        <f t="shared" si="176"/>
        <v>42711.869999999995</v>
      </c>
      <c r="AW595" s="20">
        <f t="shared" si="176"/>
        <v>43995.839999999997</v>
      </c>
      <c r="AX595" s="20">
        <f t="shared" si="176"/>
        <v>45314.97</v>
      </c>
      <c r="AY595" s="20">
        <f t="shared" si="176"/>
        <v>46669.259999999995</v>
      </c>
      <c r="AZ595" s="20">
        <f t="shared" si="176"/>
        <v>48076.5</v>
      </c>
      <c r="BA595" s="20">
        <f t="shared" si="176"/>
        <v>49524.69</v>
      </c>
      <c r="BB595" s="20">
        <f t="shared" si="176"/>
        <v>51008.04</v>
      </c>
      <c r="BC595" s="20">
        <f t="shared" si="176"/>
        <v>52532.340000000004</v>
      </c>
      <c r="BD595" s="20">
        <f t="shared" si="176"/>
        <v>54109.590000000004</v>
      </c>
      <c r="BE595" s="20">
        <f t="shared" si="163"/>
        <v>55733.58</v>
      </c>
      <c r="BF595" s="20">
        <f t="shared" si="163"/>
        <v>57398.520000000004</v>
      </c>
      <c r="BG595" s="20">
        <f t="shared" si="163"/>
        <v>59122.2</v>
      </c>
      <c r="BH595" s="20">
        <f t="shared" si="163"/>
        <v>60898.829999999994</v>
      </c>
    </row>
    <row r="596" spans="1:60" x14ac:dyDescent="0.2">
      <c r="A596">
        <v>580</v>
      </c>
      <c r="B596" s="20">
        <f t="shared" si="175"/>
        <v>10981.8</v>
      </c>
      <c r="C596" s="20">
        <f t="shared" si="175"/>
        <v>11316.4</v>
      </c>
      <c r="D596" s="20">
        <f t="shared" si="175"/>
        <v>11656.8</v>
      </c>
      <c r="E596" s="20">
        <f t="shared" si="175"/>
        <v>12003</v>
      </c>
      <c r="F596" s="20">
        <f t="shared" si="175"/>
        <v>12367</v>
      </c>
      <c r="G596" s="20">
        <f t="shared" si="175"/>
        <v>12736.8</v>
      </c>
      <c r="H596" s="20">
        <f t="shared" si="175"/>
        <v>13112.4</v>
      </c>
      <c r="I596" s="20">
        <f t="shared" si="175"/>
        <v>13511.6</v>
      </c>
      <c r="J596" s="20">
        <f t="shared" si="175"/>
        <v>13916.6</v>
      </c>
      <c r="K596" s="20">
        <f t="shared" si="174"/>
        <v>14327.4</v>
      </c>
      <c r="L596" s="20">
        <f t="shared" si="174"/>
        <v>14761.8</v>
      </c>
      <c r="M596" s="20">
        <f t="shared" si="174"/>
        <v>15202</v>
      </c>
      <c r="N596" s="20">
        <f t="shared" si="174"/>
        <v>15653.8</v>
      </c>
      <c r="O596" s="20">
        <f t="shared" si="174"/>
        <v>16123.4</v>
      </c>
      <c r="P596" s="20">
        <f t="shared" si="174"/>
        <v>16616.599999999999</v>
      </c>
      <c r="Q596" s="20">
        <f t="shared" si="174"/>
        <v>17103.599999999999</v>
      </c>
      <c r="R596" s="20">
        <f t="shared" si="174"/>
        <v>17626.2</v>
      </c>
      <c r="S596" s="20">
        <f t="shared" si="174"/>
        <v>18148.400000000001</v>
      </c>
      <c r="T596" s="20">
        <f t="shared" si="174"/>
        <v>18694.199999999997</v>
      </c>
      <c r="U596" s="20">
        <f t="shared" si="174"/>
        <v>19257.8</v>
      </c>
      <c r="V596" s="20">
        <f t="shared" si="174"/>
        <v>19833</v>
      </c>
      <c r="W596" s="20">
        <f t="shared" si="174"/>
        <v>20431.800000000003</v>
      </c>
      <c r="X596" s="20">
        <f t="shared" si="174"/>
        <v>21042.2</v>
      </c>
      <c r="Y596" s="20">
        <f t="shared" si="174"/>
        <v>21664.2</v>
      </c>
      <c r="Z596" s="20">
        <f t="shared" si="177"/>
        <v>22321.8</v>
      </c>
      <c r="AA596" s="20">
        <f t="shared" si="177"/>
        <v>22979</v>
      </c>
      <c r="AB596" s="20">
        <f t="shared" si="177"/>
        <v>23677.599999999999</v>
      </c>
      <c r="AC596" s="20">
        <f t="shared" si="177"/>
        <v>24387.8</v>
      </c>
      <c r="AD596" s="20">
        <f t="shared" si="177"/>
        <v>25121.599999999999</v>
      </c>
      <c r="AE596" s="20">
        <f t="shared" si="177"/>
        <v>25872.799999999999</v>
      </c>
      <c r="AF596" s="20">
        <f t="shared" si="177"/>
        <v>26647.600000000002</v>
      </c>
      <c r="AG596" s="20">
        <f t="shared" si="177"/>
        <v>27451.8</v>
      </c>
      <c r="AH596" s="20">
        <f t="shared" si="177"/>
        <v>28273.4</v>
      </c>
      <c r="AI596" s="20">
        <f t="shared" si="177"/>
        <v>29118.6</v>
      </c>
      <c r="AJ596" s="20">
        <f t="shared" si="177"/>
        <v>29993.200000000001</v>
      </c>
      <c r="AK596" s="20">
        <f t="shared" si="177"/>
        <v>30897.200000000001</v>
      </c>
      <c r="AL596" s="20">
        <f t="shared" si="177"/>
        <v>31818.6</v>
      </c>
      <c r="AM596" s="20">
        <f t="shared" si="177"/>
        <v>32769.4</v>
      </c>
      <c r="AN596" s="20">
        <f t="shared" si="177"/>
        <v>33749.600000000006</v>
      </c>
      <c r="AO596" s="20">
        <f t="shared" si="177"/>
        <v>34765</v>
      </c>
      <c r="AP596" s="20">
        <f t="shared" si="176"/>
        <v>35809.800000000003</v>
      </c>
      <c r="AQ596" s="20">
        <f t="shared" si="176"/>
        <v>36884</v>
      </c>
      <c r="AR596" s="20">
        <f t="shared" si="176"/>
        <v>37993.399999999994</v>
      </c>
      <c r="AS596" s="20">
        <f t="shared" si="176"/>
        <v>39126</v>
      </c>
      <c r="AT596" s="20">
        <f t="shared" si="176"/>
        <v>40305.800000000003</v>
      </c>
      <c r="AU596" s="20">
        <f t="shared" si="176"/>
        <v>41515</v>
      </c>
      <c r="AV596" s="20">
        <f t="shared" si="176"/>
        <v>42759.4</v>
      </c>
      <c r="AW596" s="20">
        <f t="shared" si="176"/>
        <v>44044.800000000003</v>
      </c>
      <c r="AX596" s="20">
        <f t="shared" si="176"/>
        <v>45365.4</v>
      </c>
      <c r="AY596" s="20">
        <f t="shared" si="176"/>
        <v>46721.2</v>
      </c>
      <c r="AZ596" s="20">
        <f t="shared" si="176"/>
        <v>48130</v>
      </c>
      <c r="BA596" s="20">
        <f t="shared" si="176"/>
        <v>49579.8</v>
      </c>
      <c r="BB596" s="20">
        <f t="shared" si="176"/>
        <v>51064.799999999996</v>
      </c>
      <c r="BC596" s="20">
        <f t="shared" si="176"/>
        <v>52590.8</v>
      </c>
      <c r="BD596" s="20">
        <f t="shared" si="176"/>
        <v>54169.8</v>
      </c>
      <c r="BE596" s="20">
        <f t="shared" si="163"/>
        <v>55795.6</v>
      </c>
      <c r="BF596" s="20">
        <f t="shared" si="163"/>
        <v>57462.400000000001</v>
      </c>
      <c r="BG596" s="20">
        <f t="shared" si="163"/>
        <v>59188</v>
      </c>
      <c r="BH596" s="20">
        <f t="shared" si="163"/>
        <v>60966.6</v>
      </c>
    </row>
    <row r="597" spans="1:60" x14ac:dyDescent="0.2">
      <c r="A597">
        <v>581</v>
      </c>
      <c r="B597" s="20">
        <f t="shared" si="175"/>
        <v>10994.01</v>
      </c>
      <c r="C597" s="20">
        <f t="shared" si="175"/>
        <v>11328.98</v>
      </c>
      <c r="D597" s="20">
        <f t="shared" si="175"/>
        <v>11669.76</v>
      </c>
      <c r="E597" s="20">
        <f t="shared" si="175"/>
        <v>12016.349999999999</v>
      </c>
      <c r="F597" s="20">
        <f t="shared" si="175"/>
        <v>12380.75</v>
      </c>
      <c r="G597" s="20">
        <f t="shared" si="175"/>
        <v>12750.960000000001</v>
      </c>
      <c r="H597" s="20">
        <f t="shared" si="175"/>
        <v>13126.98</v>
      </c>
      <c r="I597" s="20">
        <f t="shared" si="175"/>
        <v>13526.619999999999</v>
      </c>
      <c r="J597" s="20">
        <f t="shared" si="175"/>
        <v>13932.07</v>
      </c>
      <c r="K597" s="20">
        <f t="shared" si="174"/>
        <v>14343.33</v>
      </c>
      <c r="L597" s="20">
        <f t="shared" si="174"/>
        <v>14778.210000000001</v>
      </c>
      <c r="M597" s="20">
        <f t="shared" si="174"/>
        <v>15218.9</v>
      </c>
      <c r="N597" s="20">
        <f t="shared" si="174"/>
        <v>15671.210000000001</v>
      </c>
      <c r="O597" s="20">
        <f t="shared" si="174"/>
        <v>16141.33</v>
      </c>
      <c r="P597" s="20">
        <f t="shared" si="174"/>
        <v>16635.07</v>
      </c>
      <c r="Q597" s="20">
        <f t="shared" si="174"/>
        <v>17122.62</v>
      </c>
      <c r="R597" s="20">
        <f t="shared" si="174"/>
        <v>17645.79</v>
      </c>
      <c r="S597" s="20">
        <f t="shared" si="174"/>
        <v>18168.580000000002</v>
      </c>
      <c r="T597" s="20">
        <f t="shared" si="174"/>
        <v>18714.989999999998</v>
      </c>
      <c r="U597" s="20">
        <f t="shared" si="174"/>
        <v>19279.21</v>
      </c>
      <c r="V597" s="20">
        <f t="shared" si="174"/>
        <v>19855.050000000003</v>
      </c>
      <c r="W597" s="20">
        <f t="shared" si="174"/>
        <v>20454.510000000002</v>
      </c>
      <c r="X597" s="20">
        <f t="shared" si="174"/>
        <v>21065.59</v>
      </c>
      <c r="Y597" s="20">
        <f t="shared" si="174"/>
        <v>21688.29</v>
      </c>
      <c r="Z597" s="20">
        <f t="shared" si="177"/>
        <v>22346.61</v>
      </c>
      <c r="AA597" s="20">
        <f t="shared" si="177"/>
        <v>23004.550000000003</v>
      </c>
      <c r="AB597" s="20">
        <f t="shared" si="177"/>
        <v>23703.919999999998</v>
      </c>
      <c r="AC597" s="20">
        <f t="shared" si="177"/>
        <v>24414.91</v>
      </c>
      <c r="AD597" s="20">
        <f t="shared" si="177"/>
        <v>25149.52</v>
      </c>
      <c r="AE597" s="20">
        <f t="shared" si="177"/>
        <v>25901.56</v>
      </c>
      <c r="AF597" s="20">
        <f t="shared" si="177"/>
        <v>26677.22</v>
      </c>
      <c r="AG597" s="20">
        <f t="shared" si="177"/>
        <v>27482.31</v>
      </c>
      <c r="AH597" s="20">
        <f t="shared" si="177"/>
        <v>28304.829999999998</v>
      </c>
      <c r="AI597" s="20">
        <f t="shared" si="177"/>
        <v>29150.969999999998</v>
      </c>
      <c r="AJ597" s="20">
        <f t="shared" si="177"/>
        <v>30026.54</v>
      </c>
      <c r="AK597" s="20">
        <f t="shared" si="177"/>
        <v>30931.54</v>
      </c>
      <c r="AL597" s="20">
        <f t="shared" si="177"/>
        <v>31853.969999999998</v>
      </c>
      <c r="AM597" s="20">
        <f t="shared" si="177"/>
        <v>32805.83</v>
      </c>
      <c r="AN597" s="20">
        <f t="shared" si="177"/>
        <v>33787.120000000003</v>
      </c>
      <c r="AO597" s="20">
        <f t="shared" si="177"/>
        <v>34803.649999999994</v>
      </c>
      <c r="AP597" s="20">
        <f t="shared" si="176"/>
        <v>35849.61</v>
      </c>
      <c r="AQ597" s="20">
        <f t="shared" si="176"/>
        <v>36925</v>
      </c>
      <c r="AR597" s="20">
        <f t="shared" si="176"/>
        <v>38035.629999999997</v>
      </c>
      <c r="AS597" s="20">
        <f t="shared" si="176"/>
        <v>39169.5</v>
      </c>
      <c r="AT597" s="20">
        <f t="shared" si="176"/>
        <v>40350.61</v>
      </c>
      <c r="AU597" s="20">
        <f t="shared" si="176"/>
        <v>41561.149999999994</v>
      </c>
      <c r="AV597" s="20">
        <f t="shared" si="176"/>
        <v>42806.93</v>
      </c>
      <c r="AW597" s="20">
        <f t="shared" si="176"/>
        <v>44093.760000000002</v>
      </c>
      <c r="AX597" s="20">
        <f t="shared" si="176"/>
        <v>45415.83</v>
      </c>
      <c r="AY597" s="20">
        <f t="shared" si="176"/>
        <v>46773.14</v>
      </c>
      <c r="AZ597" s="20">
        <f t="shared" si="176"/>
        <v>48183.5</v>
      </c>
      <c r="BA597" s="20">
        <f t="shared" si="176"/>
        <v>49634.91</v>
      </c>
      <c r="BB597" s="20">
        <f t="shared" si="176"/>
        <v>51121.56</v>
      </c>
      <c r="BC597" s="20">
        <f t="shared" si="176"/>
        <v>52649.26</v>
      </c>
      <c r="BD597" s="20">
        <f t="shared" si="176"/>
        <v>54230.01</v>
      </c>
      <c r="BE597" s="20">
        <f t="shared" si="163"/>
        <v>55857.62</v>
      </c>
      <c r="BF597" s="20">
        <f t="shared" si="163"/>
        <v>57526.28</v>
      </c>
      <c r="BG597" s="20">
        <f t="shared" si="163"/>
        <v>59253.799999999996</v>
      </c>
      <c r="BH597" s="20">
        <f t="shared" si="163"/>
        <v>61034.369999999995</v>
      </c>
    </row>
    <row r="598" spans="1:60" x14ac:dyDescent="0.2">
      <c r="A598">
        <v>582</v>
      </c>
      <c r="B598" s="20">
        <f t="shared" si="175"/>
        <v>11006.220000000001</v>
      </c>
      <c r="C598" s="20">
        <f t="shared" si="175"/>
        <v>11341.560000000001</v>
      </c>
      <c r="D598" s="20">
        <f t="shared" si="175"/>
        <v>11682.720000000001</v>
      </c>
      <c r="E598" s="20">
        <f t="shared" si="175"/>
        <v>12029.7</v>
      </c>
      <c r="F598" s="20">
        <f t="shared" si="175"/>
        <v>12394.5</v>
      </c>
      <c r="G598" s="20">
        <f t="shared" si="175"/>
        <v>12765.12</v>
      </c>
      <c r="H598" s="20">
        <f t="shared" si="175"/>
        <v>13141.56</v>
      </c>
      <c r="I598" s="20">
        <f t="shared" si="175"/>
        <v>13541.64</v>
      </c>
      <c r="J598" s="20">
        <f t="shared" si="175"/>
        <v>13947.54</v>
      </c>
      <c r="K598" s="20">
        <f t="shared" si="174"/>
        <v>14359.26</v>
      </c>
      <c r="L598" s="20">
        <f t="shared" si="174"/>
        <v>14794.62</v>
      </c>
      <c r="M598" s="20">
        <f t="shared" si="174"/>
        <v>15235.8</v>
      </c>
      <c r="N598" s="20">
        <f t="shared" si="174"/>
        <v>15688.62</v>
      </c>
      <c r="O598" s="20">
        <f t="shared" si="174"/>
        <v>16159.26</v>
      </c>
      <c r="P598" s="20">
        <f t="shared" si="174"/>
        <v>16653.54</v>
      </c>
      <c r="Q598" s="20">
        <f t="shared" si="174"/>
        <v>17141.64</v>
      </c>
      <c r="R598" s="20">
        <f t="shared" si="174"/>
        <v>17665.379999999997</v>
      </c>
      <c r="S598" s="20">
        <f t="shared" si="174"/>
        <v>18188.760000000002</v>
      </c>
      <c r="T598" s="20">
        <f t="shared" si="174"/>
        <v>18735.78</v>
      </c>
      <c r="U598" s="20">
        <f t="shared" si="174"/>
        <v>19300.620000000003</v>
      </c>
      <c r="V598" s="20">
        <f t="shared" si="174"/>
        <v>19877.099999999999</v>
      </c>
      <c r="W598" s="20">
        <f t="shared" si="174"/>
        <v>20477.22</v>
      </c>
      <c r="X598" s="20">
        <f t="shared" si="174"/>
        <v>21088.98</v>
      </c>
      <c r="Y598" s="20">
        <f t="shared" si="174"/>
        <v>21712.379999999997</v>
      </c>
      <c r="Z598" s="20">
        <f t="shared" si="177"/>
        <v>22371.42</v>
      </c>
      <c r="AA598" s="20">
        <f t="shared" si="177"/>
        <v>23030.1</v>
      </c>
      <c r="AB598" s="20">
        <f t="shared" si="177"/>
        <v>23730.239999999998</v>
      </c>
      <c r="AC598" s="20">
        <f t="shared" si="177"/>
        <v>24442.02</v>
      </c>
      <c r="AD598" s="20">
        <f t="shared" si="177"/>
        <v>25177.440000000002</v>
      </c>
      <c r="AE598" s="20">
        <f t="shared" si="177"/>
        <v>25930.32</v>
      </c>
      <c r="AF598" s="20">
        <f t="shared" si="177"/>
        <v>26706.84</v>
      </c>
      <c r="AG598" s="20">
        <f t="shared" si="177"/>
        <v>27512.82</v>
      </c>
      <c r="AH598" s="20">
        <f t="shared" si="177"/>
        <v>28336.26</v>
      </c>
      <c r="AI598" s="20">
        <f t="shared" si="177"/>
        <v>29183.34</v>
      </c>
      <c r="AJ598" s="20">
        <f t="shared" si="177"/>
        <v>30059.88</v>
      </c>
      <c r="AK598" s="20">
        <f t="shared" si="177"/>
        <v>30965.88</v>
      </c>
      <c r="AL598" s="20">
        <f t="shared" si="177"/>
        <v>31889.34</v>
      </c>
      <c r="AM598" s="20">
        <f t="shared" si="177"/>
        <v>32842.259999999995</v>
      </c>
      <c r="AN598" s="20">
        <f t="shared" si="177"/>
        <v>33824.639999999999</v>
      </c>
      <c r="AO598" s="20">
        <f t="shared" si="177"/>
        <v>34842.300000000003</v>
      </c>
      <c r="AP598" s="20">
        <f t="shared" si="176"/>
        <v>35889.42</v>
      </c>
      <c r="AQ598" s="20">
        <f t="shared" si="176"/>
        <v>36966</v>
      </c>
      <c r="AR598" s="20">
        <f t="shared" si="176"/>
        <v>38077.86</v>
      </c>
      <c r="AS598" s="20">
        <f t="shared" si="176"/>
        <v>39213</v>
      </c>
      <c r="AT598" s="20">
        <f t="shared" si="176"/>
        <v>40395.42</v>
      </c>
      <c r="AU598" s="20">
        <f t="shared" si="176"/>
        <v>41607.300000000003</v>
      </c>
      <c r="AV598" s="20">
        <f t="shared" si="176"/>
        <v>42854.46</v>
      </c>
      <c r="AW598" s="20">
        <f t="shared" si="176"/>
        <v>44142.720000000001</v>
      </c>
      <c r="AX598" s="20">
        <f t="shared" si="176"/>
        <v>45466.259999999995</v>
      </c>
      <c r="AY598" s="20">
        <f t="shared" si="176"/>
        <v>46825.08</v>
      </c>
      <c r="AZ598" s="20">
        <f t="shared" si="176"/>
        <v>48237</v>
      </c>
      <c r="BA598" s="20">
        <f t="shared" si="176"/>
        <v>49690.020000000004</v>
      </c>
      <c r="BB598" s="20">
        <f t="shared" si="176"/>
        <v>51178.32</v>
      </c>
      <c r="BC598" s="20">
        <f t="shared" si="176"/>
        <v>52707.72</v>
      </c>
      <c r="BD598" s="20">
        <f t="shared" si="176"/>
        <v>54290.22</v>
      </c>
      <c r="BE598" s="20">
        <f t="shared" si="163"/>
        <v>55919.64</v>
      </c>
      <c r="BF598" s="20">
        <f t="shared" si="163"/>
        <v>57590.16</v>
      </c>
      <c r="BG598" s="20">
        <f t="shared" si="163"/>
        <v>59319.6</v>
      </c>
      <c r="BH598" s="20">
        <f t="shared" si="163"/>
        <v>61102.14</v>
      </c>
    </row>
    <row r="599" spans="1:60" x14ac:dyDescent="0.2">
      <c r="A599">
        <v>583</v>
      </c>
      <c r="B599" s="20">
        <f t="shared" si="175"/>
        <v>11018.43</v>
      </c>
      <c r="C599" s="20">
        <f t="shared" si="175"/>
        <v>11354.14</v>
      </c>
      <c r="D599" s="20">
        <f t="shared" si="175"/>
        <v>11695.68</v>
      </c>
      <c r="E599" s="20">
        <f t="shared" si="175"/>
        <v>12043.05</v>
      </c>
      <c r="F599" s="20">
        <f t="shared" si="175"/>
        <v>12408.25</v>
      </c>
      <c r="G599" s="20">
        <f t="shared" si="175"/>
        <v>12779.28</v>
      </c>
      <c r="H599" s="20">
        <f t="shared" si="175"/>
        <v>13156.14</v>
      </c>
      <c r="I599" s="20">
        <f t="shared" si="175"/>
        <v>13556.66</v>
      </c>
      <c r="J599" s="20">
        <f t="shared" si="175"/>
        <v>13963.01</v>
      </c>
      <c r="K599" s="20">
        <f t="shared" si="174"/>
        <v>14375.19</v>
      </c>
      <c r="L599" s="20">
        <f t="shared" si="174"/>
        <v>14811.03</v>
      </c>
      <c r="M599" s="20">
        <f t="shared" si="174"/>
        <v>15252.699999999999</v>
      </c>
      <c r="N599" s="20">
        <f t="shared" si="174"/>
        <v>15706.03</v>
      </c>
      <c r="O599" s="20">
        <f t="shared" si="174"/>
        <v>16177.19</v>
      </c>
      <c r="P599" s="20">
        <f t="shared" si="174"/>
        <v>16672.010000000002</v>
      </c>
      <c r="Q599" s="20">
        <f t="shared" si="174"/>
        <v>17160.66</v>
      </c>
      <c r="R599" s="20">
        <f t="shared" si="174"/>
        <v>17684.97</v>
      </c>
      <c r="S599" s="20">
        <f t="shared" si="174"/>
        <v>18208.940000000002</v>
      </c>
      <c r="T599" s="20">
        <f t="shared" si="174"/>
        <v>18756.57</v>
      </c>
      <c r="U599" s="20">
        <f t="shared" si="174"/>
        <v>19322.03</v>
      </c>
      <c r="V599" s="20">
        <f t="shared" si="174"/>
        <v>19899.150000000001</v>
      </c>
      <c r="W599" s="20">
        <f t="shared" si="174"/>
        <v>20499.93</v>
      </c>
      <c r="X599" s="20">
        <f t="shared" si="174"/>
        <v>21112.370000000003</v>
      </c>
      <c r="Y599" s="20">
        <f t="shared" si="174"/>
        <v>21736.47</v>
      </c>
      <c r="Z599" s="20">
        <f t="shared" si="177"/>
        <v>22396.23</v>
      </c>
      <c r="AA599" s="20">
        <f t="shared" si="177"/>
        <v>23055.65</v>
      </c>
      <c r="AB599" s="20">
        <f t="shared" si="177"/>
        <v>23756.559999999998</v>
      </c>
      <c r="AC599" s="20">
        <f t="shared" si="177"/>
        <v>24469.129999999997</v>
      </c>
      <c r="AD599" s="20">
        <f t="shared" si="177"/>
        <v>25205.360000000001</v>
      </c>
      <c r="AE599" s="20">
        <f t="shared" si="177"/>
        <v>25959.08</v>
      </c>
      <c r="AF599" s="20">
        <f t="shared" si="177"/>
        <v>26736.46</v>
      </c>
      <c r="AG599" s="20">
        <f t="shared" si="177"/>
        <v>27543.33</v>
      </c>
      <c r="AH599" s="20">
        <f t="shared" si="177"/>
        <v>28367.69</v>
      </c>
      <c r="AI599" s="20">
        <f t="shared" si="177"/>
        <v>29215.71</v>
      </c>
      <c r="AJ599" s="20">
        <f t="shared" si="177"/>
        <v>30093.22</v>
      </c>
      <c r="AK599" s="20">
        <f t="shared" si="177"/>
        <v>31000.22</v>
      </c>
      <c r="AL599" s="20">
        <f t="shared" si="177"/>
        <v>31924.71</v>
      </c>
      <c r="AM599" s="20">
        <f t="shared" si="177"/>
        <v>32878.69</v>
      </c>
      <c r="AN599" s="20">
        <f t="shared" si="177"/>
        <v>33862.160000000003</v>
      </c>
      <c r="AO599" s="20">
        <f t="shared" si="177"/>
        <v>34880.949999999997</v>
      </c>
      <c r="AP599" s="20">
        <f t="shared" si="176"/>
        <v>35929.229999999996</v>
      </c>
      <c r="AQ599" s="20">
        <f t="shared" si="176"/>
        <v>37007</v>
      </c>
      <c r="AR599" s="20">
        <f t="shared" si="176"/>
        <v>38120.089999999997</v>
      </c>
      <c r="AS599" s="20">
        <f t="shared" si="176"/>
        <v>39256.5</v>
      </c>
      <c r="AT599" s="20">
        <f t="shared" si="176"/>
        <v>40440.229999999996</v>
      </c>
      <c r="AU599" s="20">
        <f t="shared" si="176"/>
        <v>41653.449999999997</v>
      </c>
      <c r="AV599" s="20">
        <f t="shared" si="176"/>
        <v>42901.990000000005</v>
      </c>
      <c r="AW599" s="20">
        <f t="shared" si="176"/>
        <v>44191.68</v>
      </c>
      <c r="AX599" s="20">
        <f t="shared" si="176"/>
        <v>45516.69</v>
      </c>
      <c r="AY599" s="20">
        <f t="shared" si="176"/>
        <v>46877.020000000004</v>
      </c>
      <c r="AZ599" s="20">
        <f t="shared" si="176"/>
        <v>48290.5</v>
      </c>
      <c r="BA599" s="20">
        <f t="shared" si="176"/>
        <v>49745.130000000005</v>
      </c>
      <c r="BB599" s="20">
        <f t="shared" si="176"/>
        <v>51235.08</v>
      </c>
      <c r="BC599" s="20">
        <f t="shared" si="176"/>
        <v>52766.18</v>
      </c>
      <c r="BD599" s="20">
        <f t="shared" si="176"/>
        <v>54350.43</v>
      </c>
      <c r="BE599" s="20">
        <f t="shared" si="163"/>
        <v>55981.66</v>
      </c>
      <c r="BF599" s="20">
        <f t="shared" si="163"/>
        <v>57654.04</v>
      </c>
      <c r="BG599" s="20">
        <f t="shared" si="163"/>
        <v>59385.4</v>
      </c>
      <c r="BH599" s="20">
        <f t="shared" si="163"/>
        <v>61169.909999999996</v>
      </c>
    </row>
    <row r="600" spans="1:60" x14ac:dyDescent="0.2">
      <c r="A600">
        <v>584</v>
      </c>
      <c r="B600" s="20">
        <f t="shared" si="175"/>
        <v>11030.64</v>
      </c>
      <c r="C600" s="20">
        <f t="shared" si="175"/>
        <v>11366.720000000001</v>
      </c>
      <c r="D600" s="20">
        <f t="shared" si="175"/>
        <v>11708.64</v>
      </c>
      <c r="E600" s="20">
        <f t="shared" si="175"/>
        <v>12056.4</v>
      </c>
      <c r="F600" s="20">
        <f t="shared" si="175"/>
        <v>12422</v>
      </c>
      <c r="G600" s="20">
        <f t="shared" si="175"/>
        <v>12793.44</v>
      </c>
      <c r="H600" s="20">
        <f t="shared" si="175"/>
        <v>13170.72</v>
      </c>
      <c r="I600" s="20">
        <f t="shared" si="175"/>
        <v>13571.68</v>
      </c>
      <c r="J600" s="20">
        <f t="shared" ref="J600:Y615" si="178">IF((J$8+(J$9*$A600))&lt;J$12,J$12,J$8+(J$9*$A600))</f>
        <v>13978.48</v>
      </c>
      <c r="K600" s="20">
        <f t="shared" si="178"/>
        <v>14391.119999999999</v>
      </c>
      <c r="L600" s="20">
        <f t="shared" si="178"/>
        <v>14827.44</v>
      </c>
      <c r="M600" s="20">
        <f t="shared" si="178"/>
        <v>15269.599999999999</v>
      </c>
      <c r="N600" s="20">
        <f t="shared" si="178"/>
        <v>15723.44</v>
      </c>
      <c r="O600" s="20">
        <f t="shared" si="178"/>
        <v>16195.119999999999</v>
      </c>
      <c r="P600" s="20">
        <f t="shared" si="178"/>
        <v>16690.48</v>
      </c>
      <c r="Q600" s="20">
        <f t="shared" si="178"/>
        <v>17179.68</v>
      </c>
      <c r="R600" s="20">
        <f t="shared" si="178"/>
        <v>17704.559999999998</v>
      </c>
      <c r="S600" s="20">
        <f t="shared" si="178"/>
        <v>18229.12</v>
      </c>
      <c r="T600" s="20">
        <f t="shared" si="178"/>
        <v>18777.36</v>
      </c>
      <c r="U600" s="20">
        <f t="shared" si="178"/>
        <v>19343.440000000002</v>
      </c>
      <c r="V600" s="20">
        <f t="shared" si="178"/>
        <v>19921.2</v>
      </c>
      <c r="W600" s="20">
        <f t="shared" si="178"/>
        <v>20522.64</v>
      </c>
      <c r="X600" s="20">
        <f t="shared" si="178"/>
        <v>21135.760000000002</v>
      </c>
      <c r="Y600" s="20">
        <f t="shared" si="178"/>
        <v>21760.559999999998</v>
      </c>
      <c r="Z600" s="20">
        <f t="shared" si="177"/>
        <v>22421.040000000001</v>
      </c>
      <c r="AA600" s="20">
        <f t="shared" si="177"/>
        <v>23081.200000000001</v>
      </c>
      <c r="AB600" s="20">
        <f t="shared" si="177"/>
        <v>23782.880000000001</v>
      </c>
      <c r="AC600" s="20">
        <f t="shared" si="177"/>
        <v>24496.239999999998</v>
      </c>
      <c r="AD600" s="20">
        <f t="shared" si="177"/>
        <v>25233.279999999999</v>
      </c>
      <c r="AE600" s="20">
        <f t="shared" si="177"/>
        <v>25987.84</v>
      </c>
      <c r="AF600" s="20">
        <f t="shared" si="177"/>
        <v>26766.080000000002</v>
      </c>
      <c r="AG600" s="20">
        <f t="shared" si="177"/>
        <v>27573.84</v>
      </c>
      <c r="AH600" s="20">
        <f t="shared" si="177"/>
        <v>28399.119999999999</v>
      </c>
      <c r="AI600" s="20">
        <f t="shared" si="177"/>
        <v>29248.079999999998</v>
      </c>
      <c r="AJ600" s="20">
        <f t="shared" si="177"/>
        <v>30126.560000000001</v>
      </c>
      <c r="AK600" s="20">
        <f t="shared" si="177"/>
        <v>31034.560000000001</v>
      </c>
      <c r="AL600" s="20">
        <f t="shared" si="177"/>
        <v>31960.079999999998</v>
      </c>
      <c r="AM600" s="20">
        <f t="shared" si="177"/>
        <v>32915.119999999995</v>
      </c>
      <c r="AN600" s="20">
        <f t="shared" si="177"/>
        <v>33899.68</v>
      </c>
      <c r="AO600" s="20">
        <f t="shared" si="177"/>
        <v>34919.599999999999</v>
      </c>
      <c r="AP600" s="20">
        <f t="shared" si="176"/>
        <v>35969.040000000001</v>
      </c>
      <c r="AQ600" s="20">
        <f t="shared" si="176"/>
        <v>37048</v>
      </c>
      <c r="AR600" s="20">
        <f t="shared" si="176"/>
        <v>38162.32</v>
      </c>
      <c r="AS600" s="20">
        <f t="shared" si="176"/>
        <v>39300</v>
      </c>
      <c r="AT600" s="20">
        <f t="shared" si="176"/>
        <v>40485.040000000001</v>
      </c>
      <c r="AU600" s="20">
        <f t="shared" si="176"/>
        <v>41699.599999999999</v>
      </c>
      <c r="AV600" s="20">
        <f t="shared" si="176"/>
        <v>42949.520000000004</v>
      </c>
      <c r="AW600" s="20">
        <f t="shared" si="176"/>
        <v>44240.639999999999</v>
      </c>
      <c r="AX600" s="20">
        <f t="shared" si="176"/>
        <v>45567.119999999995</v>
      </c>
      <c r="AY600" s="20">
        <f t="shared" si="176"/>
        <v>46928.959999999999</v>
      </c>
      <c r="AZ600" s="20">
        <f t="shared" si="176"/>
        <v>48344</v>
      </c>
      <c r="BA600" s="20">
        <f t="shared" si="176"/>
        <v>49800.24</v>
      </c>
      <c r="BB600" s="20">
        <f t="shared" si="176"/>
        <v>51291.839999999997</v>
      </c>
      <c r="BC600" s="20">
        <f t="shared" si="176"/>
        <v>52824.639999999999</v>
      </c>
      <c r="BD600" s="20">
        <f t="shared" si="176"/>
        <v>54410.64</v>
      </c>
      <c r="BE600" s="20">
        <f t="shared" si="163"/>
        <v>56043.68</v>
      </c>
      <c r="BF600" s="20">
        <f t="shared" si="163"/>
        <v>57717.919999999998</v>
      </c>
      <c r="BG600" s="20">
        <f t="shared" si="163"/>
        <v>59451.199999999997</v>
      </c>
      <c r="BH600" s="20">
        <f t="shared" si="163"/>
        <v>61237.68</v>
      </c>
    </row>
    <row r="601" spans="1:60" x14ac:dyDescent="0.2">
      <c r="A601">
        <v>585</v>
      </c>
      <c r="B601" s="20">
        <f t="shared" ref="B601:J616" si="179">IF((B$8+(B$9*$A601))&lt;B$12,B$12,B$8+(B$9*$A601))</f>
        <v>11042.85</v>
      </c>
      <c r="C601" s="20">
        <f t="shared" si="179"/>
        <v>11379.3</v>
      </c>
      <c r="D601" s="20">
        <f t="shared" si="179"/>
        <v>11721.6</v>
      </c>
      <c r="E601" s="20">
        <f t="shared" si="179"/>
        <v>12069.75</v>
      </c>
      <c r="F601" s="20">
        <f t="shared" si="179"/>
        <v>12435.75</v>
      </c>
      <c r="G601" s="20">
        <f t="shared" si="179"/>
        <v>12807.6</v>
      </c>
      <c r="H601" s="20">
        <f t="shared" si="179"/>
        <v>13185.3</v>
      </c>
      <c r="I601" s="20">
        <f t="shared" si="179"/>
        <v>13586.699999999999</v>
      </c>
      <c r="J601" s="20">
        <f t="shared" si="179"/>
        <v>13993.95</v>
      </c>
      <c r="K601" s="20">
        <f t="shared" si="178"/>
        <v>14407.05</v>
      </c>
      <c r="L601" s="20">
        <f t="shared" si="178"/>
        <v>14843.85</v>
      </c>
      <c r="M601" s="20">
        <f t="shared" si="178"/>
        <v>15286.5</v>
      </c>
      <c r="N601" s="20">
        <f t="shared" si="178"/>
        <v>15740.85</v>
      </c>
      <c r="O601" s="20">
        <f t="shared" si="178"/>
        <v>16213.05</v>
      </c>
      <c r="P601" s="20">
        <f t="shared" si="178"/>
        <v>16708.949999999997</v>
      </c>
      <c r="Q601" s="20">
        <f t="shared" si="178"/>
        <v>17198.699999999997</v>
      </c>
      <c r="R601" s="20">
        <f t="shared" si="178"/>
        <v>17724.150000000001</v>
      </c>
      <c r="S601" s="20">
        <f t="shared" si="178"/>
        <v>18249.3</v>
      </c>
      <c r="T601" s="20">
        <f t="shared" si="178"/>
        <v>18798.150000000001</v>
      </c>
      <c r="U601" s="20">
        <f t="shared" si="178"/>
        <v>19364.849999999999</v>
      </c>
      <c r="V601" s="20">
        <f t="shared" si="178"/>
        <v>19943.25</v>
      </c>
      <c r="W601" s="20">
        <f t="shared" si="178"/>
        <v>20545.349999999999</v>
      </c>
      <c r="X601" s="20">
        <f t="shared" si="178"/>
        <v>21159.15</v>
      </c>
      <c r="Y601" s="20">
        <f t="shared" si="178"/>
        <v>21784.65</v>
      </c>
      <c r="Z601" s="20">
        <f t="shared" si="177"/>
        <v>22445.85</v>
      </c>
      <c r="AA601" s="20">
        <f t="shared" si="177"/>
        <v>23106.75</v>
      </c>
      <c r="AB601" s="20">
        <f t="shared" si="177"/>
        <v>23809.200000000001</v>
      </c>
      <c r="AC601" s="20">
        <f t="shared" si="177"/>
        <v>24523.35</v>
      </c>
      <c r="AD601" s="20">
        <f t="shared" si="177"/>
        <v>25261.200000000001</v>
      </c>
      <c r="AE601" s="20">
        <f t="shared" si="177"/>
        <v>26016.600000000002</v>
      </c>
      <c r="AF601" s="20">
        <f t="shared" si="177"/>
        <v>26795.7</v>
      </c>
      <c r="AG601" s="20">
        <f t="shared" si="177"/>
        <v>27604.350000000002</v>
      </c>
      <c r="AH601" s="20">
        <f t="shared" si="177"/>
        <v>28430.55</v>
      </c>
      <c r="AI601" s="20">
        <f t="shared" si="177"/>
        <v>29280.449999999997</v>
      </c>
      <c r="AJ601" s="20">
        <f t="shared" si="177"/>
        <v>30159.9</v>
      </c>
      <c r="AK601" s="20">
        <f t="shared" si="177"/>
        <v>31068.9</v>
      </c>
      <c r="AL601" s="20">
        <f t="shared" si="177"/>
        <v>31995.449999999997</v>
      </c>
      <c r="AM601" s="20">
        <f t="shared" si="177"/>
        <v>32951.550000000003</v>
      </c>
      <c r="AN601" s="20">
        <f t="shared" si="177"/>
        <v>33937.199999999997</v>
      </c>
      <c r="AO601" s="20">
        <f t="shared" si="177"/>
        <v>34958.25</v>
      </c>
      <c r="AP601" s="20">
        <f t="shared" si="176"/>
        <v>36008.850000000006</v>
      </c>
      <c r="AQ601" s="20">
        <f t="shared" si="176"/>
        <v>37089</v>
      </c>
      <c r="AR601" s="20">
        <f t="shared" si="176"/>
        <v>38204.550000000003</v>
      </c>
      <c r="AS601" s="20">
        <f t="shared" si="176"/>
        <v>39343.5</v>
      </c>
      <c r="AT601" s="20">
        <f t="shared" si="176"/>
        <v>40529.850000000006</v>
      </c>
      <c r="AU601" s="20">
        <f t="shared" si="176"/>
        <v>41745.75</v>
      </c>
      <c r="AV601" s="20">
        <f t="shared" si="176"/>
        <v>42997.05</v>
      </c>
      <c r="AW601" s="20">
        <f t="shared" si="176"/>
        <v>44289.600000000006</v>
      </c>
      <c r="AX601" s="20">
        <f t="shared" si="176"/>
        <v>45617.55</v>
      </c>
      <c r="AY601" s="20">
        <f t="shared" si="176"/>
        <v>46980.899999999994</v>
      </c>
      <c r="AZ601" s="20">
        <f t="shared" si="176"/>
        <v>48397.5</v>
      </c>
      <c r="BA601" s="20">
        <f t="shared" si="176"/>
        <v>49855.35</v>
      </c>
      <c r="BB601" s="20">
        <f t="shared" si="176"/>
        <v>51348.6</v>
      </c>
      <c r="BC601" s="20">
        <f t="shared" si="176"/>
        <v>52883.1</v>
      </c>
      <c r="BD601" s="20">
        <f t="shared" si="176"/>
        <v>54470.85</v>
      </c>
      <c r="BE601" s="20">
        <f t="shared" si="163"/>
        <v>56105.700000000004</v>
      </c>
      <c r="BF601" s="20">
        <f t="shared" si="163"/>
        <v>57781.8</v>
      </c>
      <c r="BG601" s="20">
        <f t="shared" si="163"/>
        <v>59517</v>
      </c>
      <c r="BH601" s="20">
        <f t="shared" ref="BH601:BH616" si="180">IF((BH$8+(BH$9*$A601))&lt;BH$12,BH$12,BH$8+(BH$9*$A601))</f>
        <v>61305.45</v>
      </c>
    </row>
    <row r="602" spans="1:60" x14ac:dyDescent="0.2">
      <c r="A602">
        <v>586</v>
      </c>
      <c r="B602" s="20">
        <f t="shared" si="179"/>
        <v>11055.060000000001</v>
      </c>
      <c r="C602" s="20">
        <f t="shared" si="179"/>
        <v>11391.880000000001</v>
      </c>
      <c r="D602" s="20">
        <f t="shared" si="179"/>
        <v>11734.560000000001</v>
      </c>
      <c r="E602" s="20">
        <f t="shared" si="179"/>
        <v>12083.099999999999</v>
      </c>
      <c r="F602" s="20">
        <f t="shared" si="179"/>
        <v>12449.5</v>
      </c>
      <c r="G602" s="20">
        <f t="shared" si="179"/>
        <v>12821.76</v>
      </c>
      <c r="H602" s="20">
        <f t="shared" si="179"/>
        <v>13199.88</v>
      </c>
      <c r="I602" s="20">
        <f t="shared" si="179"/>
        <v>13601.72</v>
      </c>
      <c r="J602" s="20">
        <f t="shared" si="179"/>
        <v>14009.42</v>
      </c>
      <c r="K602" s="20">
        <f t="shared" si="178"/>
        <v>14422.98</v>
      </c>
      <c r="L602" s="20">
        <f t="shared" si="178"/>
        <v>14860.26</v>
      </c>
      <c r="M602" s="20">
        <f t="shared" si="178"/>
        <v>15303.4</v>
      </c>
      <c r="N602" s="20">
        <f t="shared" si="178"/>
        <v>15758.26</v>
      </c>
      <c r="O602" s="20">
        <f t="shared" si="178"/>
        <v>16230.98</v>
      </c>
      <c r="P602" s="20">
        <f t="shared" si="178"/>
        <v>16727.419999999998</v>
      </c>
      <c r="Q602" s="20">
        <f t="shared" si="178"/>
        <v>17217.72</v>
      </c>
      <c r="R602" s="20">
        <f t="shared" si="178"/>
        <v>17743.739999999998</v>
      </c>
      <c r="S602" s="20">
        <f t="shared" si="178"/>
        <v>18269.48</v>
      </c>
      <c r="T602" s="20">
        <f t="shared" si="178"/>
        <v>18818.939999999999</v>
      </c>
      <c r="U602" s="20">
        <f t="shared" si="178"/>
        <v>19386.260000000002</v>
      </c>
      <c r="V602" s="20">
        <f t="shared" si="178"/>
        <v>19965.300000000003</v>
      </c>
      <c r="W602" s="20">
        <f t="shared" si="178"/>
        <v>20568.060000000001</v>
      </c>
      <c r="X602" s="20">
        <f t="shared" si="178"/>
        <v>21182.54</v>
      </c>
      <c r="Y602" s="20">
        <f t="shared" si="178"/>
        <v>21808.739999999998</v>
      </c>
      <c r="Z602" s="20">
        <f t="shared" si="177"/>
        <v>22470.66</v>
      </c>
      <c r="AA602" s="20">
        <f t="shared" si="177"/>
        <v>23132.300000000003</v>
      </c>
      <c r="AB602" s="20">
        <f t="shared" si="177"/>
        <v>23835.52</v>
      </c>
      <c r="AC602" s="20">
        <f t="shared" si="177"/>
        <v>24550.46</v>
      </c>
      <c r="AD602" s="20">
        <f t="shared" si="177"/>
        <v>25289.120000000003</v>
      </c>
      <c r="AE602" s="20">
        <f t="shared" si="177"/>
        <v>26045.360000000001</v>
      </c>
      <c r="AF602" s="20">
        <f t="shared" si="177"/>
        <v>26825.32</v>
      </c>
      <c r="AG602" s="20">
        <f t="shared" si="177"/>
        <v>27634.86</v>
      </c>
      <c r="AH602" s="20">
        <f t="shared" si="177"/>
        <v>28461.98</v>
      </c>
      <c r="AI602" s="20">
        <f t="shared" si="177"/>
        <v>29312.82</v>
      </c>
      <c r="AJ602" s="20">
        <f t="shared" si="177"/>
        <v>30193.24</v>
      </c>
      <c r="AK602" s="20">
        <f t="shared" si="177"/>
        <v>31103.24</v>
      </c>
      <c r="AL602" s="20">
        <f t="shared" si="177"/>
        <v>32030.82</v>
      </c>
      <c r="AM602" s="20">
        <f t="shared" si="177"/>
        <v>32987.979999999996</v>
      </c>
      <c r="AN602" s="20">
        <f t="shared" si="177"/>
        <v>33974.720000000001</v>
      </c>
      <c r="AO602" s="20">
        <f t="shared" si="177"/>
        <v>34996.899999999994</v>
      </c>
      <c r="AP602" s="20">
        <f t="shared" si="176"/>
        <v>36048.660000000003</v>
      </c>
      <c r="AQ602" s="20">
        <f t="shared" si="176"/>
        <v>37130</v>
      </c>
      <c r="AR602" s="20">
        <f t="shared" si="176"/>
        <v>38246.78</v>
      </c>
      <c r="AS602" s="20">
        <f t="shared" si="176"/>
        <v>39387</v>
      </c>
      <c r="AT602" s="20">
        <f t="shared" si="176"/>
        <v>40574.660000000003</v>
      </c>
      <c r="AU602" s="20">
        <f t="shared" si="176"/>
        <v>41791.899999999994</v>
      </c>
      <c r="AV602" s="20">
        <f t="shared" si="176"/>
        <v>43044.58</v>
      </c>
      <c r="AW602" s="20">
        <f t="shared" si="176"/>
        <v>44338.559999999998</v>
      </c>
      <c r="AX602" s="20">
        <f t="shared" si="176"/>
        <v>45667.979999999996</v>
      </c>
      <c r="AY602" s="20">
        <f t="shared" si="176"/>
        <v>47032.84</v>
      </c>
      <c r="AZ602" s="20">
        <f t="shared" si="176"/>
        <v>48451</v>
      </c>
      <c r="BA602" s="20">
        <f t="shared" si="176"/>
        <v>49910.46</v>
      </c>
      <c r="BB602" s="20">
        <f t="shared" si="176"/>
        <v>51405.36</v>
      </c>
      <c r="BC602" s="20">
        <f t="shared" si="176"/>
        <v>52941.56</v>
      </c>
      <c r="BD602" s="20">
        <f t="shared" si="176"/>
        <v>54531.06</v>
      </c>
      <c r="BE602" s="20">
        <f t="shared" ref="BE602:BG615" si="181">IF((BE$8+(BE$9*$A602))&lt;BE$12,BE$12,BE$8+(BE$9*$A602))</f>
        <v>56167.72</v>
      </c>
      <c r="BF602" s="20">
        <f t="shared" si="181"/>
        <v>57845.68</v>
      </c>
      <c r="BG602" s="20">
        <f t="shared" si="181"/>
        <v>59582.799999999996</v>
      </c>
      <c r="BH602" s="20">
        <f t="shared" si="180"/>
        <v>61373.22</v>
      </c>
    </row>
    <row r="603" spans="1:60" x14ac:dyDescent="0.2">
      <c r="A603">
        <v>587</v>
      </c>
      <c r="B603" s="20">
        <f t="shared" si="179"/>
        <v>11067.27</v>
      </c>
      <c r="C603" s="20">
        <f t="shared" si="179"/>
        <v>11404.46</v>
      </c>
      <c r="D603" s="20">
        <f t="shared" si="179"/>
        <v>11747.52</v>
      </c>
      <c r="E603" s="20">
        <f t="shared" si="179"/>
        <v>12096.45</v>
      </c>
      <c r="F603" s="20">
        <f t="shared" si="179"/>
        <v>12463.25</v>
      </c>
      <c r="G603" s="20">
        <f t="shared" si="179"/>
        <v>12835.92</v>
      </c>
      <c r="H603" s="20">
        <f t="shared" si="179"/>
        <v>13214.460000000001</v>
      </c>
      <c r="I603" s="20">
        <f t="shared" si="179"/>
        <v>13616.74</v>
      </c>
      <c r="J603" s="20">
        <f t="shared" si="179"/>
        <v>14024.890000000001</v>
      </c>
      <c r="K603" s="20">
        <f t="shared" si="178"/>
        <v>14438.91</v>
      </c>
      <c r="L603" s="20">
        <f t="shared" si="178"/>
        <v>14876.67</v>
      </c>
      <c r="M603" s="20">
        <f t="shared" si="178"/>
        <v>15320.3</v>
      </c>
      <c r="N603" s="20">
        <f t="shared" si="178"/>
        <v>15775.67</v>
      </c>
      <c r="O603" s="20">
        <f t="shared" si="178"/>
        <v>16248.91</v>
      </c>
      <c r="P603" s="20">
        <f t="shared" si="178"/>
        <v>16745.89</v>
      </c>
      <c r="Q603" s="20">
        <f t="shared" si="178"/>
        <v>17236.739999999998</v>
      </c>
      <c r="R603" s="20">
        <f t="shared" si="178"/>
        <v>17763.330000000002</v>
      </c>
      <c r="S603" s="20">
        <f t="shared" si="178"/>
        <v>18289.66</v>
      </c>
      <c r="T603" s="20">
        <f t="shared" si="178"/>
        <v>18839.73</v>
      </c>
      <c r="U603" s="20">
        <f t="shared" si="178"/>
        <v>19407.669999999998</v>
      </c>
      <c r="V603" s="20">
        <f t="shared" si="178"/>
        <v>19987.349999999999</v>
      </c>
      <c r="W603" s="20">
        <f t="shared" si="178"/>
        <v>20590.77</v>
      </c>
      <c r="X603" s="20">
        <f t="shared" si="178"/>
        <v>21205.93</v>
      </c>
      <c r="Y603" s="20">
        <f t="shared" si="178"/>
        <v>21832.83</v>
      </c>
      <c r="Z603" s="20">
        <f t="shared" si="177"/>
        <v>22495.47</v>
      </c>
      <c r="AA603" s="20">
        <f t="shared" si="177"/>
        <v>23157.85</v>
      </c>
      <c r="AB603" s="20">
        <f t="shared" si="177"/>
        <v>23861.84</v>
      </c>
      <c r="AC603" s="20">
        <f t="shared" si="177"/>
        <v>24577.57</v>
      </c>
      <c r="AD603" s="20">
        <f t="shared" si="177"/>
        <v>25317.040000000001</v>
      </c>
      <c r="AE603" s="20">
        <f t="shared" si="177"/>
        <v>26074.120000000003</v>
      </c>
      <c r="AF603" s="20">
        <f t="shared" si="177"/>
        <v>26854.940000000002</v>
      </c>
      <c r="AG603" s="20">
        <f t="shared" si="177"/>
        <v>27665.370000000003</v>
      </c>
      <c r="AH603" s="20">
        <f t="shared" si="177"/>
        <v>28493.41</v>
      </c>
      <c r="AI603" s="20">
        <f t="shared" si="177"/>
        <v>29345.19</v>
      </c>
      <c r="AJ603" s="20">
        <f t="shared" si="177"/>
        <v>30226.58</v>
      </c>
      <c r="AK603" s="20">
        <f t="shared" si="177"/>
        <v>31137.58</v>
      </c>
      <c r="AL603" s="20">
        <f t="shared" si="177"/>
        <v>32066.19</v>
      </c>
      <c r="AM603" s="20">
        <f t="shared" si="177"/>
        <v>33024.410000000003</v>
      </c>
      <c r="AN603" s="20">
        <f t="shared" si="177"/>
        <v>34012.240000000005</v>
      </c>
      <c r="AO603" s="20">
        <f t="shared" ref="AO603:BD615" si="182">IF((AO$8+(AO$9*$A603))&lt;AO$12,AO$12,AO$8+(AO$9*$A603))</f>
        <v>35035.550000000003</v>
      </c>
      <c r="AP603" s="20">
        <f t="shared" si="182"/>
        <v>36088.47</v>
      </c>
      <c r="AQ603" s="20">
        <f t="shared" si="182"/>
        <v>37171</v>
      </c>
      <c r="AR603" s="20">
        <f t="shared" si="182"/>
        <v>38289.009999999995</v>
      </c>
      <c r="AS603" s="20">
        <f t="shared" si="182"/>
        <v>39430.5</v>
      </c>
      <c r="AT603" s="20">
        <f t="shared" si="182"/>
        <v>40619.47</v>
      </c>
      <c r="AU603" s="20">
        <f t="shared" si="182"/>
        <v>41838.050000000003</v>
      </c>
      <c r="AV603" s="20">
        <f t="shared" si="182"/>
        <v>43092.11</v>
      </c>
      <c r="AW603" s="20">
        <f t="shared" si="182"/>
        <v>44387.520000000004</v>
      </c>
      <c r="AX603" s="20">
        <f t="shared" si="182"/>
        <v>45718.41</v>
      </c>
      <c r="AY603" s="20">
        <f t="shared" si="182"/>
        <v>47084.78</v>
      </c>
      <c r="AZ603" s="20">
        <f t="shared" si="182"/>
        <v>48504.5</v>
      </c>
      <c r="BA603" s="20">
        <f t="shared" si="182"/>
        <v>49965.57</v>
      </c>
      <c r="BB603" s="20">
        <f t="shared" si="182"/>
        <v>51462.119999999995</v>
      </c>
      <c r="BC603" s="20">
        <f t="shared" si="182"/>
        <v>53000.020000000004</v>
      </c>
      <c r="BD603" s="20">
        <f t="shared" si="182"/>
        <v>54591.270000000004</v>
      </c>
      <c r="BE603" s="20">
        <f t="shared" si="181"/>
        <v>56229.740000000005</v>
      </c>
      <c r="BF603" s="20">
        <f t="shared" si="181"/>
        <v>57909.560000000005</v>
      </c>
      <c r="BG603" s="20">
        <f t="shared" si="181"/>
        <v>59648.6</v>
      </c>
      <c r="BH603" s="20">
        <f t="shared" si="180"/>
        <v>61440.99</v>
      </c>
    </row>
    <row r="604" spans="1:60" x14ac:dyDescent="0.2">
      <c r="A604">
        <v>588</v>
      </c>
      <c r="B604" s="20">
        <f t="shared" si="179"/>
        <v>11079.48</v>
      </c>
      <c r="C604" s="20">
        <f t="shared" si="179"/>
        <v>11417.04</v>
      </c>
      <c r="D604" s="20">
        <f t="shared" si="179"/>
        <v>11760.48</v>
      </c>
      <c r="E604" s="20">
        <f t="shared" si="179"/>
        <v>12109.8</v>
      </c>
      <c r="F604" s="20">
        <f t="shared" si="179"/>
        <v>12477</v>
      </c>
      <c r="G604" s="20">
        <f t="shared" si="179"/>
        <v>12850.08</v>
      </c>
      <c r="H604" s="20">
        <f t="shared" si="179"/>
        <v>13229.04</v>
      </c>
      <c r="I604" s="20">
        <f t="shared" si="179"/>
        <v>13631.76</v>
      </c>
      <c r="J604" s="20">
        <f t="shared" si="179"/>
        <v>14040.36</v>
      </c>
      <c r="K604" s="20">
        <f t="shared" si="178"/>
        <v>14454.84</v>
      </c>
      <c r="L604" s="20">
        <f t="shared" si="178"/>
        <v>14893.08</v>
      </c>
      <c r="M604" s="20">
        <f t="shared" si="178"/>
        <v>15337.199999999999</v>
      </c>
      <c r="N604" s="20">
        <f t="shared" si="178"/>
        <v>15793.08</v>
      </c>
      <c r="O604" s="20">
        <f t="shared" si="178"/>
        <v>16266.84</v>
      </c>
      <c r="P604" s="20">
        <f t="shared" si="178"/>
        <v>16764.36</v>
      </c>
      <c r="Q604" s="20">
        <f t="shared" si="178"/>
        <v>17255.760000000002</v>
      </c>
      <c r="R604" s="20">
        <f t="shared" si="178"/>
        <v>17782.919999999998</v>
      </c>
      <c r="S604" s="20">
        <f t="shared" si="178"/>
        <v>18309.84</v>
      </c>
      <c r="T604" s="20">
        <f t="shared" si="178"/>
        <v>18860.519999999997</v>
      </c>
      <c r="U604" s="20">
        <f t="shared" si="178"/>
        <v>19429.080000000002</v>
      </c>
      <c r="V604" s="20">
        <f t="shared" si="178"/>
        <v>20009.400000000001</v>
      </c>
      <c r="W604" s="20">
        <f t="shared" si="178"/>
        <v>20613.480000000003</v>
      </c>
      <c r="X604" s="20">
        <f t="shared" si="178"/>
        <v>21229.32</v>
      </c>
      <c r="Y604" s="20">
        <f t="shared" si="178"/>
        <v>21856.92</v>
      </c>
      <c r="Z604" s="20">
        <f t="shared" ref="Z604:AO615" si="183">IF((Z$8+(Z$9*$A604))&lt;Z$12,Z$12,Z$8+(Z$9*$A604))</f>
        <v>22520.28</v>
      </c>
      <c r="AA604" s="20">
        <f t="shared" si="183"/>
        <v>23183.4</v>
      </c>
      <c r="AB604" s="20">
        <f t="shared" si="183"/>
        <v>23888.16</v>
      </c>
      <c r="AC604" s="20">
        <f t="shared" si="183"/>
        <v>24604.68</v>
      </c>
      <c r="AD604" s="20">
        <f t="shared" si="183"/>
        <v>25344.960000000003</v>
      </c>
      <c r="AE604" s="20">
        <f t="shared" si="183"/>
        <v>26102.880000000001</v>
      </c>
      <c r="AF604" s="20">
        <f t="shared" si="183"/>
        <v>26884.560000000001</v>
      </c>
      <c r="AG604" s="20">
        <f t="shared" si="183"/>
        <v>27695.88</v>
      </c>
      <c r="AH604" s="20">
        <f t="shared" si="183"/>
        <v>28524.84</v>
      </c>
      <c r="AI604" s="20">
        <f t="shared" si="183"/>
        <v>29377.559999999998</v>
      </c>
      <c r="AJ604" s="20">
        <f t="shared" si="183"/>
        <v>30259.920000000002</v>
      </c>
      <c r="AK604" s="20">
        <f t="shared" si="183"/>
        <v>31171.920000000002</v>
      </c>
      <c r="AL604" s="20">
        <f t="shared" si="183"/>
        <v>32101.559999999998</v>
      </c>
      <c r="AM604" s="20">
        <f t="shared" si="183"/>
        <v>33060.839999999997</v>
      </c>
      <c r="AN604" s="20">
        <f t="shared" si="183"/>
        <v>34049.760000000002</v>
      </c>
      <c r="AO604" s="20">
        <f t="shared" si="183"/>
        <v>35074.199999999997</v>
      </c>
      <c r="AP604" s="20">
        <f t="shared" si="182"/>
        <v>36128.28</v>
      </c>
      <c r="AQ604" s="20">
        <f t="shared" si="182"/>
        <v>37212</v>
      </c>
      <c r="AR604" s="20">
        <f t="shared" si="182"/>
        <v>38331.24</v>
      </c>
      <c r="AS604" s="20">
        <f t="shared" si="182"/>
        <v>39474</v>
      </c>
      <c r="AT604" s="20">
        <f t="shared" si="182"/>
        <v>40664.28</v>
      </c>
      <c r="AU604" s="20">
        <f t="shared" si="182"/>
        <v>41884.199999999997</v>
      </c>
      <c r="AV604" s="20">
        <f t="shared" si="182"/>
        <v>43139.64</v>
      </c>
      <c r="AW604" s="20">
        <f t="shared" si="182"/>
        <v>44436.479999999996</v>
      </c>
      <c r="AX604" s="20">
        <f t="shared" si="182"/>
        <v>45768.84</v>
      </c>
      <c r="AY604" s="20">
        <f t="shared" si="182"/>
        <v>47136.72</v>
      </c>
      <c r="AZ604" s="20">
        <f t="shared" si="182"/>
        <v>48558</v>
      </c>
      <c r="BA604" s="20">
        <f t="shared" si="182"/>
        <v>50020.68</v>
      </c>
      <c r="BB604" s="20">
        <f t="shared" si="182"/>
        <v>51518.879999999997</v>
      </c>
      <c r="BC604" s="20">
        <f t="shared" si="182"/>
        <v>53058.48</v>
      </c>
      <c r="BD604" s="20">
        <f t="shared" si="182"/>
        <v>54651.48</v>
      </c>
      <c r="BE604" s="20">
        <f t="shared" si="181"/>
        <v>56291.76</v>
      </c>
      <c r="BF604" s="20">
        <f t="shared" si="181"/>
        <v>57973.440000000002</v>
      </c>
      <c r="BG604" s="20">
        <f t="shared" si="181"/>
        <v>59714.400000000001</v>
      </c>
      <c r="BH604" s="20">
        <f t="shared" si="180"/>
        <v>61508.759999999995</v>
      </c>
    </row>
    <row r="605" spans="1:60" x14ac:dyDescent="0.2">
      <c r="A605">
        <v>589</v>
      </c>
      <c r="B605" s="20">
        <f t="shared" si="179"/>
        <v>11091.69</v>
      </c>
      <c r="C605" s="20">
        <f t="shared" si="179"/>
        <v>11429.619999999999</v>
      </c>
      <c r="D605" s="20">
        <f t="shared" si="179"/>
        <v>11773.44</v>
      </c>
      <c r="E605" s="20">
        <f t="shared" si="179"/>
        <v>12123.15</v>
      </c>
      <c r="F605" s="20">
        <f t="shared" si="179"/>
        <v>12490.75</v>
      </c>
      <c r="G605" s="20">
        <f t="shared" si="179"/>
        <v>12864.24</v>
      </c>
      <c r="H605" s="20">
        <f t="shared" si="179"/>
        <v>13243.62</v>
      </c>
      <c r="I605" s="20">
        <f t="shared" si="179"/>
        <v>13646.78</v>
      </c>
      <c r="J605" s="20">
        <f t="shared" si="179"/>
        <v>14055.83</v>
      </c>
      <c r="K605" s="20">
        <f t="shared" si="178"/>
        <v>14470.77</v>
      </c>
      <c r="L605" s="20">
        <f t="shared" si="178"/>
        <v>14909.49</v>
      </c>
      <c r="M605" s="20">
        <f t="shared" si="178"/>
        <v>15354.099999999999</v>
      </c>
      <c r="N605" s="20">
        <f t="shared" si="178"/>
        <v>15810.49</v>
      </c>
      <c r="O605" s="20">
        <f t="shared" si="178"/>
        <v>16284.77</v>
      </c>
      <c r="P605" s="20">
        <f t="shared" si="178"/>
        <v>16782.830000000002</v>
      </c>
      <c r="Q605" s="20">
        <f t="shared" si="178"/>
        <v>17274.78</v>
      </c>
      <c r="R605" s="20">
        <f t="shared" si="178"/>
        <v>17802.510000000002</v>
      </c>
      <c r="S605" s="20">
        <f t="shared" si="178"/>
        <v>18330.02</v>
      </c>
      <c r="T605" s="20">
        <f t="shared" si="178"/>
        <v>18881.309999999998</v>
      </c>
      <c r="U605" s="20">
        <f t="shared" si="178"/>
        <v>19450.489999999998</v>
      </c>
      <c r="V605" s="20">
        <f t="shared" si="178"/>
        <v>20031.45</v>
      </c>
      <c r="W605" s="20">
        <f t="shared" si="178"/>
        <v>20636.190000000002</v>
      </c>
      <c r="X605" s="20">
        <f t="shared" si="178"/>
        <v>21252.71</v>
      </c>
      <c r="Y605" s="20">
        <f t="shared" si="178"/>
        <v>21881.010000000002</v>
      </c>
      <c r="Z605" s="20">
        <f t="shared" si="183"/>
        <v>22545.09</v>
      </c>
      <c r="AA605" s="20">
        <f t="shared" si="183"/>
        <v>23208.95</v>
      </c>
      <c r="AB605" s="20">
        <f t="shared" si="183"/>
        <v>23914.48</v>
      </c>
      <c r="AC605" s="20">
        <f t="shared" si="183"/>
        <v>24631.79</v>
      </c>
      <c r="AD605" s="20">
        <f t="shared" si="183"/>
        <v>25372.880000000001</v>
      </c>
      <c r="AE605" s="20">
        <f t="shared" si="183"/>
        <v>26131.64</v>
      </c>
      <c r="AF605" s="20">
        <f t="shared" si="183"/>
        <v>26914.18</v>
      </c>
      <c r="AG605" s="20">
        <f t="shared" si="183"/>
        <v>27726.39</v>
      </c>
      <c r="AH605" s="20">
        <f t="shared" si="183"/>
        <v>28556.27</v>
      </c>
      <c r="AI605" s="20">
        <f t="shared" si="183"/>
        <v>29409.93</v>
      </c>
      <c r="AJ605" s="20">
        <f t="shared" si="183"/>
        <v>30293.260000000002</v>
      </c>
      <c r="AK605" s="20">
        <f t="shared" si="183"/>
        <v>31206.260000000002</v>
      </c>
      <c r="AL605" s="20">
        <f t="shared" si="183"/>
        <v>32136.93</v>
      </c>
      <c r="AM605" s="20">
        <f t="shared" si="183"/>
        <v>33097.270000000004</v>
      </c>
      <c r="AN605" s="20">
        <f t="shared" si="183"/>
        <v>34087.279999999999</v>
      </c>
      <c r="AO605" s="20">
        <f t="shared" si="183"/>
        <v>35112.85</v>
      </c>
      <c r="AP605" s="20">
        <f t="shared" si="182"/>
        <v>36168.089999999997</v>
      </c>
      <c r="AQ605" s="20">
        <f t="shared" si="182"/>
        <v>37253</v>
      </c>
      <c r="AR605" s="20">
        <f t="shared" si="182"/>
        <v>38373.47</v>
      </c>
      <c r="AS605" s="20">
        <f t="shared" si="182"/>
        <v>39517.5</v>
      </c>
      <c r="AT605" s="20">
        <f t="shared" si="182"/>
        <v>40709.089999999997</v>
      </c>
      <c r="AU605" s="20">
        <f t="shared" si="182"/>
        <v>41930.35</v>
      </c>
      <c r="AV605" s="20">
        <f t="shared" si="182"/>
        <v>43187.17</v>
      </c>
      <c r="AW605" s="20">
        <f t="shared" si="182"/>
        <v>44485.440000000002</v>
      </c>
      <c r="AX605" s="20">
        <f t="shared" si="182"/>
        <v>45819.270000000004</v>
      </c>
      <c r="AY605" s="20">
        <f t="shared" si="182"/>
        <v>47188.66</v>
      </c>
      <c r="AZ605" s="20">
        <f t="shared" si="182"/>
        <v>48611.5</v>
      </c>
      <c r="BA605" s="20">
        <f t="shared" si="182"/>
        <v>50075.79</v>
      </c>
      <c r="BB605" s="20">
        <f t="shared" si="182"/>
        <v>51575.64</v>
      </c>
      <c r="BC605" s="20">
        <f t="shared" si="182"/>
        <v>53116.94</v>
      </c>
      <c r="BD605" s="20">
        <f t="shared" si="182"/>
        <v>54711.69</v>
      </c>
      <c r="BE605" s="20">
        <f t="shared" si="181"/>
        <v>56353.78</v>
      </c>
      <c r="BF605" s="20">
        <f t="shared" si="181"/>
        <v>58037.32</v>
      </c>
      <c r="BG605" s="20">
        <f t="shared" si="181"/>
        <v>59780.2</v>
      </c>
      <c r="BH605" s="20">
        <f t="shared" si="180"/>
        <v>61576.53</v>
      </c>
    </row>
    <row r="606" spans="1:60" x14ac:dyDescent="0.2">
      <c r="A606">
        <v>590</v>
      </c>
      <c r="B606" s="20">
        <f t="shared" si="179"/>
        <v>11103.900000000001</v>
      </c>
      <c r="C606" s="20">
        <f t="shared" si="179"/>
        <v>11442.2</v>
      </c>
      <c r="D606" s="20">
        <f t="shared" si="179"/>
        <v>11786.400000000001</v>
      </c>
      <c r="E606" s="20">
        <f t="shared" si="179"/>
        <v>12136.5</v>
      </c>
      <c r="F606" s="20">
        <f t="shared" si="179"/>
        <v>12504.5</v>
      </c>
      <c r="G606" s="20">
        <f t="shared" si="179"/>
        <v>12878.4</v>
      </c>
      <c r="H606" s="20">
        <f t="shared" si="179"/>
        <v>13258.2</v>
      </c>
      <c r="I606" s="20">
        <f t="shared" si="179"/>
        <v>13661.8</v>
      </c>
      <c r="J606" s="20">
        <f t="shared" si="179"/>
        <v>14071.300000000001</v>
      </c>
      <c r="K606" s="20">
        <f t="shared" si="178"/>
        <v>14486.7</v>
      </c>
      <c r="L606" s="20">
        <f t="shared" si="178"/>
        <v>14925.9</v>
      </c>
      <c r="M606" s="20">
        <f t="shared" si="178"/>
        <v>15371</v>
      </c>
      <c r="N606" s="20">
        <f t="shared" si="178"/>
        <v>15827.9</v>
      </c>
      <c r="O606" s="20">
        <f t="shared" si="178"/>
        <v>16302.7</v>
      </c>
      <c r="P606" s="20">
        <f t="shared" si="178"/>
        <v>16801.3</v>
      </c>
      <c r="Q606" s="20">
        <f t="shared" si="178"/>
        <v>17293.8</v>
      </c>
      <c r="R606" s="20">
        <f t="shared" si="178"/>
        <v>17822.099999999999</v>
      </c>
      <c r="S606" s="20">
        <f t="shared" si="178"/>
        <v>18350.2</v>
      </c>
      <c r="T606" s="20">
        <f t="shared" si="178"/>
        <v>18902.099999999999</v>
      </c>
      <c r="U606" s="20">
        <f t="shared" si="178"/>
        <v>19471.900000000001</v>
      </c>
      <c r="V606" s="20">
        <f t="shared" si="178"/>
        <v>20053.5</v>
      </c>
      <c r="W606" s="20">
        <f t="shared" si="178"/>
        <v>20658.900000000001</v>
      </c>
      <c r="X606" s="20">
        <f t="shared" si="178"/>
        <v>21276.1</v>
      </c>
      <c r="Y606" s="20">
        <f t="shared" si="178"/>
        <v>21905.1</v>
      </c>
      <c r="Z606" s="20">
        <f t="shared" si="183"/>
        <v>22569.9</v>
      </c>
      <c r="AA606" s="20">
        <f t="shared" si="183"/>
        <v>23234.5</v>
      </c>
      <c r="AB606" s="20">
        <f t="shared" si="183"/>
        <v>23940.799999999999</v>
      </c>
      <c r="AC606" s="20">
        <f t="shared" si="183"/>
        <v>24658.9</v>
      </c>
      <c r="AD606" s="20">
        <f t="shared" si="183"/>
        <v>25400.799999999999</v>
      </c>
      <c r="AE606" s="20">
        <f t="shared" si="183"/>
        <v>26160.400000000001</v>
      </c>
      <c r="AF606" s="20">
        <f t="shared" si="183"/>
        <v>26943.8</v>
      </c>
      <c r="AG606" s="20">
        <f t="shared" si="183"/>
        <v>27756.9</v>
      </c>
      <c r="AH606" s="20">
        <f t="shared" si="183"/>
        <v>28587.7</v>
      </c>
      <c r="AI606" s="20">
        <f t="shared" si="183"/>
        <v>29442.3</v>
      </c>
      <c r="AJ606" s="20">
        <f t="shared" si="183"/>
        <v>30326.600000000002</v>
      </c>
      <c r="AK606" s="20">
        <f t="shared" si="183"/>
        <v>31240.600000000002</v>
      </c>
      <c r="AL606" s="20">
        <f t="shared" si="183"/>
        <v>32172.3</v>
      </c>
      <c r="AM606" s="20">
        <f t="shared" si="183"/>
        <v>33133.699999999997</v>
      </c>
      <c r="AN606" s="20">
        <f t="shared" si="183"/>
        <v>34124.800000000003</v>
      </c>
      <c r="AO606" s="20">
        <f t="shared" si="183"/>
        <v>35151.5</v>
      </c>
      <c r="AP606" s="20">
        <f t="shared" si="182"/>
        <v>36207.9</v>
      </c>
      <c r="AQ606" s="20">
        <f t="shared" si="182"/>
        <v>37294</v>
      </c>
      <c r="AR606" s="20">
        <f t="shared" si="182"/>
        <v>38415.699999999997</v>
      </c>
      <c r="AS606" s="20">
        <f t="shared" si="182"/>
        <v>39561</v>
      </c>
      <c r="AT606" s="20">
        <f t="shared" si="182"/>
        <v>40753.9</v>
      </c>
      <c r="AU606" s="20">
        <f t="shared" si="182"/>
        <v>41976.5</v>
      </c>
      <c r="AV606" s="20">
        <f t="shared" si="182"/>
        <v>43234.7</v>
      </c>
      <c r="AW606" s="20">
        <f t="shared" si="182"/>
        <v>44534.400000000001</v>
      </c>
      <c r="AX606" s="20">
        <f t="shared" si="182"/>
        <v>45869.7</v>
      </c>
      <c r="AY606" s="20">
        <f t="shared" si="182"/>
        <v>47240.6</v>
      </c>
      <c r="AZ606" s="20">
        <f t="shared" si="182"/>
        <v>48665</v>
      </c>
      <c r="BA606" s="20">
        <f t="shared" si="182"/>
        <v>50130.9</v>
      </c>
      <c r="BB606" s="20">
        <f t="shared" si="182"/>
        <v>51632.4</v>
      </c>
      <c r="BC606" s="20">
        <f t="shared" si="182"/>
        <v>53175.4</v>
      </c>
      <c r="BD606" s="20">
        <f t="shared" si="182"/>
        <v>54771.9</v>
      </c>
      <c r="BE606" s="20">
        <f t="shared" si="181"/>
        <v>56415.8</v>
      </c>
      <c r="BF606" s="20">
        <f t="shared" si="181"/>
        <v>58101.200000000004</v>
      </c>
      <c r="BG606" s="20">
        <f t="shared" si="181"/>
        <v>59846</v>
      </c>
      <c r="BH606" s="20">
        <f t="shared" si="180"/>
        <v>61644.299999999996</v>
      </c>
    </row>
    <row r="607" spans="1:60" x14ac:dyDescent="0.2">
      <c r="A607">
        <v>591</v>
      </c>
      <c r="B607" s="20">
        <f t="shared" si="179"/>
        <v>11116.11</v>
      </c>
      <c r="C607" s="20">
        <f t="shared" si="179"/>
        <v>11454.779999999999</v>
      </c>
      <c r="D607" s="20">
        <f t="shared" si="179"/>
        <v>11799.36</v>
      </c>
      <c r="E607" s="20">
        <f t="shared" si="179"/>
        <v>12149.849999999999</v>
      </c>
      <c r="F607" s="20">
        <f t="shared" si="179"/>
        <v>12518.25</v>
      </c>
      <c r="G607" s="20">
        <f t="shared" si="179"/>
        <v>12892.56</v>
      </c>
      <c r="H607" s="20">
        <f t="shared" si="179"/>
        <v>13272.78</v>
      </c>
      <c r="I607" s="20">
        <f t="shared" si="179"/>
        <v>13676.82</v>
      </c>
      <c r="J607" s="20">
        <f t="shared" si="179"/>
        <v>14086.77</v>
      </c>
      <c r="K607" s="20">
        <f t="shared" si="178"/>
        <v>14502.63</v>
      </c>
      <c r="L607" s="20">
        <f t="shared" si="178"/>
        <v>14942.31</v>
      </c>
      <c r="M607" s="20">
        <f t="shared" si="178"/>
        <v>15387.9</v>
      </c>
      <c r="N607" s="20">
        <f t="shared" si="178"/>
        <v>15845.31</v>
      </c>
      <c r="O607" s="20">
        <f t="shared" si="178"/>
        <v>16320.63</v>
      </c>
      <c r="P607" s="20">
        <f t="shared" si="178"/>
        <v>16819.769999999997</v>
      </c>
      <c r="Q607" s="20">
        <f t="shared" si="178"/>
        <v>17312.82</v>
      </c>
      <c r="R607" s="20">
        <f t="shared" si="178"/>
        <v>17841.690000000002</v>
      </c>
      <c r="S607" s="20">
        <f t="shared" si="178"/>
        <v>18370.379999999997</v>
      </c>
      <c r="T607" s="20">
        <f t="shared" si="178"/>
        <v>18922.89</v>
      </c>
      <c r="U607" s="20">
        <f t="shared" si="178"/>
        <v>19493.309999999998</v>
      </c>
      <c r="V607" s="20">
        <f t="shared" si="178"/>
        <v>20075.550000000003</v>
      </c>
      <c r="W607" s="20">
        <f t="shared" si="178"/>
        <v>20681.61</v>
      </c>
      <c r="X607" s="20">
        <f t="shared" si="178"/>
        <v>21299.489999999998</v>
      </c>
      <c r="Y607" s="20">
        <f t="shared" si="178"/>
        <v>21929.190000000002</v>
      </c>
      <c r="Z607" s="20">
        <f t="shared" si="183"/>
        <v>22594.71</v>
      </c>
      <c r="AA607" s="20">
        <f t="shared" si="183"/>
        <v>23260.050000000003</v>
      </c>
      <c r="AB607" s="20">
        <f t="shared" si="183"/>
        <v>23967.120000000003</v>
      </c>
      <c r="AC607" s="20">
        <f t="shared" si="183"/>
        <v>24686.010000000002</v>
      </c>
      <c r="AD607" s="20">
        <f t="shared" si="183"/>
        <v>25428.720000000001</v>
      </c>
      <c r="AE607" s="20">
        <f t="shared" si="183"/>
        <v>26189.16</v>
      </c>
      <c r="AF607" s="20">
        <f t="shared" si="183"/>
        <v>26973.420000000002</v>
      </c>
      <c r="AG607" s="20">
        <f t="shared" si="183"/>
        <v>27787.41</v>
      </c>
      <c r="AH607" s="20">
        <f t="shared" si="183"/>
        <v>28619.13</v>
      </c>
      <c r="AI607" s="20">
        <f t="shared" si="183"/>
        <v>29474.67</v>
      </c>
      <c r="AJ607" s="20">
        <f t="shared" si="183"/>
        <v>30359.940000000002</v>
      </c>
      <c r="AK607" s="20">
        <f t="shared" si="183"/>
        <v>31274.940000000002</v>
      </c>
      <c r="AL607" s="20">
        <f t="shared" si="183"/>
        <v>32207.67</v>
      </c>
      <c r="AM607" s="20">
        <f t="shared" si="183"/>
        <v>33170.130000000005</v>
      </c>
      <c r="AN607" s="20">
        <f t="shared" si="183"/>
        <v>34162.320000000007</v>
      </c>
      <c r="AO607" s="20">
        <f t="shared" si="183"/>
        <v>35190.149999999994</v>
      </c>
      <c r="AP607" s="20">
        <f t="shared" si="182"/>
        <v>36247.710000000006</v>
      </c>
      <c r="AQ607" s="20">
        <f t="shared" si="182"/>
        <v>37335</v>
      </c>
      <c r="AR607" s="20">
        <f t="shared" si="182"/>
        <v>38457.929999999993</v>
      </c>
      <c r="AS607" s="20">
        <f t="shared" si="182"/>
        <v>39604.5</v>
      </c>
      <c r="AT607" s="20">
        <f t="shared" si="182"/>
        <v>40798.710000000006</v>
      </c>
      <c r="AU607" s="20">
        <f t="shared" si="182"/>
        <v>42022.649999999994</v>
      </c>
      <c r="AV607" s="20">
        <f t="shared" si="182"/>
        <v>43282.229999999996</v>
      </c>
      <c r="AW607" s="20">
        <f t="shared" si="182"/>
        <v>44583.360000000001</v>
      </c>
      <c r="AX607" s="20">
        <f t="shared" si="182"/>
        <v>45920.130000000005</v>
      </c>
      <c r="AY607" s="20">
        <f t="shared" si="182"/>
        <v>47292.539999999994</v>
      </c>
      <c r="AZ607" s="20">
        <f t="shared" si="182"/>
        <v>48718.5</v>
      </c>
      <c r="BA607" s="20">
        <f t="shared" si="182"/>
        <v>50186.009999999995</v>
      </c>
      <c r="BB607" s="20">
        <f t="shared" si="182"/>
        <v>51689.159999999996</v>
      </c>
      <c r="BC607" s="20">
        <f t="shared" si="182"/>
        <v>53233.86</v>
      </c>
      <c r="BD607" s="20">
        <f t="shared" si="182"/>
        <v>54832.11</v>
      </c>
      <c r="BE607" s="20">
        <f t="shared" si="181"/>
        <v>56477.82</v>
      </c>
      <c r="BF607" s="20">
        <f t="shared" si="181"/>
        <v>58165.08</v>
      </c>
      <c r="BG607" s="20">
        <f t="shared" si="181"/>
        <v>59911.799999999996</v>
      </c>
      <c r="BH607" s="20">
        <f t="shared" si="180"/>
        <v>61712.07</v>
      </c>
    </row>
    <row r="608" spans="1:60" x14ac:dyDescent="0.2">
      <c r="A608">
        <v>592</v>
      </c>
      <c r="B608" s="20">
        <f t="shared" si="179"/>
        <v>11128.32</v>
      </c>
      <c r="C608" s="20">
        <f t="shared" si="179"/>
        <v>11467.36</v>
      </c>
      <c r="D608" s="20">
        <f t="shared" si="179"/>
        <v>11812.32</v>
      </c>
      <c r="E608" s="20">
        <f t="shared" si="179"/>
        <v>12163.2</v>
      </c>
      <c r="F608" s="20">
        <f t="shared" si="179"/>
        <v>12532</v>
      </c>
      <c r="G608" s="20">
        <f t="shared" si="179"/>
        <v>12906.72</v>
      </c>
      <c r="H608" s="20">
        <f t="shared" si="179"/>
        <v>13287.36</v>
      </c>
      <c r="I608" s="20">
        <f t="shared" si="179"/>
        <v>13691.84</v>
      </c>
      <c r="J608" s="20">
        <f t="shared" si="179"/>
        <v>14102.24</v>
      </c>
      <c r="K608" s="20">
        <f t="shared" si="178"/>
        <v>14518.56</v>
      </c>
      <c r="L608" s="20">
        <f t="shared" si="178"/>
        <v>14958.72</v>
      </c>
      <c r="M608" s="20">
        <f t="shared" si="178"/>
        <v>15404.8</v>
      </c>
      <c r="N608" s="20">
        <f t="shared" si="178"/>
        <v>15862.72</v>
      </c>
      <c r="O608" s="20">
        <f t="shared" si="178"/>
        <v>16338.56</v>
      </c>
      <c r="P608" s="20">
        <f t="shared" si="178"/>
        <v>16838.239999999998</v>
      </c>
      <c r="Q608" s="20">
        <f t="shared" si="178"/>
        <v>17331.84</v>
      </c>
      <c r="R608" s="20">
        <f t="shared" si="178"/>
        <v>17861.28</v>
      </c>
      <c r="S608" s="20">
        <f t="shared" si="178"/>
        <v>18390.559999999998</v>
      </c>
      <c r="T608" s="20">
        <f t="shared" si="178"/>
        <v>18943.68</v>
      </c>
      <c r="U608" s="20">
        <f t="shared" si="178"/>
        <v>19514.72</v>
      </c>
      <c r="V608" s="20">
        <f t="shared" si="178"/>
        <v>20097.599999999999</v>
      </c>
      <c r="W608" s="20">
        <f t="shared" si="178"/>
        <v>20704.32</v>
      </c>
      <c r="X608" s="20">
        <f t="shared" si="178"/>
        <v>21322.880000000001</v>
      </c>
      <c r="Y608" s="20">
        <f t="shared" si="178"/>
        <v>21953.279999999999</v>
      </c>
      <c r="Z608" s="20">
        <f t="shared" si="183"/>
        <v>22619.519999999997</v>
      </c>
      <c r="AA608" s="20">
        <f t="shared" si="183"/>
        <v>23285.599999999999</v>
      </c>
      <c r="AB608" s="20">
        <f t="shared" si="183"/>
        <v>23993.440000000002</v>
      </c>
      <c r="AC608" s="20">
        <f t="shared" si="183"/>
        <v>24713.119999999999</v>
      </c>
      <c r="AD608" s="20">
        <f t="shared" si="183"/>
        <v>25456.639999999999</v>
      </c>
      <c r="AE608" s="20">
        <f t="shared" si="183"/>
        <v>26217.920000000002</v>
      </c>
      <c r="AF608" s="20">
        <f t="shared" si="183"/>
        <v>27003.040000000001</v>
      </c>
      <c r="AG608" s="20">
        <f t="shared" si="183"/>
        <v>27817.920000000002</v>
      </c>
      <c r="AH608" s="20">
        <f t="shared" si="183"/>
        <v>28650.560000000001</v>
      </c>
      <c r="AI608" s="20">
        <f t="shared" si="183"/>
        <v>29507.039999999997</v>
      </c>
      <c r="AJ608" s="20">
        <f t="shared" si="183"/>
        <v>30393.280000000002</v>
      </c>
      <c r="AK608" s="20">
        <f t="shared" si="183"/>
        <v>31309.280000000002</v>
      </c>
      <c r="AL608" s="20">
        <f t="shared" si="183"/>
        <v>32243.039999999997</v>
      </c>
      <c r="AM608" s="20">
        <f t="shared" si="183"/>
        <v>33206.559999999998</v>
      </c>
      <c r="AN608" s="20">
        <f t="shared" si="183"/>
        <v>34199.839999999997</v>
      </c>
      <c r="AO608" s="20">
        <f t="shared" si="183"/>
        <v>35228.800000000003</v>
      </c>
      <c r="AP608" s="20">
        <f t="shared" si="182"/>
        <v>36287.520000000004</v>
      </c>
      <c r="AQ608" s="20">
        <f t="shared" si="182"/>
        <v>37376</v>
      </c>
      <c r="AR608" s="20">
        <f t="shared" si="182"/>
        <v>38500.160000000003</v>
      </c>
      <c r="AS608" s="20">
        <f t="shared" si="182"/>
        <v>39648</v>
      </c>
      <c r="AT608" s="20">
        <f t="shared" si="182"/>
        <v>40843.520000000004</v>
      </c>
      <c r="AU608" s="20">
        <f t="shared" si="182"/>
        <v>42068.800000000003</v>
      </c>
      <c r="AV608" s="20">
        <f t="shared" si="182"/>
        <v>43329.760000000002</v>
      </c>
      <c r="AW608" s="20">
        <f t="shared" si="182"/>
        <v>44632.32</v>
      </c>
      <c r="AX608" s="20">
        <f t="shared" si="182"/>
        <v>45970.559999999998</v>
      </c>
      <c r="AY608" s="20">
        <f t="shared" si="182"/>
        <v>47344.479999999996</v>
      </c>
      <c r="AZ608" s="20">
        <f t="shared" si="182"/>
        <v>48772</v>
      </c>
      <c r="BA608" s="20">
        <f t="shared" si="182"/>
        <v>50241.119999999995</v>
      </c>
      <c r="BB608" s="20">
        <f t="shared" si="182"/>
        <v>51745.919999999998</v>
      </c>
      <c r="BC608" s="20">
        <f t="shared" si="182"/>
        <v>53292.32</v>
      </c>
      <c r="BD608" s="20">
        <f t="shared" si="182"/>
        <v>54892.32</v>
      </c>
      <c r="BE608" s="20">
        <f t="shared" si="181"/>
        <v>56539.840000000004</v>
      </c>
      <c r="BF608" s="20">
        <f t="shared" si="181"/>
        <v>58228.959999999999</v>
      </c>
      <c r="BG608" s="20">
        <f t="shared" si="181"/>
        <v>59977.599999999999</v>
      </c>
      <c r="BH608" s="20">
        <f t="shared" si="180"/>
        <v>61779.839999999997</v>
      </c>
    </row>
    <row r="609" spans="1:60" x14ac:dyDescent="0.2">
      <c r="A609">
        <v>593</v>
      </c>
      <c r="B609" s="20">
        <f t="shared" si="179"/>
        <v>11140.53</v>
      </c>
      <c r="C609" s="20">
        <f t="shared" si="179"/>
        <v>11479.939999999999</v>
      </c>
      <c r="D609" s="20">
        <f t="shared" si="179"/>
        <v>11825.28</v>
      </c>
      <c r="E609" s="20">
        <f t="shared" si="179"/>
        <v>12176.55</v>
      </c>
      <c r="F609" s="20">
        <f t="shared" si="179"/>
        <v>12545.75</v>
      </c>
      <c r="G609" s="20">
        <f t="shared" si="179"/>
        <v>12920.88</v>
      </c>
      <c r="H609" s="20">
        <f t="shared" si="179"/>
        <v>13301.94</v>
      </c>
      <c r="I609" s="20">
        <f t="shared" si="179"/>
        <v>13706.86</v>
      </c>
      <c r="J609" s="20">
        <f t="shared" si="179"/>
        <v>14117.710000000001</v>
      </c>
      <c r="K609" s="20">
        <f t="shared" si="178"/>
        <v>14534.49</v>
      </c>
      <c r="L609" s="20">
        <f t="shared" si="178"/>
        <v>14975.13</v>
      </c>
      <c r="M609" s="20">
        <f t="shared" si="178"/>
        <v>15421.699999999999</v>
      </c>
      <c r="N609" s="20">
        <f t="shared" si="178"/>
        <v>15880.13</v>
      </c>
      <c r="O609" s="20">
        <f t="shared" si="178"/>
        <v>16356.49</v>
      </c>
      <c r="P609" s="20">
        <f t="shared" si="178"/>
        <v>16856.71</v>
      </c>
      <c r="Q609" s="20">
        <f t="shared" si="178"/>
        <v>17350.86</v>
      </c>
      <c r="R609" s="20">
        <f t="shared" si="178"/>
        <v>17880.870000000003</v>
      </c>
      <c r="S609" s="20">
        <f t="shared" si="178"/>
        <v>18410.739999999998</v>
      </c>
      <c r="T609" s="20">
        <f t="shared" si="178"/>
        <v>18964.47</v>
      </c>
      <c r="U609" s="20">
        <f t="shared" si="178"/>
        <v>19536.129999999997</v>
      </c>
      <c r="V609" s="20">
        <f t="shared" si="178"/>
        <v>20119.650000000001</v>
      </c>
      <c r="W609" s="20">
        <f t="shared" si="178"/>
        <v>20727.03</v>
      </c>
      <c r="X609" s="20">
        <f t="shared" si="178"/>
        <v>21346.27</v>
      </c>
      <c r="Y609" s="20">
        <f t="shared" si="178"/>
        <v>21977.370000000003</v>
      </c>
      <c r="Z609" s="20">
        <f t="shared" si="183"/>
        <v>22644.33</v>
      </c>
      <c r="AA609" s="20">
        <f t="shared" si="183"/>
        <v>23311.15</v>
      </c>
      <c r="AB609" s="20">
        <f t="shared" si="183"/>
        <v>24019.760000000002</v>
      </c>
      <c r="AC609" s="20">
        <f t="shared" si="183"/>
        <v>24740.23</v>
      </c>
      <c r="AD609" s="20">
        <f t="shared" si="183"/>
        <v>25484.560000000001</v>
      </c>
      <c r="AE609" s="20">
        <f t="shared" si="183"/>
        <v>26246.68</v>
      </c>
      <c r="AF609" s="20">
        <f t="shared" si="183"/>
        <v>27032.66</v>
      </c>
      <c r="AG609" s="20">
        <f t="shared" si="183"/>
        <v>27848.43</v>
      </c>
      <c r="AH609" s="20">
        <f t="shared" si="183"/>
        <v>28681.99</v>
      </c>
      <c r="AI609" s="20">
        <f t="shared" si="183"/>
        <v>29539.41</v>
      </c>
      <c r="AJ609" s="20">
        <f t="shared" si="183"/>
        <v>30426.620000000003</v>
      </c>
      <c r="AK609" s="20">
        <f t="shared" si="183"/>
        <v>31343.620000000003</v>
      </c>
      <c r="AL609" s="20">
        <f t="shared" si="183"/>
        <v>32278.41</v>
      </c>
      <c r="AM609" s="20">
        <f t="shared" si="183"/>
        <v>33242.990000000005</v>
      </c>
      <c r="AN609" s="20">
        <f t="shared" si="183"/>
        <v>34237.360000000001</v>
      </c>
      <c r="AO609" s="20">
        <f t="shared" si="183"/>
        <v>35267.449999999997</v>
      </c>
      <c r="AP609" s="20">
        <f t="shared" si="182"/>
        <v>36327.33</v>
      </c>
      <c r="AQ609" s="20">
        <f t="shared" si="182"/>
        <v>37417</v>
      </c>
      <c r="AR609" s="20">
        <f t="shared" si="182"/>
        <v>38542.39</v>
      </c>
      <c r="AS609" s="20">
        <f t="shared" si="182"/>
        <v>39691.5</v>
      </c>
      <c r="AT609" s="20">
        <f t="shared" si="182"/>
        <v>40888.33</v>
      </c>
      <c r="AU609" s="20">
        <f t="shared" si="182"/>
        <v>42114.95</v>
      </c>
      <c r="AV609" s="20">
        <f t="shared" si="182"/>
        <v>43377.29</v>
      </c>
      <c r="AW609" s="20">
        <f t="shared" si="182"/>
        <v>44681.279999999999</v>
      </c>
      <c r="AX609" s="20">
        <f t="shared" si="182"/>
        <v>46020.990000000005</v>
      </c>
      <c r="AY609" s="20">
        <f t="shared" si="182"/>
        <v>47396.42</v>
      </c>
      <c r="AZ609" s="20">
        <f t="shared" si="182"/>
        <v>48825.5</v>
      </c>
      <c r="BA609" s="20">
        <f t="shared" si="182"/>
        <v>50296.229999999996</v>
      </c>
      <c r="BB609" s="20">
        <f t="shared" si="182"/>
        <v>51802.68</v>
      </c>
      <c r="BC609" s="20">
        <f t="shared" si="182"/>
        <v>53350.78</v>
      </c>
      <c r="BD609" s="20">
        <f t="shared" si="182"/>
        <v>54952.53</v>
      </c>
      <c r="BE609" s="20">
        <f t="shared" si="181"/>
        <v>56601.86</v>
      </c>
      <c r="BF609" s="20">
        <f t="shared" si="181"/>
        <v>58292.840000000004</v>
      </c>
      <c r="BG609" s="20">
        <f t="shared" si="181"/>
        <v>60043.4</v>
      </c>
      <c r="BH609" s="20">
        <f t="shared" si="180"/>
        <v>61847.61</v>
      </c>
    </row>
    <row r="610" spans="1:60" x14ac:dyDescent="0.2">
      <c r="A610">
        <v>594</v>
      </c>
      <c r="B610" s="20">
        <f t="shared" si="179"/>
        <v>11152.740000000002</v>
      </c>
      <c r="C610" s="20">
        <f t="shared" si="179"/>
        <v>11492.52</v>
      </c>
      <c r="D610" s="20">
        <f t="shared" si="179"/>
        <v>11838.240000000002</v>
      </c>
      <c r="E610" s="20">
        <f t="shared" si="179"/>
        <v>12189.9</v>
      </c>
      <c r="F610" s="20">
        <f t="shared" si="179"/>
        <v>12559.5</v>
      </c>
      <c r="G610" s="20">
        <f t="shared" si="179"/>
        <v>12935.04</v>
      </c>
      <c r="H610" s="20">
        <f t="shared" si="179"/>
        <v>13316.52</v>
      </c>
      <c r="I610" s="20">
        <f t="shared" si="179"/>
        <v>13721.88</v>
      </c>
      <c r="J610" s="20">
        <f t="shared" si="179"/>
        <v>14133.18</v>
      </c>
      <c r="K610" s="20">
        <f t="shared" si="178"/>
        <v>14550.42</v>
      </c>
      <c r="L610" s="20">
        <f t="shared" si="178"/>
        <v>14991.54</v>
      </c>
      <c r="M610" s="20">
        <f t="shared" si="178"/>
        <v>15438.599999999999</v>
      </c>
      <c r="N610" s="20">
        <f t="shared" si="178"/>
        <v>15897.54</v>
      </c>
      <c r="O610" s="20">
        <f t="shared" si="178"/>
        <v>16374.42</v>
      </c>
      <c r="P610" s="20">
        <f t="shared" si="178"/>
        <v>16875.18</v>
      </c>
      <c r="Q610" s="20">
        <f t="shared" si="178"/>
        <v>17369.879999999997</v>
      </c>
      <c r="R610" s="20">
        <f t="shared" si="178"/>
        <v>17900.46</v>
      </c>
      <c r="S610" s="20">
        <f t="shared" si="178"/>
        <v>18430.919999999998</v>
      </c>
      <c r="T610" s="20">
        <f t="shared" si="178"/>
        <v>18985.260000000002</v>
      </c>
      <c r="U610" s="20">
        <f t="shared" si="178"/>
        <v>19557.54</v>
      </c>
      <c r="V610" s="20">
        <f t="shared" si="178"/>
        <v>20141.7</v>
      </c>
      <c r="W610" s="20">
        <f t="shared" si="178"/>
        <v>20749.739999999998</v>
      </c>
      <c r="X610" s="20">
        <f t="shared" si="178"/>
        <v>21369.66</v>
      </c>
      <c r="Y610" s="20">
        <f t="shared" si="178"/>
        <v>22001.46</v>
      </c>
      <c r="Z610" s="20">
        <f t="shared" si="183"/>
        <v>22669.14</v>
      </c>
      <c r="AA610" s="20">
        <f t="shared" si="183"/>
        <v>23336.7</v>
      </c>
      <c r="AB610" s="20">
        <f t="shared" si="183"/>
        <v>24046.080000000002</v>
      </c>
      <c r="AC610" s="20">
        <f t="shared" si="183"/>
        <v>24767.34</v>
      </c>
      <c r="AD610" s="20">
        <f t="shared" si="183"/>
        <v>25512.48</v>
      </c>
      <c r="AE610" s="20">
        <f t="shared" si="183"/>
        <v>26275.440000000002</v>
      </c>
      <c r="AF610" s="20">
        <f t="shared" si="183"/>
        <v>27062.28</v>
      </c>
      <c r="AG610" s="20">
        <f t="shared" si="183"/>
        <v>27878.940000000002</v>
      </c>
      <c r="AH610" s="20">
        <f t="shared" si="183"/>
        <v>28713.42</v>
      </c>
      <c r="AI610" s="20">
        <f t="shared" si="183"/>
        <v>29571.78</v>
      </c>
      <c r="AJ610" s="20">
        <f t="shared" si="183"/>
        <v>30459.960000000003</v>
      </c>
      <c r="AK610" s="20">
        <f t="shared" si="183"/>
        <v>31377.960000000003</v>
      </c>
      <c r="AL610" s="20">
        <f t="shared" si="183"/>
        <v>32313.78</v>
      </c>
      <c r="AM610" s="20">
        <f t="shared" si="183"/>
        <v>33279.42</v>
      </c>
      <c r="AN610" s="20">
        <f t="shared" si="183"/>
        <v>34274.880000000005</v>
      </c>
      <c r="AO610" s="20">
        <f t="shared" si="183"/>
        <v>35306.1</v>
      </c>
      <c r="AP610" s="20">
        <f t="shared" si="182"/>
        <v>36367.14</v>
      </c>
      <c r="AQ610" s="20">
        <f t="shared" si="182"/>
        <v>37458</v>
      </c>
      <c r="AR610" s="20">
        <f t="shared" si="182"/>
        <v>38584.619999999995</v>
      </c>
      <c r="AS610" s="20">
        <f t="shared" si="182"/>
        <v>39735</v>
      </c>
      <c r="AT610" s="20">
        <f t="shared" si="182"/>
        <v>40933.14</v>
      </c>
      <c r="AU610" s="20">
        <f t="shared" si="182"/>
        <v>42161.1</v>
      </c>
      <c r="AV610" s="20">
        <f t="shared" si="182"/>
        <v>43424.82</v>
      </c>
      <c r="AW610" s="20">
        <f t="shared" si="182"/>
        <v>44730.240000000005</v>
      </c>
      <c r="AX610" s="20">
        <f t="shared" si="182"/>
        <v>46071.42</v>
      </c>
      <c r="AY610" s="20">
        <f t="shared" si="182"/>
        <v>47448.36</v>
      </c>
      <c r="AZ610" s="20">
        <f t="shared" si="182"/>
        <v>48879</v>
      </c>
      <c r="BA610" s="20">
        <f t="shared" si="182"/>
        <v>50351.34</v>
      </c>
      <c r="BB610" s="20">
        <f t="shared" si="182"/>
        <v>51859.44</v>
      </c>
      <c r="BC610" s="20">
        <f t="shared" si="182"/>
        <v>53409.24</v>
      </c>
      <c r="BD610" s="20">
        <f t="shared" si="182"/>
        <v>55012.74</v>
      </c>
      <c r="BE610" s="20">
        <f t="shared" si="181"/>
        <v>56663.880000000005</v>
      </c>
      <c r="BF610" s="20">
        <f t="shared" si="181"/>
        <v>58356.72</v>
      </c>
      <c r="BG610" s="20">
        <f t="shared" si="181"/>
        <v>60109.2</v>
      </c>
      <c r="BH610" s="20">
        <f t="shared" si="180"/>
        <v>61915.38</v>
      </c>
    </row>
    <row r="611" spans="1:60" x14ac:dyDescent="0.2">
      <c r="A611">
        <v>595</v>
      </c>
      <c r="B611" s="20">
        <f t="shared" si="179"/>
        <v>11164.95</v>
      </c>
      <c r="C611" s="20">
        <f t="shared" si="179"/>
        <v>11505.1</v>
      </c>
      <c r="D611" s="20">
        <f t="shared" si="179"/>
        <v>11851.2</v>
      </c>
      <c r="E611" s="20">
        <f t="shared" si="179"/>
        <v>12203.25</v>
      </c>
      <c r="F611" s="20">
        <f t="shared" si="179"/>
        <v>12573.25</v>
      </c>
      <c r="G611" s="20">
        <f t="shared" si="179"/>
        <v>12949.2</v>
      </c>
      <c r="H611" s="20">
        <f t="shared" si="179"/>
        <v>13331.1</v>
      </c>
      <c r="I611" s="20">
        <f t="shared" si="179"/>
        <v>13736.9</v>
      </c>
      <c r="J611" s="20">
        <f t="shared" si="179"/>
        <v>14148.65</v>
      </c>
      <c r="K611" s="20">
        <f t="shared" si="178"/>
        <v>14566.35</v>
      </c>
      <c r="L611" s="20">
        <f t="shared" si="178"/>
        <v>15007.95</v>
      </c>
      <c r="M611" s="20">
        <f t="shared" si="178"/>
        <v>15455.5</v>
      </c>
      <c r="N611" s="20">
        <f t="shared" si="178"/>
        <v>15914.95</v>
      </c>
      <c r="O611" s="20">
        <f t="shared" si="178"/>
        <v>16392.349999999999</v>
      </c>
      <c r="P611" s="20">
        <f t="shared" si="178"/>
        <v>16893.650000000001</v>
      </c>
      <c r="Q611" s="20">
        <f t="shared" si="178"/>
        <v>17388.900000000001</v>
      </c>
      <c r="R611" s="20">
        <f t="shared" si="178"/>
        <v>17920.05</v>
      </c>
      <c r="S611" s="20">
        <f t="shared" si="178"/>
        <v>18451.099999999999</v>
      </c>
      <c r="T611" s="20">
        <f t="shared" si="178"/>
        <v>19006.05</v>
      </c>
      <c r="U611" s="20">
        <f t="shared" si="178"/>
        <v>19578.95</v>
      </c>
      <c r="V611" s="20">
        <f t="shared" si="178"/>
        <v>20163.75</v>
      </c>
      <c r="W611" s="20">
        <f t="shared" si="178"/>
        <v>20772.45</v>
      </c>
      <c r="X611" s="20">
        <f t="shared" si="178"/>
        <v>21393.050000000003</v>
      </c>
      <c r="Y611" s="20">
        <f t="shared" si="178"/>
        <v>22025.55</v>
      </c>
      <c r="Z611" s="20">
        <f t="shared" si="183"/>
        <v>22693.949999999997</v>
      </c>
      <c r="AA611" s="20">
        <f t="shared" si="183"/>
        <v>23362.25</v>
      </c>
      <c r="AB611" s="20">
        <f t="shared" si="183"/>
        <v>24072.400000000001</v>
      </c>
      <c r="AC611" s="20">
        <f t="shared" si="183"/>
        <v>24794.449999999997</v>
      </c>
      <c r="AD611" s="20">
        <f t="shared" si="183"/>
        <v>25540.400000000001</v>
      </c>
      <c r="AE611" s="20">
        <f t="shared" si="183"/>
        <v>26304.2</v>
      </c>
      <c r="AF611" s="20">
        <f t="shared" si="183"/>
        <v>27091.9</v>
      </c>
      <c r="AG611" s="20">
        <f t="shared" si="183"/>
        <v>27909.45</v>
      </c>
      <c r="AH611" s="20">
        <f t="shared" si="183"/>
        <v>28744.85</v>
      </c>
      <c r="AI611" s="20">
        <f t="shared" si="183"/>
        <v>29604.149999999998</v>
      </c>
      <c r="AJ611" s="20">
        <f t="shared" si="183"/>
        <v>30493.300000000003</v>
      </c>
      <c r="AK611" s="20">
        <f t="shared" si="183"/>
        <v>31412.300000000003</v>
      </c>
      <c r="AL611" s="20">
        <f t="shared" si="183"/>
        <v>32349.149999999998</v>
      </c>
      <c r="AM611" s="20">
        <f t="shared" si="183"/>
        <v>33315.85</v>
      </c>
      <c r="AN611" s="20">
        <f t="shared" si="183"/>
        <v>34312.400000000001</v>
      </c>
      <c r="AO611" s="20">
        <f t="shared" si="183"/>
        <v>35344.75</v>
      </c>
      <c r="AP611" s="20">
        <f t="shared" si="182"/>
        <v>36406.949999999997</v>
      </c>
      <c r="AQ611" s="20">
        <f t="shared" si="182"/>
        <v>37499</v>
      </c>
      <c r="AR611" s="20">
        <f t="shared" si="182"/>
        <v>38626.85</v>
      </c>
      <c r="AS611" s="20">
        <f t="shared" si="182"/>
        <v>39778.5</v>
      </c>
      <c r="AT611" s="20">
        <f t="shared" si="182"/>
        <v>40977.949999999997</v>
      </c>
      <c r="AU611" s="20">
        <f t="shared" si="182"/>
        <v>42207.25</v>
      </c>
      <c r="AV611" s="20">
        <f t="shared" si="182"/>
        <v>43472.350000000006</v>
      </c>
      <c r="AW611" s="20">
        <f t="shared" si="182"/>
        <v>44779.199999999997</v>
      </c>
      <c r="AX611" s="20">
        <f t="shared" si="182"/>
        <v>46121.85</v>
      </c>
      <c r="AY611" s="20">
        <f t="shared" si="182"/>
        <v>47500.3</v>
      </c>
      <c r="AZ611" s="20">
        <f t="shared" si="182"/>
        <v>48932.5</v>
      </c>
      <c r="BA611" s="20">
        <f t="shared" si="182"/>
        <v>50406.45</v>
      </c>
      <c r="BB611" s="20">
        <f t="shared" si="182"/>
        <v>51916.2</v>
      </c>
      <c r="BC611" s="20">
        <f t="shared" si="182"/>
        <v>53467.7</v>
      </c>
      <c r="BD611" s="20">
        <f t="shared" si="182"/>
        <v>55072.95</v>
      </c>
      <c r="BE611" s="20">
        <f t="shared" si="181"/>
        <v>56725.9</v>
      </c>
      <c r="BF611" s="20">
        <f t="shared" si="181"/>
        <v>58420.6</v>
      </c>
      <c r="BG611" s="20">
        <f t="shared" si="181"/>
        <v>60175</v>
      </c>
      <c r="BH611" s="20">
        <f t="shared" si="180"/>
        <v>61983.149999999994</v>
      </c>
    </row>
    <row r="612" spans="1:60" x14ac:dyDescent="0.2">
      <c r="A612">
        <v>596</v>
      </c>
      <c r="B612" s="20">
        <f t="shared" si="179"/>
        <v>11177.16</v>
      </c>
      <c r="C612" s="20">
        <f t="shared" si="179"/>
        <v>11517.68</v>
      </c>
      <c r="D612" s="20">
        <f t="shared" si="179"/>
        <v>11864.16</v>
      </c>
      <c r="E612" s="20">
        <f t="shared" si="179"/>
        <v>12216.599999999999</v>
      </c>
      <c r="F612" s="20">
        <f t="shared" si="179"/>
        <v>12587</v>
      </c>
      <c r="G612" s="20">
        <f t="shared" si="179"/>
        <v>12963.36</v>
      </c>
      <c r="H612" s="20">
        <f t="shared" si="179"/>
        <v>13345.68</v>
      </c>
      <c r="I612" s="20">
        <f t="shared" si="179"/>
        <v>13751.92</v>
      </c>
      <c r="J612" s="20">
        <f t="shared" si="179"/>
        <v>14164.12</v>
      </c>
      <c r="K612" s="20">
        <f t="shared" si="178"/>
        <v>14582.28</v>
      </c>
      <c r="L612" s="20">
        <f t="shared" si="178"/>
        <v>15024.36</v>
      </c>
      <c r="M612" s="20">
        <f t="shared" si="178"/>
        <v>15472.4</v>
      </c>
      <c r="N612" s="20">
        <f t="shared" si="178"/>
        <v>15932.36</v>
      </c>
      <c r="O612" s="20">
        <f t="shared" si="178"/>
        <v>16410.28</v>
      </c>
      <c r="P612" s="20">
        <f t="shared" si="178"/>
        <v>16912.12</v>
      </c>
      <c r="Q612" s="20">
        <f t="shared" si="178"/>
        <v>17407.919999999998</v>
      </c>
      <c r="R612" s="20">
        <f t="shared" si="178"/>
        <v>17939.64</v>
      </c>
      <c r="S612" s="20">
        <f t="shared" si="178"/>
        <v>18471.28</v>
      </c>
      <c r="T612" s="20">
        <f t="shared" si="178"/>
        <v>19026.84</v>
      </c>
      <c r="U612" s="20">
        <f t="shared" si="178"/>
        <v>19600.36</v>
      </c>
      <c r="V612" s="20">
        <f t="shared" si="178"/>
        <v>20185.800000000003</v>
      </c>
      <c r="W612" s="20">
        <f t="shared" si="178"/>
        <v>20795.16</v>
      </c>
      <c r="X612" s="20">
        <f t="shared" si="178"/>
        <v>21416.440000000002</v>
      </c>
      <c r="Y612" s="20">
        <f t="shared" si="178"/>
        <v>22049.64</v>
      </c>
      <c r="Z612" s="20">
        <f t="shared" si="183"/>
        <v>22718.76</v>
      </c>
      <c r="AA612" s="20">
        <f t="shared" si="183"/>
        <v>23387.800000000003</v>
      </c>
      <c r="AB612" s="20">
        <f t="shared" si="183"/>
        <v>24098.720000000001</v>
      </c>
      <c r="AC612" s="20">
        <f t="shared" si="183"/>
        <v>24821.559999999998</v>
      </c>
      <c r="AD612" s="20">
        <f t="shared" si="183"/>
        <v>25568.32</v>
      </c>
      <c r="AE612" s="20">
        <f t="shared" si="183"/>
        <v>26332.959999999999</v>
      </c>
      <c r="AF612" s="20">
        <f t="shared" si="183"/>
        <v>27121.52</v>
      </c>
      <c r="AG612" s="20">
        <f t="shared" si="183"/>
        <v>27939.96</v>
      </c>
      <c r="AH612" s="20">
        <f t="shared" si="183"/>
        <v>28776.28</v>
      </c>
      <c r="AI612" s="20">
        <f t="shared" si="183"/>
        <v>29636.519999999997</v>
      </c>
      <c r="AJ612" s="20">
        <f t="shared" si="183"/>
        <v>30526.640000000003</v>
      </c>
      <c r="AK612" s="20">
        <f t="shared" si="183"/>
        <v>31446.640000000003</v>
      </c>
      <c r="AL612" s="20">
        <f t="shared" si="183"/>
        <v>32384.519999999997</v>
      </c>
      <c r="AM612" s="20">
        <f t="shared" si="183"/>
        <v>33352.28</v>
      </c>
      <c r="AN612" s="20">
        <f t="shared" si="183"/>
        <v>34349.919999999998</v>
      </c>
      <c r="AO612" s="20">
        <f t="shared" si="183"/>
        <v>35383.399999999994</v>
      </c>
      <c r="AP612" s="20">
        <f t="shared" si="182"/>
        <v>36446.76</v>
      </c>
      <c r="AQ612" s="20">
        <f t="shared" si="182"/>
        <v>37540</v>
      </c>
      <c r="AR612" s="20">
        <f t="shared" si="182"/>
        <v>38669.08</v>
      </c>
      <c r="AS612" s="20">
        <f t="shared" si="182"/>
        <v>39822</v>
      </c>
      <c r="AT612" s="20">
        <f t="shared" si="182"/>
        <v>41022.76</v>
      </c>
      <c r="AU612" s="20">
        <f t="shared" si="182"/>
        <v>42253.399999999994</v>
      </c>
      <c r="AV612" s="20">
        <f t="shared" si="182"/>
        <v>43519.880000000005</v>
      </c>
      <c r="AW612" s="20">
        <f t="shared" si="182"/>
        <v>44828.160000000003</v>
      </c>
      <c r="AX612" s="20">
        <f t="shared" si="182"/>
        <v>46172.28</v>
      </c>
      <c r="AY612" s="20">
        <f t="shared" si="182"/>
        <v>47552.24</v>
      </c>
      <c r="AZ612" s="20">
        <f t="shared" si="182"/>
        <v>48986</v>
      </c>
      <c r="BA612" s="20">
        <f t="shared" si="182"/>
        <v>50461.56</v>
      </c>
      <c r="BB612" s="20">
        <f t="shared" si="182"/>
        <v>51972.959999999999</v>
      </c>
      <c r="BC612" s="20">
        <f t="shared" si="182"/>
        <v>53526.16</v>
      </c>
      <c r="BD612" s="20">
        <f t="shared" si="182"/>
        <v>55133.16</v>
      </c>
      <c r="BE612" s="20">
        <f t="shared" si="181"/>
        <v>56787.92</v>
      </c>
      <c r="BF612" s="20">
        <f t="shared" si="181"/>
        <v>58484.480000000003</v>
      </c>
      <c r="BG612" s="20">
        <f t="shared" si="181"/>
        <v>60240.799999999996</v>
      </c>
      <c r="BH612" s="20">
        <f t="shared" si="180"/>
        <v>62050.92</v>
      </c>
    </row>
    <row r="613" spans="1:60" x14ac:dyDescent="0.2">
      <c r="A613">
        <v>597</v>
      </c>
      <c r="B613" s="20">
        <f t="shared" si="179"/>
        <v>11189.37</v>
      </c>
      <c r="C613" s="20">
        <f t="shared" si="179"/>
        <v>11530.26</v>
      </c>
      <c r="D613" s="20">
        <f t="shared" si="179"/>
        <v>11877.12</v>
      </c>
      <c r="E613" s="20">
        <f t="shared" si="179"/>
        <v>12229.95</v>
      </c>
      <c r="F613" s="20">
        <f t="shared" si="179"/>
        <v>12600.75</v>
      </c>
      <c r="G613" s="20">
        <f t="shared" si="179"/>
        <v>12977.52</v>
      </c>
      <c r="H613" s="20">
        <f t="shared" si="179"/>
        <v>13360.26</v>
      </c>
      <c r="I613" s="20">
        <f t="shared" si="179"/>
        <v>13766.94</v>
      </c>
      <c r="J613" s="20">
        <f t="shared" si="179"/>
        <v>14179.59</v>
      </c>
      <c r="K613" s="20">
        <f t="shared" si="178"/>
        <v>14598.21</v>
      </c>
      <c r="L613" s="20">
        <f t="shared" si="178"/>
        <v>15040.77</v>
      </c>
      <c r="M613" s="20">
        <f t="shared" si="178"/>
        <v>15489.3</v>
      </c>
      <c r="N613" s="20">
        <f t="shared" si="178"/>
        <v>15949.77</v>
      </c>
      <c r="O613" s="20">
        <f t="shared" si="178"/>
        <v>16428.21</v>
      </c>
      <c r="P613" s="20">
        <f t="shared" si="178"/>
        <v>16930.59</v>
      </c>
      <c r="Q613" s="20">
        <f t="shared" si="178"/>
        <v>17426.940000000002</v>
      </c>
      <c r="R613" s="20">
        <f t="shared" si="178"/>
        <v>17959.23</v>
      </c>
      <c r="S613" s="20">
        <f t="shared" si="178"/>
        <v>18491.46</v>
      </c>
      <c r="T613" s="20">
        <f t="shared" si="178"/>
        <v>19047.629999999997</v>
      </c>
      <c r="U613" s="20">
        <f t="shared" si="178"/>
        <v>19621.77</v>
      </c>
      <c r="V613" s="20">
        <f t="shared" si="178"/>
        <v>20207.849999999999</v>
      </c>
      <c r="W613" s="20">
        <f t="shared" si="178"/>
        <v>20817.870000000003</v>
      </c>
      <c r="X613" s="20">
        <f t="shared" si="178"/>
        <v>21439.83</v>
      </c>
      <c r="Y613" s="20">
        <f t="shared" si="178"/>
        <v>22073.73</v>
      </c>
      <c r="Z613" s="20">
        <f t="shared" si="183"/>
        <v>22743.57</v>
      </c>
      <c r="AA613" s="20">
        <f t="shared" si="183"/>
        <v>23413.35</v>
      </c>
      <c r="AB613" s="20">
        <f t="shared" si="183"/>
        <v>24125.040000000001</v>
      </c>
      <c r="AC613" s="20">
        <f t="shared" si="183"/>
        <v>24848.67</v>
      </c>
      <c r="AD613" s="20">
        <f t="shared" si="183"/>
        <v>25596.240000000002</v>
      </c>
      <c r="AE613" s="20">
        <f t="shared" si="183"/>
        <v>26361.72</v>
      </c>
      <c r="AF613" s="20">
        <f t="shared" si="183"/>
        <v>27151.14</v>
      </c>
      <c r="AG613" s="20">
        <f t="shared" si="183"/>
        <v>27970.47</v>
      </c>
      <c r="AH613" s="20">
        <f t="shared" si="183"/>
        <v>28807.71</v>
      </c>
      <c r="AI613" s="20">
        <f t="shared" si="183"/>
        <v>29668.89</v>
      </c>
      <c r="AJ613" s="20">
        <f t="shared" si="183"/>
        <v>30559.980000000003</v>
      </c>
      <c r="AK613" s="20">
        <f t="shared" si="183"/>
        <v>31480.980000000003</v>
      </c>
      <c r="AL613" s="20">
        <f t="shared" si="183"/>
        <v>32419.89</v>
      </c>
      <c r="AM613" s="20">
        <f t="shared" si="183"/>
        <v>33388.71</v>
      </c>
      <c r="AN613" s="20">
        <f t="shared" si="183"/>
        <v>34387.440000000002</v>
      </c>
      <c r="AO613" s="20">
        <f t="shared" si="183"/>
        <v>35422.050000000003</v>
      </c>
      <c r="AP613" s="20">
        <f t="shared" si="182"/>
        <v>36486.57</v>
      </c>
      <c r="AQ613" s="20">
        <f t="shared" si="182"/>
        <v>37581</v>
      </c>
      <c r="AR613" s="20">
        <f t="shared" si="182"/>
        <v>38711.31</v>
      </c>
      <c r="AS613" s="20">
        <f t="shared" si="182"/>
        <v>39865.5</v>
      </c>
      <c r="AT613" s="20">
        <f t="shared" si="182"/>
        <v>41067.57</v>
      </c>
      <c r="AU613" s="20">
        <f t="shared" si="182"/>
        <v>42299.55</v>
      </c>
      <c r="AV613" s="20">
        <f t="shared" si="182"/>
        <v>43567.41</v>
      </c>
      <c r="AW613" s="20">
        <f t="shared" si="182"/>
        <v>44877.119999999995</v>
      </c>
      <c r="AX613" s="20">
        <f t="shared" si="182"/>
        <v>46222.71</v>
      </c>
      <c r="AY613" s="20">
        <f t="shared" si="182"/>
        <v>47604.18</v>
      </c>
      <c r="AZ613" s="20">
        <f t="shared" si="182"/>
        <v>49039.5</v>
      </c>
      <c r="BA613" s="20">
        <f t="shared" si="182"/>
        <v>50516.67</v>
      </c>
      <c r="BB613" s="20">
        <f t="shared" si="182"/>
        <v>52029.72</v>
      </c>
      <c r="BC613" s="20">
        <f t="shared" si="182"/>
        <v>53584.62</v>
      </c>
      <c r="BD613" s="20">
        <f t="shared" si="182"/>
        <v>55193.37</v>
      </c>
      <c r="BE613" s="20">
        <f t="shared" si="181"/>
        <v>56849.94</v>
      </c>
      <c r="BF613" s="20">
        <f t="shared" si="181"/>
        <v>58548.36</v>
      </c>
      <c r="BG613" s="20">
        <f t="shared" si="181"/>
        <v>60306.6</v>
      </c>
      <c r="BH613" s="20">
        <f t="shared" si="180"/>
        <v>62118.689999999995</v>
      </c>
    </row>
    <row r="614" spans="1:60" x14ac:dyDescent="0.2">
      <c r="A614">
        <v>598</v>
      </c>
      <c r="B614" s="20">
        <f t="shared" si="179"/>
        <v>11201.580000000002</v>
      </c>
      <c r="C614" s="20">
        <f t="shared" si="179"/>
        <v>11542.84</v>
      </c>
      <c r="D614" s="20">
        <f t="shared" si="179"/>
        <v>11890.080000000002</v>
      </c>
      <c r="E614" s="20">
        <f t="shared" si="179"/>
        <v>12243.3</v>
      </c>
      <c r="F614" s="20">
        <f t="shared" si="179"/>
        <v>12614.5</v>
      </c>
      <c r="G614" s="20">
        <f t="shared" si="179"/>
        <v>12991.68</v>
      </c>
      <c r="H614" s="20">
        <f t="shared" si="179"/>
        <v>13374.84</v>
      </c>
      <c r="I614" s="20">
        <f t="shared" si="179"/>
        <v>13781.96</v>
      </c>
      <c r="J614" s="20">
        <f t="shared" si="179"/>
        <v>14195.06</v>
      </c>
      <c r="K614" s="20">
        <f t="shared" si="178"/>
        <v>14614.14</v>
      </c>
      <c r="L614" s="20">
        <f t="shared" si="178"/>
        <v>15057.18</v>
      </c>
      <c r="M614" s="20">
        <f t="shared" si="178"/>
        <v>15506.199999999999</v>
      </c>
      <c r="N614" s="20">
        <f t="shared" si="178"/>
        <v>15967.18</v>
      </c>
      <c r="O614" s="20">
        <f t="shared" si="178"/>
        <v>16446.14</v>
      </c>
      <c r="P614" s="20">
        <f t="shared" si="178"/>
        <v>16949.059999999998</v>
      </c>
      <c r="Q614" s="20">
        <f t="shared" si="178"/>
        <v>17445.96</v>
      </c>
      <c r="R614" s="20">
        <f t="shared" si="178"/>
        <v>17978.82</v>
      </c>
      <c r="S614" s="20">
        <f t="shared" si="178"/>
        <v>18511.64</v>
      </c>
      <c r="T614" s="20">
        <f t="shared" si="178"/>
        <v>19068.419999999998</v>
      </c>
      <c r="U614" s="20">
        <f t="shared" si="178"/>
        <v>19643.18</v>
      </c>
      <c r="V614" s="20">
        <f t="shared" si="178"/>
        <v>20229.900000000001</v>
      </c>
      <c r="W614" s="20">
        <f t="shared" si="178"/>
        <v>20840.580000000002</v>
      </c>
      <c r="X614" s="20">
        <f t="shared" si="178"/>
        <v>21463.22</v>
      </c>
      <c r="Y614" s="20">
        <f t="shared" si="178"/>
        <v>22097.82</v>
      </c>
      <c r="Z614" s="20">
        <f t="shared" si="183"/>
        <v>22768.379999999997</v>
      </c>
      <c r="AA614" s="20">
        <f t="shared" si="183"/>
        <v>23438.9</v>
      </c>
      <c r="AB614" s="20">
        <f t="shared" si="183"/>
        <v>24151.360000000001</v>
      </c>
      <c r="AC614" s="20">
        <f t="shared" si="183"/>
        <v>24875.78</v>
      </c>
      <c r="AD614" s="20">
        <f t="shared" si="183"/>
        <v>25624.16</v>
      </c>
      <c r="AE614" s="20">
        <f t="shared" si="183"/>
        <v>26390.48</v>
      </c>
      <c r="AF614" s="20">
        <f t="shared" si="183"/>
        <v>27180.760000000002</v>
      </c>
      <c r="AG614" s="20">
        <f t="shared" si="183"/>
        <v>28000.98</v>
      </c>
      <c r="AH614" s="20">
        <f t="shared" si="183"/>
        <v>28839.14</v>
      </c>
      <c r="AI614" s="20">
        <f t="shared" si="183"/>
        <v>29701.26</v>
      </c>
      <c r="AJ614" s="20">
        <f t="shared" si="183"/>
        <v>30593.320000000003</v>
      </c>
      <c r="AK614" s="20">
        <f t="shared" si="183"/>
        <v>31515.320000000003</v>
      </c>
      <c r="AL614" s="20">
        <f t="shared" si="183"/>
        <v>32455.26</v>
      </c>
      <c r="AM614" s="20">
        <f t="shared" si="183"/>
        <v>33425.14</v>
      </c>
      <c r="AN614" s="20">
        <f t="shared" si="183"/>
        <v>34424.960000000006</v>
      </c>
      <c r="AO614" s="20">
        <f t="shared" si="183"/>
        <v>35460.699999999997</v>
      </c>
      <c r="AP614" s="20">
        <f t="shared" si="182"/>
        <v>36526.380000000005</v>
      </c>
      <c r="AQ614" s="20">
        <f t="shared" si="182"/>
        <v>37622</v>
      </c>
      <c r="AR614" s="20">
        <f t="shared" si="182"/>
        <v>38753.539999999994</v>
      </c>
      <c r="AS614" s="20">
        <f t="shared" si="182"/>
        <v>39909</v>
      </c>
      <c r="AT614" s="20">
        <f t="shared" si="182"/>
        <v>41112.380000000005</v>
      </c>
      <c r="AU614" s="20">
        <f t="shared" si="182"/>
        <v>42345.7</v>
      </c>
      <c r="AV614" s="20">
        <f t="shared" si="182"/>
        <v>43614.94</v>
      </c>
      <c r="AW614" s="20">
        <f t="shared" si="182"/>
        <v>44926.080000000002</v>
      </c>
      <c r="AX614" s="20">
        <f t="shared" si="182"/>
        <v>46273.14</v>
      </c>
      <c r="AY614" s="20">
        <f t="shared" si="182"/>
        <v>47656.119999999995</v>
      </c>
      <c r="AZ614" s="20">
        <f t="shared" si="182"/>
        <v>49093</v>
      </c>
      <c r="BA614" s="20">
        <f t="shared" si="182"/>
        <v>50571.78</v>
      </c>
      <c r="BB614" s="20">
        <f t="shared" si="182"/>
        <v>52086.479999999996</v>
      </c>
      <c r="BC614" s="20">
        <f t="shared" si="182"/>
        <v>53643.08</v>
      </c>
      <c r="BD614" s="20">
        <f t="shared" si="182"/>
        <v>55253.58</v>
      </c>
      <c r="BE614" s="20">
        <f t="shared" si="181"/>
        <v>56911.96</v>
      </c>
      <c r="BF614" s="20">
        <f t="shared" si="181"/>
        <v>58612.24</v>
      </c>
      <c r="BG614" s="20">
        <f t="shared" si="181"/>
        <v>60372.4</v>
      </c>
      <c r="BH614" s="20">
        <f t="shared" si="180"/>
        <v>62186.46</v>
      </c>
    </row>
    <row r="615" spans="1:60" x14ac:dyDescent="0.2">
      <c r="A615">
        <v>599</v>
      </c>
      <c r="B615" s="20">
        <f t="shared" si="179"/>
        <v>11213.79</v>
      </c>
      <c r="C615" s="20">
        <f t="shared" si="179"/>
        <v>11555.42</v>
      </c>
      <c r="D615" s="20">
        <f t="shared" si="179"/>
        <v>11903.04</v>
      </c>
      <c r="E615" s="20">
        <f t="shared" si="179"/>
        <v>12256.65</v>
      </c>
      <c r="F615" s="20">
        <f t="shared" si="179"/>
        <v>12628.25</v>
      </c>
      <c r="G615" s="20">
        <f t="shared" si="179"/>
        <v>13005.84</v>
      </c>
      <c r="H615" s="20">
        <f t="shared" si="179"/>
        <v>13389.42</v>
      </c>
      <c r="I615" s="20">
        <f t="shared" si="179"/>
        <v>13796.98</v>
      </c>
      <c r="J615" s="20">
        <f t="shared" si="179"/>
        <v>14210.53</v>
      </c>
      <c r="K615" s="20">
        <f t="shared" si="178"/>
        <v>14630.07</v>
      </c>
      <c r="L615" s="20">
        <f t="shared" si="178"/>
        <v>15073.59</v>
      </c>
      <c r="M615" s="20">
        <f t="shared" si="178"/>
        <v>15523.099999999999</v>
      </c>
      <c r="N615" s="20">
        <f t="shared" si="178"/>
        <v>15984.59</v>
      </c>
      <c r="O615" s="20">
        <f t="shared" si="178"/>
        <v>16464.07</v>
      </c>
      <c r="P615" s="20">
        <f t="shared" si="178"/>
        <v>16967.53</v>
      </c>
      <c r="Q615" s="20">
        <f t="shared" si="178"/>
        <v>17464.98</v>
      </c>
      <c r="R615" s="20">
        <f t="shared" si="178"/>
        <v>17998.41</v>
      </c>
      <c r="S615" s="20">
        <f t="shared" si="178"/>
        <v>18531.82</v>
      </c>
      <c r="T615" s="20">
        <f t="shared" si="178"/>
        <v>19089.21</v>
      </c>
      <c r="U615" s="20">
        <f t="shared" si="178"/>
        <v>19664.59</v>
      </c>
      <c r="V615" s="20">
        <f t="shared" si="178"/>
        <v>20251.95</v>
      </c>
      <c r="W615" s="20">
        <f t="shared" si="178"/>
        <v>20863.29</v>
      </c>
      <c r="X615" s="20">
        <f t="shared" si="178"/>
        <v>21486.61</v>
      </c>
      <c r="Y615" s="20">
        <f t="shared" si="178"/>
        <v>22121.91</v>
      </c>
      <c r="Z615" s="20">
        <f t="shared" si="183"/>
        <v>22793.19</v>
      </c>
      <c r="AA615" s="20">
        <f t="shared" si="183"/>
        <v>23464.45</v>
      </c>
      <c r="AB615" s="20">
        <f t="shared" si="183"/>
        <v>24177.68</v>
      </c>
      <c r="AC615" s="20">
        <f t="shared" si="183"/>
        <v>24902.89</v>
      </c>
      <c r="AD615" s="20">
        <f t="shared" si="183"/>
        <v>25652.080000000002</v>
      </c>
      <c r="AE615" s="20">
        <f t="shared" si="183"/>
        <v>26419.24</v>
      </c>
      <c r="AF615" s="20">
        <f t="shared" si="183"/>
        <v>27210.38</v>
      </c>
      <c r="AG615" s="20">
        <f t="shared" si="183"/>
        <v>28031.49</v>
      </c>
      <c r="AH615" s="20">
        <f t="shared" si="183"/>
        <v>28870.57</v>
      </c>
      <c r="AI615" s="20">
        <f t="shared" si="183"/>
        <v>29733.629999999997</v>
      </c>
      <c r="AJ615" s="20">
        <f t="shared" si="183"/>
        <v>30626.660000000003</v>
      </c>
      <c r="AK615" s="20">
        <f t="shared" si="183"/>
        <v>31549.660000000003</v>
      </c>
      <c r="AL615" s="20">
        <f t="shared" si="183"/>
        <v>32490.629999999997</v>
      </c>
      <c r="AM615" s="20">
        <f t="shared" si="183"/>
        <v>33461.57</v>
      </c>
      <c r="AN615" s="20">
        <f t="shared" si="183"/>
        <v>34462.480000000003</v>
      </c>
      <c r="AO615" s="20">
        <f t="shared" si="183"/>
        <v>35499.35</v>
      </c>
      <c r="AP615" s="20">
        <f t="shared" si="182"/>
        <v>36566.19</v>
      </c>
      <c r="AQ615" s="20">
        <f t="shared" si="182"/>
        <v>37663</v>
      </c>
      <c r="AR615" s="20">
        <f t="shared" si="182"/>
        <v>38795.769999999997</v>
      </c>
      <c r="AS615" s="20">
        <f t="shared" si="182"/>
        <v>39952.5</v>
      </c>
      <c r="AT615" s="20">
        <f t="shared" si="182"/>
        <v>41157.19</v>
      </c>
      <c r="AU615" s="20">
        <f t="shared" si="182"/>
        <v>42391.85</v>
      </c>
      <c r="AV615" s="20">
        <f t="shared" si="182"/>
        <v>43662.47</v>
      </c>
      <c r="AW615" s="20">
        <f t="shared" si="182"/>
        <v>44975.040000000001</v>
      </c>
      <c r="AX615" s="20">
        <f t="shared" si="182"/>
        <v>46323.57</v>
      </c>
      <c r="AY615" s="20">
        <f t="shared" si="182"/>
        <v>47708.06</v>
      </c>
      <c r="AZ615" s="20">
        <f t="shared" si="182"/>
        <v>49146.5</v>
      </c>
      <c r="BA615" s="20">
        <f t="shared" si="182"/>
        <v>50626.89</v>
      </c>
      <c r="BB615" s="20">
        <f t="shared" si="182"/>
        <v>52143.24</v>
      </c>
      <c r="BC615" s="20">
        <f t="shared" si="182"/>
        <v>53701.54</v>
      </c>
      <c r="BD615" s="20">
        <f t="shared" si="182"/>
        <v>55313.79</v>
      </c>
      <c r="BE615" s="20">
        <f t="shared" si="181"/>
        <v>56973.98</v>
      </c>
      <c r="BF615" s="20">
        <f t="shared" si="181"/>
        <v>58676.12</v>
      </c>
      <c r="BG615" s="20">
        <f t="shared" si="181"/>
        <v>60438.2</v>
      </c>
      <c r="BH615" s="20">
        <f t="shared" si="180"/>
        <v>62254.229999999996</v>
      </c>
    </row>
    <row r="616" spans="1:60" x14ac:dyDescent="0.2">
      <c r="A616">
        <v>600</v>
      </c>
      <c r="B616" s="20">
        <f t="shared" si="179"/>
        <v>11226</v>
      </c>
      <c r="C616" s="20">
        <f t="shared" si="179"/>
        <v>11568</v>
      </c>
      <c r="D616" s="20">
        <f t="shared" si="179"/>
        <v>11916</v>
      </c>
      <c r="E616" s="20">
        <f t="shared" si="179"/>
        <v>12270</v>
      </c>
      <c r="F616" s="20">
        <f t="shared" si="179"/>
        <v>12642</v>
      </c>
      <c r="G616" s="20">
        <f t="shared" si="179"/>
        <v>13020</v>
      </c>
      <c r="H616" s="20">
        <f t="shared" si="179"/>
        <v>13404</v>
      </c>
      <c r="I616" s="20">
        <f t="shared" si="179"/>
        <v>13812</v>
      </c>
      <c r="J616" s="20">
        <f t="shared" ref="J616:BG616" si="184">IF((J$8+(J$9*$A616))&lt;J$12,J$12,J$8+(J$9*$A616))</f>
        <v>14226</v>
      </c>
      <c r="K616" s="20">
        <f t="shared" si="184"/>
        <v>14646</v>
      </c>
      <c r="L616" s="20">
        <f t="shared" si="184"/>
        <v>15090</v>
      </c>
      <c r="M616" s="20">
        <f t="shared" si="184"/>
        <v>15540</v>
      </c>
      <c r="N616" s="20">
        <f t="shared" si="184"/>
        <v>16002</v>
      </c>
      <c r="O616" s="20">
        <f t="shared" si="184"/>
        <v>16482</v>
      </c>
      <c r="P616" s="20">
        <f t="shared" si="184"/>
        <v>16986</v>
      </c>
      <c r="Q616" s="20">
        <f t="shared" si="184"/>
        <v>17484</v>
      </c>
      <c r="R616" s="20">
        <f t="shared" si="184"/>
        <v>18018</v>
      </c>
      <c r="S616" s="20">
        <f t="shared" si="184"/>
        <v>18552</v>
      </c>
      <c r="T616" s="20">
        <f t="shared" si="184"/>
        <v>19110</v>
      </c>
      <c r="U616" s="20">
        <f t="shared" si="184"/>
        <v>19686</v>
      </c>
      <c r="V616" s="20">
        <f t="shared" si="184"/>
        <v>20274</v>
      </c>
      <c r="W616" s="20">
        <f t="shared" si="184"/>
        <v>20886</v>
      </c>
      <c r="X616" s="20">
        <f t="shared" si="184"/>
        <v>21510</v>
      </c>
      <c r="Y616" s="20">
        <f t="shared" si="184"/>
        <v>22146</v>
      </c>
      <c r="Z616" s="20">
        <f t="shared" si="184"/>
        <v>22818</v>
      </c>
      <c r="AA616" s="20">
        <f t="shared" si="184"/>
        <v>23490</v>
      </c>
      <c r="AB616" s="20">
        <f t="shared" si="184"/>
        <v>24204</v>
      </c>
      <c r="AC616" s="20">
        <f t="shared" si="184"/>
        <v>24930</v>
      </c>
      <c r="AD616" s="20">
        <f t="shared" si="184"/>
        <v>25680</v>
      </c>
      <c r="AE616" s="20">
        <f t="shared" si="184"/>
        <v>26448</v>
      </c>
      <c r="AF616" s="20">
        <f t="shared" si="184"/>
        <v>27240</v>
      </c>
      <c r="AG616" s="20">
        <f t="shared" si="184"/>
        <v>28062</v>
      </c>
      <c r="AH616" s="20">
        <f t="shared" si="184"/>
        <v>28902</v>
      </c>
      <c r="AI616" s="20">
        <f t="shared" si="184"/>
        <v>29766</v>
      </c>
      <c r="AJ616" s="20">
        <f t="shared" si="184"/>
        <v>30660.000000000004</v>
      </c>
      <c r="AK616" s="20">
        <f t="shared" si="184"/>
        <v>31584.000000000004</v>
      </c>
      <c r="AL616" s="20">
        <f t="shared" si="184"/>
        <v>32526</v>
      </c>
      <c r="AM616" s="20">
        <f t="shared" si="184"/>
        <v>33498</v>
      </c>
      <c r="AN616" s="20">
        <f t="shared" si="184"/>
        <v>34500</v>
      </c>
      <c r="AO616" s="20">
        <f t="shared" si="184"/>
        <v>35538</v>
      </c>
      <c r="AP616" s="20">
        <f t="shared" si="184"/>
        <v>36606</v>
      </c>
      <c r="AQ616" s="20">
        <f t="shared" si="184"/>
        <v>37704</v>
      </c>
      <c r="AR616" s="20">
        <f t="shared" si="184"/>
        <v>38838</v>
      </c>
      <c r="AS616" s="20">
        <f t="shared" si="184"/>
        <v>39996</v>
      </c>
      <c r="AT616" s="20">
        <f t="shared" si="184"/>
        <v>41202</v>
      </c>
      <c r="AU616" s="20">
        <f t="shared" si="184"/>
        <v>42438</v>
      </c>
      <c r="AV616" s="20">
        <f t="shared" si="184"/>
        <v>43710</v>
      </c>
      <c r="AW616" s="20">
        <f t="shared" si="184"/>
        <v>45024</v>
      </c>
      <c r="AX616" s="20">
        <f t="shared" si="184"/>
        <v>46374</v>
      </c>
      <c r="AY616" s="20">
        <f t="shared" si="184"/>
        <v>47760</v>
      </c>
      <c r="AZ616" s="20">
        <f t="shared" si="184"/>
        <v>49200</v>
      </c>
      <c r="BA616" s="20">
        <f t="shared" si="184"/>
        <v>50682</v>
      </c>
      <c r="BB616" s="20">
        <f t="shared" si="184"/>
        <v>52200</v>
      </c>
      <c r="BC616" s="20">
        <f t="shared" si="184"/>
        <v>53760</v>
      </c>
      <c r="BD616" s="20">
        <f t="shared" si="184"/>
        <v>55374</v>
      </c>
      <c r="BE616" s="20">
        <f t="shared" si="184"/>
        <v>57036</v>
      </c>
      <c r="BF616" s="20">
        <f t="shared" si="184"/>
        <v>58740</v>
      </c>
      <c r="BG616" s="20">
        <f t="shared" si="184"/>
        <v>60504</v>
      </c>
      <c r="BH616" s="20">
        <f t="shared" si="180"/>
        <v>62322</v>
      </c>
    </row>
  </sheetData>
  <sheetProtection algorithmName="SHA-512" hashValue="SVg0XYlQv8bHhM6bbGp7OtmrOdAfuFTQ7uUQLuPEAcMa/zchsdWo/wSgh3h1EgUKB8oo9Ir3MbtKken7T14W8A==" saltValue="9/YL0esNbTJnVW4uauC0vw==" spinCount="100000" sheet="1" objects="1" scenarios="1"/>
  <pageMargins left="0.7" right="0.7" top="0.75" bottom="0.75" header="0.3" footer="0.3"/>
  <pageSetup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271"/>
  <sheetViews>
    <sheetView topLeftCell="G1" workbookViewId="0">
      <selection activeCell="G1" sqref="G1"/>
    </sheetView>
  </sheetViews>
  <sheetFormatPr defaultColWidth="9" defaultRowHeight="14.25" x14ac:dyDescent="0.2"/>
  <cols>
    <col min="1" max="2" width="18.375" hidden="1" customWidth="1"/>
    <col min="3" max="5" width="26.875" hidden="1" customWidth="1"/>
    <col min="6" max="6" width="9" hidden="1" customWidth="1"/>
    <col min="7" max="7" width="11.75" bestFit="1" customWidth="1"/>
    <col min="8" max="8" width="14.25" style="20" customWidth="1"/>
    <col min="9" max="10" width="11.5" style="20" customWidth="1"/>
    <col min="11" max="11" width="14.5" customWidth="1"/>
    <col min="12" max="12" width="20.125" customWidth="1"/>
    <col min="13" max="13" width="14.75" customWidth="1"/>
    <col min="14" max="15" width="14.25" customWidth="1"/>
    <col min="16" max="16" width="6.5" bestFit="1" customWidth="1"/>
    <col min="17" max="17" width="9.875" bestFit="1" customWidth="1"/>
    <col min="18" max="18" width="6.75" bestFit="1" customWidth="1"/>
    <col min="19" max="19" width="16.625" customWidth="1"/>
    <col min="20" max="20" width="16.375" customWidth="1"/>
    <col min="21" max="21" width="15.625" customWidth="1"/>
    <col min="22" max="22" width="16.625" customWidth="1"/>
    <col min="23" max="23" width="6.75" bestFit="1" customWidth="1"/>
    <col min="24" max="24" width="14.5" customWidth="1"/>
    <col min="25" max="25" width="14.625" bestFit="1" customWidth="1"/>
    <col min="26" max="26" width="19.25" customWidth="1"/>
    <col min="27" max="27" width="16.625" customWidth="1"/>
    <col min="28" max="28" width="6.75" bestFit="1" customWidth="1"/>
    <col min="29" max="29" width="14.625" bestFit="1" customWidth="1"/>
    <col min="30" max="30" width="8" customWidth="1"/>
    <col min="31" max="31" width="21.375" customWidth="1"/>
    <col min="32" max="32" width="10.75" customWidth="1"/>
    <col min="33" max="33" width="6.75" bestFit="1" customWidth="1"/>
    <col min="34" max="34" width="12.375" customWidth="1"/>
    <col min="35" max="35" width="9" customWidth="1"/>
    <col min="36" max="36" width="14.125" customWidth="1"/>
    <col min="37" max="37" width="16.625" customWidth="1"/>
    <col min="38" max="38" width="6.75" bestFit="1" customWidth="1"/>
    <col min="39" max="39" width="12.375" customWidth="1"/>
    <col min="40" max="40" width="11.5" customWidth="1"/>
    <col min="41" max="41" width="10.75" customWidth="1"/>
  </cols>
  <sheetData>
    <row r="1" spans="5:41" ht="15" x14ac:dyDescent="0.25">
      <c r="G1" s="19">
        <v>46023</v>
      </c>
      <c r="H1" s="19">
        <f t="shared" ref="H1:I1" si="0">DATE(YEAR(G5),MONTH(G5),DAY(G5)+1)</f>
        <v>46388</v>
      </c>
      <c r="I1" s="19">
        <f t="shared" si="0"/>
        <v>46753</v>
      </c>
      <c r="J1" s="19">
        <f t="shared" ref="J1" si="1">DATE(YEAR(I5),MONTH(I5),DAY(I5)+1)</f>
        <v>47119</v>
      </c>
      <c r="K1" s="19">
        <f t="shared" ref="K1:L1" si="2">DATE(YEAR(J5),MONTH(J5),DAY(J5)+1)</f>
        <v>47484</v>
      </c>
      <c r="L1" s="19">
        <f t="shared" si="2"/>
        <v>47849</v>
      </c>
      <c r="M1" s="42" t="str">
        <f>CONCATENATE("Calculation - By Final Allocation Quarter ",YEAR(G1))</f>
        <v>Calculation - By Final Allocation Quarter 2026</v>
      </c>
      <c r="N1" s="42"/>
      <c r="O1" s="42"/>
      <c r="P1" s="42"/>
      <c r="Q1" s="19"/>
      <c r="R1" s="42" t="str">
        <f>CONCATENATE("Calculation - By Final Allocation Quarter ",YEAR(H1))</f>
        <v>Calculation - By Final Allocation Quarter 2027</v>
      </c>
      <c r="S1" s="42"/>
      <c r="T1" s="42"/>
      <c r="U1" s="42"/>
      <c r="W1" s="42" t="str">
        <f>CONCATENATE("Calculation - By Final Allocation Quarter ",YEAR(I1))</f>
        <v>Calculation - By Final Allocation Quarter 2028</v>
      </c>
      <c r="X1" s="42"/>
      <c r="Y1" s="42"/>
      <c r="Z1" s="42"/>
      <c r="AB1" s="42" t="str">
        <f>CONCATENATE("Calculation - By Final Allocation Quarter ",YEAR(J1))</f>
        <v>Calculation - By Final Allocation Quarter 2029</v>
      </c>
      <c r="AC1" s="42"/>
      <c r="AD1" s="42"/>
      <c r="AE1" s="42"/>
      <c r="AG1" s="42" t="str">
        <f>CONCATENATE("Calculation - By Final Allocation Quarter ",YEAR(K1))</f>
        <v>Calculation - By Final Allocation Quarter 2030</v>
      </c>
      <c r="AH1" s="42"/>
      <c r="AI1" s="42"/>
      <c r="AJ1" s="42"/>
      <c r="AL1" s="42" t="str">
        <f>CONCATENATE("Calculation - By Final Allocation Quarter ",YEAR(L1))</f>
        <v>Calculation - By Final Allocation Quarter 2031</v>
      </c>
      <c r="AM1" s="42"/>
      <c r="AN1" s="42"/>
      <c r="AO1" s="42"/>
    </row>
    <row r="2" spans="5:41" x14ac:dyDescent="0.2">
      <c r="G2" s="1">
        <f t="shared" ref="G2:H2" si="3">EOMONTH(G1,2)</f>
        <v>46112</v>
      </c>
      <c r="H2" s="1">
        <f t="shared" si="3"/>
        <v>46477</v>
      </c>
      <c r="I2" s="1">
        <f t="shared" ref="I2:K2" si="4">EOMONTH(I1,2)</f>
        <v>46843</v>
      </c>
      <c r="J2" s="1">
        <f t="shared" si="4"/>
        <v>47208</v>
      </c>
      <c r="K2" s="1">
        <f t="shared" si="4"/>
        <v>47573</v>
      </c>
      <c r="L2" s="1">
        <f t="shared" ref="L2" si="5">EOMONTH(L1,2)</f>
        <v>47938</v>
      </c>
      <c r="Q2" s="1"/>
    </row>
    <row r="3" spans="5:41" ht="15" x14ac:dyDescent="0.25">
      <c r="G3" s="1">
        <f t="shared" ref="G3:H3" si="6">EOMONTH(G2,3)</f>
        <v>46203</v>
      </c>
      <c r="H3" s="1">
        <f t="shared" si="6"/>
        <v>46568</v>
      </c>
      <c r="I3" s="1">
        <f t="shared" ref="I3:K3" si="7">EOMONTH(I2,3)</f>
        <v>46934</v>
      </c>
      <c r="J3" s="1">
        <f t="shared" si="7"/>
        <v>47299</v>
      </c>
      <c r="K3" s="1">
        <f t="shared" si="7"/>
        <v>47664</v>
      </c>
      <c r="L3" s="1">
        <f t="shared" ref="L3" si="8">EOMONTH(L2,3)</f>
        <v>48029</v>
      </c>
      <c r="M3" s="2" t="s">
        <v>23</v>
      </c>
      <c r="N3" s="2" t="s">
        <v>24</v>
      </c>
      <c r="O3" s="2" t="s">
        <v>25</v>
      </c>
      <c r="P3" s="2" t="s">
        <v>26</v>
      </c>
      <c r="Q3" s="1"/>
      <c r="R3" s="2" t="s">
        <v>23</v>
      </c>
      <c r="S3" s="2" t="s">
        <v>24</v>
      </c>
      <c r="T3" s="2" t="s">
        <v>25</v>
      </c>
      <c r="U3" s="2" t="s">
        <v>26</v>
      </c>
      <c r="W3" s="2" t="s">
        <v>23</v>
      </c>
      <c r="X3" s="2" t="s">
        <v>24</v>
      </c>
      <c r="Y3" s="2" t="s">
        <v>25</v>
      </c>
      <c r="Z3" s="2" t="s">
        <v>26</v>
      </c>
      <c r="AB3" s="2" t="s">
        <v>23</v>
      </c>
      <c r="AC3" s="2" t="s">
        <v>24</v>
      </c>
      <c r="AD3" s="2" t="s">
        <v>25</v>
      </c>
      <c r="AE3" s="2" t="s">
        <v>26</v>
      </c>
      <c r="AG3" s="2" t="s">
        <v>23</v>
      </c>
      <c r="AH3" s="2" t="s">
        <v>24</v>
      </c>
      <c r="AI3" s="2" t="s">
        <v>25</v>
      </c>
      <c r="AJ3" s="2" t="s">
        <v>26</v>
      </c>
      <c r="AL3" s="2" t="s">
        <v>23</v>
      </c>
      <c r="AM3" s="2" t="s">
        <v>24</v>
      </c>
      <c r="AN3" s="2" t="s">
        <v>25</v>
      </c>
      <c r="AO3" s="2" t="s">
        <v>26</v>
      </c>
    </row>
    <row r="4" spans="5:41" ht="15" x14ac:dyDescent="0.25">
      <c r="G4" s="1">
        <f t="shared" ref="G4:H4" si="9">EOMONTH(G3,3)</f>
        <v>46295</v>
      </c>
      <c r="H4" s="1">
        <f t="shared" si="9"/>
        <v>46660</v>
      </c>
      <c r="I4" s="1">
        <f t="shared" ref="I4:K4" si="10">EOMONTH(I3,3)</f>
        <v>47026</v>
      </c>
      <c r="J4" s="1">
        <f t="shared" si="10"/>
        <v>47391</v>
      </c>
      <c r="K4" s="1">
        <f t="shared" si="10"/>
        <v>47756</v>
      </c>
      <c r="L4" s="1">
        <f t="shared" ref="L4" si="11">EOMONTH(L3,3)</f>
        <v>48121</v>
      </c>
      <c r="M4" s="33" t="str">
        <f>IF(OR($K$24=0,$K$25=0),"",IF($G$9=1,NPV(Table!$B$10/4,INDEX($I:$I,$K$10):INDEX($I:$I,$K$11)),""))</f>
        <v/>
      </c>
      <c r="N4" s="33" t="str">
        <f>IF(OR($K$24=0,$K$25=0),"",IF($G$9=2,NPV(Table!$B$10/4,INDEX($I:$I,$K$10):INDEX($I:$I,$K$11)),""))</f>
        <v/>
      </c>
      <c r="O4" s="33" t="str">
        <f>IF(OR($K$24=0,$K$25=0),"",IF($G$9=3,NPV(Table!$B$10/4,INDEX($I:$I,$K$10):INDEX($I:$I,$K$11)),""))</f>
        <v/>
      </c>
      <c r="P4" s="33" t="str">
        <f>IF(OR($K$24=0,$K$25=0),"",IF($G$9=4,NPV(Table!$B$10/4,INDEX($I:$I,$K$10):INDEX($I:$I,$K$11)),""))</f>
        <v/>
      </c>
      <c r="Q4" s="1"/>
      <c r="R4" s="33" t="str">
        <f>IF(OR($K$24=0,$K$25=0),"",IF($G$10=1,NPV(Table!$B$10/4,INDEX($I:$I,$K$10):INDEX($I:$I,$K$11)),""))</f>
        <v/>
      </c>
      <c r="S4" s="21" t="str">
        <f>IF(OR($K$24=0,$K$25=0),"",IF($G$10=2,NPV(Table!$B$10/4,INDEX($I:$I,$K$10):INDEX($I:$I,$K$11)),""))</f>
        <v/>
      </c>
      <c r="T4" s="21" t="str">
        <f>IF(OR($K$24=0,$K$25=0),"",IF($G$10=3,NPV(Table!$B$10/4,INDEX($I:$I,$K$10):INDEX($I:$I,$K$11)),""))</f>
        <v/>
      </c>
      <c r="U4" s="21" t="str">
        <f>IF(OR($K$24=0,$K$25=0),"",IF($G$10=4,NPV(Table!$B$10/4,INDEX($I:$I,$K$10):INDEX($I:$I,$K$11)),""))</f>
        <v/>
      </c>
      <c r="V4" s="21"/>
      <c r="W4" s="33" t="str">
        <f>IF(OR($K$24=0,$K$25=0),"",IF($G$11=1,NPV(Table!$B$10/4,INDEX($I:$I,$K$10):INDEX($I:$I,$K$11)),""))</f>
        <v/>
      </c>
      <c r="X4" s="21" t="str">
        <f>IF(OR($K$24=0,$K$25=0),"",IF($G$11=2,NPV(Table!$B$10/4,INDEX($I:$I,$K$10):INDEX($I:$I,$K$11)),""))</f>
        <v/>
      </c>
      <c r="Y4" s="21" t="str">
        <f>IF(OR($K$24=0,$K$25=0),"",IF($G$11=3,NPV(Table!$B$10/4,INDEX($I:$I,$K$10):INDEX($I:$I,$K$11)),""))</f>
        <v/>
      </c>
      <c r="Z4" s="21" t="str">
        <f>IF(OR($K$24=0,$K$25=0),"",IF($G$11=4,NPV(Table!$B$10/4,INDEX($I:$I,$K$10):INDEX($I:$I,$K$11)),""))</f>
        <v/>
      </c>
      <c r="AA4" s="21"/>
      <c r="AB4" s="33" t="str">
        <f>IF(OR($K$24=0,$K$25=0),"",IF($G$12=1,NPV(Table!$B$10/4,INDEX($I:$I,$K$10):INDEX($I:$I,$K$11)),""))</f>
        <v/>
      </c>
      <c r="AC4" s="21" t="str">
        <f>IF(OR($K$24=0,$K$25=0),"",IF($G$12=2,NPV(Table!$B$10/4,INDEX($I:$I,$K$10):INDEX($I:$I,$K$11)),""))</f>
        <v/>
      </c>
      <c r="AD4" s="21" t="str">
        <f>IF(OR($K$24=0,$K$25=0),"",IF($G$12=3,NPV(Table!$B$10/4,INDEX($I:$I,$K$10):INDEX($I:$I,$K$11)),""))</f>
        <v/>
      </c>
      <c r="AE4" s="21" t="str">
        <f>IF(OR($K$24=0,$K$25=0),"",IF($G$12=4,NPV(Table!$B$10/4,INDEX($I:$I,$K$10):INDEX($I:$I,$K$11)),""))</f>
        <v/>
      </c>
      <c r="AF4" s="21"/>
      <c r="AG4" s="33" t="str">
        <f>IF(OR($K$24=0,$K$25=0),"",IF($G$13=1,NPV(Table!$B$10/4,INDEX($I:$I,$K$10):INDEX($I:$I,$K$11)),""))</f>
        <v/>
      </c>
      <c r="AH4" s="21" t="str">
        <f>IF(OR($K$24=0,$K$25=0),"",IF($G$13=2,NPV(Table!$B$10/4,INDEX($I:$I,$K$10):INDEX($I:$I,$K$11)),""))</f>
        <v/>
      </c>
      <c r="AI4" s="21" t="str">
        <f>IF(OR($K$24=0,$K$25=0),"",IF($G$13=3,NPV(Table!$B$10/4,INDEX($I:$I,$K$10):INDEX($I:$I,$K$11)),""))</f>
        <v/>
      </c>
      <c r="AJ4" s="21" t="str">
        <f>IF(OR($K$24=0,$K$25=0),"",IF($G$13=4,NPV(Table!$B$10/4,INDEX($I:$I,$K$10):INDEX($I:$I,$K$11)),""))</f>
        <v/>
      </c>
      <c r="AL4" s="33" t="str">
        <f>IF(OR($K$24=0,$K$25=0),"",IF($G$13=1,NPV(Table!$B$10/4,INDEX($I:$I,$K$10):INDEX($I:$I,$K$11)),""))</f>
        <v/>
      </c>
      <c r="AM4" s="21" t="str">
        <f>IF(OR($K$24=0,$K$25=0),"",IF($G$13=2,NPV(Table!$B$10/4,INDEX($I:$I,$K$10):INDEX($I:$I,$K$11)),""))</f>
        <v/>
      </c>
      <c r="AN4" s="21" t="str">
        <f>IF(OR($K$24=0,$K$25=0),"",IF($G$13=3,NPV(Table!$B$10/4,INDEX($I:$I,$K$10):INDEX($I:$I,$K$11)),""))</f>
        <v/>
      </c>
      <c r="AO4" s="21" t="str">
        <f>IF(OR($K$24=0,$K$25=0),"",IF($G$13=4,NPV(Table!$B$10/4,INDEX($I:$I,$K$10):INDEX($I:$I,$K$11)),""))</f>
        <v/>
      </c>
    </row>
    <row r="5" spans="5:41" ht="15" x14ac:dyDescent="0.25">
      <c r="G5" s="1">
        <f t="shared" ref="G5:H5" si="12">EOMONTH(G4,3)</f>
        <v>46387</v>
      </c>
      <c r="H5" s="1">
        <f t="shared" si="12"/>
        <v>46752</v>
      </c>
      <c r="I5" s="1">
        <f t="shared" ref="I5:K5" si="13">EOMONTH(I4,3)</f>
        <v>47118</v>
      </c>
      <c r="J5" s="1">
        <f t="shared" si="13"/>
        <v>47483</v>
      </c>
      <c r="K5" s="1">
        <f t="shared" si="13"/>
        <v>47848</v>
      </c>
      <c r="L5" s="1">
        <f t="shared" ref="L5" si="14">EOMONTH(L4,3)</f>
        <v>48213</v>
      </c>
      <c r="M5" s="33"/>
      <c r="N5" s="33"/>
      <c r="O5" s="33"/>
      <c r="P5" s="33"/>
      <c r="Q5" s="1"/>
      <c r="R5" s="33"/>
      <c r="S5" s="21"/>
      <c r="T5" s="21"/>
      <c r="U5" s="21"/>
      <c r="V5" s="21"/>
      <c r="W5" s="33"/>
      <c r="X5" s="21"/>
      <c r="Y5" s="21"/>
      <c r="Z5" s="21"/>
      <c r="AA5" s="21"/>
      <c r="AB5" s="33"/>
      <c r="AC5" s="21"/>
      <c r="AD5" s="21"/>
      <c r="AE5" s="21"/>
      <c r="AF5" s="21"/>
      <c r="AG5" s="33"/>
      <c r="AH5" s="21"/>
      <c r="AI5" s="21"/>
      <c r="AJ5" s="21"/>
      <c r="AL5" s="33"/>
      <c r="AM5" s="21"/>
      <c r="AN5" s="21"/>
      <c r="AO5" s="21"/>
    </row>
    <row r="6" spans="5:41" ht="15" x14ac:dyDescent="0.25">
      <c r="G6" s="1"/>
      <c r="H6" s="1"/>
      <c r="I6" s="1"/>
      <c r="J6" s="1"/>
      <c r="K6" s="1"/>
      <c r="L6" s="6"/>
      <c r="M6" s="42" t="s">
        <v>27</v>
      </c>
      <c r="N6" s="42"/>
      <c r="O6" s="42"/>
      <c r="P6" s="42"/>
      <c r="S6" s="23" t="s">
        <v>28</v>
      </c>
      <c r="V6" s="6"/>
      <c r="X6" s="12"/>
    </row>
    <row r="7" spans="5:41" x14ac:dyDescent="0.2">
      <c r="E7" s="24" t="e">
        <f>NPV(0.02/4,I32:I215)+SUM(#REF!)</f>
        <v>#REF!</v>
      </c>
      <c r="G7" s="1" t="str">
        <f>Form!A4</f>
        <v>Updated: 3/2/2026</v>
      </c>
      <c r="L7" s="6"/>
      <c r="M7" s="1">
        <f>Form!B9</f>
        <v>0</v>
      </c>
      <c r="N7" t="s">
        <v>4</v>
      </c>
      <c r="P7" s="6"/>
      <c r="Q7" s="6"/>
      <c r="S7" s="24">
        <f>IF(M7&gt;G32,0,SUMIF(G32:G267,"&lt;"&amp;K9,I32:I267))</f>
        <v>0</v>
      </c>
      <c r="T7" t="s">
        <v>29</v>
      </c>
      <c r="U7" s="6"/>
      <c r="V7" s="6"/>
      <c r="X7" s="1"/>
      <c r="AA7" s="6"/>
      <c r="AC7" s="6"/>
      <c r="AF7" s="27"/>
      <c r="AK7" s="27"/>
    </row>
    <row r="8" spans="5:41" x14ac:dyDescent="0.2">
      <c r="G8">
        <f>IF(Form!B10&lt;&gt;"",YEAR(Form!B10),0)</f>
        <v>0</v>
      </c>
      <c r="H8" s="20" t="s">
        <v>30</v>
      </c>
      <c r="K8" s="34">
        <v>32</v>
      </c>
      <c r="L8" t="s">
        <v>31</v>
      </c>
      <c r="M8" s="1">
        <f>EOMONTH(M7,MOD(3-MONTH(M7),3))</f>
        <v>91</v>
      </c>
      <c r="N8" t="s">
        <v>32</v>
      </c>
      <c r="P8" s="6"/>
      <c r="S8" s="24">
        <f>SUM(M4:AJ4)</f>
        <v>0</v>
      </c>
      <c r="T8" t="s">
        <v>33</v>
      </c>
      <c r="X8" s="1"/>
      <c r="AD8" s="6"/>
    </row>
    <row r="9" spans="5:41" x14ac:dyDescent="0.2">
      <c r="G9" t="str">
        <f>IF(Form!B10="","",IF(G8=YEAR(G1),IF(Form!B10&lt;=Calculations!G2,1,IF(AND(Form!B10&gt;Calculations!G2,Form!B10&lt;=Calculations!G3),2,IF(AND(Form!B10&gt;Calculations!G3,Form!B10&lt;=Calculations!G4),3,IF(Form!B10&gt;Calculations!G4,4,"")))),""))</f>
        <v/>
      </c>
      <c r="H9" t="str">
        <f>CONCATENATE(YEAR(G1)," Qtr of Final Allocation")</f>
        <v>2026 Qtr of Final Allocation</v>
      </c>
      <c r="K9" s="40">
        <v>46203</v>
      </c>
      <c r="L9" s="28" t="s">
        <v>34</v>
      </c>
      <c r="M9" s="29">
        <f>MONTH(M8)-MONTH(M7)+1</f>
        <v>3</v>
      </c>
      <c r="N9" t="s">
        <v>35</v>
      </c>
      <c r="S9" s="24">
        <f>-Form!B11</f>
        <v>0</v>
      </c>
      <c r="T9" t="s">
        <v>36</v>
      </c>
      <c r="X9" s="1"/>
      <c r="AD9" s="6"/>
    </row>
    <row r="10" spans="5:41" x14ac:dyDescent="0.2">
      <c r="G10" t="str">
        <f>IF(Form!B10="","",IF(G8=YEAR(H1),IF(Form!B10&lt;=Calculations!H2,1,IF(AND(Form!B10&gt;Calculations!H2,Form!B10&lt;=Calculations!H3),2,IF(AND(Form!B10&gt;Calculations!H3,Form!B10&lt;=Calculations!H4),3,IF(Form!B10&gt;Calculations!H4,4,"")))),""))</f>
        <v/>
      </c>
      <c r="H10" t="str">
        <f>CONCATENATE(YEAR(H1)," Qtr of Final Allocation")</f>
        <v>2027 Qtr of Final Allocation</v>
      </c>
      <c r="I10"/>
      <c r="J10"/>
      <c r="K10" s="34" t="e" cm="1">
        <f t="array" ref="K10">IF(INDEX(MATCH(1,--(I56:I291&lt;&gt;0),),)+K8&lt;VLOOKUP(M8,Q32:R295,2),VLOOKUP(M8,Q32:R295,2),INDEX(MATCH(1,--(I56:I291&lt;&gt;0),),)+K8)</f>
        <v>#N/A</v>
      </c>
      <c r="L10" t="s">
        <v>37</v>
      </c>
      <c r="M10" s="1">
        <f>Form!B10</f>
        <v>0</v>
      </c>
      <c r="N10" t="s">
        <v>38</v>
      </c>
      <c r="Q10" s="6"/>
      <c r="S10" s="24">
        <f>SUM(S7:S9)</f>
        <v>0</v>
      </c>
      <c r="T10" t="s">
        <v>39</v>
      </c>
      <c r="X10" s="1"/>
      <c r="AD10" s="6"/>
    </row>
    <row r="11" spans="5:41" x14ac:dyDescent="0.2">
      <c r="G11" t="str">
        <f>IF(Form!B10="","",IF(G8=YEAR(I1),IF(Form!B10&lt;=Calculations!I2,1,IF(AND(Form!B10&gt;Calculations!I2,Form!B10&lt;=Calculations!I3),2,IF(AND(Form!B10&gt;Calculations!I3,Form!B10&lt;=Calculations!I4),3,IF(Form!B10&gt;Calculations!I4,4,"")))),""))</f>
        <v/>
      </c>
      <c r="H11" t="str">
        <f>CONCATENATE(YEAR(I1)," Qtr of Final Allocation")</f>
        <v>2028 Qtr of Final Allocation</v>
      </c>
      <c r="I11"/>
      <c r="J11"/>
      <c r="K11" s="34">
        <f>IF(G33&gt;=K9,COUNTIFS(G32:G267,"&lt;="&amp;M12,G32:G267,"&gt;="&amp;K9)+K8,COUNTIFS(G32:G267,"&lt;="&amp;M12,G32:G267,"&gt;="&amp;K9)+K10-1)</f>
        <v>32</v>
      </c>
      <c r="L11" s="24" t="s">
        <v>40</v>
      </c>
      <c r="M11" s="1">
        <f>DATE(YEAR(Form!B10)+Form!B8,MONTH(Form!B10),DAY(Form!B10))</f>
        <v>0</v>
      </c>
      <c r="N11" t="s">
        <v>41</v>
      </c>
      <c r="Q11" s="6"/>
      <c r="S11" s="24"/>
      <c r="X11" s="28"/>
    </row>
    <row r="12" spans="5:41" x14ac:dyDescent="0.2">
      <c r="E12" s="1"/>
      <c r="G12" t="str">
        <f>IF(Form!B$10="","",IF(G$8=YEAR(J1),IF(Form!B$10&lt;=Calculations!J2,1,IF(AND(Form!B$10&gt;Calculations!J2,Form!B$10&lt;=Calculations!J3),2,IF(AND(Form!B$10&gt;Calculations!J3,Form!B$10&lt;=Calculations!J4),3,IF(Form!B$10&gt;Calculations!J4,4,"")))),""))</f>
        <v/>
      </c>
      <c r="H12" t="str">
        <f>CONCATENATE(YEAR(J1)," Qtr of Final Allocation")</f>
        <v>2029 Qtr of Final Allocation</v>
      </c>
      <c r="I12"/>
      <c r="J12"/>
      <c r="M12" s="1">
        <f>DATE(YEAR(M11),12,31)</f>
        <v>366</v>
      </c>
      <c r="N12" t="s">
        <v>42</v>
      </c>
      <c r="Q12" s="6"/>
      <c r="X12" s="24"/>
    </row>
    <row r="13" spans="5:41" x14ac:dyDescent="0.2">
      <c r="E13" s="1"/>
      <c r="G13" t="str">
        <f>IF(Form!B$10="","",IF(G$8=YEAR(K1),IF(Form!B$10&lt;=Calculations!K2,1,IF(AND(Form!B$10&gt;Calculations!K2,Form!B$10&lt;=Calculations!K3),2,IF(AND(Form!B$10&gt;Calculations!K3,Form!B$10&lt;=Calculations!K4),3,IF(Form!B$10&gt;Calculations!K4,4,"")))),""))</f>
        <v/>
      </c>
      <c r="H13" t="str">
        <f>CONCATENATE(YEAR(K1)," Qtr of Final Allocation")</f>
        <v>2030 Qtr of Final Allocation</v>
      </c>
      <c r="I13"/>
      <c r="J13"/>
      <c r="K13" s="6"/>
      <c r="M13" s="1"/>
      <c r="X13" s="20"/>
    </row>
    <row r="14" spans="5:41" x14ac:dyDescent="0.2">
      <c r="E14" s="1"/>
      <c r="G14" t="str">
        <f>IF(Form!B$10="","",IF(G$8=YEAR(L1),IF(Form!B$10&lt;=Calculations!L2,1,IF(AND(Form!B$10&gt;Calculations!L2,Form!B$10&lt;=Calculations!L3),2,IF(AND(Form!B$10&gt;Calculations!L3,Form!B$10&lt;=Calculations!L4),3,IF(Form!B$10&gt;Calculations!L4,4,"")))),""))</f>
        <v/>
      </c>
      <c r="H14" t="str">
        <f>CONCATENATE(YEAR(L1)," Qtr of Final Allocation")</f>
        <v>2031 Qtr of Final Allocation</v>
      </c>
      <c r="I14"/>
      <c r="J14"/>
      <c r="K14" s="6"/>
      <c r="M14" s="1"/>
      <c r="X14" s="20"/>
    </row>
    <row r="15" spans="5:41" x14ac:dyDescent="0.2">
      <c r="E15" s="1"/>
      <c r="G15" t="str">
        <f>IF(Form!B$10="","",IF(G$8=YEAR(G$1),IF(Form!B$10&lt;=Calculations!G$2,1,IF(AND(Form!B$10&gt;Calculations!G$2,Form!B$10&lt;=Calculations!G$3),2,IF(AND(Form!B$10&gt;Calculations!G$3,Form!B$10&lt;=Calculations!G$4),3,IF(Form!B$10&gt;Calculations!G$4,4,"")))),""))</f>
        <v/>
      </c>
      <c r="H15"/>
      <c r="I15"/>
      <c r="J15"/>
      <c r="K15" s="6"/>
      <c r="M15" s="1"/>
      <c r="X15" s="20"/>
    </row>
    <row r="16" spans="5:41" x14ac:dyDescent="0.2">
      <c r="E16" s="1"/>
      <c r="G16" t="str">
        <f>IF(Form!B$10="","",IF(G$8=YEAR(H$1),IF(Form!B$10&lt;=Calculations!H$2,1,IF(AND(Form!B$10&gt;Calculations!H$2,Form!B$10&lt;=Calculations!H$3),2,IF(AND(Form!B$10&gt;Calculations!H$3,Form!B$10&lt;=Calculations!H$4),3,IF(Form!B$10&gt;Calculations!H$4,4,"")))),""))</f>
        <v/>
      </c>
      <c r="H16"/>
      <c r="I16"/>
      <c r="J16"/>
      <c r="K16" s="6"/>
      <c r="L16" s="6"/>
      <c r="M16" s="1"/>
      <c r="X16" s="20"/>
    </row>
    <row r="17" spans="1:24" x14ac:dyDescent="0.2">
      <c r="E17" s="1"/>
      <c r="G17" t="str">
        <f>IF(Form!B$10="","",IF(G$8=YEAR(I$1),IF(Form!B$10&lt;=Calculations!I$2,1,IF(AND(Form!B$10&gt;Calculations!I$2,Form!B$10&lt;=Calculations!I$3),2,IF(AND(Form!B$10&gt;Calculations!I$3,Form!B$10&lt;=Calculations!I$4),3,IF(Form!B$10&gt;Calculations!I$4,4,"")))),""))</f>
        <v/>
      </c>
      <c r="H17"/>
      <c r="I17"/>
      <c r="J17"/>
      <c r="K17" s="6"/>
      <c r="L17" s="6"/>
      <c r="M17" s="6"/>
      <c r="X17" s="20"/>
    </row>
    <row r="18" spans="1:24" x14ac:dyDescent="0.2">
      <c r="E18" s="1"/>
      <c r="H18"/>
      <c r="I18"/>
      <c r="J18"/>
      <c r="K18" s="6"/>
      <c r="M18" s="20"/>
      <c r="S18" s="29"/>
      <c r="X18" s="20"/>
    </row>
    <row r="19" spans="1:24" x14ac:dyDescent="0.2">
      <c r="G19" t="str">
        <f>IF(Form!B10="","",IF(G8=YEAR(G1),MONTH(Form!B10),""))</f>
        <v/>
      </c>
      <c r="H19" t="str">
        <f>CONCATENATE(YEAR(G1)," Month of Final Allocation")</f>
        <v>2026 Month of Final Allocation</v>
      </c>
      <c r="I19"/>
      <c r="J19"/>
      <c r="K19" s="6"/>
      <c r="M19" s="41"/>
      <c r="Q19" s="6"/>
      <c r="X19" s="28"/>
    </row>
    <row r="20" spans="1:24" x14ac:dyDescent="0.2">
      <c r="D20" s="28"/>
      <c r="G20" t="str">
        <f>IF(Form!B10="","",IF(G8=YEAR(H1),MONTH(Form!B10),""))</f>
        <v/>
      </c>
      <c r="H20" t="str">
        <f>CONCATENATE(YEAR(H1)," Month of Final Allocation")</f>
        <v>2027 Month of Final Allocation</v>
      </c>
      <c r="I20"/>
      <c r="J20"/>
      <c r="K20" s="24"/>
      <c r="L20" s="6"/>
      <c r="M20" s="20"/>
      <c r="Q20" s="6"/>
    </row>
    <row r="21" spans="1:24" x14ac:dyDescent="0.2">
      <c r="G21" t="str">
        <f>IF(Form!B10="","",IF(G8=YEAR(I1),MONTH(Form!B10),""))</f>
        <v/>
      </c>
      <c r="H21" t="str">
        <f>CONCATENATE(YEAR(I1)," Month of Final Allocation")</f>
        <v>2028 Month of Final Allocation</v>
      </c>
      <c r="I21"/>
      <c r="J21"/>
      <c r="K21" s="6"/>
      <c r="M21" s="39"/>
      <c r="Q21" s="24"/>
      <c r="S21" s="28"/>
    </row>
    <row r="22" spans="1:24" x14ac:dyDescent="0.2">
      <c r="G22" t="str">
        <f>IF(Form!B$10="","",IF(G$8=YEAR(J1),MONTH(Form!B$10),""))</f>
        <v/>
      </c>
      <c r="H22" t="str">
        <f>CONCATENATE(YEAR(J1)," Month of Final Allocation")</f>
        <v>2029 Month of Final Allocation</v>
      </c>
      <c r="I22"/>
      <c r="J22"/>
      <c r="L22" s="20"/>
      <c r="M22" s="20"/>
      <c r="Q22" s="24"/>
      <c r="S22" s="28"/>
    </row>
    <row r="23" spans="1:24" x14ac:dyDescent="0.2">
      <c r="G23" t="str">
        <f>IF(Form!B$10="","",IF(G$8=YEAR(K1),MONTH(Form!B$10),""))</f>
        <v/>
      </c>
      <c r="H23" t="str">
        <f>CONCATENATE(YEAR(K1)," Month of Final Allocation")</f>
        <v>2030 Month of Final Allocation</v>
      </c>
      <c r="I23"/>
      <c r="J23"/>
      <c r="M23" s="20"/>
      <c r="N23" s="1"/>
      <c r="O23" s="1"/>
      <c r="S23" s="28"/>
    </row>
    <row r="24" spans="1:24" x14ac:dyDescent="0.2">
      <c r="G24" t="str">
        <f>IF(Form!B$10="","",IF(G$8=YEAR(L1),MONTH(Form!B$10),""))</f>
        <v/>
      </c>
      <c r="H24" t="str">
        <f>CONCATENATE(YEAR(L1)," Month of Final Allocation")</f>
        <v>2031 Month of Final Allocation</v>
      </c>
      <c r="I24"/>
      <c r="J24"/>
      <c r="K24">
        <f>Form!B8</f>
        <v>0</v>
      </c>
      <c r="L24" t="s">
        <v>43</v>
      </c>
      <c r="M24" s="20"/>
      <c r="N24" s="1"/>
      <c r="O24" s="1"/>
      <c r="S24" s="28"/>
    </row>
    <row r="25" spans="1:24" x14ac:dyDescent="0.2">
      <c r="G25" t="str">
        <f>IF(Form!B$10="","",IF(G$8=YEAR(G$1),MONTH(Form!B$10),""))</f>
        <v/>
      </c>
      <c r="H25"/>
      <c r="K25">
        <f>K24*4</f>
        <v>0</v>
      </c>
      <c r="L25" t="s">
        <v>44</v>
      </c>
      <c r="M25" s="20"/>
      <c r="N25" s="1"/>
      <c r="O25" s="1"/>
      <c r="S25" s="28"/>
    </row>
    <row r="26" spans="1:24" x14ac:dyDescent="0.2">
      <c r="G26" t="str">
        <f>IF(Form!B$10="","",IF(G$8=YEAR(H$1),MONTH(Form!B$10),""))</f>
        <v/>
      </c>
      <c r="H26"/>
      <c r="M26" s="20"/>
      <c r="N26" s="1"/>
      <c r="O26" s="1"/>
      <c r="S26" s="28"/>
    </row>
    <row r="27" spans="1:24" x14ac:dyDescent="0.2">
      <c r="G27" t="str">
        <f>IF(Form!B$10="","",IF(G$8=YEAR(I$1),MONTH(Form!B$10),""))</f>
        <v/>
      </c>
      <c r="H27"/>
      <c r="K27" s="6"/>
      <c r="M27" s="20"/>
      <c r="N27" s="1"/>
      <c r="O27" s="1"/>
      <c r="S27" s="28"/>
    </row>
    <row r="28" spans="1:24" x14ac:dyDescent="0.2">
      <c r="K28" s="6"/>
      <c r="M28" s="20"/>
      <c r="N28" s="1"/>
      <c r="O28" s="1"/>
      <c r="S28" s="28"/>
    </row>
    <row r="29" spans="1:24" ht="15" x14ac:dyDescent="0.25">
      <c r="C29" s="2"/>
      <c r="D29" s="2"/>
      <c r="E29" s="2"/>
      <c r="I29" s="22"/>
      <c r="J29" s="22"/>
      <c r="K29" s="35" t="s">
        <v>53</v>
      </c>
      <c r="S29" s="28"/>
    </row>
    <row r="30" spans="1:24" ht="15" x14ac:dyDescent="0.25">
      <c r="M30" s="2"/>
      <c r="N30" s="2"/>
      <c r="O30" s="2"/>
      <c r="P30" s="2"/>
      <c r="Q30" s="2"/>
    </row>
    <row r="31" spans="1:24" s="2" customFormat="1" ht="15" x14ac:dyDescent="0.25">
      <c r="A31" s="2" t="s">
        <v>45</v>
      </c>
      <c r="B31" s="2" t="s">
        <v>46</v>
      </c>
      <c r="C31" s="2" t="s">
        <v>47</v>
      </c>
      <c r="D31" s="2" t="s">
        <v>48</v>
      </c>
      <c r="E31" s="2" t="s">
        <v>49</v>
      </c>
      <c r="F31" s="2" t="s">
        <v>50</v>
      </c>
      <c r="G31" s="2" t="s">
        <v>51</v>
      </c>
      <c r="H31" s="3"/>
      <c r="I31" s="3" t="s">
        <v>52</v>
      </c>
      <c r="J31" s="3"/>
      <c r="M31" s="5"/>
      <c r="N31" s="5"/>
      <c r="O31" s="5"/>
      <c r="P31" s="5"/>
      <c r="Q31" s="5"/>
    </row>
    <row r="32" spans="1:24" x14ac:dyDescent="0.2">
      <c r="A32" t="str">
        <f t="shared" ref="A32:A77" si="15">IF(YEAR(G32)=YEAR($M$12),"YES","NO")</f>
        <v>NO</v>
      </c>
      <c r="B32" t="str">
        <f>IF(Form!$B$9&lt;=Calculations!G32,"YES","NO")</f>
        <v>YES</v>
      </c>
      <c r="C32" t="b">
        <f>IF(AND(A32="YES",B32="YES"),IF(Form!$B$9&lt;=Calculations!$H$2,1,IF(Form!$B$9&lt;=Calculations!$H$2,2,IF(Form!$B$9&lt;=Calculations!$H$2,3,IF(Form!$B$9&lt;=Calculations!$H$2,4,0)))))</f>
        <v>0</v>
      </c>
      <c r="D32" t="b">
        <f t="shared" ref="D32:D95" si="16">IF(AND(A32="YES",B32="YES"),IF(G32&lt;=$H$2,1,IF(G32&lt;=$H$3,2,IF(G32&lt;=$H$4,3,IF(G32&lt;=$H$5,4,0)))))</f>
        <v>0</v>
      </c>
      <c r="E32" t="str">
        <f t="shared" ref="E32:E77" si="17">IF(AND(C32&lt;&gt;0,C32=D32),"YES","NO")</f>
        <v>YES</v>
      </c>
      <c r="F32" t="str">
        <f t="shared" ref="F32:F76" si="18">IF(G32&lt;=$M$12,"YES","NO")</f>
        <v>NO</v>
      </c>
      <c r="G32" s="30">
        <v>46112</v>
      </c>
      <c r="H32" s="31">
        <f>IFERROR(VLOOKUP(Form!$B$7,Table!$A$14:$BH$616,MATCH(VALUE(YEAR(G32)),Table!$A$14:$BH$14,0),FALSE)/4,0)</f>
        <v>0</v>
      </c>
      <c r="I32" s="32">
        <f>IF(G32&lt;Form!$B$9,0,IF(AND(G32=$M$8,$M$9=1),H32/90*(30-DAY(Form!$B$9)+1),IF(AND(G32=$M$8,$M$9=2),H32/90*(60-DAY(Form!$B$9)+1),IF(AND(G32=$M$8,$M$9=3),H32/90*(90-DAY(Form!$B$9)+1),H32))))</f>
        <v>0</v>
      </c>
      <c r="J32" s="31"/>
      <c r="Q32" s="4">
        <v>46112</v>
      </c>
      <c r="R32" s="5">
        <v>32</v>
      </c>
    </row>
    <row r="33" spans="1:18" x14ac:dyDescent="0.2">
      <c r="A33" t="str">
        <f t="shared" si="15"/>
        <v>NO</v>
      </c>
      <c r="B33" t="str">
        <f>IF(Form!$B$9&lt;=Calculations!G33,"YES","NO")</f>
        <v>YES</v>
      </c>
      <c r="C33" t="b">
        <f>IF(AND(A33="YES",B33="YES"),IF(Form!$B$9&lt;=Calculations!$H$2,1,IF(Form!$B$9&lt;=Calculations!$H$2,2,IF(Form!$B$9&lt;=Calculations!$H$2,3,IF(Form!$B$9&lt;=Calculations!$H$2,4,0)))))</f>
        <v>0</v>
      </c>
      <c r="D33" t="b">
        <f t="shared" si="16"/>
        <v>0</v>
      </c>
      <c r="E33" t="str">
        <f t="shared" si="17"/>
        <v>YES</v>
      </c>
      <c r="F33" t="str">
        <f t="shared" si="18"/>
        <v>NO</v>
      </c>
      <c r="G33" s="4">
        <v>46203</v>
      </c>
      <c r="H33" s="22">
        <f>IFERROR(VLOOKUP(Form!$B$7,Table!$A$14:$BH$616,MATCH(VALUE(YEAR(G33)),Table!$A$14:$BH$14,0),FALSE)/4,0)</f>
        <v>0</v>
      </c>
      <c r="I33" s="20">
        <f>IF(OR(AND(A33="NO",F33="YES"),AND(E33="NO",F33="YES",G33&lt;=$M$12)),H33,IF((MONTH(G33)-MONTH(Form!$B$9))=0,Calculations!H33/90*(30-DAY(Form!$B$9)+1),IF((MONTH(G33)-MONTH(Form!$B$9))=1,Calculations!H33/90*(60-DAY(Form!$B$9)+1),IF((MONTH(G33)-MONTH(Form!$B$9))=2,Calculations!H33/90*(90-DAY(Form!$B$9)+1),0))))</f>
        <v>0</v>
      </c>
      <c r="Q33" s="4">
        <v>46203</v>
      </c>
      <c r="R33" s="5">
        <v>33</v>
      </c>
    </row>
    <row r="34" spans="1:18" x14ac:dyDescent="0.2">
      <c r="A34" t="str">
        <f t="shared" si="15"/>
        <v>NO</v>
      </c>
      <c r="B34" t="str">
        <f>IF(Form!$B$9&lt;=Calculations!G34,"YES","NO")</f>
        <v>YES</v>
      </c>
      <c r="C34" t="b">
        <f>IF(AND(A34="YES",B34="YES"),IF(Form!$B$9&lt;=Calculations!$H$2,1,IF(Form!$B$9&lt;=Calculations!$H$2,2,IF(Form!$B$9&lt;=Calculations!$H$2,3,IF(Form!$B$9&lt;=Calculations!$H$2,4,0)))))</f>
        <v>0</v>
      </c>
      <c r="D34" t="b">
        <f t="shared" si="16"/>
        <v>0</v>
      </c>
      <c r="E34" t="str">
        <f t="shared" si="17"/>
        <v>YES</v>
      </c>
      <c r="F34" t="str">
        <f t="shared" si="18"/>
        <v>NO</v>
      </c>
      <c r="G34" s="4">
        <v>46295</v>
      </c>
      <c r="H34" s="22">
        <f>IFERROR(VLOOKUP(Form!$B$7,Table!$A$14:$BH$616,MATCH(VALUE(YEAR(G34)),Table!$A$14:$BH$14,0),FALSE)/4,0)</f>
        <v>0</v>
      </c>
      <c r="I34" s="20">
        <f>IF(OR(AND(A34="NO",F34="YES"),AND(E34="NO",F34="YES",G34&lt;=$M$12)),H34,IF((MONTH(G34)-MONTH(Form!$B$9))=0,Calculations!H34/90*(30-DAY(Form!$B$9)+1),IF((MONTH(G34)-MONTH(Form!$B$9))=1,Calculations!H34/90*(60-DAY(Form!$B$9)+1),IF((MONTH(G34)-MONTH(Form!$B$9))=2,Calculations!H34/90*(90-DAY(Form!$B$9)+1),0))))</f>
        <v>0</v>
      </c>
      <c r="Q34" s="4">
        <v>46295</v>
      </c>
      <c r="R34" s="5">
        <v>34</v>
      </c>
    </row>
    <row r="35" spans="1:18" x14ac:dyDescent="0.2">
      <c r="A35" t="str">
        <f t="shared" si="15"/>
        <v>NO</v>
      </c>
      <c r="B35" t="str">
        <f>IF(Form!$B$9&lt;=Calculations!G35,"YES","NO")</f>
        <v>YES</v>
      </c>
      <c r="C35" t="b">
        <f>IF(AND(A35="YES",B35="YES"),IF(Form!$B$9&lt;=Calculations!$H$2,1,IF(Form!$B$9&lt;=Calculations!$H$2,2,IF(Form!$B$9&lt;=Calculations!$H$2,3,IF(Form!$B$9&lt;=Calculations!$H$2,4,0)))))</f>
        <v>0</v>
      </c>
      <c r="D35" t="b">
        <f t="shared" si="16"/>
        <v>0</v>
      </c>
      <c r="E35" t="str">
        <f t="shared" si="17"/>
        <v>YES</v>
      </c>
      <c r="F35" t="str">
        <f t="shared" si="18"/>
        <v>NO</v>
      </c>
      <c r="G35" s="4">
        <v>46387</v>
      </c>
      <c r="H35" s="22">
        <f>IFERROR(VLOOKUP(Form!$B$7,Table!$A$14:$BH$616,MATCH(VALUE(YEAR(G35)),Table!$A$14:$BH$14,0),FALSE)/4,0)</f>
        <v>0</v>
      </c>
      <c r="I35" s="20">
        <f>IF(OR(AND(A35="NO",F35="YES"),AND(E35="NO",F35="YES",G35&lt;=$M$12)),H35,IF((MONTH(G35)-MONTH(Form!$B$9))=0,Calculations!H35/90*(30-DAY(Form!$B$9)+1),IF((MONTH(G35)-MONTH(Form!$B$9))=1,Calculations!H35/90*(60-DAY(Form!$B$9)+1),IF((MONTH(G35)-MONTH(Form!$B$9))=2,Calculations!H35/90*(90-DAY(Form!$B$9)+1),0))))</f>
        <v>0</v>
      </c>
      <c r="Q35" s="4">
        <v>46387</v>
      </c>
      <c r="R35" s="5">
        <v>35</v>
      </c>
    </row>
    <row r="36" spans="1:18" x14ac:dyDescent="0.2">
      <c r="A36" t="str">
        <f t="shared" si="15"/>
        <v>NO</v>
      </c>
      <c r="B36" t="str">
        <f>IF(Form!$B$9&lt;=Calculations!G36,"YES","NO")</f>
        <v>YES</v>
      </c>
      <c r="C36" t="b">
        <f>IF(AND(A36="YES",B36="YES"),IF(Form!$B$9&lt;=Calculations!$H$2,1,IF(Form!$B$9&lt;=Calculations!$H$2,2,IF(Form!$B$9&lt;=Calculations!$H$2,3,IF(Form!$B$9&lt;=Calculations!$H$2,4,0)))))</f>
        <v>0</v>
      </c>
      <c r="D36" t="b">
        <f t="shared" si="16"/>
        <v>0</v>
      </c>
      <c r="E36" t="str">
        <f t="shared" si="17"/>
        <v>YES</v>
      </c>
      <c r="F36" t="str">
        <f t="shared" si="18"/>
        <v>NO</v>
      </c>
      <c r="G36" s="4">
        <v>46477</v>
      </c>
      <c r="H36" s="22">
        <f>IFERROR(VLOOKUP(Form!$B$7,Table!$A$14:$BH$616,MATCH(VALUE(YEAR(G36)),Table!$A$14:$BH$14,0),FALSE)/4,0)</f>
        <v>0</v>
      </c>
      <c r="I36" s="20">
        <f>IF(OR(AND(A36="NO",F36="YES"),AND(E36="NO",F36="YES",G36&lt;=$M$12)),H36,IF((MONTH(G36)-MONTH(Form!$B$9))=0,Calculations!H36/90*(30-DAY(Form!$B$9)+1),IF((MONTH(G36)-MONTH(Form!$B$9))=1,Calculations!H36/90*(60-DAY(Form!$B$9)+1),IF((MONTH(G36)-MONTH(Form!$B$9))=2,Calculations!H36/90*(90-DAY(Form!$B$9)+1),0))))</f>
        <v>0</v>
      </c>
      <c r="Q36" s="4">
        <v>46477</v>
      </c>
      <c r="R36" s="5">
        <v>36</v>
      </c>
    </row>
    <row r="37" spans="1:18" x14ac:dyDescent="0.2">
      <c r="A37" t="str">
        <f t="shared" si="15"/>
        <v>NO</v>
      </c>
      <c r="B37" t="str">
        <f>IF(Form!$B$9&lt;=Calculations!G37,"YES","NO")</f>
        <v>YES</v>
      </c>
      <c r="C37" t="b">
        <f>IF(AND(A37="YES",B37="YES"),IF(Form!$B$9&lt;=Calculations!$H$2,1,IF(Form!$B$9&lt;=Calculations!$H$2,2,IF(Form!$B$9&lt;=Calculations!$H$2,3,IF(Form!$B$9&lt;=Calculations!$H$2,4,0)))))</f>
        <v>0</v>
      </c>
      <c r="D37" t="b">
        <f t="shared" si="16"/>
        <v>0</v>
      </c>
      <c r="E37" t="str">
        <f t="shared" si="17"/>
        <v>YES</v>
      </c>
      <c r="F37" t="str">
        <f t="shared" si="18"/>
        <v>NO</v>
      </c>
      <c r="G37" s="4">
        <v>46568</v>
      </c>
      <c r="H37" s="22">
        <f>IFERROR(VLOOKUP(Form!$B$7,Table!$A$14:$BH$616,MATCH(VALUE(YEAR(G37)),Table!$A$14:$BH$14,0),FALSE)/4,0)</f>
        <v>0</v>
      </c>
      <c r="I37" s="20">
        <f>IF(OR(AND(A37="NO",F37="YES"),AND(E37="NO",F37="YES",G37&lt;=$M$12)),H37,IF((MONTH(G37)-MONTH(Form!$B$9))=0,Calculations!H37/90*(30-DAY(Form!$B$9)+1),IF((MONTH(G37)-MONTH(Form!$B$9))=1,Calculations!H37/90*(60-DAY(Form!$B$9)+1),IF((MONTH(G37)-MONTH(Form!$B$9))=2,Calculations!H37/90*(90-DAY(Form!$B$9)+1),0))))</f>
        <v>0</v>
      </c>
      <c r="Q37" s="4">
        <v>46568</v>
      </c>
      <c r="R37" s="5">
        <v>37</v>
      </c>
    </row>
    <row r="38" spans="1:18" x14ac:dyDescent="0.2">
      <c r="A38" t="str">
        <f t="shared" si="15"/>
        <v>NO</v>
      </c>
      <c r="B38" t="str">
        <f>IF(Form!$B$9&lt;=Calculations!G38,"YES","NO")</f>
        <v>YES</v>
      </c>
      <c r="C38" t="b">
        <f>IF(AND(A38="YES",B38="YES"),IF(Form!$B$9&lt;=Calculations!$H$2,1,IF(Form!$B$9&lt;=Calculations!$H$2,2,IF(Form!$B$9&lt;=Calculations!$H$2,3,IF(Form!$B$9&lt;=Calculations!$H$2,4,0)))))</f>
        <v>0</v>
      </c>
      <c r="D38" t="b">
        <f t="shared" si="16"/>
        <v>0</v>
      </c>
      <c r="E38" t="str">
        <f t="shared" si="17"/>
        <v>YES</v>
      </c>
      <c r="F38" t="str">
        <f t="shared" si="18"/>
        <v>NO</v>
      </c>
      <c r="G38" s="4">
        <v>46660</v>
      </c>
      <c r="H38" s="22">
        <f>IFERROR(VLOOKUP(Form!$B$7,Table!$A$14:$BH$616,MATCH(VALUE(YEAR(G38)),Table!$A$14:$BH$14,0),FALSE)/4,0)</f>
        <v>0</v>
      </c>
      <c r="I38" s="20">
        <f>IF(OR(AND(A38="NO",F38="YES"),AND(E38="NO",F38="YES",G38&lt;=$M$12)),H38,IF((MONTH(G38)-MONTH(Form!$B$9))=0,Calculations!H38/90*(30-DAY(Form!$B$9)+1),IF((MONTH(G38)-MONTH(Form!$B$9))=1,Calculations!H38/90*(60-DAY(Form!$B$9)+1),IF((MONTH(G38)-MONTH(Form!$B$9))=2,Calculations!H38/90*(90-DAY(Form!$B$9)+1),0))))</f>
        <v>0</v>
      </c>
      <c r="Q38" s="4">
        <v>46660</v>
      </c>
      <c r="R38" s="5">
        <v>38</v>
      </c>
    </row>
    <row r="39" spans="1:18" x14ac:dyDescent="0.2">
      <c r="A39" t="str">
        <f t="shared" si="15"/>
        <v>NO</v>
      </c>
      <c r="B39" t="str">
        <f>IF(Form!$B$9&lt;=Calculations!G39,"YES","NO")</f>
        <v>YES</v>
      </c>
      <c r="C39" t="b">
        <f>IF(AND(A39="YES",B39="YES"),IF(Form!$B$9&lt;=Calculations!$H$2,1,IF(Form!$B$9&lt;=Calculations!$H$2,2,IF(Form!$B$9&lt;=Calculations!$H$2,3,IF(Form!$B$9&lt;=Calculations!$H$2,4,0)))))</f>
        <v>0</v>
      </c>
      <c r="D39" t="b">
        <f t="shared" si="16"/>
        <v>0</v>
      </c>
      <c r="E39" t="str">
        <f t="shared" si="17"/>
        <v>YES</v>
      </c>
      <c r="F39" t="str">
        <f t="shared" si="18"/>
        <v>NO</v>
      </c>
      <c r="G39" s="4">
        <v>46752</v>
      </c>
      <c r="H39" s="22">
        <f>IFERROR(VLOOKUP(Form!$B$7,Table!$A$14:$BH$616,MATCH(VALUE(YEAR(G39)),Table!$A$14:$BH$14,0),FALSE)/4,0)</f>
        <v>0</v>
      </c>
      <c r="I39" s="20">
        <f>IF(OR(AND(A39="NO",F39="YES"),AND(E39="NO",F39="YES",G39&lt;=$M$12)),H39,IF((MONTH(G39)-MONTH(Form!$B$9))=0,Calculations!H39/90*(30-DAY(Form!$B$9)+1),IF((MONTH(G39)-MONTH(Form!$B$9))=1,Calculations!H39/90*(60-DAY(Form!$B$9)+1),IF((MONTH(G39)-MONTH(Form!$B$9))=2,Calculations!H39/90*(90-DAY(Form!$B$9)+1),0))))</f>
        <v>0</v>
      </c>
      <c r="Q39" s="4">
        <v>46752</v>
      </c>
      <c r="R39" s="5">
        <v>39</v>
      </c>
    </row>
    <row r="40" spans="1:18" x14ac:dyDescent="0.2">
      <c r="A40" t="str">
        <f t="shared" si="15"/>
        <v>NO</v>
      </c>
      <c r="B40" t="str">
        <f>IF(Form!$B$9&lt;=Calculations!G40,"YES","NO")</f>
        <v>YES</v>
      </c>
      <c r="C40" t="b">
        <f>IF(AND(A40="YES",B40="YES"),IF(Form!$B$9&lt;=Calculations!$H$2,1,IF(Form!$B$9&lt;=Calculations!$H$2,2,IF(Form!$B$9&lt;=Calculations!$H$2,3,IF(Form!$B$9&lt;=Calculations!$H$2,4,0)))))</f>
        <v>0</v>
      </c>
      <c r="D40" t="b">
        <f t="shared" si="16"/>
        <v>0</v>
      </c>
      <c r="E40" t="str">
        <f t="shared" si="17"/>
        <v>YES</v>
      </c>
      <c r="F40" t="str">
        <f t="shared" si="18"/>
        <v>NO</v>
      </c>
      <c r="G40" s="4">
        <v>46843</v>
      </c>
      <c r="H40" s="22">
        <f>IFERROR(VLOOKUP(Form!$B$7,Table!$A$14:$BH$616,MATCH(VALUE(YEAR(G40)),Table!$A$14:$BH$14,0),FALSE)/4,0)</f>
        <v>0</v>
      </c>
      <c r="I40" s="20">
        <f>IF(OR(AND(A40="NO",F40="YES"),AND(E40="NO",F40="YES",G40&lt;=$M$12)),H40,IF((MONTH(G40)-MONTH(Form!$B$9))=0,Calculations!H40/90*(30-DAY(Form!$B$9)+1),IF((MONTH(G40)-MONTH(Form!$B$9))=1,Calculations!H40/90*(60-DAY(Form!$B$9)+1),IF((MONTH(G40)-MONTH(Form!$B$9))=2,Calculations!H40/90*(90-DAY(Form!$B$9)+1),0))))</f>
        <v>0</v>
      </c>
      <c r="Q40" s="4">
        <v>46843</v>
      </c>
      <c r="R40" s="5">
        <v>40</v>
      </c>
    </row>
    <row r="41" spans="1:18" x14ac:dyDescent="0.2">
      <c r="A41" t="str">
        <f t="shared" si="15"/>
        <v>NO</v>
      </c>
      <c r="B41" t="str">
        <f>IF(Form!$B$9&lt;=Calculations!G41,"YES","NO")</f>
        <v>YES</v>
      </c>
      <c r="C41" t="b">
        <f>IF(AND(A41="YES",B41="YES"),IF(Form!$B$9&lt;=Calculations!$H$2,1,IF(Form!$B$9&lt;=Calculations!$H$2,2,IF(Form!$B$9&lt;=Calculations!$H$2,3,IF(Form!$B$9&lt;=Calculations!$H$2,4,0)))))</f>
        <v>0</v>
      </c>
      <c r="D41" t="b">
        <f t="shared" si="16"/>
        <v>0</v>
      </c>
      <c r="E41" t="str">
        <f t="shared" si="17"/>
        <v>YES</v>
      </c>
      <c r="F41" t="str">
        <f t="shared" si="18"/>
        <v>NO</v>
      </c>
      <c r="G41" s="4">
        <v>46934</v>
      </c>
      <c r="H41" s="22">
        <f>IFERROR(VLOOKUP(Form!$B$7,Table!$A$14:$BH$616,MATCH(VALUE(YEAR(G41)),Table!$A$14:$BH$14,0),FALSE)/4,0)</f>
        <v>0</v>
      </c>
      <c r="I41" s="20">
        <f>IF(OR(AND(A41="NO",F41="YES"),AND(E41="NO",F41="YES",G41&lt;=$M$12)),H41,IF((MONTH(G41)-MONTH(Form!$B$9))=0,Calculations!H41/90*(30-DAY(Form!$B$9)+1),IF((MONTH(G41)-MONTH(Form!$B$9))=1,Calculations!H41/90*(60-DAY(Form!$B$9)+1),IF((MONTH(G41)-MONTH(Form!$B$9))=2,Calculations!H41/90*(90-DAY(Form!$B$9)+1),0))))</f>
        <v>0</v>
      </c>
      <c r="Q41" s="4">
        <v>46934</v>
      </c>
      <c r="R41" s="5">
        <v>41</v>
      </c>
    </row>
    <row r="42" spans="1:18" x14ac:dyDescent="0.2">
      <c r="A42" t="str">
        <f t="shared" si="15"/>
        <v>NO</v>
      </c>
      <c r="B42" t="str">
        <f>IF(Form!$B$9&lt;=Calculations!G42,"YES","NO")</f>
        <v>YES</v>
      </c>
      <c r="C42" t="b">
        <f>IF(AND(A42="YES",B42="YES"),IF(Form!$B$9&lt;=Calculations!$H$2,1,IF(Form!$B$9&lt;=Calculations!$H$2,2,IF(Form!$B$9&lt;=Calculations!$H$2,3,IF(Form!$B$9&lt;=Calculations!$H$2,4,0)))))</f>
        <v>0</v>
      </c>
      <c r="D42" t="b">
        <f t="shared" si="16"/>
        <v>0</v>
      </c>
      <c r="E42" t="str">
        <f t="shared" si="17"/>
        <v>YES</v>
      </c>
      <c r="F42" t="str">
        <f t="shared" si="18"/>
        <v>NO</v>
      </c>
      <c r="G42" s="4">
        <v>47026</v>
      </c>
      <c r="H42" s="22">
        <f>IFERROR(VLOOKUP(Form!$B$7,Table!$A$14:$BH$616,MATCH(VALUE(YEAR(G42)),Table!$A$14:$BH$14,0),FALSE)/4,0)</f>
        <v>0</v>
      </c>
      <c r="I42" s="20">
        <f>IF(OR(AND(A42="NO",F42="YES"),AND(E42="NO",F42="YES",G42&lt;=$M$12)),H42,IF((MONTH(G42)-MONTH(Form!$B$9))=0,Calculations!H42/90*(30-DAY(Form!$B$9)+1),IF((MONTH(G42)-MONTH(Form!$B$9))=1,Calculations!H42/90*(60-DAY(Form!$B$9)+1),IF((MONTH(G42)-MONTH(Form!$B$9))=2,Calculations!H42/90*(90-DAY(Form!$B$9)+1),0))))</f>
        <v>0</v>
      </c>
      <c r="Q42" s="4">
        <v>47026</v>
      </c>
      <c r="R42" s="5">
        <v>42</v>
      </c>
    </row>
    <row r="43" spans="1:18" x14ac:dyDescent="0.2">
      <c r="A43" t="str">
        <f t="shared" si="15"/>
        <v>NO</v>
      </c>
      <c r="B43" t="str">
        <f>IF(Form!$B$9&lt;=Calculations!G43,"YES","NO")</f>
        <v>YES</v>
      </c>
      <c r="C43" t="b">
        <f>IF(AND(A43="YES",B43="YES"),IF(Form!$B$9&lt;=Calculations!$H$2,1,IF(Form!$B$9&lt;=Calculations!$H$2,2,IF(Form!$B$9&lt;=Calculations!$H$2,3,IF(Form!$B$9&lt;=Calculations!$H$2,4,0)))))</f>
        <v>0</v>
      </c>
      <c r="D43" t="b">
        <f t="shared" si="16"/>
        <v>0</v>
      </c>
      <c r="E43" t="str">
        <f t="shared" si="17"/>
        <v>YES</v>
      </c>
      <c r="F43" t="str">
        <f t="shared" si="18"/>
        <v>NO</v>
      </c>
      <c r="G43" s="4">
        <v>47118</v>
      </c>
      <c r="H43" s="22">
        <f>IFERROR(VLOOKUP(Form!$B$7,Table!$A$14:$BH$616,MATCH(VALUE(YEAR(G43)),Table!$A$14:$BH$14,0),FALSE)/4,0)</f>
        <v>0</v>
      </c>
      <c r="I43" s="20">
        <f>IF(OR(AND(A43="NO",F43="YES"),AND(E43="NO",F43="YES",G43&lt;=$M$12)),H43,IF((MONTH(G43)-MONTH(Form!$B$9))=0,Calculations!H43/90*(30-DAY(Form!$B$9)+1),IF((MONTH(G43)-MONTH(Form!$B$9))=1,Calculations!H43/90*(60-DAY(Form!$B$9)+1),IF((MONTH(G43)-MONTH(Form!$B$9))=2,Calculations!H43/90*(90-DAY(Form!$B$9)+1),0))))</f>
        <v>0</v>
      </c>
      <c r="Q43" s="4">
        <v>47118</v>
      </c>
      <c r="R43" s="5">
        <v>43</v>
      </c>
    </row>
    <row r="44" spans="1:18" x14ac:dyDescent="0.2">
      <c r="A44" t="str">
        <f t="shared" si="15"/>
        <v>NO</v>
      </c>
      <c r="B44" t="str">
        <f>IF(Form!$B$9&lt;=Calculations!G44,"YES","NO")</f>
        <v>YES</v>
      </c>
      <c r="C44" t="b">
        <f>IF(AND(A44="YES",B44="YES"),IF(Form!$B$9&lt;=Calculations!$H$2,1,IF(Form!$B$9&lt;=Calculations!$H$2,2,IF(Form!$B$9&lt;=Calculations!$H$2,3,IF(Form!$B$9&lt;=Calculations!$H$2,4,0)))))</f>
        <v>0</v>
      </c>
      <c r="D44" t="b">
        <f t="shared" si="16"/>
        <v>0</v>
      </c>
      <c r="E44" t="str">
        <f t="shared" si="17"/>
        <v>YES</v>
      </c>
      <c r="F44" t="str">
        <f t="shared" si="18"/>
        <v>NO</v>
      </c>
      <c r="G44" s="4">
        <v>47208</v>
      </c>
      <c r="H44" s="22">
        <f>IFERROR(VLOOKUP(Form!$B$7,Table!$A$14:$BH$616,MATCH(VALUE(YEAR(G44)),Table!$A$14:$BH$14,0),FALSE)/4,0)</f>
        <v>0</v>
      </c>
      <c r="I44" s="20">
        <f>IF(OR(AND(A44="NO",F44="YES"),AND(E44="NO",F44="YES",G44&lt;=$M$12)),H44,IF((MONTH(G44)-MONTH(Form!$B$9))=0,Calculations!H44/90*(30-DAY(Form!$B$9)+1),IF((MONTH(G44)-MONTH(Form!$B$9))=1,Calculations!H44/90*(60-DAY(Form!$B$9)+1),IF((MONTH(G44)-MONTH(Form!$B$9))=2,Calculations!H44/90*(90-DAY(Form!$B$9)+1),0))))</f>
        <v>0</v>
      </c>
      <c r="Q44" s="4">
        <v>47208</v>
      </c>
      <c r="R44" s="5">
        <v>44</v>
      </c>
    </row>
    <row r="45" spans="1:18" x14ac:dyDescent="0.2">
      <c r="A45" t="str">
        <f t="shared" si="15"/>
        <v>NO</v>
      </c>
      <c r="B45" t="str">
        <f>IF(Form!$B$9&lt;=Calculations!G45,"YES","NO")</f>
        <v>YES</v>
      </c>
      <c r="C45" t="b">
        <f>IF(AND(A45="YES",B45="YES"),IF(Form!$B$9&lt;=Calculations!$H$2,1,IF(Form!$B$9&lt;=Calculations!$H$2,2,IF(Form!$B$9&lt;=Calculations!$H$2,3,IF(Form!$B$9&lt;=Calculations!$H$2,4,0)))))</f>
        <v>0</v>
      </c>
      <c r="D45" t="b">
        <f t="shared" si="16"/>
        <v>0</v>
      </c>
      <c r="E45" t="str">
        <f t="shared" si="17"/>
        <v>YES</v>
      </c>
      <c r="F45" t="str">
        <f t="shared" si="18"/>
        <v>NO</v>
      </c>
      <c r="G45" s="4">
        <v>47299</v>
      </c>
      <c r="H45" s="22">
        <f>IFERROR(VLOOKUP(Form!$B$7,Table!$A$14:$BH$616,MATCH(VALUE(YEAR(G45)),Table!$A$14:$BH$14,0),FALSE)/4,0)</f>
        <v>0</v>
      </c>
      <c r="I45" s="20">
        <f>IF(OR(AND(A45="NO",F45="YES"),AND(E45="NO",F45="YES",G45&lt;=$M$12)),H45,IF((MONTH(G45)-MONTH(Form!$B$9))=0,Calculations!H45/90*(30-DAY(Form!$B$9)+1),IF((MONTH(G45)-MONTH(Form!$B$9))=1,Calculations!H45/90*(60-DAY(Form!$B$9)+1),IF((MONTH(G45)-MONTH(Form!$B$9))=2,Calculations!H45/90*(90-DAY(Form!$B$9)+1),0))))</f>
        <v>0</v>
      </c>
      <c r="Q45" s="4">
        <v>47299</v>
      </c>
      <c r="R45" s="5">
        <v>45</v>
      </c>
    </row>
    <row r="46" spans="1:18" x14ac:dyDescent="0.2">
      <c r="A46" t="str">
        <f t="shared" si="15"/>
        <v>NO</v>
      </c>
      <c r="B46" t="str">
        <f>IF(Form!$B$9&lt;=Calculations!G46,"YES","NO")</f>
        <v>YES</v>
      </c>
      <c r="C46" t="b">
        <f>IF(AND(A46="YES",B46="YES"),IF(Form!$B$9&lt;=Calculations!$H$2,1,IF(Form!$B$9&lt;=Calculations!$H$2,2,IF(Form!$B$9&lt;=Calculations!$H$2,3,IF(Form!$B$9&lt;=Calculations!$H$2,4,0)))))</f>
        <v>0</v>
      </c>
      <c r="D46" t="b">
        <f t="shared" si="16"/>
        <v>0</v>
      </c>
      <c r="E46" t="str">
        <f t="shared" si="17"/>
        <v>YES</v>
      </c>
      <c r="F46" t="str">
        <f t="shared" si="18"/>
        <v>NO</v>
      </c>
      <c r="G46" s="4">
        <v>47391</v>
      </c>
      <c r="H46" s="22">
        <f>IFERROR(VLOOKUP(Form!$B$7,Table!$A$14:$BH$616,MATCH(VALUE(YEAR(G46)),Table!$A$14:$BH$14,0),FALSE)/4,0)</f>
        <v>0</v>
      </c>
      <c r="I46" s="20">
        <f>IF(OR(AND(A46="NO",F46="YES"),AND(E46="NO",F46="YES",G46&lt;=$M$12)),H46,IF((MONTH(G46)-MONTH(Form!$B$9))=0,Calculations!H46/90*(30-DAY(Form!$B$9)+1),IF((MONTH(G46)-MONTH(Form!$B$9))=1,Calculations!H46/90*(60-DAY(Form!$B$9)+1),IF((MONTH(G46)-MONTH(Form!$B$9))=2,Calculations!H46/90*(90-DAY(Form!$B$9)+1),0))))</f>
        <v>0</v>
      </c>
      <c r="Q46" s="4">
        <v>47391</v>
      </c>
      <c r="R46" s="5">
        <v>46</v>
      </c>
    </row>
    <row r="47" spans="1:18" x14ac:dyDescent="0.2">
      <c r="A47" t="str">
        <f t="shared" si="15"/>
        <v>NO</v>
      </c>
      <c r="B47" t="str">
        <f>IF(Form!$B$9&lt;=Calculations!G47,"YES","NO")</f>
        <v>YES</v>
      </c>
      <c r="C47" t="b">
        <f>IF(AND(A47="YES",B47="YES"),IF(Form!$B$9&lt;=Calculations!$H$2,1,IF(Form!$B$9&lt;=Calculations!$H$2,2,IF(Form!$B$9&lt;=Calculations!$H$2,3,IF(Form!$B$9&lt;=Calculations!$H$2,4,0)))))</f>
        <v>0</v>
      </c>
      <c r="D47" t="b">
        <f t="shared" si="16"/>
        <v>0</v>
      </c>
      <c r="E47" t="str">
        <f t="shared" si="17"/>
        <v>YES</v>
      </c>
      <c r="F47" t="str">
        <f t="shared" si="18"/>
        <v>NO</v>
      </c>
      <c r="G47" s="4">
        <v>47483</v>
      </c>
      <c r="H47" s="22">
        <f>IFERROR(VLOOKUP(Form!$B$7,Table!$A$14:$BH$616,MATCH(VALUE(YEAR(G47)),Table!$A$14:$BH$14,0),FALSE)/4,0)</f>
        <v>0</v>
      </c>
      <c r="I47" s="20">
        <f>IF(OR(AND(A47="NO",F47="YES"),AND(E47="NO",F47="YES",G47&lt;=$M$12)),H47,IF((MONTH(G47)-MONTH(Form!$B$9))=0,Calculations!H47/90*(30-DAY(Form!$B$9)+1),IF((MONTH(G47)-MONTH(Form!$B$9))=1,Calculations!H47/90*(60-DAY(Form!$B$9)+1),IF((MONTH(G47)-MONTH(Form!$B$9))=2,Calculations!H47/90*(90-DAY(Form!$B$9)+1),0))))</f>
        <v>0</v>
      </c>
      <c r="Q47" s="4">
        <v>47483</v>
      </c>
      <c r="R47" s="5">
        <v>47</v>
      </c>
    </row>
    <row r="48" spans="1:18" x14ac:dyDescent="0.2">
      <c r="A48" t="str">
        <f t="shared" si="15"/>
        <v>NO</v>
      </c>
      <c r="B48" t="str">
        <f>IF(Form!$B$9&lt;=Calculations!G48,"YES","NO")</f>
        <v>YES</v>
      </c>
      <c r="C48" t="b">
        <f>IF(AND(A48="YES",B48="YES"),IF(Form!$B$9&lt;=Calculations!$H$2,1,IF(Form!$B$9&lt;=Calculations!$H$2,2,IF(Form!$B$9&lt;=Calculations!$H$2,3,IF(Form!$B$9&lt;=Calculations!$H$2,4,0)))))</f>
        <v>0</v>
      </c>
      <c r="D48" t="b">
        <f t="shared" si="16"/>
        <v>0</v>
      </c>
      <c r="E48" t="str">
        <f t="shared" si="17"/>
        <v>YES</v>
      </c>
      <c r="F48" t="str">
        <f t="shared" si="18"/>
        <v>NO</v>
      </c>
      <c r="G48" s="4">
        <v>47573</v>
      </c>
      <c r="H48" s="22">
        <f>IFERROR(VLOOKUP(Form!$B$7,Table!$A$14:$BH$616,MATCH(VALUE(YEAR(G48)),Table!$A$14:$BH$14,0),FALSE)/4,0)</f>
        <v>0</v>
      </c>
      <c r="I48" s="20">
        <f>IF(OR(AND(A48="NO",F48="YES"),AND(E48="NO",F48="YES",G48&lt;=$M$12)),H48,IF((MONTH(G48)-MONTH(Form!$B$9))=0,Calculations!H48/90*(30-DAY(Form!$B$9)+1),IF((MONTH(G48)-MONTH(Form!$B$9))=1,Calculations!H48/90*(60-DAY(Form!$B$9)+1),IF((MONTH(G48)-MONTH(Form!$B$9))=2,Calculations!H48/90*(90-DAY(Form!$B$9)+1),0))))</f>
        <v>0</v>
      </c>
      <c r="Q48" s="4">
        <v>47573</v>
      </c>
      <c r="R48" s="5">
        <v>48</v>
      </c>
    </row>
    <row r="49" spans="1:18" x14ac:dyDescent="0.2">
      <c r="A49" t="str">
        <f t="shared" si="15"/>
        <v>NO</v>
      </c>
      <c r="B49" t="str">
        <f>IF(Form!$B$9&lt;=Calculations!G49,"YES","NO")</f>
        <v>YES</v>
      </c>
      <c r="C49" t="b">
        <f>IF(AND(A49="YES",B49="YES"),IF(Form!$B$9&lt;=Calculations!$H$2,1,IF(Form!$B$9&lt;=Calculations!$H$2,2,IF(Form!$B$9&lt;=Calculations!$H$2,3,IF(Form!$B$9&lt;=Calculations!$H$2,4,0)))))</f>
        <v>0</v>
      </c>
      <c r="D49" t="b">
        <f t="shared" si="16"/>
        <v>0</v>
      </c>
      <c r="E49" t="str">
        <f t="shared" si="17"/>
        <v>YES</v>
      </c>
      <c r="F49" t="str">
        <f t="shared" si="18"/>
        <v>NO</v>
      </c>
      <c r="G49" s="4">
        <v>47664</v>
      </c>
      <c r="H49" s="22">
        <f>IFERROR(VLOOKUP(Form!$B$7,Table!$A$14:$BH$616,MATCH(VALUE(YEAR(G49)),Table!$A$14:$BH$14,0),FALSE)/4,0)</f>
        <v>0</v>
      </c>
      <c r="I49" s="20">
        <f>IF(OR(AND(A49="NO",F49="YES"),AND(E49="NO",F49="YES",G49&lt;=$M$12)),H49,IF((MONTH(G49)-MONTH(Form!$B$9))=0,Calculations!H49/90*(30-DAY(Form!$B$9)+1),IF((MONTH(G49)-MONTH(Form!$B$9))=1,Calculations!H49/90*(60-DAY(Form!$B$9)+1),IF((MONTH(G49)-MONTH(Form!$B$9))=2,Calculations!H49/90*(90-DAY(Form!$B$9)+1),0))))</f>
        <v>0</v>
      </c>
      <c r="Q49" s="4">
        <v>47664</v>
      </c>
      <c r="R49" s="5">
        <v>49</v>
      </c>
    </row>
    <row r="50" spans="1:18" x14ac:dyDescent="0.2">
      <c r="A50" t="str">
        <f t="shared" si="15"/>
        <v>NO</v>
      </c>
      <c r="B50" t="str">
        <f>IF(Form!$B$9&lt;=Calculations!G50,"YES","NO")</f>
        <v>YES</v>
      </c>
      <c r="C50" t="b">
        <f>IF(AND(A50="YES",B50="YES"),IF(Form!$B$9&lt;=Calculations!$H$2,1,IF(Form!$B$9&lt;=Calculations!$H$2,2,IF(Form!$B$9&lt;=Calculations!$H$2,3,IF(Form!$B$9&lt;=Calculations!$H$2,4,0)))))</f>
        <v>0</v>
      </c>
      <c r="D50" t="b">
        <f t="shared" si="16"/>
        <v>0</v>
      </c>
      <c r="E50" t="str">
        <f t="shared" si="17"/>
        <v>YES</v>
      </c>
      <c r="F50" t="str">
        <f t="shared" si="18"/>
        <v>NO</v>
      </c>
      <c r="G50" s="4">
        <v>47756</v>
      </c>
      <c r="H50" s="22">
        <f>IFERROR(VLOOKUP(Form!$B$7,Table!$A$14:$BH$616,MATCH(VALUE(YEAR(G50)),Table!$A$14:$BH$14,0),FALSE)/4,0)</f>
        <v>0</v>
      </c>
      <c r="I50" s="20">
        <f>IF(OR(AND(A50="NO",F50="YES"),AND(E50="NO",F50="YES",G50&lt;=$M$12)),H50,IF((MONTH(G50)-MONTH(Form!$B$9))=0,Calculations!H50/90*(30-DAY(Form!$B$9)+1),IF((MONTH(G50)-MONTH(Form!$B$9))=1,Calculations!H50/90*(60-DAY(Form!$B$9)+1),IF((MONTH(G50)-MONTH(Form!$B$9))=2,Calculations!H50/90*(90-DAY(Form!$B$9)+1),0))))</f>
        <v>0</v>
      </c>
      <c r="Q50" s="4">
        <v>47756</v>
      </c>
      <c r="R50" s="5">
        <v>50</v>
      </c>
    </row>
    <row r="51" spans="1:18" x14ac:dyDescent="0.2">
      <c r="A51" t="str">
        <f t="shared" si="15"/>
        <v>NO</v>
      </c>
      <c r="B51" t="str">
        <f>IF(Form!$B$9&lt;=Calculations!G51,"YES","NO")</f>
        <v>YES</v>
      </c>
      <c r="C51" t="b">
        <f>IF(AND(A51="YES",B51="YES"),IF(Form!$B$9&lt;=Calculations!$H$2,1,IF(Form!$B$9&lt;=Calculations!$H$2,2,IF(Form!$B$9&lt;=Calculations!$H$2,3,IF(Form!$B$9&lt;=Calculations!$H$2,4,0)))))</f>
        <v>0</v>
      </c>
      <c r="D51" t="b">
        <f t="shared" si="16"/>
        <v>0</v>
      </c>
      <c r="E51" t="str">
        <f t="shared" si="17"/>
        <v>YES</v>
      </c>
      <c r="F51" t="str">
        <f t="shared" si="18"/>
        <v>NO</v>
      </c>
      <c r="G51" s="4">
        <v>47848</v>
      </c>
      <c r="H51" s="22">
        <f>IFERROR(VLOOKUP(Form!$B$7,Table!$A$14:$BH$616,MATCH(VALUE(YEAR(G51)),Table!$A$14:$BH$14,0),FALSE)/4,0)</f>
        <v>0</v>
      </c>
      <c r="I51" s="20">
        <f>IF(OR(AND(A51="NO",F51="YES"),AND(E51="NO",F51="YES",G51&lt;=$M$12)),H51,IF((MONTH(G51)-MONTH(Form!$B$9))=0,Calculations!H51/90*(30-DAY(Form!$B$9)+1),IF((MONTH(G51)-MONTH(Form!$B$9))=1,Calculations!H51/90*(60-DAY(Form!$B$9)+1),IF((MONTH(G51)-MONTH(Form!$B$9))=2,Calculations!H51/90*(90-DAY(Form!$B$9)+1),0))))</f>
        <v>0</v>
      </c>
      <c r="Q51" s="4">
        <v>47848</v>
      </c>
      <c r="R51" s="5">
        <v>51</v>
      </c>
    </row>
    <row r="52" spans="1:18" x14ac:dyDescent="0.2">
      <c r="A52" t="str">
        <f t="shared" si="15"/>
        <v>NO</v>
      </c>
      <c r="B52" t="str">
        <f>IF(Form!$B$9&lt;=Calculations!G52,"YES","NO")</f>
        <v>YES</v>
      </c>
      <c r="C52" t="b">
        <f>IF(AND(A52="YES",B52="YES"),IF(Form!$B$9&lt;=Calculations!$H$2,1,IF(Form!$B$9&lt;=Calculations!$H$2,2,IF(Form!$B$9&lt;=Calculations!$H$2,3,IF(Form!$B$9&lt;=Calculations!$H$2,4,0)))))</f>
        <v>0</v>
      </c>
      <c r="D52" t="b">
        <f t="shared" si="16"/>
        <v>0</v>
      </c>
      <c r="E52" t="str">
        <f t="shared" si="17"/>
        <v>YES</v>
      </c>
      <c r="F52" t="str">
        <f t="shared" si="18"/>
        <v>NO</v>
      </c>
      <c r="G52" s="4">
        <v>47938</v>
      </c>
      <c r="H52" s="22">
        <f>IFERROR(VLOOKUP(Form!$B$7,Table!$A$14:$BH$616,MATCH(VALUE(YEAR(G52)),Table!$A$14:$BH$14,0),FALSE)/4,0)</f>
        <v>0</v>
      </c>
      <c r="I52" s="20">
        <f>IF(OR(AND(A52="NO",F52="YES"),AND(E52="NO",F52="YES",G52&lt;=$M$12)),H52,IF((MONTH(G52)-MONTH(Form!$B$9))=0,Calculations!H52/90*(30-DAY(Form!$B$9)+1),IF((MONTH(G52)-MONTH(Form!$B$9))=1,Calculations!H52/90*(60-DAY(Form!$B$9)+1),IF((MONTH(G52)-MONTH(Form!$B$9))=2,Calculations!H52/90*(90-DAY(Form!$B$9)+1),0))))</f>
        <v>0</v>
      </c>
      <c r="Q52" s="4">
        <v>47938</v>
      </c>
      <c r="R52" s="5">
        <v>52</v>
      </c>
    </row>
    <row r="53" spans="1:18" x14ac:dyDescent="0.2">
      <c r="A53" t="str">
        <f t="shared" si="15"/>
        <v>NO</v>
      </c>
      <c r="B53" t="str">
        <f>IF(Form!$B$9&lt;=Calculations!G53,"YES","NO")</f>
        <v>YES</v>
      </c>
      <c r="C53" t="b">
        <f>IF(AND(A53="YES",B53="YES"),IF(Form!$B$9&lt;=Calculations!$H$2,1,IF(Form!$B$9&lt;=Calculations!$H$2,2,IF(Form!$B$9&lt;=Calculations!$H$2,3,IF(Form!$B$9&lt;=Calculations!$H$2,4,0)))))</f>
        <v>0</v>
      </c>
      <c r="D53" t="b">
        <f t="shared" si="16"/>
        <v>0</v>
      </c>
      <c r="E53" t="str">
        <f t="shared" si="17"/>
        <v>YES</v>
      </c>
      <c r="F53" t="str">
        <f t="shared" si="18"/>
        <v>NO</v>
      </c>
      <c r="G53" s="4">
        <v>48029</v>
      </c>
      <c r="H53" s="22">
        <f>IFERROR(VLOOKUP(Form!$B$7,Table!$A$14:$BH$616,MATCH(VALUE(YEAR(G53)),Table!$A$14:$BH$14,0),FALSE)/4,0)</f>
        <v>0</v>
      </c>
      <c r="I53" s="20">
        <f>IF(OR(AND(A53="NO",F53="YES"),AND(E53="NO",F53="YES",G53&lt;=$M$12)),H53,IF((MONTH(G53)-MONTH(Form!$B$9))=0,Calculations!H53/90*(30-DAY(Form!$B$9)+1),IF((MONTH(G53)-MONTH(Form!$B$9))=1,Calculations!H53/90*(60-DAY(Form!$B$9)+1),IF((MONTH(G53)-MONTH(Form!$B$9))=2,Calculations!H53/90*(90-DAY(Form!$B$9)+1),0))))</f>
        <v>0</v>
      </c>
      <c r="Q53" s="4">
        <v>48029</v>
      </c>
      <c r="R53" s="5">
        <v>53</v>
      </c>
    </row>
    <row r="54" spans="1:18" x14ac:dyDescent="0.2">
      <c r="A54" t="str">
        <f t="shared" si="15"/>
        <v>NO</v>
      </c>
      <c r="B54" t="str">
        <f>IF(Form!$B$9&lt;=Calculations!G54,"YES","NO")</f>
        <v>YES</v>
      </c>
      <c r="C54" t="b">
        <f>IF(AND(A54="YES",B54="YES"),IF(Form!$B$9&lt;=Calculations!$H$2,1,IF(Form!$B$9&lt;=Calculations!$H$2,2,IF(Form!$B$9&lt;=Calculations!$H$2,3,IF(Form!$B$9&lt;=Calculations!$H$2,4,0)))))</f>
        <v>0</v>
      </c>
      <c r="D54" t="b">
        <f t="shared" si="16"/>
        <v>0</v>
      </c>
      <c r="E54" t="str">
        <f t="shared" si="17"/>
        <v>YES</v>
      </c>
      <c r="F54" t="str">
        <f t="shared" si="18"/>
        <v>NO</v>
      </c>
      <c r="G54" s="4">
        <v>48121</v>
      </c>
      <c r="H54" s="22">
        <f>IFERROR(VLOOKUP(Form!$B$7,Table!$A$14:$BH$616,MATCH(VALUE(YEAR(G54)),Table!$A$14:$BH$14,0),FALSE)/4,0)</f>
        <v>0</v>
      </c>
      <c r="I54" s="20">
        <f>IF(OR(AND(A54="NO",F54="YES"),AND(E54="NO",F54="YES",G54&lt;=$M$12)),H54,IF((MONTH(G54)-MONTH(Form!$B$9))=0,Calculations!H54/90*(30-DAY(Form!$B$9)+1),IF((MONTH(G54)-MONTH(Form!$B$9))=1,Calculations!H54/90*(60-DAY(Form!$B$9)+1),IF((MONTH(G54)-MONTH(Form!$B$9))=2,Calculations!H54/90*(90-DAY(Form!$B$9)+1),0))))</f>
        <v>0</v>
      </c>
      <c r="Q54" s="4">
        <v>48121</v>
      </c>
      <c r="R54" s="5">
        <v>54</v>
      </c>
    </row>
    <row r="55" spans="1:18" x14ac:dyDescent="0.2">
      <c r="A55" t="str">
        <f t="shared" si="15"/>
        <v>NO</v>
      </c>
      <c r="B55" t="str">
        <f>IF(Form!$B$9&lt;=Calculations!G55,"YES","NO")</f>
        <v>YES</v>
      </c>
      <c r="C55" t="b">
        <f>IF(AND(A55="YES",B55="YES"),IF(Form!$B$9&lt;=Calculations!$H$2,1,IF(Form!$B$9&lt;=Calculations!$H$2,2,IF(Form!$B$9&lt;=Calculations!$H$2,3,IF(Form!$B$9&lt;=Calculations!$H$2,4,0)))))</f>
        <v>0</v>
      </c>
      <c r="D55" t="b">
        <f t="shared" si="16"/>
        <v>0</v>
      </c>
      <c r="E55" t="str">
        <f t="shared" si="17"/>
        <v>YES</v>
      </c>
      <c r="F55" t="str">
        <f t="shared" si="18"/>
        <v>NO</v>
      </c>
      <c r="G55" s="4">
        <v>48213</v>
      </c>
      <c r="H55" s="22">
        <f>IFERROR(VLOOKUP(Form!$B$7,Table!$A$14:$BH$616,MATCH(VALUE(YEAR(G55)),Table!$A$14:$BH$14,0),FALSE)/4,0)</f>
        <v>0</v>
      </c>
      <c r="I55" s="20">
        <f>IF(OR(AND(A55="NO",F55="YES"),AND(E55="NO",F55="YES",G55&lt;=$M$12)),H55,IF((MONTH(G55)-MONTH(Form!$B$9))=0,Calculations!H55/90*(30-DAY(Form!$B$9)+1),IF((MONTH(G55)-MONTH(Form!$B$9))=1,Calculations!H55/90*(60-DAY(Form!$B$9)+1),IF((MONTH(G55)-MONTH(Form!$B$9))=2,Calculations!H55/90*(90-DAY(Form!$B$9)+1),0))))</f>
        <v>0</v>
      </c>
      <c r="Q55" s="4">
        <v>48213</v>
      </c>
      <c r="R55" s="5">
        <v>55</v>
      </c>
    </row>
    <row r="56" spans="1:18" x14ac:dyDescent="0.2">
      <c r="A56" t="str">
        <f t="shared" si="15"/>
        <v>NO</v>
      </c>
      <c r="B56" t="str">
        <f>IF(Form!$B$9&lt;=Calculations!G56,"YES","NO")</f>
        <v>YES</v>
      </c>
      <c r="C56" t="b">
        <f>IF(AND(A56="YES",B56="YES"),IF(Form!$B$9&lt;=Calculations!$H$2,1,IF(Form!$B$9&lt;=Calculations!$H$2,2,IF(Form!$B$9&lt;=Calculations!$H$2,3,IF(Form!$B$9&lt;=Calculations!$H$2,4,0)))))</f>
        <v>0</v>
      </c>
      <c r="D56" t="b">
        <f t="shared" si="16"/>
        <v>0</v>
      </c>
      <c r="E56" t="str">
        <f t="shared" si="17"/>
        <v>YES</v>
      </c>
      <c r="F56" t="str">
        <f t="shared" si="18"/>
        <v>NO</v>
      </c>
      <c r="G56" s="4">
        <v>48304</v>
      </c>
      <c r="H56" s="22">
        <f>IFERROR(VLOOKUP(Form!$B$7,Table!$A$14:$BH$616,MATCH(VALUE(YEAR(G56)),Table!$A$14:$BH$14,0),FALSE)/4,0)</f>
        <v>0</v>
      </c>
      <c r="I56" s="20">
        <f>IF(OR(AND(A56="NO",F56="YES"),AND(E56="NO",F56="YES",G56&lt;=$M$12)),H56,IF((MONTH(G56)-MONTH(Form!$B$9))=0,Calculations!H56/90*(30-DAY(Form!$B$9)+1),IF((MONTH(G56)-MONTH(Form!$B$9))=1,Calculations!H56/90*(60-DAY(Form!$B$9)+1),IF((MONTH(G56)-MONTH(Form!$B$9))=2,Calculations!H56/90*(90-DAY(Form!$B$9)+1),0))))</f>
        <v>0</v>
      </c>
      <c r="Q56" s="4">
        <v>48304</v>
      </c>
      <c r="R56" s="5">
        <v>56</v>
      </c>
    </row>
    <row r="57" spans="1:18" x14ac:dyDescent="0.2">
      <c r="A57" t="str">
        <f t="shared" si="15"/>
        <v>NO</v>
      </c>
      <c r="B57" t="str">
        <f>IF(Form!$B$9&lt;=Calculations!G57,"YES","NO")</f>
        <v>YES</v>
      </c>
      <c r="C57" t="b">
        <f>IF(AND(A57="YES",B57="YES"),IF(Form!$B$9&lt;=Calculations!$H$2,1,IF(Form!$B$9&lt;=Calculations!$H$2,2,IF(Form!$B$9&lt;=Calculations!$H$2,3,IF(Form!$B$9&lt;=Calculations!$H$2,4,0)))))</f>
        <v>0</v>
      </c>
      <c r="D57" t="b">
        <f t="shared" si="16"/>
        <v>0</v>
      </c>
      <c r="E57" t="str">
        <f t="shared" si="17"/>
        <v>YES</v>
      </c>
      <c r="F57" t="str">
        <f t="shared" si="18"/>
        <v>NO</v>
      </c>
      <c r="G57" s="4">
        <v>48395</v>
      </c>
      <c r="H57" s="22">
        <f>IFERROR(VLOOKUP(Form!$B$7,Table!$A$14:$BH$616,MATCH(VALUE(YEAR(G57)),Table!$A$14:$BH$14,0),FALSE)/4,0)</f>
        <v>0</v>
      </c>
      <c r="I57" s="20">
        <f>IF(OR(AND(A57="NO",F57="YES"),AND(E57="NO",F57="YES",G57&lt;=$M$12)),H57,IF((MONTH(G57)-MONTH(Form!$B$9))=0,Calculations!H57/90*(30-DAY(Form!$B$9)+1),IF((MONTH(G57)-MONTH(Form!$B$9))=1,Calculations!H57/90*(60-DAY(Form!$B$9)+1),IF((MONTH(G57)-MONTH(Form!$B$9))=2,Calculations!H57/90*(90-DAY(Form!$B$9)+1),0))))</f>
        <v>0</v>
      </c>
      <c r="Q57" s="4">
        <v>48395</v>
      </c>
      <c r="R57" s="5">
        <v>57</v>
      </c>
    </row>
    <row r="58" spans="1:18" x14ac:dyDescent="0.2">
      <c r="A58" t="str">
        <f t="shared" si="15"/>
        <v>NO</v>
      </c>
      <c r="B58" t="str">
        <f>IF(Form!$B$9&lt;=Calculations!G58,"YES","NO")</f>
        <v>YES</v>
      </c>
      <c r="C58" t="b">
        <f>IF(AND(A58="YES",B58="YES"),IF(Form!$B$9&lt;=Calculations!$H$2,1,IF(Form!$B$9&lt;=Calculations!$H$2,2,IF(Form!$B$9&lt;=Calculations!$H$2,3,IF(Form!$B$9&lt;=Calculations!$H$2,4,0)))))</f>
        <v>0</v>
      </c>
      <c r="D58" t="b">
        <f t="shared" si="16"/>
        <v>0</v>
      </c>
      <c r="E58" t="str">
        <f t="shared" si="17"/>
        <v>YES</v>
      </c>
      <c r="F58" t="str">
        <f t="shared" si="18"/>
        <v>NO</v>
      </c>
      <c r="G58" s="4">
        <v>48487</v>
      </c>
      <c r="H58" s="22">
        <f>IFERROR(VLOOKUP(Form!$B$7,Table!$A$14:$BH$616,MATCH(VALUE(YEAR(G58)),Table!$A$14:$BH$14,0),FALSE)/4,0)</f>
        <v>0</v>
      </c>
      <c r="I58" s="20">
        <f>IF(OR(AND(A58="NO",F58="YES"),AND(E58="NO",F58="YES",G58&lt;=$M$12)),H58,IF((MONTH(G58)-MONTH(Form!$B$9))=0,Calculations!H58/90*(30-DAY(Form!$B$9)+1),IF((MONTH(G58)-MONTH(Form!$B$9))=1,Calculations!H58/90*(60-DAY(Form!$B$9)+1),IF((MONTH(G58)-MONTH(Form!$B$9))=2,Calculations!H58/90*(90-DAY(Form!$B$9)+1),0))))</f>
        <v>0</v>
      </c>
      <c r="Q58" s="4">
        <v>48487</v>
      </c>
      <c r="R58" s="5">
        <v>58</v>
      </c>
    </row>
    <row r="59" spans="1:18" x14ac:dyDescent="0.2">
      <c r="A59" t="str">
        <f t="shared" si="15"/>
        <v>NO</v>
      </c>
      <c r="B59" t="str">
        <f>IF(Form!$B$9&lt;=Calculations!G59,"YES","NO")</f>
        <v>YES</v>
      </c>
      <c r="C59" t="b">
        <f>IF(AND(A59="YES",B59="YES"),IF(Form!$B$9&lt;=Calculations!$H$2,1,IF(Form!$B$9&lt;=Calculations!$H$2,2,IF(Form!$B$9&lt;=Calculations!$H$2,3,IF(Form!$B$9&lt;=Calculations!$H$2,4,0)))))</f>
        <v>0</v>
      </c>
      <c r="D59" t="b">
        <f t="shared" si="16"/>
        <v>0</v>
      </c>
      <c r="E59" t="str">
        <f t="shared" si="17"/>
        <v>YES</v>
      </c>
      <c r="F59" t="str">
        <f t="shared" si="18"/>
        <v>NO</v>
      </c>
      <c r="G59" s="4">
        <v>48579</v>
      </c>
      <c r="H59" s="22">
        <f>IFERROR(VLOOKUP(Form!$B$7,Table!$A$14:$BH$616,MATCH(VALUE(YEAR(G59)),Table!$A$14:$BH$14,0),FALSE)/4,0)</f>
        <v>0</v>
      </c>
      <c r="I59" s="20">
        <f>IF(OR(AND(A59="NO",F59="YES"),AND(E59="NO",F59="YES",G59&lt;=$M$12)),H59,IF((MONTH(G59)-MONTH(Form!$B$9))=0,Calculations!H59/90*(30-DAY(Form!$B$9)+1),IF((MONTH(G59)-MONTH(Form!$B$9))=1,Calculations!H59/90*(60-DAY(Form!$B$9)+1),IF((MONTH(G59)-MONTH(Form!$B$9))=2,Calculations!H59/90*(90-DAY(Form!$B$9)+1),0))))</f>
        <v>0</v>
      </c>
      <c r="Q59" s="4">
        <v>48579</v>
      </c>
      <c r="R59" s="5">
        <v>59</v>
      </c>
    </row>
    <row r="60" spans="1:18" x14ac:dyDescent="0.2">
      <c r="A60" t="str">
        <f t="shared" si="15"/>
        <v>NO</v>
      </c>
      <c r="B60" t="str">
        <f>IF(Form!$B$9&lt;=Calculations!G60,"YES","NO")</f>
        <v>YES</v>
      </c>
      <c r="C60" t="b">
        <f>IF(AND(A60="YES",B60="YES"),IF(Form!$B$9&lt;=Calculations!$H$2,1,IF(Form!$B$9&lt;=Calculations!$H$2,2,IF(Form!$B$9&lt;=Calculations!$H$2,3,IF(Form!$B$9&lt;=Calculations!$H$2,4,0)))))</f>
        <v>0</v>
      </c>
      <c r="D60" t="b">
        <f t="shared" si="16"/>
        <v>0</v>
      </c>
      <c r="E60" t="str">
        <f t="shared" si="17"/>
        <v>YES</v>
      </c>
      <c r="F60" t="str">
        <f t="shared" si="18"/>
        <v>NO</v>
      </c>
      <c r="G60" s="4">
        <v>48669</v>
      </c>
      <c r="H60" s="22">
        <f>IFERROR(VLOOKUP(Form!$B$7,Table!$A$14:$BH$616,MATCH(VALUE(YEAR(G60)),Table!$A$14:$BH$14,0),FALSE)/4,0)</f>
        <v>0</v>
      </c>
      <c r="I60" s="20">
        <f>IF(OR(AND(A60="NO",F60="YES"),AND(E60="NO",F60="YES",G60&lt;=$M$12)),H60,IF((MONTH(G60)-MONTH(Form!$B$9))=0,Calculations!H60/90*(30-DAY(Form!$B$9)+1),IF((MONTH(G60)-MONTH(Form!$B$9))=1,Calculations!H60/90*(60-DAY(Form!$B$9)+1),IF((MONTH(G60)-MONTH(Form!$B$9))=2,Calculations!H60/90*(90-DAY(Form!$B$9)+1),0))))</f>
        <v>0</v>
      </c>
      <c r="Q60" s="4">
        <v>48669</v>
      </c>
      <c r="R60" s="5">
        <v>60</v>
      </c>
    </row>
    <row r="61" spans="1:18" x14ac:dyDescent="0.2">
      <c r="A61" t="str">
        <f t="shared" si="15"/>
        <v>NO</v>
      </c>
      <c r="B61" t="str">
        <f>IF(Form!$B$9&lt;=Calculations!G61,"YES","NO")</f>
        <v>YES</v>
      </c>
      <c r="C61" t="b">
        <f>IF(AND(A61="YES",B61="YES"),IF(Form!$B$9&lt;=Calculations!$H$2,1,IF(Form!$B$9&lt;=Calculations!$H$2,2,IF(Form!$B$9&lt;=Calculations!$H$2,3,IF(Form!$B$9&lt;=Calculations!$H$2,4,0)))))</f>
        <v>0</v>
      </c>
      <c r="D61" t="b">
        <f t="shared" si="16"/>
        <v>0</v>
      </c>
      <c r="E61" t="str">
        <f t="shared" si="17"/>
        <v>YES</v>
      </c>
      <c r="F61" t="str">
        <f t="shared" si="18"/>
        <v>NO</v>
      </c>
      <c r="G61" s="4">
        <v>48760</v>
      </c>
      <c r="H61" s="22">
        <f>IFERROR(VLOOKUP(Form!$B$7,Table!$A$14:$BH$616,MATCH(VALUE(YEAR(G61)),Table!$A$14:$BH$14,0),FALSE)/4,0)</f>
        <v>0</v>
      </c>
      <c r="I61" s="20">
        <f>IF(OR(AND(A61="NO",F61="YES"),AND(E61="NO",F61="YES",G61&lt;=$M$12)),H61,IF((MONTH(G61)-MONTH(Form!$B$9))=0,Calculations!H61/90*(30-DAY(Form!$B$9)+1),IF((MONTH(G61)-MONTH(Form!$B$9))=1,Calculations!H61/90*(60-DAY(Form!$B$9)+1),IF((MONTH(G61)-MONTH(Form!$B$9))=2,Calculations!H61/90*(90-DAY(Form!$B$9)+1),0))))</f>
        <v>0</v>
      </c>
      <c r="Q61" s="4">
        <v>48760</v>
      </c>
      <c r="R61" s="5">
        <v>61</v>
      </c>
    </row>
    <row r="62" spans="1:18" x14ac:dyDescent="0.2">
      <c r="A62" t="str">
        <f t="shared" si="15"/>
        <v>NO</v>
      </c>
      <c r="B62" t="str">
        <f>IF(Form!$B$9&lt;=Calculations!G62,"YES","NO")</f>
        <v>YES</v>
      </c>
      <c r="C62" t="b">
        <f>IF(AND(A62="YES",B62="YES"),IF(Form!$B$9&lt;=Calculations!$H$2,1,IF(Form!$B$9&lt;=Calculations!$H$2,2,IF(Form!$B$9&lt;=Calculations!$H$2,3,IF(Form!$B$9&lt;=Calculations!$H$2,4,0)))))</f>
        <v>0</v>
      </c>
      <c r="D62" t="b">
        <f t="shared" si="16"/>
        <v>0</v>
      </c>
      <c r="E62" t="str">
        <f t="shared" si="17"/>
        <v>YES</v>
      </c>
      <c r="F62" t="str">
        <f t="shared" si="18"/>
        <v>NO</v>
      </c>
      <c r="G62" s="4">
        <v>48852</v>
      </c>
      <c r="H62" s="22">
        <f>IFERROR(VLOOKUP(Form!$B$7,Table!$A$14:$BH$616,MATCH(VALUE(YEAR(G62)),Table!$A$14:$BH$14,0),FALSE)/4,0)</f>
        <v>0</v>
      </c>
      <c r="I62" s="20">
        <f>IF(OR(AND(A62="NO",F62="YES"),AND(E62="NO",F62="YES",G62&lt;=$M$12)),H62,IF((MONTH(G62)-MONTH(Form!$B$9))=0,Calculations!H62/90*(30-DAY(Form!$B$9)+1),IF((MONTH(G62)-MONTH(Form!$B$9))=1,Calculations!H62/90*(60-DAY(Form!$B$9)+1),IF((MONTH(G62)-MONTH(Form!$B$9))=2,Calculations!H62/90*(90-DAY(Form!$B$9)+1),0))))</f>
        <v>0</v>
      </c>
      <c r="Q62" s="4">
        <v>48852</v>
      </c>
      <c r="R62" s="5">
        <v>62</v>
      </c>
    </row>
    <row r="63" spans="1:18" x14ac:dyDescent="0.2">
      <c r="A63" t="str">
        <f t="shared" si="15"/>
        <v>NO</v>
      </c>
      <c r="B63" t="str">
        <f>IF(Form!$B$9&lt;=Calculations!G63,"YES","NO")</f>
        <v>YES</v>
      </c>
      <c r="C63" t="b">
        <f>IF(AND(A63="YES",B63="YES"),IF(Form!$B$9&lt;=Calculations!$H$2,1,IF(Form!$B$9&lt;=Calculations!$H$2,2,IF(Form!$B$9&lt;=Calculations!$H$2,3,IF(Form!$B$9&lt;=Calculations!$H$2,4,0)))))</f>
        <v>0</v>
      </c>
      <c r="D63" t="b">
        <f t="shared" si="16"/>
        <v>0</v>
      </c>
      <c r="E63" t="str">
        <f t="shared" si="17"/>
        <v>YES</v>
      </c>
      <c r="F63" t="str">
        <f t="shared" si="18"/>
        <v>NO</v>
      </c>
      <c r="G63" s="4">
        <v>48944</v>
      </c>
      <c r="H63" s="22">
        <f>IFERROR(VLOOKUP(Form!$B$7,Table!$A$14:$BH$616,MATCH(VALUE(YEAR(G63)),Table!$A$14:$BH$14,0),FALSE)/4,0)</f>
        <v>0</v>
      </c>
      <c r="I63" s="20">
        <f>IF(OR(AND(A63="NO",F63="YES"),AND(E63="NO",F63="YES",G63&lt;=$M$12)),H63,IF((MONTH(G63)-MONTH(Form!$B$9))=0,Calculations!H63/90*(30-DAY(Form!$B$9)+1),IF((MONTH(G63)-MONTH(Form!$B$9))=1,Calculations!H63/90*(60-DAY(Form!$B$9)+1),IF((MONTH(G63)-MONTH(Form!$B$9))=2,Calculations!H63/90*(90-DAY(Form!$B$9)+1),0))))</f>
        <v>0</v>
      </c>
      <c r="Q63" s="4">
        <v>48944</v>
      </c>
      <c r="R63" s="5">
        <v>63</v>
      </c>
    </row>
    <row r="64" spans="1:18" x14ac:dyDescent="0.2">
      <c r="A64" t="str">
        <f t="shared" si="15"/>
        <v>NO</v>
      </c>
      <c r="B64" t="str">
        <f>IF(Form!$B$9&lt;=Calculations!G64,"YES","NO")</f>
        <v>YES</v>
      </c>
      <c r="C64" t="b">
        <f>IF(AND(A64="YES",B64="YES"),IF(Form!$B$9&lt;=Calculations!$H$2,1,IF(Form!$B$9&lt;=Calculations!$H$2,2,IF(Form!$B$9&lt;=Calculations!$H$2,3,IF(Form!$B$9&lt;=Calculations!$H$2,4,0)))))</f>
        <v>0</v>
      </c>
      <c r="D64" t="b">
        <f t="shared" si="16"/>
        <v>0</v>
      </c>
      <c r="E64" t="str">
        <f t="shared" si="17"/>
        <v>YES</v>
      </c>
      <c r="F64" t="str">
        <f t="shared" si="18"/>
        <v>NO</v>
      </c>
      <c r="G64" s="4">
        <v>49034</v>
      </c>
      <c r="H64" s="22">
        <f>IFERROR(VLOOKUP(Form!$B$7,Table!$A$14:$BH$616,MATCH(VALUE(YEAR(G64)),Table!$A$14:$BH$14,0),FALSE)/4,0)</f>
        <v>0</v>
      </c>
      <c r="I64" s="20">
        <f>IF(OR(AND(A64="NO",F64="YES"),AND(E64="NO",F64="YES",G64&lt;=$M$12)),H64,IF((MONTH(G64)-MONTH(Form!$B$9))=0,Calculations!H64/90*(30-DAY(Form!$B$9)+1),IF((MONTH(G64)-MONTH(Form!$B$9))=1,Calculations!H64/90*(60-DAY(Form!$B$9)+1),IF((MONTH(G64)-MONTH(Form!$B$9))=2,Calculations!H64/90*(90-DAY(Form!$B$9)+1),0))))</f>
        <v>0</v>
      </c>
      <c r="Q64" s="4">
        <v>49034</v>
      </c>
      <c r="R64" s="5">
        <v>64</v>
      </c>
    </row>
    <row r="65" spans="1:18" x14ac:dyDescent="0.2">
      <c r="A65" t="str">
        <f t="shared" si="15"/>
        <v>NO</v>
      </c>
      <c r="B65" t="str">
        <f>IF(Form!$B$9&lt;=Calculations!G65,"YES","NO")</f>
        <v>YES</v>
      </c>
      <c r="C65" t="b">
        <f>IF(AND(A65="YES",B65="YES"),IF(Form!$B$9&lt;=Calculations!$H$2,1,IF(Form!$B$9&lt;=Calculations!$H$2,2,IF(Form!$B$9&lt;=Calculations!$H$2,3,IF(Form!$B$9&lt;=Calculations!$H$2,4,0)))))</f>
        <v>0</v>
      </c>
      <c r="D65" t="b">
        <f t="shared" si="16"/>
        <v>0</v>
      </c>
      <c r="E65" t="str">
        <f t="shared" si="17"/>
        <v>YES</v>
      </c>
      <c r="F65" t="str">
        <f t="shared" si="18"/>
        <v>NO</v>
      </c>
      <c r="G65" s="4">
        <v>49125</v>
      </c>
      <c r="H65" s="22">
        <f>IFERROR(VLOOKUP(Form!$B$7,Table!$A$14:$BH$616,MATCH(VALUE(YEAR(G65)),Table!$A$14:$BH$14,0),FALSE)/4,0)</f>
        <v>0</v>
      </c>
      <c r="I65" s="20">
        <f>IF(OR(AND(A65="NO",F65="YES"),AND(E65="NO",F65="YES",G65&lt;=$M$12)),H65,IF((MONTH(G65)-MONTH(Form!$B$9))=0,Calculations!H65/90*(30-DAY(Form!$B$9)+1),IF((MONTH(G65)-MONTH(Form!$B$9))=1,Calculations!H65/90*(60-DAY(Form!$B$9)+1),IF((MONTH(G65)-MONTH(Form!$B$9))=2,Calculations!H65/90*(90-DAY(Form!$B$9)+1),0))))</f>
        <v>0</v>
      </c>
      <c r="Q65" s="4">
        <v>49125</v>
      </c>
      <c r="R65" s="5">
        <v>65</v>
      </c>
    </row>
    <row r="66" spans="1:18" x14ac:dyDescent="0.2">
      <c r="A66" t="str">
        <f t="shared" si="15"/>
        <v>NO</v>
      </c>
      <c r="B66" t="str">
        <f>IF(Form!$B$9&lt;=Calculations!G66,"YES","NO")</f>
        <v>YES</v>
      </c>
      <c r="C66" t="b">
        <f>IF(AND(A66="YES",B66="YES"),IF(Form!$B$9&lt;=Calculations!$H$2,1,IF(Form!$B$9&lt;=Calculations!$H$2,2,IF(Form!$B$9&lt;=Calculations!$H$2,3,IF(Form!$B$9&lt;=Calculations!$H$2,4,0)))))</f>
        <v>0</v>
      </c>
      <c r="D66" t="b">
        <f t="shared" si="16"/>
        <v>0</v>
      </c>
      <c r="E66" t="str">
        <f t="shared" si="17"/>
        <v>YES</v>
      </c>
      <c r="F66" t="str">
        <f t="shared" si="18"/>
        <v>NO</v>
      </c>
      <c r="G66" s="4">
        <v>49217</v>
      </c>
      <c r="H66" s="22">
        <f>IFERROR(VLOOKUP(Form!$B$7,Table!$A$14:$BH$616,MATCH(VALUE(YEAR(G66)),Table!$A$14:$BH$14,0),FALSE)/4,0)</f>
        <v>0</v>
      </c>
      <c r="I66" s="20">
        <f>IF(OR(AND(A66="NO",F66="YES"),AND(E66="NO",F66="YES",G66&lt;=$M$12)),H66,IF((MONTH(G66)-MONTH(Form!$B$9))=0,Calculations!H66/90*(30-DAY(Form!$B$9)+1),IF((MONTH(G66)-MONTH(Form!$B$9))=1,Calculations!H66/90*(60-DAY(Form!$B$9)+1),IF((MONTH(G66)-MONTH(Form!$B$9))=2,Calculations!H66/90*(90-DAY(Form!$B$9)+1),0))))</f>
        <v>0</v>
      </c>
      <c r="Q66" s="4">
        <v>49217</v>
      </c>
      <c r="R66" s="5">
        <v>66</v>
      </c>
    </row>
    <row r="67" spans="1:18" x14ac:dyDescent="0.2">
      <c r="A67" t="str">
        <f t="shared" si="15"/>
        <v>NO</v>
      </c>
      <c r="B67" t="str">
        <f>IF(Form!$B$9&lt;=Calculations!G67,"YES","NO")</f>
        <v>YES</v>
      </c>
      <c r="C67" t="b">
        <f>IF(AND(A67="YES",B67="YES"),IF(Form!$B$9&lt;=Calculations!$H$2,1,IF(Form!$B$9&lt;=Calculations!$H$2,2,IF(Form!$B$9&lt;=Calculations!$H$2,3,IF(Form!$B$9&lt;=Calculations!$H$2,4,0)))))</f>
        <v>0</v>
      </c>
      <c r="D67" t="b">
        <f t="shared" si="16"/>
        <v>0</v>
      </c>
      <c r="E67" t="str">
        <f t="shared" si="17"/>
        <v>YES</v>
      </c>
      <c r="F67" t="str">
        <f t="shared" si="18"/>
        <v>NO</v>
      </c>
      <c r="G67" s="4">
        <v>49309</v>
      </c>
      <c r="H67" s="22">
        <f>IFERROR(VLOOKUP(Form!$B$7,Table!$A$14:$BH$616,MATCH(VALUE(YEAR(G67)),Table!$A$14:$BH$14,0),FALSE)/4,0)</f>
        <v>0</v>
      </c>
      <c r="I67" s="20">
        <f>IF(OR(AND(A67="NO",F67="YES"),AND(E67="NO",F67="YES",G67&lt;=$M$12)),H67,IF((MONTH(G67)-MONTH(Form!$B$9))=0,Calculations!H67/90*(30-DAY(Form!$B$9)+1),IF((MONTH(G67)-MONTH(Form!$B$9))=1,Calculations!H67/90*(60-DAY(Form!$B$9)+1),IF((MONTH(G67)-MONTH(Form!$B$9))=2,Calculations!H67/90*(90-DAY(Form!$B$9)+1),0))))</f>
        <v>0</v>
      </c>
      <c r="Q67" s="4">
        <v>49309</v>
      </c>
      <c r="R67" s="5">
        <v>67</v>
      </c>
    </row>
    <row r="68" spans="1:18" x14ac:dyDescent="0.2">
      <c r="A68" t="str">
        <f t="shared" si="15"/>
        <v>NO</v>
      </c>
      <c r="B68" t="str">
        <f>IF(Form!$B$9&lt;=Calculations!G68,"YES","NO")</f>
        <v>YES</v>
      </c>
      <c r="C68" t="b">
        <f>IF(AND(A68="YES",B68="YES"),IF(Form!$B$9&lt;=Calculations!$H$2,1,IF(Form!$B$9&lt;=Calculations!$H$2,2,IF(Form!$B$9&lt;=Calculations!$H$2,3,IF(Form!$B$9&lt;=Calculations!$H$2,4,0)))))</f>
        <v>0</v>
      </c>
      <c r="D68" t="b">
        <f t="shared" si="16"/>
        <v>0</v>
      </c>
      <c r="E68" t="str">
        <f t="shared" si="17"/>
        <v>YES</v>
      </c>
      <c r="F68" t="str">
        <f t="shared" si="18"/>
        <v>NO</v>
      </c>
      <c r="G68" s="4">
        <v>49399</v>
      </c>
      <c r="H68" s="22">
        <f>IFERROR(VLOOKUP(Form!$B$7,Table!$A$14:$BH$616,MATCH(VALUE(YEAR(G68)),Table!$A$14:$BH$14,0),FALSE)/4,0)</f>
        <v>0</v>
      </c>
      <c r="I68" s="20">
        <f>IF(OR(AND(A68="NO",F68="YES"),AND(E68="NO",F68="YES",G68&lt;=$M$12)),H68,IF((MONTH(G68)-MONTH(Form!$B$9))=0,Calculations!H68/90*(30-DAY(Form!$B$9)+1),IF((MONTH(G68)-MONTH(Form!$B$9))=1,Calculations!H68/90*(60-DAY(Form!$B$9)+1),IF((MONTH(G68)-MONTH(Form!$B$9))=2,Calculations!H68/90*(90-DAY(Form!$B$9)+1),0))))</f>
        <v>0</v>
      </c>
      <c r="Q68" s="4">
        <v>49399</v>
      </c>
      <c r="R68" s="5">
        <v>68</v>
      </c>
    </row>
    <row r="69" spans="1:18" x14ac:dyDescent="0.2">
      <c r="A69" t="str">
        <f t="shared" si="15"/>
        <v>NO</v>
      </c>
      <c r="B69" t="str">
        <f>IF(Form!$B$9&lt;=Calculations!G69,"YES","NO")</f>
        <v>YES</v>
      </c>
      <c r="C69" t="b">
        <f>IF(AND(A69="YES",B69="YES"),IF(Form!$B$9&lt;=Calculations!$H$2,1,IF(Form!$B$9&lt;=Calculations!$H$2,2,IF(Form!$B$9&lt;=Calculations!$H$2,3,IF(Form!$B$9&lt;=Calculations!$H$2,4,0)))))</f>
        <v>0</v>
      </c>
      <c r="D69" t="b">
        <f t="shared" si="16"/>
        <v>0</v>
      </c>
      <c r="E69" t="str">
        <f t="shared" si="17"/>
        <v>YES</v>
      </c>
      <c r="F69" t="str">
        <f t="shared" si="18"/>
        <v>NO</v>
      </c>
      <c r="G69" s="4">
        <v>49490</v>
      </c>
      <c r="H69" s="22">
        <f>IFERROR(VLOOKUP(Form!$B$7,Table!$A$14:$BH$616,MATCH(VALUE(YEAR(G69)),Table!$A$14:$BH$14,0),FALSE)/4,0)</f>
        <v>0</v>
      </c>
      <c r="I69" s="20">
        <f>IF(OR(AND(A69="NO",F69="YES"),AND(E69="NO",F69="YES",G69&lt;=$M$12)),H69,IF((MONTH(G69)-MONTH(Form!$B$9))=0,Calculations!H69/90*(30-DAY(Form!$B$9)+1),IF((MONTH(G69)-MONTH(Form!$B$9))=1,Calculations!H69/90*(60-DAY(Form!$B$9)+1),IF((MONTH(G69)-MONTH(Form!$B$9))=2,Calculations!H69/90*(90-DAY(Form!$B$9)+1),0))))</f>
        <v>0</v>
      </c>
      <c r="Q69" s="4">
        <v>49490</v>
      </c>
      <c r="R69" s="5">
        <v>69</v>
      </c>
    </row>
    <row r="70" spans="1:18" x14ac:dyDescent="0.2">
      <c r="A70" t="str">
        <f t="shared" si="15"/>
        <v>NO</v>
      </c>
      <c r="B70" t="str">
        <f>IF(Form!$B$9&lt;=Calculations!G70,"YES","NO")</f>
        <v>YES</v>
      </c>
      <c r="C70" t="b">
        <f>IF(AND(A70="YES",B70="YES"),IF(Form!$B$9&lt;=Calculations!$H$2,1,IF(Form!$B$9&lt;=Calculations!$H$2,2,IF(Form!$B$9&lt;=Calculations!$H$2,3,IF(Form!$B$9&lt;=Calculations!$H$2,4,0)))))</f>
        <v>0</v>
      </c>
      <c r="D70" t="b">
        <f t="shared" si="16"/>
        <v>0</v>
      </c>
      <c r="E70" t="str">
        <f t="shared" si="17"/>
        <v>YES</v>
      </c>
      <c r="F70" t="str">
        <f t="shared" si="18"/>
        <v>NO</v>
      </c>
      <c r="G70" s="4">
        <v>49582</v>
      </c>
      <c r="H70" s="22">
        <f>IFERROR(VLOOKUP(Form!$B$7,Table!$A$14:$BH$616,MATCH(VALUE(YEAR(G70)),Table!$A$14:$BH$14,0),FALSE)/4,0)</f>
        <v>0</v>
      </c>
      <c r="I70" s="20">
        <f>IF(OR(AND(A70="NO",F70="YES"),AND(E70="NO",F70="YES",G70&lt;=$M$12)),H70,IF((MONTH(G70)-MONTH(Form!$B$9))=0,Calculations!H70/90*(30-DAY(Form!$B$9)+1),IF((MONTH(G70)-MONTH(Form!$B$9))=1,Calculations!H70/90*(60-DAY(Form!$B$9)+1),IF((MONTH(G70)-MONTH(Form!$B$9))=2,Calculations!H70/90*(90-DAY(Form!$B$9)+1),0))))</f>
        <v>0</v>
      </c>
      <c r="Q70" s="4">
        <v>49582</v>
      </c>
      <c r="R70" s="5">
        <v>70</v>
      </c>
    </row>
    <row r="71" spans="1:18" x14ac:dyDescent="0.2">
      <c r="A71" t="str">
        <f t="shared" si="15"/>
        <v>NO</v>
      </c>
      <c r="B71" t="str">
        <f>IF(Form!$B$9&lt;=Calculations!G71,"YES","NO")</f>
        <v>YES</v>
      </c>
      <c r="C71" t="b">
        <f>IF(AND(A71="YES",B71="YES"),IF(Form!$B$9&lt;=Calculations!$H$2,1,IF(Form!$B$9&lt;=Calculations!$H$2,2,IF(Form!$B$9&lt;=Calculations!$H$2,3,IF(Form!$B$9&lt;=Calculations!$H$2,4,0)))))</f>
        <v>0</v>
      </c>
      <c r="D71" t="b">
        <f t="shared" si="16"/>
        <v>0</v>
      </c>
      <c r="E71" t="str">
        <f t="shared" si="17"/>
        <v>YES</v>
      </c>
      <c r="F71" t="str">
        <f t="shared" si="18"/>
        <v>NO</v>
      </c>
      <c r="G71" s="4">
        <v>49674</v>
      </c>
      <c r="H71" s="22">
        <f>IFERROR(VLOOKUP(Form!$B$7,Table!$A$14:$BH$616,MATCH(VALUE(YEAR(G71)),Table!$A$14:$BH$14,0),FALSE)/4,0)</f>
        <v>0</v>
      </c>
      <c r="I71" s="20">
        <f>IF(OR(AND(A71="NO",F71="YES"),AND(E71="NO",F71="YES",G71&lt;=$M$12)),H71,IF((MONTH(G71)-MONTH(Form!$B$9))=0,Calculations!H71/90*(30-DAY(Form!$B$9)+1),IF((MONTH(G71)-MONTH(Form!$B$9))=1,Calculations!H71/90*(60-DAY(Form!$B$9)+1),IF((MONTH(G71)-MONTH(Form!$B$9))=2,Calculations!H71/90*(90-DAY(Form!$B$9)+1),0))))</f>
        <v>0</v>
      </c>
      <c r="Q71" s="4">
        <v>49674</v>
      </c>
      <c r="R71" s="5">
        <v>71</v>
      </c>
    </row>
    <row r="72" spans="1:18" x14ac:dyDescent="0.2">
      <c r="A72" t="str">
        <f t="shared" si="15"/>
        <v>NO</v>
      </c>
      <c r="B72" t="str">
        <f>IF(Form!$B$9&lt;=Calculations!G72,"YES","NO")</f>
        <v>YES</v>
      </c>
      <c r="C72" t="b">
        <f>IF(AND(A72="YES",B72="YES"),IF(Form!$B$9&lt;=Calculations!$H$2,1,IF(Form!$B$9&lt;=Calculations!$H$2,2,IF(Form!$B$9&lt;=Calculations!$H$2,3,IF(Form!$B$9&lt;=Calculations!$H$2,4,0)))))</f>
        <v>0</v>
      </c>
      <c r="D72" t="b">
        <f t="shared" si="16"/>
        <v>0</v>
      </c>
      <c r="E72" t="str">
        <f t="shared" si="17"/>
        <v>YES</v>
      </c>
      <c r="F72" t="str">
        <f t="shared" si="18"/>
        <v>NO</v>
      </c>
      <c r="G72" s="4">
        <v>49765</v>
      </c>
      <c r="H72" s="22">
        <f>IFERROR(VLOOKUP(Form!$B$7,Table!$A$14:$BH$616,MATCH(VALUE(YEAR(G72)),Table!$A$14:$BH$14,0),FALSE)/4,0)</f>
        <v>0</v>
      </c>
      <c r="I72" s="20">
        <f>IF(OR(AND(A72="NO",F72="YES"),AND(E72="NO",F72="YES",G72&lt;=$M$12)),H72,IF((MONTH(G72)-MONTH(Form!$B$9))=0,Calculations!H72/90*(30-DAY(Form!$B$9)+1),IF((MONTH(G72)-MONTH(Form!$B$9))=1,Calculations!H72/90*(60-DAY(Form!$B$9)+1),IF((MONTH(G72)-MONTH(Form!$B$9))=2,Calculations!H72/90*(90-DAY(Form!$B$9)+1),0))))</f>
        <v>0</v>
      </c>
      <c r="Q72" s="4">
        <v>49765</v>
      </c>
      <c r="R72" s="5">
        <v>72</v>
      </c>
    </row>
    <row r="73" spans="1:18" x14ac:dyDescent="0.2">
      <c r="A73" t="str">
        <f t="shared" si="15"/>
        <v>NO</v>
      </c>
      <c r="B73" t="str">
        <f>IF(Form!$B$9&lt;=Calculations!G73,"YES","NO")</f>
        <v>YES</v>
      </c>
      <c r="C73" t="b">
        <f>IF(AND(A73="YES",B73="YES"),IF(Form!$B$9&lt;=Calculations!$H$2,1,IF(Form!$B$9&lt;=Calculations!$H$2,2,IF(Form!$B$9&lt;=Calculations!$H$2,3,IF(Form!$B$9&lt;=Calculations!$H$2,4,0)))))</f>
        <v>0</v>
      </c>
      <c r="D73" t="b">
        <f t="shared" si="16"/>
        <v>0</v>
      </c>
      <c r="E73" t="str">
        <f t="shared" si="17"/>
        <v>YES</v>
      </c>
      <c r="F73" t="str">
        <f t="shared" si="18"/>
        <v>NO</v>
      </c>
      <c r="G73" s="4">
        <v>49856</v>
      </c>
      <c r="H73" s="22">
        <f>IFERROR(VLOOKUP(Form!$B$7,Table!$A$14:$BH$616,MATCH(VALUE(YEAR(G73)),Table!$A$14:$BH$14,0),FALSE)/4,0)</f>
        <v>0</v>
      </c>
      <c r="I73" s="20">
        <f>IF(OR(AND(A73="NO",F73="YES"),AND(E73="NO",F73="YES",G73&lt;=$M$12)),H73,IF((MONTH(G73)-MONTH(Form!$B$9))=0,Calculations!H73/90*(30-DAY(Form!$B$9)+1),IF((MONTH(G73)-MONTH(Form!$B$9))=1,Calculations!H73/90*(60-DAY(Form!$B$9)+1),IF((MONTH(G73)-MONTH(Form!$B$9))=2,Calculations!H73/90*(90-DAY(Form!$B$9)+1),0))))</f>
        <v>0</v>
      </c>
      <c r="Q73" s="4">
        <v>49856</v>
      </c>
      <c r="R73" s="5">
        <v>73</v>
      </c>
    </row>
    <row r="74" spans="1:18" x14ac:dyDescent="0.2">
      <c r="A74" t="str">
        <f t="shared" si="15"/>
        <v>NO</v>
      </c>
      <c r="B74" t="str">
        <f>IF(Form!$B$9&lt;=Calculations!G74,"YES","NO")</f>
        <v>YES</v>
      </c>
      <c r="C74" t="b">
        <f>IF(AND(A74="YES",B74="YES"),IF(Form!$B$9&lt;=Calculations!$H$2,1,IF(Form!$B$9&lt;=Calculations!$H$2,2,IF(Form!$B$9&lt;=Calculations!$H$2,3,IF(Form!$B$9&lt;=Calculations!$H$2,4,0)))))</f>
        <v>0</v>
      </c>
      <c r="D74" t="b">
        <f t="shared" si="16"/>
        <v>0</v>
      </c>
      <c r="E74" t="str">
        <f t="shared" si="17"/>
        <v>YES</v>
      </c>
      <c r="F74" t="str">
        <f t="shared" si="18"/>
        <v>NO</v>
      </c>
      <c r="G74" s="4">
        <v>49948</v>
      </c>
      <c r="H74" s="22">
        <f>IFERROR(VLOOKUP(Form!$B$7,Table!$A$14:$BH$616,MATCH(VALUE(YEAR(G74)),Table!$A$14:$BH$14,0),FALSE)/4,0)</f>
        <v>0</v>
      </c>
      <c r="I74" s="20">
        <f>IF(OR(AND(A74="NO",F74="YES"),AND(E74="NO",F74="YES",G74&lt;=$M$12)),H74,IF((MONTH(G74)-MONTH(Form!$B$9))=0,Calculations!H74/90*(30-DAY(Form!$B$9)+1),IF((MONTH(G74)-MONTH(Form!$B$9))=1,Calculations!H74/90*(60-DAY(Form!$B$9)+1),IF((MONTH(G74)-MONTH(Form!$B$9))=2,Calculations!H74/90*(90-DAY(Form!$B$9)+1),0))))</f>
        <v>0</v>
      </c>
      <c r="Q74" s="4">
        <v>49948</v>
      </c>
      <c r="R74" s="5">
        <v>74</v>
      </c>
    </row>
    <row r="75" spans="1:18" x14ac:dyDescent="0.2">
      <c r="A75" t="str">
        <f t="shared" si="15"/>
        <v>NO</v>
      </c>
      <c r="B75" t="str">
        <f>IF(Form!$B$9&lt;=Calculations!G75,"YES","NO")</f>
        <v>YES</v>
      </c>
      <c r="C75" t="b">
        <f>IF(AND(A75="YES",B75="YES"),IF(Form!$B$9&lt;=Calculations!$H$2,1,IF(Form!$B$9&lt;=Calculations!$H$2,2,IF(Form!$B$9&lt;=Calculations!$H$2,3,IF(Form!$B$9&lt;=Calculations!$H$2,4,0)))))</f>
        <v>0</v>
      </c>
      <c r="D75" t="b">
        <f t="shared" si="16"/>
        <v>0</v>
      </c>
      <c r="E75" t="str">
        <f t="shared" si="17"/>
        <v>YES</v>
      </c>
      <c r="F75" t="str">
        <f t="shared" si="18"/>
        <v>NO</v>
      </c>
      <c r="G75" s="4">
        <v>50040</v>
      </c>
      <c r="H75" s="22">
        <f>IFERROR(VLOOKUP(Form!$B$7,Table!$A$14:$BH$616,MATCH(VALUE(YEAR(G75)),Table!$A$14:$BH$14,0),FALSE)/4,0)</f>
        <v>0</v>
      </c>
      <c r="I75" s="20">
        <f>IF(OR(AND(A75="NO",F75="YES"),AND(E75="NO",F75="YES",G75&lt;=$M$12)),H75,IF((MONTH(G75)-MONTH(Form!$B$9))=0,Calculations!H75/90*(30-DAY(Form!$B$9)+1),IF((MONTH(G75)-MONTH(Form!$B$9))=1,Calculations!H75/90*(60-DAY(Form!$B$9)+1),IF((MONTH(G75)-MONTH(Form!$B$9))=2,Calculations!H75/90*(90-DAY(Form!$B$9)+1),0))))</f>
        <v>0</v>
      </c>
      <c r="Q75" s="4">
        <v>50040</v>
      </c>
      <c r="R75" s="5">
        <v>75</v>
      </c>
    </row>
    <row r="76" spans="1:18" x14ac:dyDescent="0.2">
      <c r="A76" t="str">
        <f t="shared" si="15"/>
        <v>NO</v>
      </c>
      <c r="B76" t="str">
        <f>IF(Form!$B$9&lt;=Calculations!G76,"YES","NO")</f>
        <v>YES</v>
      </c>
      <c r="C76" t="b">
        <f>IF(AND(A76="YES",B76="YES"),IF(Form!$B$9&lt;=Calculations!$H$2,1,IF(Form!$B$9&lt;=Calculations!$H$2,2,IF(Form!$B$9&lt;=Calculations!$H$2,3,IF(Form!$B$9&lt;=Calculations!$H$2,4,0)))))</f>
        <v>0</v>
      </c>
      <c r="D76" t="b">
        <f t="shared" si="16"/>
        <v>0</v>
      </c>
      <c r="E76" t="str">
        <f t="shared" si="17"/>
        <v>YES</v>
      </c>
      <c r="F76" t="str">
        <f t="shared" si="18"/>
        <v>NO</v>
      </c>
      <c r="G76" s="4">
        <v>50130</v>
      </c>
      <c r="H76" s="22">
        <f>IFERROR(VLOOKUP(Form!$B$7,Table!$A$14:$BH$616,MATCH(VALUE(YEAR(G76)),Table!$A$14:$BH$14,0),FALSE)/4,0)</f>
        <v>0</v>
      </c>
      <c r="I76" s="20">
        <f>IF(OR(AND(A76="NO",F76="YES"),AND(E76="NO",F76="YES",G76&lt;=$M$12)),H76,IF((MONTH(G76)-MONTH(Form!$B$9))=0,Calculations!H76/90*(30-DAY(Form!$B$9)+1),IF((MONTH(G76)-MONTH(Form!$B$9))=1,Calculations!H76/90*(60-DAY(Form!$B$9)+1),IF((MONTH(G76)-MONTH(Form!$B$9))=2,Calculations!H76/90*(90-DAY(Form!$B$9)+1),0))))</f>
        <v>0</v>
      </c>
      <c r="Q76" s="4">
        <v>50130</v>
      </c>
      <c r="R76" s="5">
        <v>76</v>
      </c>
    </row>
    <row r="77" spans="1:18" x14ac:dyDescent="0.2">
      <c r="A77" t="str">
        <f t="shared" si="15"/>
        <v>NO</v>
      </c>
      <c r="B77" t="str">
        <f>IF(Form!$B$9&lt;=Calculations!G77,"YES","NO")</f>
        <v>YES</v>
      </c>
      <c r="C77" t="b">
        <f>IF(AND(A77="YES",B77="YES"),IF(Form!$B$9&lt;=Calculations!$H$2,1,IF(Form!$B$9&lt;=Calculations!$H$2,2,IF(Form!$B$9&lt;=Calculations!$H$2,3,IF(Form!$B$9&lt;=Calculations!$H$2,4,0)))))</f>
        <v>0</v>
      </c>
      <c r="D77" t="b">
        <f t="shared" si="16"/>
        <v>0</v>
      </c>
      <c r="E77" t="str">
        <f t="shared" si="17"/>
        <v>YES</v>
      </c>
      <c r="F77" t="str">
        <f t="shared" ref="F77:F140" si="19">IF(G77&lt;=$M$12,"YES","NO")</f>
        <v>NO</v>
      </c>
      <c r="G77" s="4">
        <v>50221</v>
      </c>
      <c r="H77" s="22">
        <f>IFERROR(VLOOKUP(Form!$B$7,Table!$A$14:$BH$616,MATCH(VALUE(YEAR(G77)),Table!$A$14:$BH$14,0),FALSE)/4,0)</f>
        <v>0</v>
      </c>
      <c r="I77" s="20">
        <f>IF(OR(AND(A77="NO",F77="YES"),AND(E77="NO",F77="YES",G77&lt;=$M$12)),H77,IF((MONTH(G77)-MONTH(Form!$B$9))=0,Calculations!H77/90*(30-DAY(Form!$B$9)+1),IF((MONTH(G77)-MONTH(Form!$B$9))=1,Calculations!H77/90*(60-DAY(Form!$B$9)+1),IF((MONTH(G77)-MONTH(Form!$B$9))=2,Calculations!H77/90*(90-DAY(Form!$B$9)+1),0))))</f>
        <v>0</v>
      </c>
      <c r="Q77" s="4">
        <v>50221</v>
      </c>
      <c r="R77" s="5">
        <v>77</v>
      </c>
    </row>
    <row r="78" spans="1:18" x14ac:dyDescent="0.2">
      <c r="A78" t="str">
        <f t="shared" ref="A78:A141" si="20">IF(YEAR(G78)=YEAR($M$12),"YES","NO")</f>
        <v>NO</v>
      </c>
      <c r="B78" t="str">
        <f>IF(Form!$B$9&lt;=Calculations!G78,"YES","NO")</f>
        <v>YES</v>
      </c>
      <c r="C78" t="b">
        <f>IF(AND(A78="YES",B78="YES"),IF(Form!$B$9&lt;=Calculations!$H$2,1,IF(Form!$B$9&lt;=Calculations!$H$2,2,IF(Form!$B$9&lt;=Calculations!$H$2,3,IF(Form!$B$9&lt;=Calculations!$H$2,4,0)))))</f>
        <v>0</v>
      </c>
      <c r="D78" t="b">
        <f t="shared" si="16"/>
        <v>0</v>
      </c>
      <c r="E78" t="str">
        <f t="shared" ref="E78:E141" si="21">IF(AND(C78&lt;&gt;0,C78=D78),"YES","NO")</f>
        <v>YES</v>
      </c>
      <c r="F78" t="str">
        <f t="shared" si="19"/>
        <v>NO</v>
      </c>
      <c r="G78" s="4">
        <v>50313</v>
      </c>
      <c r="H78" s="22">
        <f>IFERROR(VLOOKUP(Form!$B$7,Table!$A$14:$BH$616,MATCH(VALUE(YEAR(G78)),Table!$A$14:$BH$14,0),FALSE)/4,0)</f>
        <v>0</v>
      </c>
      <c r="I78" s="20">
        <f>IF(OR(AND(A78="NO",F78="YES"),AND(E78="NO",F78="YES",G78&lt;=$M$12)),H78,IF((MONTH(G78)-MONTH(Form!$B$9))=0,Calculations!H78/90*(30-DAY(Form!$B$9)+1),IF((MONTH(G78)-MONTH(Form!$B$9))=1,Calculations!H78/90*(60-DAY(Form!$B$9)+1),IF((MONTH(G78)-MONTH(Form!$B$9))=2,Calculations!H78/90*(90-DAY(Form!$B$9)+1),0))))</f>
        <v>0</v>
      </c>
      <c r="Q78" s="4">
        <v>50313</v>
      </c>
      <c r="R78" s="5">
        <v>78</v>
      </c>
    </row>
    <row r="79" spans="1:18" x14ac:dyDescent="0.2">
      <c r="A79" t="str">
        <f t="shared" si="20"/>
        <v>NO</v>
      </c>
      <c r="B79" t="str">
        <f>IF(Form!$B$9&lt;=Calculations!G79,"YES","NO")</f>
        <v>YES</v>
      </c>
      <c r="C79" t="b">
        <f>IF(AND(A79="YES",B79="YES"),IF(Form!$B$9&lt;=Calculations!$H$2,1,IF(Form!$B$9&lt;=Calculations!$H$2,2,IF(Form!$B$9&lt;=Calculations!$H$2,3,IF(Form!$B$9&lt;=Calculations!$H$2,4,0)))))</f>
        <v>0</v>
      </c>
      <c r="D79" t="b">
        <f t="shared" si="16"/>
        <v>0</v>
      </c>
      <c r="E79" t="str">
        <f t="shared" si="21"/>
        <v>YES</v>
      </c>
      <c r="F79" t="str">
        <f t="shared" si="19"/>
        <v>NO</v>
      </c>
      <c r="G79" s="4">
        <v>50405</v>
      </c>
      <c r="H79" s="22">
        <f>IFERROR(VLOOKUP(Form!$B$7,Table!$A$14:$BH$616,MATCH(VALUE(YEAR(G79)),Table!$A$14:$BH$14,0),FALSE)/4,0)</f>
        <v>0</v>
      </c>
      <c r="I79" s="20">
        <f>IF(OR(AND(A79="NO",F79="YES"),AND(E79="NO",F79="YES",G79&lt;=$M$12)),H79,IF((MONTH(G79)-MONTH(Form!$B$9))=0,Calculations!H79/90*(30-DAY(Form!$B$9)+1),IF((MONTH(G79)-MONTH(Form!$B$9))=1,Calculations!H79/90*(60-DAY(Form!$B$9)+1),IF((MONTH(G79)-MONTH(Form!$B$9))=2,Calculations!H79/90*(90-DAY(Form!$B$9)+1),0))))</f>
        <v>0</v>
      </c>
      <c r="Q79" s="4">
        <v>50405</v>
      </c>
      <c r="R79" s="5">
        <v>79</v>
      </c>
    </row>
    <row r="80" spans="1:18" x14ac:dyDescent="0.2">
      <c r="A80" t="str">
        <f t="shared" si="20"/>
        <v>NO</v>
      </c>
      <c r="B80" t="str">
        <f>IF(Form!$B$9&lt;=Calculations!G80,"YES","NO")</f>
        <v>YES</v>
      </c>
      <c r="C80" t="b">
        <f>IF(AND(A80="YES",B80="YES"),IF(Form!$B$9&lt;=Calculations!$H$2,1,IF(Form!$B$9&lt;=Calculations!$H$2,2,IF(Form!$B$9&lt;=Calculations!$H$2,3,IF(Form!$B$9&lt;=Calculations!$H$2,4,0)))))</f>
        <v>0</v>
      </c>
      <c r="D80" t="b">
        <f t="shared" si="16"/>
        <v>0</v>
      </c>
      <c r="E80" t="str">
        <f t="shared" si="21"/>
        <v>YES</v>
      </c>
      <c r="F80" t="str">
        <f t="shared" si="19"/>
        <v>NO</v>
      </c>
      <c r="G80" s="4">
        <v>50495</v>
      </c>
      <c r="H80" s="22">
        <f>IFERROR(VLOOKUP(Form!$B$7,Table!$A$14:$BH$616,MATCH(VALUE(YEAR(G80)),Table!$A$14:$BH$14,0),FALSE)/4,0)</f>
        <v>0</v>
      </c>
      <c r="I80" s="20">
        <f>IF(OR(AND(A80="NO",F80="YES"),AND(E80="NO",F80="YES",G80&lt;=$M$12)),H80,IF((MONTH(G80)-MONTH(Form!$B$9))=0,Calculations!H80/90*(30-DAY(Form!$B$9)+1),IF((MONTH(G80)-MONTH(Form!$B$9))=1,Calculations!H80/90*(60-DAY(Form!$B$9)+1),IF((MONTH(G80)-MONTH(Form!$B$9))=2,Calculations!H80/90*(90-DAY(Form!$B$9)+1),0))))</f>
        <v>0</v>
      </c>
      <c r="Q80" s="4">
        <v>50495</v>
      </c>
      <c r="R80" s="5">
        <v>80</v>
      </c>
    </row>
    <row r="81" spans="1:18" x14ac:dyDescent="0.2">
      <c r="A81" t="str">
        <f t="shared" si="20"/>
        <v>NO</v>
      </c>
      <c r="B81" t="str">
        <f>IF(Form!$B$9&lt;=Calculations!G81,"YES","NO")</f>
        <v>YES</v>
      </c>
      <c r="C81" t="b">
        <f>IF(AND(A81="YES",B81="YES"),IF(Form!$B$9&lt;=Calculations!$H$2,1,IF(Form!$B$9&lt;=Calculations!$H$2,2,IF(Form!$B$9&lt;=Calculations!$H$2,3,IF(Form!$B$9&lt;=Calculations!$H$2,4,0)))))</f>
        <v>0</v>
      </c>
      <c r="D81" t="b">
        <f t="shared" si="16"/>
        <v>0</v>
      </c>
      <c r="E81" t="str">
        <f t="shared" si="21"/>
        <v>YES</v>
      </c>
      <c r="F81" t="str">
        <f t="shared" si="19"/>
        <v>NO</v>
      </c>
      <c r="G81" s="4">
        <v>50586</v>
      </c>
      <c r="H81" s="22">
        <f>IFERROR(VLOOKUP(Form!$B$7,Table!$A$14:$BH$616,MATCH(VALUE(YEAR(G81)),Table!$A$14:$BH$14,0),FALSE)/4,0)</f>
        <v>0</v>
      </c>
      <c r="I81" s="20">
        <f>IF(OR(AND(A81="NO",F81="YES"),AND(E81="NO",F81="YES",G81&lt;=$M$12)),H81,IF((MONTH(G81)-MONTH(Form!$B$9))=0,Calculations!H81/90*(30-DAY(Form!$B$9)+1),IF((MONTH(G81)-MONTH(Form!$B$9))=1,Calculations!H81/90*(60-DAY(Form!$B$9)+1),IF((MONTH(G81)-MONTH(Form!$B$9))=2,Calculations!H81/90*(90-DAY(Form!$B$9)+1),0))))</f>
        <v>0</v>
      </c>
      <c r="Q81" s="4">
        <v>50586</v>
      </c>
      <c r="R81" s="5">
        <v>81</v>
      </c>
    </row>
    <row r="82" spans="1:18" x14ac:dyDescent="0.2">
      <c r="A82" t="str">
        <f t="shared" si="20"/>
        <v>NO</v>
      </c>
      <c r="B82" t="str">
        <f>IF(Form!$B$9&lt;=Calculations!G82,"YES","NO")</f>
        <v>YES</v>
      </c>
      <c r="C82" t="b">
        <f>IF(AND(A82="YES",B82="YES"),IF(Form!$B$9&lt;=Calculations!$H$2,1,IF(Form!$B$9&lt;=Calculations!$H$2,2,IF(Form!$B$9&lt;=Calculations!$H$2,3,IF(Form!$B$9&lt;=Calculations!$H$2,4,0)))))</f>
        <v>0</v>
      </c>
      <c r="D82" t="b">
        <f t="shared" si="16"/>
        <v>0</v>
      </c>
      <c r="E82" t="str">
        <f t="shared" si="21"/>
        <v>YES</v>
      </c>
      <c r="F82" t="str">
        <f t="shared" si="19"/>
        <v>NO</v>
      </c>
      <c r="G82" s="4">
        <v>50678</v>
      </c>
      <c r="H82" s="22">
        <f>IFERROR(VLOOKUP(Form!$B$7,Table!$A$14:$BH$616,MATCH(VALUE(YEAR(G82)),Table!$A$14:$BH$14,0),FALSE)/4,0)</f>
        <v>0</v>
      </c>
      <c r="I82" s="20">
        <f>IF(OR(AND(A82="NO",F82="YES"),AND(E82="NO",F82="YES",G82&lt;=$M$12)),H82,IF((MONTH(G82)-MONTH(Form!$B$9))=0,Calculations!H82/90*(30-DAY(Form!$B$9)+1),IF((MONTH(G82)-MONTH(Form!$B$9))=1,Calculations!H82/90*(60-DAY(Form!$B$9)+1),IF((MONTH(G82)-MONTH(Form!$B$9))=2,Calculations!H82/90*(90-DAY(Form!$B$9)+1),0))))</f>
        <v>0</v>
      </c>
      <c r="Q82" s="4">
        <v>50678</v>
      </c>
      <c r="R82" s="5">
        <v>82</v>
      </c>
    </row>
    <row r="83" spans="1:18" x14ac:dyDescent="0.2">
      <c r="A83" t="str">
        <f t="shared" si="20"/>
        <v>NO</v>
      </c>
      <c r="B83" t="str">
        <f>IF(Form!$B$9&lt;=Calculations!G83,"YES","NO")</f>
        <v>YES</v>
      </c>
      <c r="C83" t="b">
        <f>IF(AND(A83="YES",B83="YES"),IF(Form!$B$9&lt;=Calculations!$H$2,1,IF(Form!$B$9&lt;=Calculations!$H$2,2,IF(Form!$B$9&lt;=Calculations!$H$2,3,IF(Form!$B$9&lt;=Calculations!$H$2,4,0)))))</f>
        <v>0</v>
      </c>
      <c r="D83" t="b">
        <f t="shared" si="16"/>
        <v>0</v>
      </c>
      <c r="E83" t="str">
        <f t="shared" si="21"/>
        <v>YES</v>
      </c>
      <c r="F83" t="str">
        <f t="shared" si="19"/>
        <v>NO</v>
      </c>
      <c r="G83" s="4">
        <v>50770</v>
      </c>
      <c r="H83" s="22">
        <f>IFERROR(VLOOKUP(Form!$B$7,Table!$A$14:$BH$616,MATCH(VALUE(YEAR(G83)),Table!$A$14:$BH$14,0),FALSE)/4,0)</f>
        <v>0</v>
      </c>
      <c r="I83" s="20">
        <f>IF(OR(AND(A83="NO",F83="YES"),AND(E83="NO",F83="YES",G83&lt;=$M$12)),H83,IF((MONTH(G83)-MONTH(Form!$B$9))=0,Calculations!H83/90*(30-DAY(Form!$B$9)+1),IF((MONTH(G83)-MONTH(Form!$B$9))=1,Calculations!H83/90*(60-DAY(Form!$B$9)+1),IF((MONTH(G83)-MONTH(Form!$B$9))=2,Calculations!H83/90*(90-DAY(Form!$B$9)+1),0))))</f>
        <v>0</v>
      </c>
      <c r="Q83" s="4">
        <v>50770</v>
      </c>
      <c r="R83" s="5">
        <v>83</v>
      </c>
    </row>
    <row r="84" spans="1:18" x14ac:dyDescent="0.2">
      <c r="A84" t="str">
        <f t="shared" si="20"/>
        <v>NO</v>
      </c>
      <c r="B84" t="str">
        <f>IF(Form!$B$9&lt;=Calculations!G84,"YES","NO")</f>
        <v>YES</v>
      </c>
      <c r="C84" t="b">
        <f>IF(AND(A84="YES",B84="YES"),IF(Form!$B$9&lt;=Calculations!$H$2,1,IF(Form!$B$9&lt;=Calculations!$H$2,2,IF(Form!$B$9&lt;=Calculations!$H$2,3,IF(Form!$B$9&lt;=Calculations!$H$2,4,0)))))</f>
        <v>0</v>
      </c>
      <c r="D84" t="b">
        <f t="shared" si="16"/>
        <v>0</v>
      </c>
      <c r="E84" t="str">
        <f t="shared" si="21"/>
        <v>YES</v>
      </c>
      <c r="F84" t="str">
        <f t="shared" si="19"/>
        <v>NO</v>
      </c>
      <c r="G84" s="4">
        <v>50860</v>
      </c>
      <c r="H84" s="22">
        <f>IFERROR(VLOOKUP(Form!$B$7,Table!$A$14:$BH$616,MATCH(VALUE(YEAR(G84)),Table!$A$14:$BH$14,0),FALSE)/4,0)</f>
        <v>0</v>
      </c>
      <c r="I84" s="20">
        <f>IF(OR(AND(A84="NO",F84="YES"),AND(E84="NO",F84="YES",G84&lt;=$M$12)),H84,IF((MONTH(G84)-MONTH(Form!$B$9))=0,Calculations!H84/90*(30-DAY(Form!$B$9)+1),IF((MONTH(G84)-MONTH(Form!$B$9))=1,Calculations!H84/90*(60-DAY(Form!$B$9)+1),IF((MONTH(G84)-MONTH(Form!$B$9))=2,Calculations!H84/90*(90-DAY(Form!$B$9)+1),0))))</f>
        <v>0</v>
      </c>
      <c r="Q84" s="4">
        <v>50860</v>
      </c>
      <c r="R84" s="5">
        <v>84</v>
      </c>
    </row>
    <row r="85" spans="1:18" x14ac:dyDescent="0.2">
      <c r="A85" t="str">
        <f t="shared" si="20"/>
        <v>NO</v>
      </c>
      <c r="B85" t="str">
        <f>IF(Form!$B$9&lt;=Calculations!G85,"YES","NO")</f>
        <v>YES</v>
      </c>
      <c r="C85" t="b">
        <f>IF(AND(A85="YES",B85="YES"),IF(Form!$B$9&lt;=Calculations!$H$2,1,IF(Form!$B$9&lt;=Calculations!$H$2,2,IF(Form!$B$9&lt;=Calculations!$H$2,3,IF(Form!$B$9&lt;=Calculations!$H$2,4,0)))))</f>
        <v>0</v>
      </c>
      <c r="D85" t="b">
        <f t="shared" si="16"/>
        <v>0</v>
      </c>
      <c r="E85" t="str">
        <f t="shared" si="21"/>
        <v>YES</v>
      </c>
      <c r="F85" t="str">
        <f t="shared" si="19"/>
        <v>NO</v>
      </c>
      <c r="G85" s="4">
        <v>50951</v>
      </c>
      <c r="H85" s="22">
        <f>IFERROR(VLOOKUP(Form!$B$7,Table!$A$14:$BH$616,MATCH(VALUE(YEAR(G85)),Table!$A$14:$BH$14,0),FALSE)/4,0)</f>
        <v>0</v>
      </c>
      <c r="I85" s="20">
        <f>IF(OR(AND(A85="NO",F85="YES"),AND(E85="NO",F85="YES",G85&lt;=$M$12)),H85,IF((MONTH(G85)-MONTH(Form!$B$9))=0,Calculations!H85/90*(30-DAY(Form!$B$9)+1),IF((MONTH(G85)-MONTH(Form!$B$9))=1,Calculations!H85/90*(60-DAY(Form!$B$9)+1),IF((MONTH(G85)-MONTH(Form!$B$9))=2,Calculations!H85/90*(90-DAY(Form!$B$9)+1),0))))</f>
        <v>0</v>
      </c>
      <c r="Q85" s="4">
        <v>50951</v>
      </c>
      <c r="R85" s="5">
        <v>85</v>
      </c>
    </row>
    <row r="86" spans="1:18" x14ac:dyDescent="0.2">
      <c r="A86" t="str">
        <f t="shared" si="20"/>
        <v>NO</v>
      </c>
      <c r="B86" t="str">
        <f>IF(Form!$B$9&lt;=Calculations!G86,"YES","NO")</f>
        <v>YES</v>
      </c>
      <c r="C86" t="b">
        <f>IF(AND(A86="YES",B86="YES"),IF(Form!$B$9&lt;=Calculations!$H$2,1,IF(Form!$B$9&lt;=Calculations!$H$2,2,IF(Form!$B$9&lt;=Calculations!$H$2,3,IF(Form!$B$9&lt;=Calculations!$H$2,4,0)))))</f>
        <v>0</v>
      </c>
      <c r="D86" t="b">
        <f t="shared" si="16"/>
        <v>0</v>
      </c>
      <c r="E86" t="str">
        <f t="shared" si="21"/>
        <v>YES</v>
      </c>
      <c r="F86" t="str">
        <f t="shared" si="19"/>
        <v>NO</v>
      </c>
      <c r="G86" s="4">
        <v>51043</v>
      </c>
      <c r="H86" s="22">
        <f>IFERROR(VLOOKUP(Form!$B$7,Table!$A$14:$BH$616,MATCH(VALUE(YEAR(G86)),Table!$A$14:$BH$14,0),FALSE)/4,0)</f>
        <v>0</v>
      </c>
      <c r="I86" s="20">
        <f>IF(OR(AND(A86="NO",F86="YES"),AND(E86="NO",F86="YES",G86&lt;=$M$12)),H86,IF((MONTH(G86)-MONTH(Form!$B$9))=0,Calculations!H86/90*(30-DAY(Form!$B$9)+1),IF((MONTH(G86)-MONTH(Form!$B$9))=1,Calculations!H86/90*(60-DAY(Form!$B$9)+1),IF((MONTH(G86)-MONTH(Form!$B$9))=2,Calculations!H86/90*(90-DAY(Form!$B$9)+1),0))))</f>
        <v>0</v>
      </c>
      <c r="Q86" s="4">
        <v>51043</v>
      </c>
      <c r="R86" s="5">
        <v>86</v>
      </c>
    </row>
    <row r="87" spans="1:18" x14ac:dyDescent="0.2">
      <c r="A87" t="str">
        <f t="shared" si="20"/>
        <v>NO</v>
      </c>
      <c r="B87" t="str">
        <f>IF(Form!$B$9&lt;=Calculations!G87,"YES","NO")</f>
        <v>YES</v>
      </c>
      <c r="C87" t="b">
        <f>IF(AND(A87="YES",B87="YES"),IF(Form!$B$9&lt;=Calculations!$H$2,1,IF(Form!$B$9&lt;=Calculations!$H$2,2,IF(Form!$B$9&lt;=Calculations!$H$2,3,IF(Form!$B$9&lt;=Calculations!$H$2,4,0)))))</f>
        <v>0</v>
      </c>
      <c r="D87" t="b">
        <f t="shared" si="16"/>
        <v>0</v>
      </c>
      <c r="E87" t="str">
        <f t="shared" si="21"/>
        <v>YES</v>
      </c>
      <c r="F87" t="str">
        <f t="shared" si="19"/>
        <v>NO</v>
      </c>
      <c r="G87" s="4">
        <v>51135</v>
      </c>
      <c r="H87" s="22">
        <f>IFERROR(VLOOKUP(Form!$B$7,Table!$A$14:$BH$616,MATCH(VALUE(YEAR(G87)),Table!$A$14:$BH$14,0),FALSE)/4,0)</f>
        <v>0</v>
      </c>
      <c r="I87" s="20">
        <f>IF(OR(AND(A87="NO",F87="YES"),AND(E87="NO",F87="YES",G87&lt;=$M$12)),H87,IF((MONTH(G87)-MONTH(Form!$B$9))=0,Calculations!H87/90*(30-DAY(Form!$B$9)+1),IF((MONTH(G87)-MONTH(Form!$B$9))=1,Calculations!H87/90*(60-DAY(Form!$B$9)+1),IF((MONTH(G87)-MONTH(Form!$B$9))=2,Calculations!H87/90*(90-DAY(Form!$B$9)+1),0))))</f>
        <v>0</v>
      </c>
      <c r="Q87" s="4">
        <v>51135</v>
      </c>
      <c r="R87" s="5">
        <v>87</v>
      </c>
    </row>
    <row r="88" spans="1:18" x14ac:dyDescent="0.2">
      <c r="A88" t="str">
        <f t="shared" si="20"/>
        <v>NO</v>
      </c>
      <c r="B88" t="str">
        <f>IF(Form!$B$9&lt;=Calculations!G88,"YES","NO")</f>
        <v>YES</v>
      </c>
      <c r="C88" t="b">
        <f>IF(AND(A88="YES",B88="YES"),IF(Form!$B$9&lt;=Calculations!$H$2,1,IF(Form!$B$9&lt;=Calculations!$H$2,2,IF(Form!$B$9&lt;=Calculations!$H$2,3,IF(Form!$B$9&lt;=Calculations!$H$2,4,0)))))</f>
        <v>0</v>
      </c>
      <c r="D88" t="b">
        <f t="shared" si="16"/>
        <v>0</v>
      </c>
      <c r="E88" t="str">
        <f t="shared" si="21"/>
        <v>YES</v>
      </c>
      <c r="F88" t="str">
        <f t="shared" si="19"/>
        <v>NO</v>
      </c>
      <c r="G88" s="4">
        <v>51226</v>
      </c>
      <c r="H88" s="22">
        <f>IFERROR(VLOOKUP(Form!$B$7,Table!$A$14:$BH$616,MATCH(VALUE(YEAR(G88)),Table!$A$14:$BH$14,0),FALSE)/4,0)</f>
        <v>0</v>
      </c>
      <c r="I88" s="20">
        <f>IF(OR(AND(A88="NO",F88="YES"),AND(E88="NO",F88="YES",G88&lt;=$M$12)),H88,IF((MONTH(G88)-MONTH(Form!$B$9))=0,Calculations!H88/90*(30-DAY(Form!$B$9)+1),IF((MONTH(G88)-MONTH(Form!$B$9))=1,Calculations!H88/90*(60-DAY(Form!$B$9)+1),IF((MONTH(G88)-MONTH(Form!$B$9))=2,Calculations!H88/90*(90-DAY(Form!$B$9)+1),0))))</f>
        <v>0</v>
      </c>
      <c r="Q88" s="4">
        <v>51226</v>
      </c>
      <c r="R88" s="5">
        <v>88</v>
      </c>
    </row>
    <row r="89" spans="1:18" x14ac:dyDescent="0.2">
      <c r="A89" t="str">
        <f t="shared" si="20"/>
        <v>NO</v>
      </c>
      <c r="B89" t="str">
        <f>IF(Form!$B$9&lt;=Calculations!G89,"YES","NO")</f>
        <v>YES</v>
      </c>
      <c r="C89" t="b">
        <f>IF(AND(A89="YES",B89="YES"),IF(Form!$B$9&lt;=Calculations!$H$2,1,IF(Form!$B$9&lt;=Calculations!$H$2,2,IF(Form!$B$9&lt;=Calculations!$H$2,3,IF(Form!$B$9&lt;=Calculations!$H$2,4,0)))))</f>
        <v>0</v>
      </c>
      <c r="D89" t="b">
        <f t="shared" si="16"/>
        <v>0</v>
      </c>
      <c r="E89" t="str">
        <f t="shared" si="21"/>
        <v>YES</v>
      </c>
      <c r="F89" t="str">
        <f t="shared" si="19"/>
        <v>NO</v>
      </c>
      <c r="G89" s="4">
        <v>51317</v>
      </c>
      <c r="H89" s="22">
        <f>IFERROR(VLOOKUP(Form!$B$7,Table!$A$14:$BH$616,MATCH(VALUE(YEAR(G89)),Table!$A$14:$BH$14,0),FALSE)/4,0)</f>
        <v>0</v>
      </c>
      <c r="I89" s="20">
        <f>IF(OR(AND(A89="NO",F89="YES"),AND(E89="NO",F89="YES",G89&lt;=$M$12)),H89,IF((MONTH(G89)-MONTH(Form!$B$9))=0,Calculations!H89/90*(30-DAY(Form!$B$9)+1),IF((MONTH(G89)-MONTH(Form!$B$9))=1,Calculations!H89/90*(60-DAY(Form!$B$9)+1),IF((MONTH(G89)-MONTH(Form!$B$9))=2,Calculations!H89/90*(90-DAY(Form!$B$9)+1),0))))</f>
        <v>0</v>
      </c>
      <c r="Q89" s="4">
        <v>51317</v>
      </c>
      <c r="R89" s="5">
        <v>89</v>
      </c>
    </row>
    <row r="90" spans="1:18" x14ac:dyDescent="0.2">
      <c r="A90" t="str">
        <f t="shared" si="20"/>
        <v>NO</v>
      </c>
      <c r="B90" t="str">
        <f>IF(Form!$B$9&lt;=Calculations!G90,"YES","NO")</f>
        <v>YES</v>
      </c>
      <c r="C90" t="b">
        <f>IF(AND(A90="YES",B90="YES"),IF(Form!$B$9&lt;=Calculations!$H$2,1,IF(Form!$B$9&lt;=Calculations!$H$2,2,IF(Form!$B$9&lt;=Calculations!$H$2,3,IF(Form!$B$9&lt;=Calculations!$H$2,4,0)))))</f>
        <v>0</v>
      </c>
      <c r="D90" t="b">
        <f t="shared" si="16"/>
        <v>0</v>
      </c>
      <c r="E90" t="str">
        <f t="shared" si="21"/>
        <v>YES</v>
      </c>
      <c r="F90" t="str">
        <f t="shared" si="19"/>
        <v>NO</v>
      </c>
      <c r="G90" s="4">
        <v>51409</v>
      </c>
      <c r="H90" s="22">
        <f>IFERROR(VLOOKUP(Form!$B$7,Table!$A$14:$BH$616,MATCH(VALUE(YEAR(G90)),Table!$A$14:$BH$14,0),FALSE)/4,0)</f>
        <v>0</v>
      </c>
      <c r="I90" s="20">
        <f>IF(OR(AND(A90="NO",F90="YES"),AND(E90="NO",F90="YES",G90&lt;=$M$12)),H90,IF((MONTH(G90)-MONTH(Form!$B$9))=0,Calculations!H90/90*(30-DAY(Form!$B$9)+1),IF((MONTH(G90)-MONTH(Form!$B$9))=1,Calculations!H90/90*(60-DAY(Form!$B$9)+1),IF((MONTH(G90)-MONTH(Form!$B$9))=2,Calculations!H90/90*(90-DAY(Form!$B$9)+1),0))))</f>
        <v>0</v>
      </c>
      <c r="Q90" s="4">
        <v>51409</v>
      </c>
      <c r="R90" s="5">
        <v>90</v>
      </c>
    </row>
    <row r="91" spans="1:18" x14ac:dyDescent="0.2">
      <c r="A91" t="str">
        <f t="shared" si="20"/>
        <v>NO</v>
      </c>
      <c r="B91" t="str">
        <f>IF(Form!$B$9&lt;=Calculations!G91,"YES","NO")</f>
        <v>YES</v>
      </c>
      <c r="C91" t="b">
        <f>IF(AND(A91="YES",B91="YES"),IF(Form!$B$9&lt;=Calculations!$H$2,1,IF(Form!$B$9&lt;=Calculations!$H$2,2,IF(Form!$B$9&lt;=Calculations!$H$2,3,IF(Form!$B$9&lt;=Calculations!$H$2,4,0)))))</f>
        <v>0</v>
      </c>
      <c r="D91" t="b">
        <f t="shared" si="16"/>
        <v>0</v>
      </c>
      <c r="E91" t="str">
        <f t="shared" si="21"/>
        <v>YES</v>
      </c>
      <c r="F91" t="str">
        <f t="shared" si="19"/>
        <v>NO</v>
      </c>
      <c r="G91" s="4">
        <v>51501</v>
      </c>
      <c r="H91" s="22">
        <f>IFERROR(VLOOKUP(Form!$B$7,Table!$A$14:$BH$616,MATCH(VALUE(YEAR(G91)),Table!$A$14:$BH$14,0),FALSE)/4,0)</f>
        <v>0</v>
      </c>
      <c r="I91" s="20">
        <f>IF(OR(AND(A91="NO",F91="YES"),AND(E91="NO",F91="YES",G91&lt;=$M$12)),H91,IF((MONTH(G91)-MONTH(Form!$B$9))=0,Calculations!H91/90*(30-DAY(Form!$B$9)+1),IF((MONTH(G91)-MONTH(Form!$B$9))=1,Calculations!H91/90*(60-DAY(Form!$B$9)+1),IF((MONTH(G91)-MONTH(Form!$B$9))=2,Calculations!H91/90*(90-DAY(Form!$B$9)+1),0))))</f>
        <v>0</v>
      </c>
      <c r="Q91" s="4">
        <v>51501</v>
      </c>
      <c r="R91" s="5">
        <v>91</v>
      </c>
    </row>
    <row r="92" spans="1:18" x14ac:dyDescent="0.2">
      <c r="A92" t="str">
        <f t="shared" si="20"/>
        <v>NO</v>
      </c>
      <c r="B92" t="str">
        <f>IF(Form!$B$9&lt;=Calculations!G92,"YES","NO")</f>
        <v>YES</v>
      </c>
      <c r="C92" t="b">
        <f>IF(AND(A92="YES",B92="YES"),IF(Form!$B$9&lt;=Calculations!$H$2,1,IF(Form!$B$9&lt;=Calculations!$H$2,2,IF(Form!$B$9&lt;=Calculations!$H$2,3,IF(Form!$B$9&lt;=Calculations!$H$2,4,0)))))</f>
        <v>0</v>
      </c>
      <c r="D92" t="b">
        <f t="shared" si="16"/>
        <v>0</v>
      </c>
      <c r="E92" t="str">
        <f t="shared" si="21"/>
        <v>YES</v>
      </c>
      <c r="F92" t="str">
        <f t="shared" si="19"/>
        <v>NO</v>
      </c>
      <c r="G92" s="4">
        <v>51591</v>
      </c>
      <c r="H92" s="22">
        <f>IFERROR(VLOOKUP(Form!$B$7,Table!$A$14:$BH$616,MATCH(VALUE(YEAR(G92)),Table!$A$14:$BH$14,0),FALSE)/4,0)</f>
        <v>0</v>
      </c>
      <c r="I92" s="20">
        <f>IF(OR(AND(A92="NO",F92="YES"),AND(E92="NO",F92="YES",G92&lt;=$M$12)),H92,IF((MONTH(G92)-MONTH(Form!$B$9))=0,Calculations!H92/90*(30-DAY(Form!$B$9)+1),IF((MONTH(G92)-MONTH(Form!$B$9))=1,Calculations!H92/90*(60-DAY(Form!$B$9)+1),IF((MONTH(G92)-MONTH(Form!$B$9))=2,Calculations!H92/90*(90-DAY(Form!$B$9)+1),0))))</f>
        <v>0</v>
      </c>
      <c r="Q92" s="4">
        <v>51591</v>
      </c>
      <c r="R92" s="5">
        <v>92</v>
      </c>
    </row>
    <row r="93" spans="1:18" x14ac:dyDescent="0.2">
      <c r="A93" t="str">
        <f t="shared" si="20"/>
        <v>NO</v>
      </c>
      <c r="B93" t="str">
        <f>IF(Form!$B$9&lt;=Calculations!G93,"YES","NO")</f>
        <v>YES</v>
      </c>
      <c r="C93" t="b">
        <f>IF(AND(A93="YES",B93="YES"),IF(Form!$B$9&lt;=Calculations!$H$2,1,IF(Form!$B$9&lt;=Calculations!$H$2,2,IF(Form!$B$9&lt;=Calculations!$H$2,3,IF(Form!$B$9&lt;=Calculations!$H$2,4,0)))))</f>
        <v>0</v>
      </c>
      <c r="D93" t="b">
        <f t="shared" si="16"/>
        <v>0</v>
      </c>
      <c r="E93" t="str">
        <f t="shared" si="21"/>
        <v>YES</v>
      </c>
      <c r="F93" t="str">
        <f t="shared" si="19"/>
        <v>NO</v>
      </c>
      <c r="G93" s="4">
        <v>51682</v>
      </c>
      <c r="H93" s="22">
        <f>IFERROR(VLOOKUP(Form!$B$7,Table!$A$14:$BH$616,MATCH(VALUE(YEAR(G93)),Table!$A$14:$BH$14,0),FALSE)/4,0)</f>
        <v>0</v>
      </c>
      <c r="I93" s="20">
        <f>IF(OR(AND(A93="NO",F93="YES"),AND(E93="NO",F93="YES",G93&lt;=$M$12)),H93,IF((MONTH(G93)-MONTH(Form!$B$9))=0,Calculations!H93/90*(30-DAY(Form!$B$9)+1),IF((MONTH(G93)-MONTH(Form!$B$9))=1,Calculations!H93/90*(60-DAY(Form!$B$9)+1),IF((MONTH(G93)-MONTH(Form!$B$9))=2,Calculations!H93/90*(90-DAY(Form!$B$9)+1),0))))</f>
        <v>0</v>
      </c>
      <c r="Q93" s="4">
        <v>51682</v>
      </c>
      <c r="R93" s="5">
        <v>93</v>
      </c>
    </row>
    <row r="94" spans="1:18" x14ac:dyDescent="0.2">
      <c r="A94" t="str">
        <f t="shared" si="20"/>
        <v>NO</v>
      </c>
      <c r="B94" t="str">
        <f>IF(Form!$B$9&lt;=Calculations!G94,"YES","NO")</f>
        <v>YES</v>
      </c>
      <c r="C94" t="b">
        <f>IF(AND(A94="YES",B94="YES"),IF(Form!$B$9&lt;=Calculations!$H$2,1,IF(Form!$B$9&lt;=Calculations!$H$2,2,IF(Form!$B$9&lt;=Calculations!$H$2,3,IF(Form!$B$9&lt;=Calculations!$H$2,4,0)))))</f>
        <v>0</v>
      </c>
      <c r="D94" t="b">
        <f t="shared" si="16"/>
        <v>0</v>
      </c>
      <c r="E94" t="str">
        <f t="shared" si="21"/>
        <v>YES</v>
      </c>
      <c r="F94" t="str">
        <f t="shared" si="19"/>
        <v>NO</v>
      </c>
      <c r="G94" s="4">
        <v>51774</v>
      </c>
      <c r="H94" s="22">
        <f>IFERROR(VLOOKUP(Form!$B$7,Table!$A$14:$BH$616,MATCH(VALUE(YEAR(G94)),Table!$A$14:$BH$14,0),FALSE)/4,0)</f>
        <v>0</v>
      </c>
      <c r="I94" s="20">
        <f>IF(OR(AND(A94="NO",F94="YES"),AND(E94="NO",F94="YES",G94&lt;=$M$12)),H94,IF((MONTH(G94)-MONTH(Form!$B$9))=0,Calculations!H94/90*(30-DAY(Form!$B$9)+1),IF((MONTH(G94)-MONTH(Form!$B$9))=1,Calculations!H94/90*(60-DAY(Form!$B$9)+1),IF((MONTH(G94)-MONTH(Form!$B$9))=2,Calculations!H94/90*(90-DAY(Form!$B$9)+1),0))))</f>
        <v>0</v>
      </c>
      <c r="Q94" s="4">
        <v>51774</v>
      </c>
      <c r="R94" s="5">
        <v>94</v>
      </c>
    </row>
    <row r="95" spans="1:18" x14ac:dyDescent="0.2">
      <c r="A95" t="str">
        <f t="shared" si="20"/>
        <v>NO</v>
      </c>
      <c r="B95" t="str">
        <f>IF(Form!$B$9&lt;=Calculations!G95,"YES","NO")</f>
        <v>YES</v>
      </c>
      <c r="C95" t="b">
        <f>IF(AND(A95="YES",B95="YES"),IF(Form!$B$9&lt;=Calculations!$H$2,1,IF(Form!$B$9&lt;=Calculations!$H$2,2,IF(Form!$B$9&lt;=Calculations!$H$2,3,IF(Form!$B$9&lt;=Calculations!$H$2,4,0)))))</f>
        <v>0</v>
      </c>
      <c r="D95" t="b">
        <f t="shared" si="16"/>
        <v>0</v>
      </c>
      <c r="E95" t="str">
        <f t="shared" si="21"/>
        <v>YES</v>
      </c>
      <c r="F95" t="str">
        <f t="shared" si="19"/>
        <v>NO</v>
      </c>
      <c r="G95" s="4">
        <v>51866</v>
      </c>
      <c r="H95" s="22">
        <f>IFERROR(VLOOKUP(Form!$B$7,Table!$A$14:$BH$616,MATCH(VALUE(YEAR(G95)),Table!$A$14:$BH$14,0),FALSE)/4,0)</f>
        <v>0</v>
      </c>
      <c r="I95" s="20">
        <f>IF(OR(AND(A95="NO",F95="YES"),AND(E95="NO",F95="YES",G95&lt;=$M$12)),H95,IF((MONTH(G95)-MONTH(Form!$B$9))=0,Calculations!H95/90*(30-DAY(Form!$B$9)+1),IF((MONTH(G95)-MONTH(Form!$B$9))=1,Calculations!H95/90*(60-DAY(Form!$B$9)+1),IF((MONTH(G95)-MONTH(Form!$B$9))=2,Calculations!H95/90*(90-DAY(Form!$B$9)+1),0))))</f>
        <v>0</v>
      </c>
      <c r="Q95" s="4">
        <v>51866</v>
      </c>
      <c r="R95" s="5">
        <v>95</v>
      </c>
    </row>
    <row r="96" spans="1:18" x14ac:dyDescent="0.2">
      <c r="A96" t="str">
        <f t="shared" si="20"/>
        <v>NO</v>
      </c>
      <c r="B96" t="str">
        <f>IF(Form!$B$9&lt;=Calculations!G96,"YES","NO")</f>
        <v>YES</v>
      </c>
      <c r="C96" t="b">
        <f>IF(AND(A96="YES",B96="YES"),IF(Form!$B$9&lt;=Calculations!$H$2,1,IF(Form!$B$9&lt;=Calculations!$H$2,2,IF(Form!$B$9&lt;=Calculations!$H$2,3,IF(Form!$B$9&lt;=Calculations!$H$2,4,0)))))</f>
        <v>0</v>
      </c>
      <c r="D96" t="b">
        <f t="shared" ref="D96:D156" si="22">IF(AND(A96="YES",B96="YES"),IF(G96&lt;=$H$2,1,IF(G96&lt;=$H$3,2,IF(G96&lt;=$H$4,3,IF(G96&lt;=$H$5,4,0)))))</f>
        <v>0</v>
      </c>
      <c r="E96" t="str">
        <f t="shared" si="21"/>
        <v>YES</v>
      </c>
      <c r="F96" t="str">
        <f t="shared" si="19"/>
        <v>NO</v>
      </c>
      <c r="G96" s="4">
        <v>51956</v>
      </c>
      <c r="H96" s="22">
        <f>IFERROR(VLOOKUP(Form!$B$7,Table!$A$14:$BH$616,MATCH(VALUE(YEAR(G96)),Table!$A$14:$BH$14,0),FALSE)/4,0)</f>
        <v>0</v>
      </c>
      <c r="I96" s="20">
        <f>IF(OR(AND(A96="NO",F96="YES"),AND(E96="NO",F96="YES",G96&lt;=$M$12)),H96,IF((MONTH(G96)-MONTH(Form!$B$9))=0,Calculations!H96/90*(30-DAY(Form!$B$9)+1),IF((MONTH(G96)-MONTH(Form!$B$9))=1,Calculations!H96/90*(60-DAY(Form!$B$9)+1),IF((MONTH(G96)-MONTH(Form!$B$9))=2,Calculations!H96/90*(90-DAY(Form!$B$9)+1),0))))</f>
        <v>0</v>
      </c>
      <c r="Q96" s="4">
        <v>51956</v>
      </c>
      <c r="R96" s="5">
        <v>96</v>
      </c>
    </row>
    <row r="97" spans="1:18" x14ac:dyDescent="0.2">
      <c r="A97" t="str">
        <f t="shared" si="20"/>
        <v>NO</v>
      </c>
      <c r="B97" t="str">
        <f>IF(Form!$B$9&lt;=Calculations!G97,"YES","NO")</f>
        <v>YES</v>
      </c>
      <c r="C97" t="b">
        <f>IF(AND(A97="YES",B97="YES"),IF(Form!$B$9&lt;=Calculations!$H$2,1,IF(Form!$B$9&lt;=Calculations!$H$2,2,IF(Form!$B$9&lt;=Calculations!$H$2,3,IF(Form!$B$9&lt;=Calculations!$H$2,4,0)))))</f>
        <v>0</v>
      </c>
      <c r="D97" t="b">
        <f t="shared" si="22"/>
        <v>0</v>
      </c>
      <c r="E97" t="str">
        <f t="shared" si="21"/>
        <v>YES</v>
      </c>
      <c r="F97" t="str">
        <f t="shared" si="19"/>
        <v>NO</v>
      </c>
      <c r="G97" s="4">
        <v>52047</v>
      </c>
      <c r="H97" s="22">
        <f>IFERROR(VLOOKUP(Form!$B$7,Table!$A$14:$BH$616,MATCH(VALUE(YEAR(G97)),Table!$A$14:$BH$14,0),FALSE)/4,0)</f>
        <v>0</v>
      </c>
      <c r="I97" s="20">
        <f>IF(OR(AND(A97="NO",F97="YES"),AND(E97="NO",F97="YES",G97&lt;=$M$12)),H97,IF((MONTH(G97)-MONTH(Form!$B$9))=0,Calculations!H97/90*(30-DAY(Form!$B$9)+1),IF((MONTH(G97)-MONTH(Form!$B$9))=1,Calculations!H97/90*(60-DAY(Form!$B$9)+1),IF((MONTH(G97)-MONTH(Form!$B$9))=2,Calculations!H97/90*(90-DAY(Form!$B$9)+1),0))))</f>
        <v>0</v>
      </c>
      <c r="Q97" s="4">
        <v>52047</v>
      </c>
      <c r="R97" s="5">
        <v>97</v>
      </c>
    </row>
    <row r="98" spans="1:18" x14ac:dyDescent="0.2">
      <c r="A98" t="str">
        <f t="shared" si="20"/>
        <v>NO</v>
      </c>
      <c r="B98" t="str">
        <f>IF(Form!$B$9&lt;=Calculations!G98,"YES","NO")</f>
        <v>YES</v>
      </c>
      <c r="C98" t="b">
        <f>IF(AND(A98="YES",B98="YES"),IF(Form!$B$9&lt;=Calculations!$H$2,1,IF(Form!$B$9&lt;=Calculations!$H$2,2,IF(Form!$B$9&lt;=Calculations!$H$2,3,IF(Form!$B$9&lt;=Calculations!$H$2,4,0)))))</f>
        <v>0</v>
      </c>
      <c r="D98" t="b">
        <f t="shared" si="22"/>
        <v>0</v>
      </c>
      <c r="E98" t="str">
        <f t="shared" si="21"/>
        <v>YES</v>
      </c>
      <c r="F98" t="str">
        <f t="shared" si="19"/>
        <v>NO</v>
      </c>
      <c r="G98" s="4">
        <v>52139</v>
      </c>
      <c r="H98" s="22">
        <f>IFERROR(VLOOKUP(Form!$B$7,Table!$A$14:$BH$616,MATCH(VALUE(YEAR(G98)),Table!$A$14:$BH$14,0),FALSE)/4,0)</f>
        <v>0</v>
      </c>
      <c r="I98" s="20">
        <f>IF(OR(AND(A98="NO",F98="YES"),AND(E98="NO",F98="YES",G98&lt;=$M$12)),H98,IF((MONTH(G98)-MONTH(Form!$B$9))=0,Calculations!H98/90*(30-DAY(Form!$B$9)+1),IF((MONTH(G98)-MONTH(Form!$B$9))=1,Calculations!H98/90*(60-DAY(Form!$B$9)+1),IF((MONTH(G98)-MONTH(Form!$B$9))=2,Calculations!H98/90*(90-DAY(Form!$B$9)+1),0))))</f>
        <v>0</v>
      </c>
      <c r="Q98" s="4">
        <v>52139</v>
      </c>
      <c r="R98" s="5">
        <v>98</v>
      </c>
    </row>
    <row r="99" spans="1:18" x14ac:dyDescent="0.2">
      <c r="A99" t="str">
        <f t="shared" si="20"/>
        <v>NO</v>
      </c>
      <c r="B99" t="str">
        <f>IF(Form!$B$9&lt;=Calculations!G99,"YES","NO")</f>
        <v>YES</v>
      </c>
      <c r="C99" t="b">
        <f>IF(AND(A99="YES",B99="YES"),IF(Form!$B$9&lt;=Calculations!$H$2,1,IF(Form!$B$9&lt;=Calculations!$H$2,2,IF(Form!$B$9&lt;=Calculations!$H$2,3,IF(Form!$B$9&lt;=Calculations!$H$2,4,0)))))</f>
        <v>0</v>
      </c>
      <c r="D99" t="b">
        <f t="shared" si="22"/>
        <v>0</v>
      </c>
      <c r="E99" t="str">
        <f t="shared" si="21"/>
        <v>YES</v>
      </c>
      <c r="F99" t="str">
        <f t="shared" si="19"/>
        <v>NO</v>
      </c>
      <c r="G99" s="4">
        <v>52231</v>
      </c>
      <c r="H99" s="22">
        <f>IFERROR(VLOOKUP(Form!$B$7,Table!$A$14:$BH$616,MATCH(VALUE(YEAR(G99)),Table!$A$14:$BH$14,0),FALSE)/4,0)</f>
        <v>0</v>
      </c>
      <c r="I99" s="20">
        <f>IF(OR(AND(A99="NO",F99="YES"),AND(E99="NO",F99="YES",G99&lt;=$M$12)),H99,IF((MONTH(G99)-MONTH(Form!$B$9))=0,Calculations!H99/90*(30-DAY(Form!$B$9)+1),IF((MONTH(G99)-MONTH(Form!$B$9))=1,Calculations!H99/90*(60-DAY(Form!$B$9)+1),IF((MONTH(G99)-MONTH(Form!$B$9))=2,Calculations!H99/90*(90-DAY(Form!$B$9)+1),0))))</f>
        <v>0</v>
      </c>
      <c r="Q99" s="4">
        <v>52231</v>
      </c>
      <c r="R99" s="5">
        <v>99</v>
      </c>
    </row>
    <row r="100" spans="1:18" x14ac:dyDescent="0.2">
      <c r="A100" t="str">
        <f t="shared" si="20"/>
        <v>NO</v>
      </c>
      <c r="B100" t="str">
        <f>IF(Form!$B$9&lt;=Calculations!G100,"YES","NO")</f>
        <v>YES</v>
      </c>
      <c r="C100" t="b">
        <f>IF(AND(A100="YES",B100="YES"),IF(Form!$B$9&lt;=Calculations!$H$2,1,IF(Form!$B$9&lt;=Calculations!$H$2,2,IF(Form!$B$9&lt;=Calculations!$H$2,3,IF(Form!$B$9&lt;=Calculations!$H$2,4,0)))))</f>
        <v>0</v>
      </c>
      <c r="D100" t="b">
        <f t="shared" si="22"/>
        <v>0</v>
      </c>
      <c r="E100" t="str">
        <f t="shared" si="21"/>
        <v>YES</v>
      </c>
      <c r="F100" t="str">
        <f t="shared" si="19"/>
        <v>NO</v>
      </c>
      <c r="G100" s="4">
        <v>52321</v>
      </c>
      <c r="H100" s="22">
        <f>IFERROR(VLOOKUP(Form!$B$7,Table!$A$14:$BH$616,MATCH(VALUE(YEAR(G100)),Table!$A$14:$BH$14,0),FALSE)/4,0)</f>
        <v>0</v>
      </c>
      <c r="I100" s="20">
        <f>IF(OR(AND(A100="NO",F100="YES"),AND(E100="NO",F100="YES",G100&lt;=$M$12)),H100,IF((MONTH(G100)-MONTH(Form!$B$9))=0,Calculations!H100/90*(30-DAY(Form!$B$9)+1),IF((MONTH(G100)-MONTH(Form!$B$9))=1,Calculations!H100/90*(60-DAY(Form!$B$9)+1),IF((MONTH(G100)-MONTH(Form!$B$9))=2,Calculations!H100/90*(90-DAY(Form!$B$9)+1),0))))</f>
        <v>0</v>
      </c>
      <c r="Q100" s="4">
        <v>52321</v>
      </c>
      <c r="R100" s="5">
        <v>100</v>
      </c>
    </row>
    <row r="101" spans="1:18" x14ac:dyDescent="0.2">
      <c r="A101" t="str">
        <f t="shared" si="20"/>
        <v>NO</v>
      </c>
      <c r="B101" t="str">
        <f>IF(Form!$B$9&lt;=Calculations!G101,"YES","NO")</f>
        <v>YES</v>
      </c>
      <c r="C101" t="b">
        <f>IF(AND(A101="YES",B101="YES"),IF(Form!$B$9&lt;=Calculations!$H$2,1,IF(Form!$B$9&lt;=Calculations!$H$2,2,IF(Form!$B$9&lt;=Calculations!$H$2,3,IF(Form!$B$9&lt;=Calculations!$H$2,4,0)))))</f>
        <v>0</v>
      </c>
      <c r="D101" t="b">
        <f t="shared" si="22"/>
        <v>0</v>
      </c>
      <c r="E101" t="str">
        <f t="shared" si="21"/>
        <v>YES</v>
      </c>
      <c r="F101" t="str">
        <f t="shared" si="19"/>
        <v>NO</v>
      </c>
      <c r="G101" s="4">
        <v>52412</v>
      </c>
      <c r="H101" s="22">
        <f>IFERROR(VLOOKUP(Form!$B$7,Table!$A$14:$BH$616,MATCH(VALUE(YEAR(G101)),Table!$A$14:$BH$14,0),FALSE)/4,0)</f>
        <v>0</v>
      </c>
      <c r="I101" s="20">
        <f>IF(OR(AND(A101="NO",F101="YES"),AND(E101="NO",F101="YES",G101&lt;=$M$12)),H101,IF((MONTH(G101)-MONTH(Form!$B$9))=0,Calculations!H101/90*(30-DAY(Form!$B$9)+1),IF((MONTH(G101)-MONTH(Form!$B$9))=1,Calculations!H101/90*(60-DAY(Form!$B$9)+1),IF((MONTH(G101)-MONTH(Form!$B$9))=2,Calculations!H101/90*(90-DAY(Form!$B$9)+1),0))))</f>
        <v>0</v>
      </c>
      <c r="Q101" s="4">
        <v>52412</v>
      </c>
      <c r="R101" s="5">
        <v>101</v>
      </c>
    </row>
    <row r="102" spans="1:18" x14ac:dyDescent="0.2">
      <c r="A102" t="str">
        <f t="shared" si="20"/>
        <v>NO</v>
      </c>
      <c r="B102" t="str">
        <f>IF(Form!$B$9&lt;=Calculations!G102,"YES","NO")</f>
        <v>YES</v>
      </c>
      <c r="C102" t="b">
        <f>IF(AND(A102="YES",B102="YES"),IF(Form!$B$9&lt;=Calculations!$H$2,1,IF(Form!$B$9&lt;=Calculations!$H$2,2,IF(Form!$B$9&lt;=Calculations!$H$2,3,IF(Form!$B$9&lt;=Calculations!$H$2,4,0)))))</f>
        <v>0</v>
      </c>
      <c r="D102" t="b">
        <f t="shared" si="22"/>
        <v>0</v>
      </c>
      <c r="E102" t="str">
        <f t="shared" si="21"/>
        <v>YES</v>
      </c>
      <c r="F102" t="str">
        <f t="shared" si="19"/>
        <v>NO</v>
      </c>
      <c r="G102" s="4">
        <v>52504</v>
      </c>
      <c r="H102" s="22">
        <f>IFERROR(VLOOKUP(Form!$B$7,Table!$A$14:$BH$616,MATCH(VALUE(YEAR(G102)),Table!$A$14:$BH$14,0),FALSE)/4,0)</f>
        <v>0</v>
      </c>
      <c r="I102" s="20">
        <f>IF(OR(AND(A102="NO",F102="YES"),AND(E102="NO",F102="YES",G102&lt;=$M$12)),H102,IF((MONTH(G102)-MONTH(Form!$B$9))=0,Calculations!H102/90*(30-DAY(Form!$B$9)+1),IF((MONTH(G102)-MONTH(Form!$B$9))=1,Calculations!H102/90*(60-DAY(Form!$B$9)+1),IF((MONTH(G102)-MONTH(Form!$B$9))=2,Calculations!H102/90*(90-DAY(Form!$B$9)+1),0))))</f>
        <v>0</v>
      </c>
      <c r="Q102" s="4">
        <v>52504</v>
      </c>
      <c r="R102" s="5">
        <v>102</v>
      </c>
    </row>
    <row r="103" spans="1:18" x14ac:dyDescent="0.2">
      <c r="A103" t="str">
        <f t="shared" si="20"/>
        <v>NO</v>
      </c>
      <c r="B103" t="str">
        <f>IF(Form!$B$9&lt;=Calculations!G103,"YES","NO")</f>
        <v>YES</v>
      </c>
      <c r="C103" t="b">
        <f>IF(AND(A103="YES",B103="YES"),IF(Form!$B$9&lt;=Calculations!$H$2,1,IF(Form!$B$9&lt;=Calculations!$H$2,2,IF(Form!$B$9&lt;=Calculations!$H$2,3,IF(Form!$B$9&lt;=Calculations!$H$2,4,0)))))</f>
        <v>0</v>
      </c>
      <c r="D103" t="b">
        <f t="shared" si="22"/>
        <v>0</v>
      </c>
      <c r="E103" t="str">
        <f t="shared" si="21"/>
        <v>YES</v>
      </c>
      <c r="F103" t="str">
        <f t="shared" si="19"/>
        <v>NO</v>
      </c>
      <c r="G103" s="4">
        <v>52596</v>
      </c>
      <c r="H103" s="22">
        <f>IFERROR(VLOOKUP(Form!$B$7,Table!$A$14:$BH$616,MATCH(VALUE(YEAR(G103)),Table!$A$14:$BH$14,0),FALSE)/4,0)</f>
        <v>0</v>
      </c>
      <c r="I103" s="20">
        <f>IF(OR(AND(A103="NO",F103="YES"),AND(E103="NO",F103="YES",G103&lt;=$M$12)),H103,IF((MONTH(G103)-MONTH(Form!$B$9))=0,Calculations!H103/90*(30-DAY(Form!$B$9)+1),IF((MONTH(G103)-MONTH(Form!$B$9))=1,Calculations!H103/90*(60-DAY(Form!$B$9)+1),IF((MONTH(G103)-MONTH(Form!$B$9))=2,Calculations!H103/90*(90-DAY(Form!$B$9)+1),0))))</f>
        <v>0</v>
      </c>
      <c r="Q103" s="4">
        <v>52596</v>
      </c>
      <c r="R103" s="5">
        <v>103</v>
      </c>
    </row>
    <row r="104" spans="1:18" x14ac:dyDescent="0.2">
      <c r="A104" t="str">
        <f t="shared" si="20"/>
        <v>NO</v>
      </c>
      <c r="B104" t="str">
        <f>IF(Form!$B$9&lt;=Calculations!G104,"YES","NO")</f>
        <v>YES</v>
      </c>
      <c r="C104" t="b">
        <f>IF(AND(A104="YES",B104="YES"),IF(Form!$B$9&lt;=Calculations!$H$2,1,IF(Form!$B$9&lt;=Calculations!$H$2,2,IF(Form!$B$9&lt;=Calculations!$H$2,3,IF(Form!$B$9&lt;=Calculations!$H$2,4,0)))))</f>
        <v>0</v>
      </c>
      <c r="D104" t="b">
        <f t="shared" si="22"/>
        <v>0</v>
      </c>
      <c r="E104" t="str">
        <f t="shared" si="21"/>
        <v>YES</v>
      </c>
      <c r="F104" t="str">
        <f t="shared" si="19"/>
        <v>NO</v>
      </c>
      <c r="G104" s="4">
        <v>52687</v>
      </c>
      <c r="H104" s="22">
        <f>IFERROR(VLOOKUP(Form!$B$7,Table!$A$14:$BH$616,MATCH(VALUE(YEAR(G104)),Table!$A$14:$BH$14,0),FALSE)/4,0)</f>
        <v>0</v>
      </c>
      <c r="I104" s="20">
        <f>IF(OR(AND(A104="NO",F104="YES"),AND(E104="NO",F104="YES",G104&lt;=$M$12)),H104,IF((MONTH(G104)-MONTH(Form!$B$9))=0,Calculations!H104/90*(30-DAY(Form!$B$9)+1),IF((MONTH(G104)-MONTH(Form!$B$9))=1,Calculations!H104/90*(60-DAY(Form!$B$9)+1),IF((MONTH(G104)-MONTH(Form!$B$9))=2,Calculations!H104/90*(90-DAY(Form!$B$9)+1),0))))</f>
        <v>0</v>
      </c>
      <c r="Q104" s="4">
        <v>52687</v>
      </c>
      <c r="R104" s="5">
        <v>104</v>
      </c>
    </row>
    <row r="105" spans="1:18" x14ac:dyDescent="0.2">
      <c r="A105" t="str">
        <f t="shared" si="20"/>
        <v>NO</v>
      </c>
      <c r="B105" t="str">
        <f>IF(Form!$B$9&lt;=Calculations!G105,"YES","NO")</f>
        <v>YES</v>
      </c>
      <c r="C105" t="b">
        <f>IF(AND(A105="YES",B105="YES"),IF(Form!$B$9&lt;=Calculations!$H$2,1,IF(Form!$B$9&lt;=Calculations!$H$2,2,IF(Form!$B$9&lt;=Calculations!$H$2,3,IF(Form!$B$9&lt;=Calculations!$H$2,4,0)))))</f>
        <v>0</v>
      </c>
      <c r="D105" t="b">
        <f t="shared" si="22"/>
        <v>0</v>
      </c>
      <c r="E105" t="str">
        <f t="shared" si="21"/>
        <v>YES</v>
      </c>
      <c r="F105" t="str">
        <f t="shared" si="19"/>
        <v>NO</v>
      </c>
      <c r="G105" s="4">
        <v>52778</v>
      </c>
      <c r="H105" s="22">
        <f>IFERROR(VLOOKUP(Form!$B$7,Table!$A$14:$BH$616,MATCH(VALUE(YEAR(G105)),Table!$A$14:$BH$14,0),FALSE)/4,0)</f>
        <v>0</v>
      </c>
      <c r="I105" s="20">
        <f>IF(OR(AND(A105="NO",F105="YES"),AND(E105="NO",F105="YES",G105&lt;=$M$12)),H105,IF((MONTH(G105)-MONTH(Form!$B$9))=0,Calculations!H105/90*(30-DAY(Form!$B$9)+1),IF((MONTH(G105)-MONTH(Form!$B$9))=1,Calculations!H105/90*(60-DAY(Form!$B$9)+1),IF((MONTH(G105)-MONTH(Form!$B$9))=2,Calculations!H105/90*(90-DAY(Form!$B$9)+1),0))))</f>
        <v>0</v>
      </c>
      <c r="Q105" s="4">
        <v>52778</v>
      </c>
      <c r="R105" s="5">
        <v>105</v>
      </c>
    </row>
    <row r="106" spans="1:18" x14ac:dyDescent="0.2">
      <c r="A106" t="str">
        <f t="shared" si="20"/>
        <v>NO</v>
      </c>
      <c r="B106" t="str">
        <f>IF(Form!$B$9&lt;=Calculations!G106,"YES","NO")</f>
        <v>YES</v>
      </c>
      <c r="C106" t="b">
        <f>IF(AND(A106="YES",B106="YES"),IF(Form!$B$9&lt;=Calculations!$H$2,1,IF(Form!$B$9&lt;=Calculations!$H$2,2,IF(Form!$B$9&lt;=Calculations!$H$2,3,IF(Form!$B$9&lt;=Calculations!$H$2,4,0)))))</f>
        <v>0</v>
      </c>
      <c r="D106" t="b">
        <f t="shared" si="22"/>
        <v>0</v>
      </c>
      <c r="E106" t="str">
        <f t="shared" si="21"/>
        <v>YES</v>
      </c>
      <c r="F106" t="str">
        <f t="shared" si="19"/>
        <v>NO</v>
      </c>
      <c r="G106" s="4">
        <v>52870</v>
      </c>
      <c r="H106" s="22">
        <f>IFERROR(VLOOKUP(Form!$B$7,Table!$A$14:$BH$616,MATCH(VALUE(YEAR(G106)),Table!$A$14:$BH$14,0),FALSE)/4,0)</f>
        <v>0</v>
      </c>
      <c r="I106" s="20">
        <f>IF(OR(AND(A106="NO",F106="YES"),AND(E106="NO",F106="YES",G106&lt;=$M$12)),H106,IF((MONTH(G106)-MONTH(Form!$B$9))=0,Calculations!H106/90*(30-DAY(Form!$B$9)+1),IF((MONTH(G106)-MONTH(Form!$B$9))=1,Calculations!H106/90*(60-DAY(Form!$B$9)+1),IF((MONTH(G106)-MONTH(Form!$B$9))=2,Calculations!H106/90*(90-DAY(Form!$B$9)+1),0))))</f>
        <v>0</v>
      </c>
      <c r="Q106" s="4">
        <v>52870</v>
      </c>
      <c r="R106" s="5">
        <v>106</v>
      </c>
    </row>
    <row r="107" spans="1:18" x14ac:dyDescent="0.2">
      <c r="A107" t="str">
        <f t="shared" si="20"/>
        <v>NO</v>
      </c>
      <c r="B107" t="str">
        <f>IF(Form!$B$9&lt;=Calculations!G107,"YES","NO")</f>
        <v>YES</v>
      </c>
      <c r="C107" t="b">
        <f>IF(AND(A107="YES",B107="YES"),IF(Form!$B$9&lt;=Calculations!$H$2,1,IF(Form!$B$9&lt;=Calculations!$H$2,2,IF(Form!$B$9&lt;=Calculations!$H$2,3,IF(Form!$B$9&lt;=Calculations!$H$2,4,0)))))</f>
        <v>0</v>
      </c>
      <c r="D107" t="b">
        <f t="shared" si="22"/>
        <v>0</v>
      </c>
      <c r="E107" t="str">
        <f t="shared" si="21"/>
        <v>YES</v>
      </c>
      <c r="F107" t="str">
        <f t="shared" si="19"/>
        <v>NO</v>
      </c>
      <c r="G107" s="4">
        <v>52962</v>
      </c>
      <c r="H107" s="22">
        <f>IFERROR(VLOOKUP(Form!$B$7,Table!$A$14:$BH$616,MATCH(VALUE(YEAR(G107)),Table!$A$14:$BH$14,0),FALSE)/4,0)</f>
        <v>0</v>
      </c>
      <c r="I107" s="20">
        <f>IF(OR(AND(A107="NO",F107="YES"),AND(E107="NO",F107="YES",G107&lt;=$M$12)),H107,IF((MONTH(G107)-MONTH(Form!$B$9))=0,Calculations!H107/90*(30-DAY(Form!$B$9)+1),IF((MONTH(G107)-MONTH(Form!$B$9))=1,Calculations!H107/90*(60-DAY(Form!$B$9)+1),IF((MONTH(G107)-MONTH(Form!$B$9))=2,Calculations!H107/90*(90-DAY(Form!$B$9)+1),0))))</f>
        <v>0</v>
      </c>
      <c r="Q107" s="4">
        <v>52962</v>
      </c>
      <c r="R107" s="5">
        <v>107</v>
      </c>
    </row>
    <row r="108" spans="1:18" x14ac:dyDescent="0.2">
      <c r="A108" t="str">
        <f t="shared" si="20"/>
        <v>NO</v>
      </c>
      <c r="B108" t="str">
        <f>IF(Form!$B$9&lt;=Calculations!G108,"YES","NO")</f>
        <v>YES</v>
      </c>
      <c r="C108" t="b">
        <f>IF(AND(A108="YES",B108="YES"),IF(Form!$B$9&lt;=Calculations!$H$2,1,IF(Form!$B$9&lt;=Calculations!$H$2,2,IF(Form!$B$9&lt;=Calculations!$H$2,3,IF(Form!$B$9&lt;=Calculations!$H$2,4,0)))))</f>
        <v>0</v>
      </c>
      <c r="D108" t="b">
        <f t="shared" si="22"/>
        <v>0</v>
      </c>
      <c r="E108" t="str">
        <f t="shared" si="21"/>
        <v>YES</v>
      </c>
      <c r="F108" t="str">
        <f t="shared" si="19"/>
        <v>NO</v>
      </c>
      <c r="G108" s="4">
        <v>53052</v>
      </c>
      <c r="H108" s="22">
        <f>IFERROR(VLOOKUP(Form!$B$7,Table!$A$14:$BH$616,MATCH(VALUE(YEAR(G108)),Table!$A$14:$BH$14,0),FALSE)/4,0)</f>
        <v>0</v>
      </c>
      <c r="I108" s="20">
        <f>IF(OR(AND(A108="NO",F108="YES"),AND(E108="NO",F108="YES",G108&lt;=$M$12)),H108,IF((MONTH(G108)-MONTH(Form!$B$9))=0,Calculations!H108/90*(30-DAY(Form!$B$9)+1),IF((MONTH(G108)-MONTH(Form!$B$9))=1,Calculations!H108/90*(60-DAY(Form!$B$9)+1),IF((MONTH(G108)-MONTH(Form!$B$9))=2,Calculations!H108/90*(90-DAY(Form!$B$9)+1),0))))</f>
        <v>0</v>
      </c>
      <c r="Q108" s="4">
        <v>53052</v>
      </c>
      <c r="R108" s="5">
        <v>108</v>
      </c>
    </row>
    <row r="109" spans="1:18" x14ac:dyDescent="0.2">
      <c r="A109" t="str">
        <f t="shared" si="20"/>
        <v>NO</v>
      </c>
      <c r="B109" t="str">
        <f>IF(Form!$B$9&lt;=Calculations!G109,"YES","NO")</f>
        <v>YES</v>
      </c>
      <c r="C109" t="b">
        <f>IF(AND(A109="YES",B109="YES"),IF(Form!$B$9&lt;=Calculations!$H$2,1,IF(Form!$B$9&lt;=Calculations!$H$2,2,IF(Form!$B$9&lt;=Calculations!$H$2,3,IF(Form!$B$9&lt;=Calculations!$H$2,4,0)))))</f>
        <v>0</v>
      </c>
      <c r="D109" t="b">
        <f t="shared" si="22"/>
        <v>0</v>
      </c>
      <c r="E109" t="str">
        <f t="shared" si="21"/>
        <v>YES</v>
      </c>
      <c r="F109" t="str">
        <f t="shared" si="19"/>
        <v>NO</v>
      </c>
      <c r="G109" s="4">
        <v>53143</v>
      </c>
      <c r="H109" s="22">
        <f>IFERROR(VLOOKUP(Form!$B$7,Table!$A$14:$BH$616,MATCH(VALUE(YEAR(G109)),Table!$A$14:$BH$14,0),FALSE)/4,0)</f>
        <v>0</v>
      </c>
      <c r="I109" s="20">
        <f>IF(OR(AND(A109="NO",F109="YES"),AND(E109="NO",F109="YES",G109&lt;=$M$12)),H109,IF((MONTH(G109)-MONTH(Form!$B$9))=0,Calculations!H109/90*(30-DAY(Form!$B$9)+1),IF((MONTH(G109)-MONTH(Form!$B$9))=1,Calculations!H109/90*(60-DAY(Form!$B$9)+1),IF((MONTH(G109)-MONTH(Form!$B$9))=2,Calculations!H109/90*(90-DAY(Form!$B$9)+1),0))))</f>
        <v>0</v>
      </c>
      <c r="Q109" s="4">
        <v>53143</v>
      </c>
      <c r="R109" s="5">
        <v>109</v>
      </c>
    </row>
    <row r="110" spans="1:18" x14ac:dyDescent="0.2">
      <c r="A110" t="str">
        <f t="shared" si="20"/>
        <v>NO</v>
      </c>
      <c r="B110" t="str">
        <f>IF(Form!$B$9&lt;=Calculations!G110,"YES","NO")</f>
        <v>YES</v>
      </c>
      <c r="C110" t="b">
        <f>IF(AND(A110="YES",B110="YES"),IF(Form!$B$9&lt;=Calculations!$H$2,1,IF(Form!$B$9&lt;=Calculations!$H$2,2,IF(Form!$B$9&lt;=Calculations!$H$2,3,IF(Form!$B$9&lt;=Calculations!$H$2,4,0)))))</f>
        <v>0</v>
      </c>
      <c r="D110" t="b">
        <f t="shared" si="22"/>
        <v>0</v>
      </c>
      <c r="E110" t="str">
        <f t="shared" si="21"/>
        <v>YES</v>
      </c>
      <c r="F110" t="str">
        <f t="shared" si="19"/>
        <v>NO</v>
      </c>
      <c r="G110" s="4">
        <v>53235</v>
      </c>
      <c r="H110" s="22">
        <f>IFERROR(VLOOKUP(Form!$B$7,Table!$A$14:$BH$616,MATCH(VALUE(YEAR(G110)),Table!$A$14:$BH$14,0),FALSE)/4,0)</f>
        <v>0</v>
      </c>
      <c r="I110" s="20">
        <f>IF(OR(AND(A110="NO",F110="YES"),AND(E110="NO",F110="YES",G110&lt;=$M$12)),H110,IF((MONTH(G110)-MONTH(Form!$B$9))=0,Calculations!H110/90*(30-DAY(Form!$B$9)+1),IF((MONTH(G110)-MONTH(Form!$B$9))=1,Calculations!H110/90*(60-DAY(Form!$B$9)+1),IF((MONTH(G110)-MONTH(Form!$B$9))=2,Calculations!H110/90*(90-DAY(Form!$B$9)+1),0))))</f>
        <v>0</v>
      </c>
      <c r="Q110" s="4">
        <v>53235</v>
      </c>
      <c r="R110" s="5">
        <v>110</v>
      </c>
    </row>
    <row r="111" spans="1:18" x14ac:dyDescent="0.2">
      <c r="A111" t="str">
        <f t="shared" si="20"/>
        <v>NO</v>
      </c>
      <c r="B111" t="str">
        <f>IF(Form!$B$9&lt;=Calculations!G111,"YES","NO")</f>
        <v>YES</v>
      </c>
      <c r="C111" t="b">
        <f>IF(AND(A111="YES",B111="YES"),IF(Form!$B$9&lt;=Calculations!$H$2,1,IF(Form!$B$9&lt;=Calculations!$H$2,2,IF(Form!$B$9&lt;=Calculations!$H$2,3,IF(Form!$B$9&lt;=Calculations!$H$2,4,0)))))</f>
        <v>0</v>
      </c>
      <c r="D111" t="b">
        <f t="shared" si="22"/>
        <v>0</v>
      </c>
      <c r="E111" t="str">
        <f t="shared" si="21"/>
        <v>YES</v>
      </c>
      <c r="F111" t="str">
        <f t="shared" si="19"/>
        <v>NO</v>
      </c>
      <c r="G111" s="4">
        <v>53327</v>
      </c>
      <c r="H111" s="22">
        <f>IFERROR(VLOOKUP(Form!$B$7,Table!$A$14:$BH$616,MATCH(VALUE(YEAR(G111)),Table!$A$14:$BH$14,0),FALSE)/4,0)</f>
        <v>0</v>
      </c>
      <c r="I111" s="20">
        <f>IF(OR(AND(A111="NO",F111="YES"),AND(E111="NO",F111="YES",G111&lt;=$M$12)),H111,IF((MONTH(G111)-MONTH(Form!$B$9))=0,Calculations!H111/90*(30-DAY(Form!$B$9)+1),IF((MONTH(G111)-MONTH(Form!$B$9))=1,Calculations!H111/90*(60-DAY(Form!$B$9)+1),IF((MONTH(G111)-MONTH(Form!$B$9))=2,Calculations!H111/90*(90-DAY(Form!$B$9)+1),0))))</f>
        <v>0</v>
      </c>
      <c r="Q111" s="4">
        <v>53327</v>
      </c>
      <c r="R111" s="5">
        <v>111</v>
      </c>
    </row>
    <row r="112" spans="1:18" x14ac:dyDescent="0.2">
      <c r="A112" t="str">
        <f t="shared" si="20"/>
        <v>NO</v>
      </c>
      <c r="B112" t="str">
        <f>IF(Form!$B$9&lt;=Calculations!G112,"YES","NO")</f>
        <v>YES</v>
      </c>
      <c r="C112" t="b">
        <f>IF(AND(A112="YES",B112="YES"),IF(Form!$B$9&lt;=Calculations!$H$2,1,IF(Form!$B$9&lt;=Calculations!$H$2,2,IF(Form!$B$9&lt;=Calculations!$H$2,3,IF(Form!$B$9&lt;=Calculations!$H$2,4,0)))))</f>
        <v>0</v>
      </c>
      <c r="D112" t="b">
        <f t="shared" si="22"/>
        <v>0</v>
      </c>
      <c r="E112" t="str">
        <f t="shared" si="21"/>
        <v>YES</v>
      </c>
      <c r="F112" t="str">
        <f t="shared" si="19"/>
        <v>NO</v>
      </c>
      <c r="G112" s="4">
        <v>53417</v>
      </c>
      <c r="H112" s="22">
        <f>IFERROR(VLOOKUP(Form!$B$7,Table!$A$14:$BH$616,MATCH(VALUE(YEAR(G112)),Table!$A$14:$BH$14,0),FALSE)/4,0)</f>
        <v>0</v>
      </c>
      <c r="I112" s="20">
        <f>IF(OR(AND(A112="NO",F112="YES"),AND(E112="NO",F112="YES",G112&lt;=$M$12)),H112,IF((MONTH(G112)-MONTH(Form!$B$9))=0,Calculations!H112/90*(30-DAY(Form!$B$9)+1),IF((MONTH(G112)-MONTH(Form!$B$9))=1,Calculations!H112/90*(60-DAY(Form!$B$9)+1),IF((MONTH(G112)-MONTH(Form!$B$9))=2,Calculations!H112/90*(90-DAY(Form!$B$9)+1),0))))</f>
        <v>0</v>
      </c>
      <c r="Q112" s="4">
        <v>53417</v>
      </c>
      <c r="R112" s="5">
        <v>112</v>
      </c>
    </row>
    <row r="113" spans="1:18" x14ac:dyDescent="0.2">
      <c r="A113" t="str">
        <f t="shared" si="20"/>
        <v>NO</v>
      </c>
      <c r="B113" t="str">
        <f>IF(Form!$B$9&lt;=Calculations!G113,"YES","NO")</f>
        <v>YES</v>
      </c>
      <c r="C113" t="b">
        <f>IF(AND(A113="YES",B113="YES"),IF(Form!$B$9&lt;=Calculations!$H$2,1,IF(Form!$B$9&lt;=Calculations!$H$2,2,IF(Form!$B$9&lt;=Calculations!$H$2,3,IF(Form!$B$9&lt;=Calculations!$H$2,4,0)))))</f>
        <v>0</v>
      </c>
      <c r="D113" t="b">
        <f t="shared" si="22"/>
        <v>0</v>
      </c>
      <c r="E113" t="str">
        <f t="shared" si="21"/>
        <v>YES</v>
      </c>
      <c r="F113" t="str">
        <f t="shared" si="19"/>
        <v>NO</v>
      </c>
      <c r="G113" s="4">
        <v>53508</v>
      </c>
      <c r="H113" s="22">
        <f>IFERROR(VLOOKUP(Form!$B$7,Table!$A$14:$BH$616,MATCH(VALUE(YEAR(G113)),Table!$A$14:$BH$14,0),FALSE)/4,0)</f>
        <v>0</v>
      </c>
      <c r="I113" s="20">
        <f>IF(OR(AND(A113="NO",F113="YES"),AND(E113="NO",F113="YES",G113&lt;=$M$12)),H113,IF((MONTH(G113)-MONTH(Form!$B$9))=0,Calculations!H113/90*(30-DAY(Form!$B$9)+1),IF((MONTH(G113)-MONTH(Form!$B$9))=1,Calculations!H113/90*(60-DAY(Form!$B$9)+1),IF((MONTH(G113)-MONTH(Form!$B$9))=2,Calculations!H113/90*(90-DAY(Form!$B$9)+1),0))))</f>
        <v>0</v>
      </c>
      <c r="Q113" s="4">
        <v>53508</v>
      </c>
      <c r="R113" s="5">
        <v>113</v>
      </c>
    </row>
    <row r="114" spans="1:18" x14ac:dyDescent="0.2">
      <c r="A114" t="str">
        <f t="shared" si="20"/>
        <v>NO</v>
      </c>
      <c r="B114" t="str">
        <f>IF(Form!$B$9&lt;=Calculations!G114,"YES","NO")</f>
        <v>YES</v>
      </c>
      <c r="C114" t="b">
        <f>IF(AND(A114="YES",B114="YES"),IF(Form!$B$9&lt;=Calculations!$H$2,1,IF(Form!$B$9&lt;=Calculations!$H$2,2,IF(Form!$B$9&lt;=Calculations!$H$2,3,IF(Form!$B$9&lt;=Calculations!$H$2,4,0)))))</f>
        <v>0</v>
      </c>
      <c r="D114" t="b">
        <f t="shared" si="22"/>
        <v>0</v>
      </c>
      <c r="E114" t="str">
        <f t="shared" si="21"/>
        <v>YES</v>
      </c>
      <c r="F114" t="str">
        <f t="shared" si="19"/>
        <v>NO</v>
      </c>
      <c r="G114" s="4">
        <v>53600</v>
      </c>
      <c r="H114" s="22">
        <f>IFERROR(VLOOKUP(Form!$B$7,Table!$A$14:$BH$616,MATCH(VALUE(YEAR(G114)),Table!$A$14:$BH$14,0),FALSE)/4,0)</f>
        <v>0</v>
      </c>
      <c r="I114" s="20">
        <f>IF(OR(AND(A114="NO",F114="YES"),AND(E114="NO",F114="YES",G114&lt;=$M$12)),H114,IF((MONTH(G114)-MONTH(Form!$B$9))=0,Calculations!H114/90*(30-DAY(Form!$B$9)+1),IF((MONTH(G114)-MONTH(Form!$B$9))=1,Calculations!H114/90*(60-DAY(Form!$B$9)+1),IF((MONTH(G114)-MONTH(Form!$B$9))=2,Calculations!H114/90*(90-DAY(Form!$B$9)+1),0))))</f>
        <v>0</v>
      </c>
      <c r="Q114" s="4">
        <v>53600</v>
      </c>
      <c r="R114" s="5">
        <v>114</v>
      </c>
    </row>
    <row r="115" spans="1:18" x14ac:dyDescent="0.2">
      <c r="A115" t="str">
        <f t="shared" si="20"/>
        <v>NO</v>
      </c>
      <c r="B115" t="str">
        <f>IF(Form!$B$9&lt;=Calculations!G115,"YES","NO")</f>
        <v>YES</v>
      </c>
      <c r="C115" t="b">
        <f>IF(AND(A115="YES",B115="YES"),IF(Form!$B$9&lt;=Calculations!$H$2,1,IF(Form!$B$9&lt;=Calculations!$H$2,2,IF(Form!$B$9&lt;=Calculations!$H$2,3,IF(Form!$B$9&lt;=Calculations!$H$2,4,0)))))</f>
        <v>0</v>
      </c>
      <c r="D115" t="b">
        <f t="shared" si="22"/>
        <v>0</v>
      </c>
      <c r="E115" t="str">
        <f t="shared" si="21"/>
        <v>YES</v>
      </c>
      <c r="F115" t="str">
        <f t="shared" si="19"/>
        <v>NO</v>
      </c>
      <c r="G115" s="4">
        <v>53692</v>
      </c>
      <c r="H115" s="22">
        <f>IFERROR(VLOOKUP(Form!$B$7,Table!$A$14:$BH$616,MATCH(VALUE(YEAR(G115)),Table!$A$14:$BH$14,0),FALSE)/4,0)</f>
        <v>0</v>
      </c>
      <c r="I115" s="20">
        <f>IF(OR(AND(A115="NO",F115="YES"),AND(E115="NO",F115="YES",G115&lt;=$M$12)),H115,IF((MONTH(G115)-MONTH(Form!$B$9))=0,Calculations!H115/90*(30-DAY(Form!$B$9)+1),IF((MONTH(G115)-MONTH(Form!$B$9))=1,Calculations!H115/90*(60-DAY(Form!$B$9)+1),IF((MONTH(G115)-MONTH(Form!$B$9))=2,Calculations!H115/90*(90-DAY(Form!$B$9)+1),0))))</f>
        <v>0</v>
      </c>
      <c r="Q115" s="4">
        <v>53692</v>
      </c>
      <c r="R115" s="5">
        <v>115</v>
      </c>
    </row>
    <row r="116" spans="1:18" x14ac:dyDescent="0.2">
      <c r="A116" t="str">
        <f t="shared" si="20"/>
        <v>NO</v>
      </c>
      <c r="B116" t="str">
        <f>IF(Form!$B$9&lt;=Calculations!G116,"YES","NO")</f>
        <v>YES</v>
      </c>
      <c r="C116" t="b">
        <f>IF(AND(A116="YES",B116="YES"),IF(Form!$B$9&lt;=Calculations!$H$2,1,IF(Form!$B$9&lt;=Calculations!$H$2,2,IF(Form!$B$9&lt;=Calculations!$H$2,3,IF(Form!$B$9&lt;=Calculations!$H$2,4,0)))))</f>
        <v>0</v>
      </c>
      <c r="D116" t="b">
        <f t="shared" si="22"/>
        <v>0</v>
      </c>
      <c r="E116" t="str">
        <f t="shared" si="21"/>
        <v>YES</v>
      </c>
      <c r="F116" t="str">
        <f t="shared" si="19"/>
        <v>NO</v>
      </c>
      <c r="G116" s="4">
        <v>53782</v>
      </c>
      <c r="H116" s="22">
        <f>IFERROR(VLOOKUP(Form!$B$7,Table!$A$14:$BH$616,MATCH(VALUE(YEAR(G116)),Table!$A$14:$BH$14,0),FALSE)/4,0)</f>
        <v>0</v>
      </c>
      <c r="I116" s="20">
        <f>IF(OR(AND(A116="NO",F116="YES"),AND(E116="NO",F116="YES",G116&lt;=$M$12)),H116,IF((MONTH(G116)-MONTH(Form!$B$9))=0,Calculations!H116/90*(30-DAY(Form!$B$9)+1),IF((MONTH(G116)-MONTH(Form!$B$9))=1,Calculations!H116/90*(60-DAY(Form!$B$9)+1),IF((MONTH(G116)-MONTH(Form!$B$9))=2,Calculations!H116/90*(90-DAY(Form!$B$9)+1),0))))</f>
        <v>0</v>
      </c>
      <c r="Q116" s="4">
        <v>53782</v>
      </c>
      <c r="R116" s="5">
        <v>116</v>
      </c>
    </row>
    <row r="117" spans="1:18" x14ac:dyDescent="0.2">
      <c r="A117" t="str">
        <f t="shared" si="20"/>
        <v>NO</v>
      </c>
      <c r="B117" t="str">
        <f>IF(Form!$B$9&lt;=Calculations!G117,"YES","NO")</f>
        <v>YES</v>
      </c>
      <c r="C117" t="b">
        <f>IF(AND(A117="YES",B117="YES"),IF(Form!$B$9&lt;=Calculations!$H$2,1,IF(Form!$B$9&lt;=Calculations!$H$2,2,IF(Form!$B$9&lt;=Calculations!$H$2,3,IF(Form!$B$9&lt;=Calculations!$H$2,4,0)))))</f>
        <v>0</v>
      </c>
      <c r="D117" t="b">
        <f t="shared" si="22"/>
        <v>0</v>
      </c>
      <c r="E117" t="str">
        <f t="shared" si="21"/>
        <v>YES</v>
      </c>
      <c r="F117" t="str">
        <f t="shared" si="19"/>
        <v>NO</v>
      </c>
      <c r="G117" s="4">
        <v>53873</v>
      </c>
      <c r="H117" s="22">
        <f>IFERROR(VLOOKUP(Form!$B$7,Table!$A$14:$BH$616,MATCH(VALUE(YEAR(G117)),Table!$A$14:$BH$14,0),FALSE)/4,0)</f>
        <v>0</v>
      </c>
      <c r="I117" s="20">
        <f>IF(OR(AND(A117="NO",F117="YES"),AND(E117="NO",F117="YES",G117&lt;=$M$12)),H117,IF((MONTH(G117)-MONTH(Form!$B$9))=0,Calculations!H117/90*(30-DAY(Form!$B$9)+1),IF((MONTH(G117)-MONTH(Form!$B$9))=1,Calculations!H117/90*(60-DAY(Form!$B$9)+1),IF((MONTH(G117)-MONTH(Form!$B$9))=2,Calculations!H117/90*(90-DAY(Form!$B$9)+1),0))))</f>
        <v>0</v>
      </c>
      <c r="Q117" s="4">
        <v>53873</v>
      </c>
      <c r="R117" s="5">
        <v>117</v>
      </c>
    </row>
    <row r="118" spans="1:18" x14ac:dyDescent="0.2">
      <c r="A118" t="str">
        <f t="shared" si="20"/>
        <v>NO</v>
      </c>
      <c r="B118" t="str">
        <f>IF(Form!$B$9&lt;=Calculations!G118,"YES","NO")</f>
        <v>YES</v>
      </c>
      <c r="C118" t="b">
        <f>IF(AND(A118="YES",B118="YES"),IF(Form!$B$9&lt;=Calculations!$H$2,1,IF(Form!$B$9&lt;=Calculations!$H$2,2,IF(Form!$B$9&lt;=Calculations!$H$2,3,IF(Form!$B$9&lt;=Calculations!$H$2,4,0)))))</f>
        <v>0</v>
      </c>
      <c r="D118" t="b">
        <f t="shared" si="22"/>
        <v>0</v>
      </c>
      <c r="E118" t="str">
        <f t="shared" si="21"/>
        <v>YES</v>
      </c>
      <c r="F118" t="str">
        <f t="shared" si="19"/>
        <v>NO</v>
      </c>
      <c r="G118" s="4">
        <v>53965</v>
      </c>
      <c r="H118" s="22">
        <f>IFERROR(VLOOKUP(Form!$B$7,Table!$A$14:$BH$616,MATCH(VALUE(YEAR(G118)),Table!$A$14:$BH$14,0),FALSE)/4,0)</f>
        <v>0</v>
      </c>
      <c r="I118" s="20">
        <f>IF(OR(AND(A118="NO",F118="YES"),AND(E118="NO",F118="YES",G118&lt;=$M$12)),H118,IF((MONTH(G118)-MONTH(Form!$B$9))=0,Calculations!H118/90*(30-DAY(Form!$B$9)+1),IF((MONTH(G118)-MONTH(Form!$B$9))=1,Calculations!H118/90*(60-DAY(Form!$B$9)+1),IF((MONTH(G118)-MONTH(Form!$B$9))=2,Calculations!H118/90*(90-DAY(Form!$B$9)+1),0))))</f>
        <v>0</v>
      </c>
      <c r="Q118" s="4">
        <v>53965</v>
      </c>
      <c r="R118" s="5">
        <v>118</v>
      </c>
    </row>
    <row r="119" spans="1:18" x14ac:dyDescent="0.2">
      <c r="A119" t="str">
        <f t="shared" si="20"/>
        <v>NO</v>
      </c>
      <c r="B119" t="str">
        <f>IF(Form!$B$9&lt;=Calculations!G119,"YES","NO")</f>
        <v>YES</v>
      </c>
      <c r="C119" t="b">
        <f>IF(AND(A119="YES",B119="YES"),IF(Form!$B$9&lt;=Calculations!$H$2,1,IF(Form!$B$9&lt;=Calculations!$H$2,2,IF(Form!$B$9&lt;=Calculations!$H$2,3,IF(Form!$B$9&lt;=Calculations!$H$2,4,0)))))</f>
        <v>0</v>
      </c>
      <c r="D119" t="b">
        <f t="shared" si="22"/>
        <v>0</v>
      </c>
      <c r="E119" t="str">
        <f t="shared" si="21"/>
        <v>YES</v>
      </c>
      <c r="F119" t="str">
        <f t="shared" si="19"/>
        <v>NO</v>
      </c>
      <c r="G119" s="4">
        <v>54057</v>
      </c>
      <c r="H119" s="22">
        <f>IFERROR(VLOOKUP(Form!$B$7,Table!$A$14:$BH$616,MATCH(VALUE(YEAR(G119)),Table!$A$14:$BH$14,0),FALSE)/4,0)</f>
        <v>0</v>
      </c>
      <c r="I119" s="20">
        <f>IF(OR(AND(A119="NO",F119="YES"),AND(E119="NO",F119="YES",G119&lt;=$M$12)),H119,IF((MONTH(G119)-MONTH(Form!$B$9))=0,Calculations!H119/90*(30-DAY(Form!$B$9)+1),IF((MONTH(G119)-MONTH(Form!$B$9))=1,Calculations!H119/90*(60-DAY(Form!$B$9)+1),IF((MONTH(G119)-MONTH(Form!$B$9))=2,Calculations!H119/90*(90-DAY(Form!$B$9)+1),0))))</f>
        <v>0</v>
      </c>
      <c r="Q119" s="4">
        <v>54057</v>
      </c>
      <c r="R119" s="5">
        <v>119</v>
      </c>
    </row>
    <row r="120" spans="1:18" x14ac:dyDescent="0.2">
      <c r="A120" t="str">
        <f t="shared" si="20"/>
        <v>NO</v>
      </c>
      <c r="B120" t="str">
        <f>IF(Form!$B$9&lt;=Calculations!G120,"YES","NO")</f>
        <v>YES</v>
      </c>
      <c r="C120" t="b">
        <f>IF(AND(A120="YES",B120="YES"),IF(Form!$B$9&lt;=Calculations!$H$2,1,IF(Form!$B$9&lt;=Calculations!$H$2,2,IF(Form!$B$9&lt;=Calculations!$H$2,3,IF(Form!$B$9&lt;=Calculations!$H$2,4,0)))))</f>
        <v>0</v>
      </c>
      <c r="D120" t="b">
        <f t="shared" si="22"/>
        <v>0</v>
      </c>
      <c r="E120" t="str">
        <f t="shared" si="21"/>
        <v>YES</v>
      </c>
      <c r="F120" t="str">
        <f t="shared" si="19"/>
        <v>NO</v>
      </c>
      <c r="G120" s="4">
        <v>54148</v>
      </c>
      <c r="H120" s="22">
        <f>IFERROR(VLOOKUP(Form!$B$7,Table!$A$14:$BH$616,MATCH(VALUE(YEAR(G120)),Table!$A$14:$BH$14,0),FALSE)/4,0)</f>
        <v>0</v>
      </c>
      <c r="I120" s="20">
        <f>IF(OR(AND(A120="NO",F120="YES"),AND(E120="NO",F120="YES",G120&lt;=$M$12)),H120,IF((MONTH(G120)-MONTH(Form!$B$9))=0,Calculations!H120/90*(30-DAY(Form!$B$9)+1),IF((MONTH(G120)-MONTH(Form!$B$9))=1,Calculations!H120/90*(60-DAY(Form!$B$9)+1),IF((MONTH(G120)-MONTH(Form!$B$9))=2,Calculations!H120/90*(90-DAY(Form!$B$9)+1),0))))</f>
        <v>0</v>
      </c>
      <c r="Q120" s="4">
        <v>54148</v>
      </c>
      <c r="R120" s="5">
        <v>120</v>
      </c>
    </row>
    <row r="121" spans="1:18" x14ac:dyDescent="0.2">
      <c r="A121" t="str">
        <f t="shared" si="20"/>
        <v>NO</v>
      </c>
      <c r="B121" t="str">
        <f>IF(Form!$B$9&lt;=Calculations!G121,"YES","NO")</f>
        <v>YES</v>
      </c>
      <c r="C121" t="b">
        <f>IF(AND(A121="YES",B121="YES"),IF(Form!$B$9&lt;=Calculations!$H$2,1,IF(Form!$B$9&lt;=Calculations!$H$2,2,IF(Form!$B$9&lt;=Calculations!$H$2,3,IF(Form!$B$9&lt;=Calculations!$H$2,4,0)))))</f>
        <v>0</v>
      </c>
      <c r="D121" t="b">
        <f t="shared" si="22"/>
        <v>0</v>
      </c>
      <c r="E121" t="str">
        <f t="shared" si="21"/>
        <v>YES</v>
      </c>
      <c r="F121" t="str">
        <f t="shared" si="19"/>
        <v>NO</v>
      </c>
      <c r="G121" s="4">
        <v>54239</v>
      </c>
      <c r="H121" s="22">
        <f>IFERROR(VLOOKUP(Form!$B$7,Table!$A$14:$BH$616,MATCH(VALUE(YEAR(G121)),Table!$A$14:$BH$14,0),FALSE)/4,0)</f>
        <v>0</v>
      </c>
      <c r="I121" s="20">
        <f>IF(OR(AND(A121="NO",F121="YES"),AND(E121="NO",F121="YES",G121&lt;=$M$12)),H121,IF((MONTH(G121)-MONTH(Form!$B$9))=0,Calculations!H121/90*(30-DAY(Form!$B$9)+1),IF((MONTH(G121)-MONTH(Form!$B$9))=1,Calculations!H121/90*(60-DAY(Form!$B$9)+1),IF((MONTH(G121)-MONTH(Form!$B$9))=2,Calculations!H121/90*(90-DAY(Form!$B$9)+1),0))))</f>
        <v>0</v>
      </c>
      <c r="Q121" s="4">
        <v>54239</v>
      </c>
      <c r="R121" s="5">
        <v>121</v>
      </c>
    </row>
    <row r="122" spans="1:18" x14ac:dyDescent="0.2">
      <c r="A122" t="str">
        <f t="shared" si="20"/>
        <v>NO</v>
      </c>
      <c r="B122" t="str">
        <f>IF(Form!$B$9&lt;=Calculations!G122,"YES","NO")</f>
        <v>YES</v>
      </c>
      <c r="C122" t="b">
        <f>IF(AND(A122="YES",B122="YES"),IF(Form!$B$9&lt;=Calculations!$H$2,1,IF(Form!$B$9&lt;=Calculations!$H$2,2,IF(Form!$B$9&lt;=Calculations!$H$2,3,IF(Form!$B$9&lt;=Calculations!$H$2,4,0)))))</f>
        <v>0</v>
      </c>
      <c r="D122" t="b">
        <f t="shared" si="22"/>
        <v>0</v>
      </c>
      <c r="E122" t="str">
        <f t="shared" si="21"/>
        <v>YES</v>
      </c>
      <c r="F122" t="str">
        <f t="shared" si="19"/>
        <v>NO</v>
      </c>
      <c r="G122" s="4">
        <v>54331</v>
      </c>
      <c r="H122" s="22">
        <f>IFERROR(VLOOKUP(Form!$B$7,Table!$A$14:$BH$616,MATCH(VALUE(YEAR(G122)),Table!$A$14:$BH$14,0),FALSE)/4,0)</f>
        <v>0</v>
      </c>
      <c r="I122" s="20">
        <f>IF(OR(AND(A122="NO",F122="YES"),AND(E122="NO",F122="YES",G122&lt;=$M$12)),H122,IF((MONTH(G122)-MONTH(Form!$B$9))=0,Calculations!H122/90*(30-DAY(Form!$B$9)+1),IF((MONTH(G122)-MONTH(Form!$B$9))=1,Calculations!H122/90*(60-DAY(Form!$B$9)+1),IF((MONTH(G122)-MONTH(Form!$B$9))=2,Calculations!H122/90*(90-DAY(Form!$B$9)+1),0))))</f>
        <v>0</v>
      </c>
      <c r="Q122" s="4">
        <v>54331</v>
      </c>
      <c r="R122" s="5">
        <v>122</v>
      </c>
    </row>
    <row r="123" spans="1:18" x14ac:dyDescent="0.2">
      <c r="A123" t="str">
        <f t="shared" si="20"/>
        <v>NO</v>
      </c>
      <c r="B123" t="str">
        <f>IF(Form!$B$9&lt;=Calculations!G123,"YES","NO")</f>
        <v>YES</v>
      </c>
      <c r="C123" t="b">
        <f>IF(AND(A123="YES",B123="YES"),IF(Form!$B$9&lt;=Calculations!$H$2,1,IF(Form!$B$9&lt;=Calculations!$H$2,2,IF(Form!$B$9&lt;=Calculations!$H$2,3,IF(Form!$B$9&lt;=Calculations!$H$2,4,0)))))</f>
        <v>0</v>
      </c>
      <c r="D123" t="b">
        <f t="shared" si="22"/>
        <v>0</v>
      </c>
      <c r="E123" t="str">
        <f t="shared" si="21"/>
        <v>YES</v>
      </c>
      <c r="F123" t="str">
        <f t="shared" si="19"/>
        <v>NO</v>
      </c>
      <c r="G123" s="4">
        <v>54423</v>
      </c>
      <c r="H123" s="22">
        <f>IFERROR(VLOOKUP(Form!$B$7,Table!$A$14:$BH$616,MATCH(VALUE(YEAR(G123)),Table!$A$14:$BH$14,0),FALSE)/4,0)</f>
        <v>0</v>
      </c>
      <c r="I123" s="20">
        <f>IF(OR(AND(A123="NO",F123="YES"),AND(E123="NO",F123="YES",G123&lt;=$M$12)),H123,IF((MONTH(G123)-MONTH(Form!$B$9))=0,Calculations!H123/90*(30-DAY(Form!$B$9)+1),IF((MONTH(G123)-MONTH(Form!$B$9))=1,Calculations!H123/90*(60-DAY(Form!$B$9)+1),IF((MONTH(G123)-MONTH(Form!$B$9))=2,Calculations!H123/90*(90-DAY(Form!$B$9)+1),0))))</f>
        <v>0</v>
      </c>
      <c r="Q123" s="4">
        <v>54423</v>
      </c>
      <c r="R123" s="5">
        <v>123</v>
      </c>
    </row>
    <row r="124" spans="1:18" x14ac:dyDescent="0.2">
      <c r="A124" t="str">
        <f t="shared" si="20"/>
        <v>NO</v>
      </c>
      <c r="B124" t="str">
        <f>IF(Form!$B$9&lt;=Calculations!G124,"YES","NO")</f>
        <v>YES</v>
      </c>
      <c r="C124" t="b">
        <f>IF(AND(A124="YES",B124="YES"),IF(Form!$B$9&lt;=Calculations!$H$2,1,IF(Form!$B$9&lt;=Calculations!$H$2,2,IF(Form!$B$9&lt;=Calculations!$H$2,3,IF(Form!$B$9&lt;=Calculations!$H$2,4,0)))))</f>
        <v>0</v>
      </c>
      <c r="D124" t="b">
        <f t="shared" si="22"/>
        <v>0</v>
      </c>
      <c r="E124" t="str">
        <f t="shared" si="21"/>
        <v>YES</v>
      </c>
      <c r="F124" t="str">
        <f t="shared" si="19"/>
        <v>NO</v>
      </c>
      <c r="G124" s="4">
        <v>54513</v>
      </c>
      <c r="H124" s="22">
        <f>IFERROR(VLOOKUP(Form!$B$7,Table!$A$14:$BH$616,MATCH(VALUE(YEAR(G124)),Table!$A$14:$BH$14,0),FALSE)/4,0)</f>
        <v>0</v>
      </c>
      <c r="I124" s="20">
        <f>IF(OR(AND(A124="NO",F124="YES"),AND(E124="NO",F124="YES",G124&lt;=$M$12)),H124,IF((MONTH(G124)-MONTH(Form!$B$9))=0,Calculations!H124/90*(30-DAY(Form!$B$9)+1),IF((MONTH(G124)-MONTH(Form!$B$9))=1,Calculations!H124/90*(60-DAY(Form!$B$9)+1),IF((MONTH(G124)-MONTH(Form!$B$9))=2,Calculations!H124/90*(90-DAY(Form!$B$9)+1),0))))</f>
        <v>0</v>
      </c>
      <c r="Q124" s="4">
        <v>54513</v>
      </c>
      <c r="R124" s="5">
        <v>124</v>
      </c>
    </row>
    <row r="125" spans="1:18" x14ac:dyDescent="0.2">
      <c r="A125" t="str">
        <f t="shared" si="20"/>
        <v>NO</v>
      </c>
      <c r="B125" t="str">
        <f>IF(Form!$B$9&lt;=Calculations!G125,"YES","NO")</f>
        <v>YES</v>
      </c>
      <c r="C125" t="b">
        <f>IF(AND(A125="YES",B125="YES"),IF(Form!$B$9&lt;=Calculations!$H$2,1,IF(Form!$B$9&lt;=Calculations!$H$2,2,IF(Form!$B$9&lt;=Calculations!$H$2,3,IF(Form!$B$9&lt;=Calculations!$H$2,4,0)))))</f>
        <v>0</v>
      </c>
      <c r="D125" t="b">
        <f t="shared" si="22"/>
        <v>0</v>
      </c>
      <c r="E125" t="str">
        <f t="shared" si="21"/>
        <v>YES</v>
      </c>
      <c r="F125" t="str">
        <f t="shared" si="19"/>
        <v>NO</v>
      </c>
      <c r="G125" s="4">
        <v>54604</v>
      </c>
      <c r="H125" s="22">
        <f>IFERROR(VLOOKUP(Form!$B$7,Table!$A$14:$BH$616,MATCH(VALUE(YEAR(G125)),Table!$A$14:$BH$14,0),FALSE)/4,0)</f>
        <v>0</v>
      </c>
      <c r="I125" s="20">
        <f>IF(OR(AND(A125="NO",F125="YES"),AND(E125="NO",F125="YES",G125&lt;=$M$12)),H125,IF((MONTH(G125)-MONTH(Form!$B$9))=0,Calculations!H125/90*(30-DAY(Form!$B$9)+1),IF((MONTH(G125)-MONTH(Form!$B$9))=1,Calculations!H125/90*(60-DAY(Form!$B$9)+1),IF((MONTH(G125)-MONTH(Form!$B$9))=2,Calculations!H125/90*(90-DAY(Form!$B$9)+1),0))))</f>
        <v>0</v>
      </c>
      <c r="Q125" s="4">
        <v>54604</v>
      </c>
      <c r="R125" s="5">
        <v>125</v>
      </c>
    </row>
    <row r="126" spans="1:18" x14ac:dyDescent="0.2">
      <c r="A126" t="str">
        <f t="shared" si="20"/>
        <v>NO</v>
      </c>
      <c r="B126" t="str">
        <f>IF(Form!$B$9&lt;=Calculations!G126,"YES","NO")</f>
        <v>YES</v>
      </c>
      <c r="C126" t="b">
        <f>IF(AND(A126="YES",B126="YES"),IF(Form!$B$9&lt;=Calculations!$H$2,1,IF(Form!$B$9&lt;=Calculations!$H$2,2,IF(Form!$B$9&lt;=Calculations!$H$2,3,IF(Form!$B$9&lt;=Calculations!$H$2,4,0)))))</f>
        <v>0</v>
      </c>
      <c r="D126" t="b">
        <f t="shared" si="22"/>
        <v>0</v>
      </c>
      <c r="E126" t="str">
        <f t="shared" si="21"/>
        <v>YES</v>
      </c>
      <c r="F126" t="str">
        <f t="shared" si="19"/>
        <v>NO</v>
      </c>
      <c r="G126" s="4">
        <v>54696</v>
      </c>
      <c r="H126" s="22">
        <f>IFERROR(VLOOKUP(Form!$B$7,Table!$A$14:$BH$616,MATCH(VALUE(YEAR(G126)),Table!$A$14:$BH$14,0),FALSE)/4,0)</f>
        <v>0</v>
      </c>
      <c r="I126" s="20">
        <f>IF(OR(AND(A126="NO",F126="YES"),AND(E126="NO",F126="YES",G126&lt;=$M$12)),H126,IF((MONTH(G126)-MONTH(Form!$B$9))=0,Calculations!H126/90*(30-DAY(Form!$B$9)+1),IF((MONTH(G126)-MONTH(Form!$B$9))=1,Calculations!H126/90*(60-DAY(Form!$B$9)+1),IF((MONTH(G126)-MONTH(Form!$B$9))=2,Calculations!H126/90*(90-DAY(Form!$B$9)+1),0))))</f>
        <v>0</v>
      </c>
      <c r="Q126" s="4">
        <v>54696</v>
      </c>
      <c r="R126" s="5">
        <v>126</v>
      </c>
    </row>
    <row r="127" spans="1:18" x14ac:dyDescent="0.2">
      <c r="A127" t="str">
        <f t="shared" si="20"/>
        <v>NO</v>
      </c>
      <c r="B127" t="str">
        <f>IF(Form!$B$9&lt;=Calculations!G127,"YES","NO")</f>
        <v>YES</v>
      </c>
      <c r="C127" t="b">
        <f>IF(AND(A127="YES",B127="YES"),IF(Form!$B$9&lt;=Calculations!$H$2,1,IF(Form!$B$9&lt;=Calculations!$H$2,2,IF(Form!$B$9&lt;=Calculations!$H$2,3,IF(Form!$B$9&lt;=Calculations!$H$2,4,0)))))</f>
        <v>0</v>
      </c>
      <c r="D127" t="b">
        <f t="shared" si="22"/>
        <v>0</v>
      </c>
      <c r="E127" t="str">
        <f t="shared" si="21"/>
        <v>YES</v>
      </c>
      <c r="F127" t="str">
        <f t="shared" si="19"/>
        <v>NO</v>
      </c>
      <c r="G127" s="4">
        <v>54788</v>
      </c>
      <c r="H127" s="22">
        <f>IFERROR(VLOOKUP(Form!$B$7,Table!$A$14:$BH$616,MATCH(VALUE(YEAR(G127)),Table!$A$14:$BH$14,0),FALSE)/4,0)</f>
        <v>0</v>
      </c>
      <c r="I127" s="20">
        <f>IF(OR(AND(A127="NO",F127="YES"),AND(E127="NO",F127="YES",G127&lt;=$M$12)),H127,IF((MONTH(G127)-MONTH(Form!$B$9))=0,Calculations!H127/90*(30-DAY(Form!$B$9)+1),IF((MONTH(G127)-MONTH(Form!$B$9))=1,Calculations!H127/90*(60-DAY(Form!$B$9)+1),IF((MONTH(G127)-MONTH(Form!$B$9))=2,Calculations!H127/90*(90-DAY(Form!$B$9)+1),0))))</f>
        <v>0</v>
      </c>
      <c r="Q127" s="4">
        <v>54788</v>
      </c>
      <c r="R127" s="5">
        <v>127</v>
      </c>
    </row>
    <row r="128" spans="1:18" x14ac:dyDescent="0.2">
      <c r="A128" t="str">
        <f t="shared" si="20"/>
        <v>NO</v>
      </c>
      <c r="B128" t="str">
        <f>IF(Form!$B$9&lt;=Calculations!G128,"YES","NO")</f>
        <v>YES</v>
      </c>
      <c r="C128" t="b">
        <f>IF(AND(A128="YES",B128="YES"),IF(Form!$B$9&lt;=Calculations!$H$2,1,IF(Form!$B$9&lt;=Calculations!$H$2,2,IF(Form!$B$9&lt;=Calculations!$H$2,3,IF(Form!$B$9&lt;=Calculations!$H$2,4,0)))))</f>
        <v>0</v>
      </c>
      <c r="D128" t="b">
        <f t="shared" si="22"/>
        <v>0</v>
      </c>
      <c r="E128" t="str">
        <f t="shared" si="21"/>
        <v>YES</v>
      </c>
      <c r="F128" t="str">
        <f t="shared" si="19"/>
        <v>NO</v>
      </c>
      <c r="G128" s="4">
        <v>54878</v>
      </c>
      <c r="H128" s="22">
        <f>IFERROR(VLOOKUP(Form!$B$7,Table!$A$14:$BH$616,MATCH(VALUE(YEAR(G128)),Table!$A$14:$BH$14,0),FALSE)/4,0)</f>
        <v>0</v>
      </c>
      <c r="I128" s="20">
        <f>IF(OR(AND(A128="NO",F128="YES"),AND(E128="NO",F128="YES",G128&lt;=$M$12)),H128,IF((MONTH(G128)-MONTH(Form!$B$9))=0,Calculations!H128/90*(30-DAY(Form!$B$9)+1),IF((MONTH(G128)-MONTH(Form!$B$9))=1,Calculations!H128/90*(60-DAY(Form!$B$9)+1),IF((MONTH(G128)-MONTH(Form!$B$9))=2,Calculations!H128/90*(90-DAY(Form!$B$9)+1),0))))</f>
        <v>0</v>
      </c>
      <c r="Q128" s="4">
        <v>54878</v>
      </c>
      <c r="R128" s="5">
        <v>128</v>
      </c>
    </row>
    <row r="129" spans="1:18" x14ac:dyDescent="0.2">
      <c r="A129" t="str">
        <f t="shared" si="20"/>
        <v>NO</v>
      </c>
      <c r="B129" t="str">
        <f>IF(Form!$B$9&lt;=Calculations!G129,"YES","NO")</f>
        <v>YES</v>
      </c>
      <c r="C129" t="b">
        <f>IF(AND(A129="YES",B129="YES"),IF(Form!$B$9&lt;=Calculations!$H$2,1,IF(Form!$B$9&lt;=Calculations!$H$2,2,IF(Form!$B$9&lt;=Calculations!$H$2,3,IF(Form!$B$9&lt;=Calculations!$H$2,4,0)))))</f>
        <v>0</v>
      </c>
      <c r="D129" t="b">
        <f t="shared" si="22"/>
        <v>0</v>
      </c>
      <c r="E129" t="str">
        <f t="shared" si="21"/>
        <v>YES</v>
      </c>
      <c r="F129" t="str">
        <f t="shared" si="19"/>
        <v>NO</v>
      </c>
      <c r="G129" s="4">
        <v>54969</v>
      </c>
      <c r="H129" s="22">
        <f>IFERROR(VLOOKUP(Form!$B$7,Table!$A$14:$BH$616,MATCH(VALUE(YEAR(G129)),Table!$A$14:$BH$14,0),FALSE)/4,0)</f>
        <v>0</v>
      </c>
      <c r="I129" s="20">
        <f>IF(OR(AND(A129="NO",F129="YES"),AND(E129="NO",F129="YES",G129&lt;=$M$12)),H129,IF((MONTH(G129)-MONTH(Form!$B$9))=0,Calculations!H129/90*(30-DAY(Form!$B$9)+1),IF((MONTH(G129)-MONTH(Form!$B$9))=1,Calculations!H129/90*(60-DAY(Form!$B$9)+1),IF((MONTH(G129)-MONTH(Form!$B$9))=2,Calculations!H129/90*(90-DAY(Form!$B$9)+1),0))))</f>
        <v>0</v>
      </c>
      <c r="Q129" s="4">
        <v>54969</v>
      </c>
      <c r="R129" s="5">
        <v>129</v>
      </c>
    </row>
    <row r="130" spans="1:18" x14ac:dyDescent="0.2">
      <c r="A130" t="str">
        <f t="shared" si="20"/>
        <v>NO</v>
      </c>
      <c r="B130" t="str">
        <f>IF(Form!$B$9&lt;=Calculations!G130,"YES","NO")</f>
        <v>YES</v>
      </c>
      <c r="C130" t="b">
        <f>IF(AND(A130="YES",B130="YES"),IF(Form!$B$9&lt;=Calculations!$H$2,1,IF(Form!$B$9&lt;=Calculations!$H$2,2,IF(Form!$B$9&lt;=Calculations!$H$2,3,IF(Form!$B$9&lt;=Calculations!$H$2,4,0)))))</f>
        <v>0</v>
      </c>
      <c r="D130" t="b">
        <f t="shared" si="22"/>
        <v>0</v>
      </c>
      <c r="E130" t="str">
        <f t="shared" si="21"/>
        <v>YES</v>
      </c>
      <c r="F130" t="str">
        <f t="shared" si="19"/>
        <v>NO</v>
      </c>
      <c r="G130" s="4">
        <v>55061</v>
      </c>
      <c r="H130" s="22">
        <f>IFERROR(VLOOKUP(Form!$B$7,Table!$A$14:$BH$616,MATCH(VALUE(YEAR(G130)),Table!$A$14:$BH$14,0),FALSE)/4,0)</f>
        <v>0</v>
      </c>
      <c r="I130" s="20">
        <f>IF(OR(AND(A130="NO",F130="YES"),AND(E130="NO",F130="YES",G130&lt;=$M$12)),H130,IF((MONTH(G130)-MONTH(Form!$B$9))=0,Calculations!H130/90*(30-DAY(Form!$B$9)+1),IF((MONTH(G130)-MONTH(Form!$B$9))=1,Calculations!H130/90*(60-DAY(Form!$B$9)+1),IF((MONTH(G130)-MONTH(Form!$B$9))=2,Calculations!H130/90*(90-DAY(Form!$B$9)+1),0))))</f>
        <v>0</v>
      </c>
      <c r="Q130" s="4">
        <v>55061</v>
      </c>
      <c r="R130" s="5">
        <v>130</v>
      </c>
    </row>
    <row r="131" spans="1:18" x14ac:dyDescent="0.2">
      <c r="A131" t="str">
        <f t="shared" si="20"/>
        <v>NO</v>
      </c>
      <c r="B131" t="str">
        <f>IF(Form!$B$9&lt;=Calculations!G131,"YES","NO")</f>
        <v>YES</v>
      </c>
      <c r="C131" t="b">
        <f>IF(AND(A131="YES",B131="YES"),IF(Form!$B$9&lt;=Calculations!$H$2,1,IF(Form!$B$9&lt;=Calculations!$H$2,2,IF(Form!$B$9&lt;=Calculations!$H$2,3,IF(Form!$B$9&lt;=Calculations!$H$2,4,0)))))</f>
        <v>0</v>
      </c>
      <c r="D131" t="b">
        <f t="shared" si="22"/>
        <v>0</v>
      </c>
      <c r="E131" t="str">
        <f t="shared" si="21"/>
        <v>YES</v>
      </c>
      <c r="F131" t="str">
        <f t="shared" si="19"/>
        <v>NO</v>
      </c>
      <c r="G131" s="4">
        <v>55153</v>
      </c>
      <c r="H131" s="22">
        <f>IFERROR(VLOOKUP(Form!$B$7,Table!$A$14:$BH$616,MATCH(VALUE(YEAR(G131)),Table!$A$14:$BH$14,0),FALSE)/4,0)</f>
        <v>0</v>
      </c>
      <c r="I131" s="20">
        <f>IF(OR(AND(A131="NO",F131="YES"),AND(E131="NO",F131="YES",G131&lt;=$M$12)),H131,IF((MONTH(G131)-MONTH(Form!$B$9))=0,Calculations!H131/90*(30-DAY(Form!$B$9)+1),IF((MONTH(G131)-MONTH(Form!$B$9))=1,Calculations!H131/90*(60-DAY(Form!$B$9)+1),IF((MONTH(G131)-MONTH(Form!$B$9))=2,Calculations!H131/90*(90-DAY(Form!$B$9)+1),0))))</f>
        <v>0</v>
      </c>
      <c r="Q131" s="4">
        <v>55153</v>
      </c>
      <c r="R131" s="5">
        <v>131</v>
      </c>
    </row>
    <row r="132" spans="1:18" x14ac:dyDescent="0.2">
      <c r="A132" t="str">
        <f t="shared" si="20"/>
        <v>NO</v>
      </c>
      <c r="B132" t="str">
        <f>IF(Form!$B$9&lt;=Calculations!G132,"YES","NO")</f>
        <v>YES</v>
      </c>
      <c r="C132" t="b">
        <f>IF(AND(A132="YES",B132="YES"),IF(Form!$B$9&lt;=Calculations!$H$2,1,IF(Form!$B$9&lt;=Calculations!$H$2,2,IF(Form!$B$9&lt;=Calculations!$H$2,3,IF(Form!$B$9&lt;=Calculations!$H$2,4,0)))))</f>
        <v>0</v>
      </c>
      <c r="D132" t="b">
        <f t="shared" si="22"/>
        <v>0</v>
      </c>
      <c r="E132" t="str">
        <f t="shared" si="21"/>
        <v>YES</v>
      </c>
      <c r="F132" t="str">
        <f t="shared" si="19"/>
        <v>NO</v>
      </c>
      <c r="G132" s="4">
        <v>55243</v>
      </c>
      <c r="H132" s="22">
        <f>IFERROR(VLOOKUP(Form!$B$7,Table!$A$14:$BH$616,MATCH(VALUE(YEAR(G132)),Table!$A$14:$BH$14,0),FALSE)/4,0)</f>
        <v>0</v>
      </c>
      <c r="I132" s="20">
        <f>IF(OR(AND(A132="NO",F132="YES"),AND(E132="NO",F132="YES",G132&lt;=$M$12)),H132,IF((MONTH(G132)-MONTH(Form!$B$9))=0,Calculations!H132/90*(30-DAY(Form!$B$9)+1),IF((MONTH(G132)-MONTH(Form!$B$9))=1,Calculations!H132/90*(60-DAY(Form!$B$9)+1),IF((MONTH(G132)-MONTH(Form!$B$9))=2,Calculations!H132/90*(90-DAY(Form!$B$9)+1),0))))</f>
        <v>0</v>
      </c>
      <c r="Q132" s="4">
        <v>55243</v>
      </c>
      <c r="R132" s="5">
        <v>132</v>
      </c>
    </row>
    <row r="133" spans="1:18" x14ac:dyDescent="0.2">
      <c r="A133" t="str">
        <f t="shared" si="20"/>
        <v>NO</v>
      </c>
      <c r="B133" t="str">
        <f>IF(Form!$B$9&lt;=Calculations!G133,"YES","NO")</f>
        <v>YES</v>
      </c>
      <c r="C133" t="b">
        <f>IF(AND(A133="YES",B133="YES"),IF(Form!$B$9&lt;=Calculations!$H$2,1,IF(Form!$B$9&lt;=Calculations!$H$2,2,IF(Form!$B$9&lt;=Calculations!$H$2,3,IF(Form!$B$9&lt;=Calculations!$H$2,4,0)))))</f>
        <v>0</v>
      </c>
      <c r="D133" t="b">
        <f t="shared" si="22"/>
        <v>0</v>
      </c>
      <c r="E133" t="str">
        <f t="shared" si="21"/>
        <v>YES</v>
      </c>
      <c r="F133" t="str">
        <f t="shared" si="19"/>
        <v>NO</v>
      </c>
      <c r="G133" s="4">
        <v>55334</v>
      </c>
      <c r="H133" s="22">
        <f>IFERROR(VLOOKUP(Form!$B$7,Table!$A$14:$BH$616,MATCH(VALUE(YEAR(G133)),Table!$A$14:$BH$14,0),FALSE)/4,0)</f>
        <v>0</v>
      </c>
      <c r="I133" s="20">
        <f>IF(OR(AND(A133="NO",F133="YES"),AND(E133="NO",F133="YES",G133&lt;=$M$12)),H133,IF((MONTH(G133)-MONTH(Form!$B$9))=0,Calculations!H133/90*(30-DAY(Form!$B$9)+1),IF((MONTH(G133)-MONTH(Form!$B$9))=1,Calculations!H133/90*(60-DAY(Form!$B$9)+1),IF((MONTH(G133)-MONTH(Form!$B$9))=2,Calculations!H133/90*(90-DAY(Form!$B$9)+1),0))))</f>
        <v>0</v>
      </c>
      <c r="Q133" s="4">
        <v>55334</v>
      </c>
      <c r="R133" s="5">
        <v>133</v>
      </c>
    </row>
    <row r="134" spans="1:18" x14ac:dyDescent="0.2">
      <c r="A134" t="str">
        <f t="shared" si="20"/>
        <v>NO</v>
      </c>
      <c r="B134" t="str">
        <f>IF(Form!$B$9&lt;=Calculations!G134,"YES","NO")</f>
        <v>YES</v>
      </c>
      <c r="C134" t="b">
        <f>IF(AND(A134="YES",B134="YES"),IF(Form!$B$9&lt;=Calculations!$H$2,1,IF(Form!$B$9&lt;=Calculations!$H$2,2,IF(Form!$B$9&lt;=Calculations!$H$2,3,IF(Form!$B$9&lt;=Calculations!$H$2,4,0)))))</f>
        <v>0</v>
      </c>
      <c r="D134" t="b">
        <f t="shared" si="22"/>
        <v>0</v>
      </c>
      <c r="E134" t="str">
        <f t="shared" si="21"/>
        <v>YES</v>
      </c>
      <c r="F134" t="str">
        <f t="shared" si="19"/>
        <v>NO</v>
      </c>
      <c r="G134" s="4">
        <v>55426</v>
      </c>
      <c r="H134" s="22">
        <f>IFERROR(VLOOKUP(Form!$B$7,Table!$A$14:$BH$616,MATCH(VALUE(YEAR(G134)),Table!$A$14:$BH$14,0),FALSE)/4,0)</f>
        <v>0</v>
      </c>
      <c r="I134" s="20">
        <f>IF(OR(AND(A134="NO",F134="YES"),AND(E134="NO",F134="YES",G134&lt;=$M$12)),H134,IF((MONTH(G134)-MONTH(Form!$B$9))=0,Calculations!H134/90*(30-DAY(Form!$B$9)+1),IF((MONTH(G134)-MONTH(Form!$B$9))=1,Calculations!H134/90*(60-DAY(Form!$B$9)+1),IF((MONTH(G134)-MONTH(Form!$B$9))=2,Calculations!H134/90*(90-DAY(Form!$B$9)+1),0))))</f>
        <v>0</v>
      </c>
      <c r="Q134" s="4">
        <v>55426</v>
      </c>
      <c r="R134" s="5">
        <v>134</v>
      </c>
    </row>
    <row r="135" spans="1:18" x14ac:dyDescent="0.2">
      <c r="A135" t="str">
        <f t="shared" si="20"/>
        <v>NO</v>
      </c>
      <c r="B135" t="str">
        <f>IF(Form!$B$9&lt;=Calculations!G135,"YES","NO")</f>
        <v>YES</v>
      </c>
      <c r="C135" t="b">
        <f>IF(AND(A135="YES",B135="YES"),IF(Form!$B$9&lt;=Calculations!$H$2,1,IF(Form!$B$9&lt;=Calculations!$H$2,2,IF(Form!$B$9&lt;=Calculations!$H$2,3,IF(Form!$B$9&lt;=Calculations!$H$2,4,0)))))</f>
        <v>0</v>
      </c>
      <c r="D135" t="b">
        <f t="shared" si="22"/>
        <v>0</v>
      </c>
      <c r="E135" t="str">
        <f t="shared" si="21"/>
        <v>YES</v>
      </c>
      <c r="F135" t="str">
        <f t="shared" si="19"/>
        <v>NO</v>
      </c>
      <c r="G135" s="4">
        <v>55518</v>
      </c>
      <c r="H135" s="22">
        <f>IFERROR(VLOOKUP(Form!$B$7,Table!$A$14:$BH$616,MATCH(VALUE(YEAR(G135)),Table!$A$14:$BH$14,0),FALSE)/4,0)</f>
        <v>0</v>
      </c>
      <c r="I135" s="20">
        <f>IF(OR(AND(A135="NO",F135="YES"),AND(E135="NO",F135="YES",G135&lt;=$M$12)),H135,IF((MONTH(G135)-MONTH(Form!$B$9))=0,Calculations!H135/90*(30-DAY(Form!$B$9)+1),IF((MONTH(G135)-MONTH(Form!$B$9))=1,Calculations!H135/90*(60-DAY(Form!$B$9)+1),IF((MONTH(G135)-MONTH(Form!$B$9))=2,Calculations!H135/90*(90-DAY(Form!$B$9)+1),0))))</f>
        <v>0</v>
      </c>
      <c r="Q135" s="4">
        <v>55518</v>
      </c>
      <c r="R135" s="5">
        <v>135</v>
      </c>
    </row>
    <row r="136" spans="1:18" x14ac:dyDescent="0.2">
      <c r="A136" t="str">
        <f t="shared" si="20"/>
        <v>NO</v>
      </c>
      <c r="B136" t="str">
        <f>IF(Form!$B$9&lt;=Calculations!G136,"YES","NO")</f>
        <v>YES</v>
      </c>
      <c r="C136" t="b">
        <f>IF(AND(A136="YES",B136="YES"),IF(Form!$B$9&lt;=Calculations!$H$2,1,IF(Form!$B$9&lt;=Calculations!$H$2,2,IF(Form!$B$9&lt;=Calculations!$H$2,3,IF(Form!$B$9&lt;=Calculations!$H$2,4,0)))))</f>
        <v>0</v>
      </c>
      <c r="D136" t="b">
        <f t="shared" si="22"/>
        <v>0</v>
      </c>
      <c r="E136" t="str">
        <f t="shared" si="21"/>
        <v>YES</v>
      </c>
      <c r="F136" t="str">
        <f t="shared" si="19"/>
        <v>NO</v>
      </c>
      <c r="G136" s="4">
        <v>55609</v>
      </c>
      <c r="H136" s="22">
        <f>IFERROR(VLOOKUP(Form!$B$7,Table!$A$14:$BH$616,MATCH(VALUE(YEAR(G136)),Table!$A$14:$BH$14,0),FALSE)/4,0)</f>
        <v>0</v>
      </c>
      <c r="I136" s="20">
        <f>IF(OR(AND(A136="NO",F136="YES"),AND(E136="NO",F136="YES",G136&lt;=$M$12)),H136,IF((MONTH(G136)-MONTH(Form!$B$9))=0,Calculations!H136/90*(30-DAY(Form!$B$9)+1),IF((MONTH(G136)-MONTH(Form!$B$9))=1,Calculations!H136/90*(60-DAY(Form!$B$9)+1),IF((MONTH(G136)-MONTH(Form!$B$9))=2,Calculations!H136/90*(90-DAY(Form!$B$9)+1),0))))</f>
        <v>0</v>
      </c>
      <c r="Q136" s="4">
        <v>55609</v>
      </c>
      <c r="R136" s="5">
        <v>136</v>
      </c>
    </row>
    <row r="137" spans="1:18" x14ac:dyDescent="0.2">
      <c r="A137" t="str">
        <f t="shared" si="20"/>
        <v>NO</v>
      </c>
      <c r="B137" t="str">
        <f>IF(Form!$B$9&lt;=Calculations!G137,"YES","NO")</f>
        <v>YES</v>
      </c>
      <c r="C137" t="b">
        <f>IF(AND(A137="YES",B137="YES"),IF(Form!$B$9&lt;=Calculations!$H$2,1,IF(Form!$B$9&lt;=Calculations!$H$2,2,IF(Form!$B$9&lt;=Calculations!$H$2,3,IF(Form!$B$9&lt;=Calculations!$H$2,4,0)))))</f>
        <v>0</v>
      </c>
      <c r="D137" t="b">
        <f t="shared" si="22"/>
        <v>0</v>
      </c>
      <c r="E137" t="str">
        <f t="shared" si="21"/>
        <v>YES</v>
      </c>
      <c r="F137" t="str">
        <f t="shared" si="19"/>
        <v>NO</v>
      </c>
      <c r="G137" s="4">
        <v>55700</v>
      </c>
      <c r="H137" s="22">
        <f>IFERROR(VLOOKUP(Form!$B$7,Table!$A$14:$BH$616,MATCH(VALUE(YEAR(G137)),Table!$A$14:$BH$14,0),FALSE)/4,0)</f>
        <v>0</v>
      </c>
      <c r="I137" s="20">
        <f>IF(OR(AND(A137="NO",F137="YES"),AND(E137="NO",F137="YES",G137&lt;=$M$12)),H137,IF((MONTH(G137)-MONTH(Form!$B$9))=0,Calculations!H137/90*(30-DAY(Form!$B$9)+1),IF((MONTH(G137)-MONTH(Form!$B$9))=1,Calculations!H137/90*(60-DAY(Form!$B$9)+1),IF((MONTH(G137)-MONTH(Form!$B$9))=2,Calculations!H137/90*(90-DAY(Form!$B$9)+1),0))))</f>
        <v>0</v>
      </c>
      <c r="Q137" s="4">
        <v>55700</v>
      </c>
      <c r="R137" s="5">
        <v>137</v>
      </c>
    </row>
    <row r="138" spans="1:18" x14ac:dyDescent="0.2">
      <c r="A138" t="str">
        <f t="shared" si="20"/>
        <v>NO</v>
      </c>
      <c r="B138" t="str">
        <f>IF(Form!$B$9&lt;=Calculations!G138,"YES","NO")</f>
        <v>YES</v>
      </c>
      <c r="C138" t="b">
        <f>IF(AND(A138="YES",B138="YES"),IF(Form!$B$9&lt;=Calculations!$H$2,1,IF(Form!$B$9&lt;=Calculations!$H$2,2,IF(Form!$B$9&lt;=Calculations!$H$2,3,IF(Form!$B$9&lt;=Calculations!$H$2,4,0)))))</f>
        <v>0</v>
      </c>
      <c r="D138" t="b">
        <f t="shared" si="22"/>
        <v>0</v>
      </c>
      <c r="E138" t="str">
        <f t="shared" si="21"/>
        <v>YES</v>
      </c>
      <c r="F138" t="str">
        <f t="shared" si="19"/>
        <v>NO</v>
      </c>
      <c r="G138" s="4">
        <v>55792</v>
      </c>
      <c r="H138" s="22">
        <f>IFERROR(VLOOKUP(Form!$B$7,Table!$A$14:$BH$616,MATCH(VALUE(YEAR(G138)),Table!$A$14:$BH$14,0),FALSE)/4,0)</f>
        <v>0</v>
      </c>
      <c r="I138" s="20">
        <f>IF(OR(AND(A138="NO",F138="YES"),AND(E138="NO",F138="YES",G138&lt;=$M$12)),H138,IF((MONTH(G138)-MONTH(Form!$B$9))=0,Calculations!H138/90*(30-DAY(Form!$B$9)+1),IF((MONTH(G138)-MONTH(Form!$B$9))=1,Calculations!H138/90*(60-DAY(Form!$B$9)+1),IF((MONTH(G138)-MONTH(Form!$B$9))=2,Calculations!H138/90*(90-DAY(Form!$B$9)+1),0))))</f>
        <v>0</v>
      </c>
      <c r="Q138" s="4">
        <v>55792</v>
      </c>
      <c r="R138" s="5">
        <v>138</v>
      </c>
    </row>
    <row r="139" spans="1:18" x14ac:dyDescent="0.2">
      <c r="A139" t="str">
        <f t="shared" si="20"/>
        <v>NO</v>
      </c>
      <c r="B139" t="str">
        <f>IF(Form!$B$9&lt;=Calculations!G139,"YES","NO")</f>
        <v>YES</v>
      </c>
      <c r="C139" t="b">
        <f>IF(AND(A139="YES",B139="YES"),IF(Form!$B$9&lt;=Calculations!$H$2,1,IF(Form!$B$9&lt;=Calculations!$H$2,2,IF(Form!$B$9&lt;=Calculations!$H$2,3,IF(Form!$B$9&lt;=Calculations!$H$2,4,0)))))</f>
        <v>0</v>
      </c>
      <c r="D139" t="b">
        <f t="shared" si="22"/>
        <v>0</v>
      </c>
      <c r="E139" t="str">
        <f t="shared" si="21"/>
        <v>YES</v>
      </c>
      <c r="F139" t="str">
        <f t="shared" si="19"/>
        <v>NO</v>
      </c>
      <c r="G139" s="4">
        <v>55884</v>
      </c>
      <c r="H139" s="22">
        <f>IFERROR(VLOOKUP(Form!$B$7,Table!$A$14:$BH$616,MATCH(VALUE(YEAR(G139)),Table!$A$14:$BH$14,0),FALSE)/4,0)</f>
        <v>0</v>
      </c>
      <c r="I139" s="20">
        <f>IF(OR(AND(A139="NO",F139="YES"),AND(E139="NO",F139="YES",G139&lt;=$M$12)),H139,IF((MONTH(G139)-MONTH(Form!$B$9))=0,Calculations!H139/90*(30-DAY(Form!$B$9)+1),IF((MONTH(G139)-MONTH(Form!$B$9))=1,Calculations!H139/90*(60-DAY(Form!$B$9)+1),IF((MONTH(G139)-MONTH(Form!$B$9))=2,Calculations!H139/90*(90-DAY(Form!$B$9)+1),0))))</f>
        <v>0</v>
      </c>
      <c r="Q139" s="4">
        <v>55884</v>
      </c>
      <c r="R139" s="5">
        <v>139</v>
      </c>
    </row>
    <row r="140" spans="1:18" x14ac:dyDescent="0.2">
      <c r="A140" t="str">
        <f t="shared" si="20"/>
        <v>NO</v>
      </c>
      <c r="B140" t="str">
        <f>IF(Form!$B$9&lt;=Calculations!G140,"YES","NO")</f>
        <v>YES</v>
      </c>
      <c r="C140" t="b">
        <f>IF(AND(A140="YES",B140="YES"),IF(Form!$B$9&lt;=Calculations!$H$2,1,IF(Form!$B$9&lt;=Calculations!$H$2,2,IF(Form!$B$9&lt;=Calculations!$H$2,3,IF(Form!$B$9&lt;=Calculations!$H$2,4,0)))))</f>
        <v>0</v>
      </c>
      <c r="D140" t="b">
        <f t="shared" si="22"/>
        <v>0</v>
      </c>
      <c r="E140" t="str">
        <f t="shared" si="21"/>
        <v>YES</v>
      </c>
      <c r="F140" t="str">
        <f t="shared" si="19"/>
        <v>NO</v>
      </c>
      <c r="G140" s="4">
        <v>55974</v>
      </c>
      <c r="H140" s="22">
        <f>IFERROR(VLOOKUP(Form!$B$7,Table!$A$14:$BH$616,MATCH(VALUE(YEAR(G140)),Table!$A$14:$BH$14,0),FALSE)/4,0)</f>
        <v>0</v>
      </c>
      <c r="I140" s="20">
        <f>IF(OR(AND(A140="NO",F140="YES"),AND(E140="NO",F140="YES",G140&lt;=$M$12)),H140,IF((MONTH(G140)-MONTH(Form!$B$9))=0,Calculations!H140/90*(30-DAY(Form!$B$9)+1),IF((MONTH(G140)-MONTH(Form!$B$9))=1,Calculations!H140/90*(60-DAY(Form!$B$9)+1),IF((MONTH(G140)-MONTH(Form!$B$9))=2,Calculations!H140/90*(90-DAY(Form!$B$9)+1),0))))</f>
        <v>0</v>
      </c>
      <c r="Q140" s="4">
        <v>55974</v>
      </c>
      <c r="R140" s="5">
        <v>140</v>
      </c>
    </row>
    <row r="141" spans="1:18" x14ac:dyDescent="0.2">
      <c r="A141" t="str">
        <f t="shared" si="20"/>
        <v>NO</v>
      </c>
      <c r="B141" t="str">
        <f>IF(Form!$B$9&lt;=Calculations!G141,"YES","NO")</f>
        <v>YES</v>
      </c>
      <c r="C141" t="b">
        <f>IF(AND(A141="YES",B141="YES"),IF(Form!$B$9&lt;=Calculations!$H$2,1,IF(Form!$B$9&lt;=Calculations!$H$2,2,IF(Form!$B$9&lt;=Calculations!$H$2,3,IF(Form!$B$9&lt;=Calculations!$H$2,4,0)))))</f>
        <v>0</v>
      </c>
      <c r="D141" t="b">
        <f t="shared" si="22"/>
        <v>0</v>
      </c>
      <c r="E141" t="str">
        <f t="shared" si="21"/>
        <v>YES</v>
      </c>
      <c r="F141" t="str">
        <f t="shared" ref="F141:F204" si="23">IF(G141&lt;=$M$12,"YES","NO")</f>
        <v>NO</v>
      </c>
      <c r="G141" s="4">
        <v>56065</v>
      </c>
      <c r="H141" s="22">
        <f>IFERROR(VLOOKUP(Form!$B$7,Table!$A$14:$BH$616,MATCH(VALUE(YEAR(G141)),Table!$A$14:$BH$14,0),FALSE)/4,0)</f>
        <v>0</v>
      </c>
      <c r="I141" s="20">
        <f>IF(OR(AND(A141="NO",F141="YES"),AND(E141="NO",F141="YES",G141&lt;=$M$12)),H141,IF((MONTH(G141)-MONTH(Form!$B$9))=0,Calculations!H141/90*(30-DAY(Form!$B$9)+1),IF((MONTH(G141)-MONTH(Form!$B$9))=1,Calculations!H141/90*(60-DAY(Form!$B$9)+1),IF((MONTH(G141)-MONTH(Form!$B$9))=2,Calculations!H141/90*(90-DAY(Form!$B$9)+1),0))))</f>
        <v>0</v>
      </c>
      <c r="Q141" s="4">
        <v>56065</v>
      </c>
      <c r="R141" s="5">
        <v>141</v>
      </c>
    </row>
    <row r="142" spans="1:18" x14ac:dyDescent="0.2">
      <c r="A142" t="str">
        <f t="shared" ref="A142:A205" si="24">IF(YEAR(G142)=YEAR($M$12),"YES","NO")</f>
        <v>NO</v>
      </c>
      <c r="B142" t="str">
        <f>IF(Form!$B$9&lt;=Calculations!G142,"YES","NO")</f>
        <v>YES</v>
      </c>
      <c r="C142" t="b">
        <f>IF(AND(A142="YES",B142="YES"),IF(Form!$B$9&lt;=Calculations!$H$2,1,IF(Form!$B$9&lt;=Calculations!$H$2,2,IF(Form!$B$9&lt;=Calculations!$H$2,3,IF(Form!$B$9&lt;=Calculations!$H$2,4,0)))))</f>
        <v>0</v>
      </c>
      <c r="D142" t="b">
        <f t="shared" si="22"/>
        <v>0</v>
      </c>
      <c r="E142" t="str">
        <f t="shared" ref="E142:E205" si="25">IF(AND(C142&lt;&gt;0,C142=D142),"YES","NO")</f>
        <v>YES</v>
      </c>
      <c r="F142" t="str">
        <f t="shared" si="23"/>
        <v>NO</v>
      </c>
      <c r="G142" s="4">
        <v>56157</v>
      </c>
      <c r="H142" s="22">
        <f>IFERROR(VLOOKUP(Form!$B$7,Table!$A$14:$BH$616,MATCH(VALUE(YEAR(G142)),Table!$A$14:$BH$14,0),FALSE)/4,0)</f>
        <v>0</v>
      </c>
      <c r="I142" s="20">
        <f>IF(OR(AND(A142="NO",F142="YES"),AND(E142="NO",F142="YES",G142&lt;=$M$12)),H142,IF((MONTH(G142)-MONTH(Form!$B$9))=0,Calculations!H142/90*(30-DAY(Form!$B$9)+1),IF((MONTH(G142)-MONTH(Form!$B$9))=1,Calculations!H142/90*(60-DAY(Form!$B$9)+1),IF((MONTH(G142)-MONTH(Form!$B$9))=2,Calculations!H142/90*(90-DAY(Form!$B$9)+1),0))))</f>
        <v>0</v>
      </c>
      <c r="Q142" s="4">
        <v>56157</v>
      </c>
      <c r="R142" s="5">
        <v>142</v>
      </c>
    </row>
    <row r="143" spans="1:18" x14ac:dyDescent="0.2">
      <c r="A143" t="str">
        <f t="shared" si="24"/>
        <v>NO</v>
      </c>
      <c r="B143" t="str">
        <f>IF(Form!$B$9&lt;=Calculations!G143,"YES","NO")</f>
        <v>YES</v>
      </c>
      <c r="C143" t="b">
        <f>IF(AND(A143="YES",B143="YES"),IF(Form!$B$9&lt;=Calculations!$H$2,1,IF(Form!$B$9&lt;=Calculations!$H$2,2,IF(Form!$B$9&lt;=Calculations!$H$2,3,IF(Form!$B$9&lt;=Calculations!$H$2,4,0)))))</f>
        <v>0</v>
      </c>
      <c r="D143" t="b">
        <f t="shared" si="22"/>
        <v>0</v>
      </c>
      <c r="E143" t="str">
        <f t="shared" si="25"/>
        <v>YES</v>
      </c>
      <c r="F143" t="str">
        <f t="shared" si="23"/>
        <v>NO</v>
      </c>
      <c r="G143" s="4">
        <v>56249</v>
      </c>
      <c r="H143" s="22">
        <f>IFERROR(VLOOKUP(Form!$B$7,Table!$A$14:$BH$616,MATCH(VALUE(YEAR(G143)),Table!$A$14:$BH$14,0),FALSE)/4,0)</f>
        <v>0</v>
      </c>
      <c r="I143" s="20">
        <f>IF(OR(AND(A143="NO",F143="YES"),AND(E143="NO",F143="YES",G143&lt;=$M$12)),H143,IF((MONTH(G143)-MONTH(Form!$B$9))=0,Calculations!H143/90*(30-DAY(Form!$B$9)+1),IF((MONTH(G143)-MONTH(Form!$B$9))=1,Calculations!H143/90*(60-DAY(Form!$B$9)+1),IF((MONTH(G143)-MONTH(Form!$B$9))=2,Calculations!H143/90*(90-DAY(Form!$B$9)+1),0))))</f>
        <v>0</v>
      </c>
      <c r="Q143" s="4">
        <v>56249</v>
      </c>
      <c r="R143" s="5">
        <v>143</v>
      </c>
    </row>
    <row r="144" spans="1:18" x14ac:dyDescent="0.2">
      <c r="A144" t="str">
        <f t="shared" si="24"/>
        <v>NO</v>
      </c>
      <c r="B144" t="str">
        <f>IF(Form!$B$9&lt;=Calculations!G144,"YES","NO")</f>
        <v>YES</v>
      </c>
      <c r="C144" t="b">
        <f>IF(AND(A144="YES",B144="YES"),IF(Form!$B$9&lt;=Calculations!$H$2,1,IF(Form!$B$9&lt;=Calculations!$H$2,2,IF(Form!$B$9&lt;=Calculations!$H$2,3,IF(Form!$B$9&lt;=Calculations!$H$2,4,0)))))</f>
        <v>0</v>
      </c>
      <c r="D144" t="b">
        <f t="shared" si="22"/>
        <v>0</v>
      </c>
      <c r="E144" t="str">
        <f t="shared" si="25"/>
        <v>YES</v>
      </c>
      <c r="F144" t="str">
        <f t="shared" si="23"/>
        <v>NO</v>
      </c>
      <c r="G144" s="4">
        <v>56339</v>
      </c>
      <c r="H144" s="22">
        <f>IFERROR(VLOOKUP(Form!$B$7,Table!$A$14:$BH$616,MATCH(VALUE(YEAR(G144)),Table!$A$14:$BH$14,0),FALSE)/4,0)</f>
        <v>0</v>
      </c>
      <c r="I144" s="20">
        <f>IF(OR(AND(A144="NO",F144="YES"),AND(E144="NO",F144="YES",G144&lt;=$M$12)),H144,IF((MONTH(G144)-MONTH(Form!$B$9))=0,Calculations!H144/90*(30-DAY(Form!$B$9)+1),IF((MONTH(G144)-MONTH(Form!$B$9))=1,Calculations!H144/90*(60-DAY(Form!$B$9)+1),IF((MONTH(G144)-MONTH(Form!$B$9))=2,Calculations!H144/90*(90-DAY(Form!$B$9)+1),0))))</f>
        <v>0</v>
      </c>
      <c r="Q144" s="4">
        <v>56339</v>
      </c>
      <c r="R144" s="5">
        <v>144</v>
      </c>
    </row>
    <row r="145" spans="1:18" x14ac:dyDescent="0.2">
      <c r="A145" t="str">
        <f t="shared" si="24"/>
        <v>NO</v>
      </c>
      <c r="B145" t="str">
        <f>IF(Form!$B$9&lt;=Calculations!G145,"YES","NO")</f>
        <v>YES</v>
      </c>
      <c r="C145" t="b">
        <f>IF(AND(A145="YES",B145="YES"),IF(Form!$B$9&lt;=Calculations!$H$2,1,IF(Form!$B$9&lt;=Calculations!$H$2,2,IF(Form!$B$9&lt;=Calculations!$H$2,3,IF(Form!$B$9&lt;=Calculations!$H$2,4,0)))))</f>
        <v>0</v>
      </c>
      <c r="D145" t="b">
        <f t="shared" si="22"/>
        <v>0</v>
      </c>
      <c r="E145" t="str">
        <f t="shared" si="25"/>
        <v>YES</v>
      </c>
      <c r="F145" t="str">
        <f t="shared" si="23"/>
        <v>NO</v>
      </c>
      <c r="G145" s="4">
        <v>56430</v>
      </c>
      <c r="H145" s="22">
        <f>IFERROR(VLOOKUP(Form!$B$7,Table!$A$14:$BH$616,MATCH(VALUE(YEAR(G145)),Table!$A$14:$BH$14,0),FALSE)/4,0)</f>
        <v>0</v>
      </c>
      <c r="I145" s="20">
        <f>IF(OR(AND(A145="NO",F145="YES"),AND(E145="NO",F145="YES",G145&lt;=$M$12)),H145,IF((MONTH(G145)-MONTH(Form!$B$9))=0,Calculations!H145/90*(30-DAY(Form!$B$9)+1),IF((MONTH(G145)-MONTH(Form!$B$9))=1,Calculations!H145/90*(60-DAY(Form!$B$9)+1),IF((MONTH(G145)-MONTH(Form!$B$9))=2,Calculations!H145/90*(90-DAY(Form!$B$9)+1),0))))</f>
        <v>0</v>
      </c>
      <c r="Q145" s="4">
        <v>56430</v>
      </c>
      <c r="R145" s="5">
        <v>145</v>
      </c>
    </row>
    <row r="146" spans="1:18" x14ac:dyDescent="0.2">
      <c r="A146" t="str">
        <f t="shared" si="24"/>
        <v>NO</v>
      </c>
      <c r="B146" t="str">
        <f>IF(Form!$B$9&lt;=Calculations!G146,"YES","NO")</f>
        <v>YES</v>
      </c>
      <c r="C146" t="b">
        <f>IF(AND(A146="YES",B146="YES"),IF(Form!$B$9&lt;=Calculations!$H$2,1,IF(Form!$B$9&lt;=Calculations!$H$2,2,IF(Form!$B$9&lt;=Calculations!$H$2,3,IF(Form!$B$9&lt;=Calculations!$H$2,4,0)))))</f>
        <v>0</v>
      </c>
      <c r="D146" t="b">
        <f t="shared" si="22"/>
        <v>0</v>
      </c>
      <c r="E146" t="str">
        <f t="shared" si="25"/>
        <v>YES</v>
      </c>
      <c r="F146" t="str">
        <f t="shared" si="23"/>
        <v>NO</v>
      </c>
      <c r="G146" s="4">
        <v>56522</v>
      </c>
      <c r="H146" s="22">
        <f>IFERROR(VLOOKUP(Form!$B$7,Table!$A$14:$BH$616,MATCH(VALUE(YEAR(G146)),Table!$A$14:$BH$14,0),FALSE)/4,0)</f>
        <v>0</v>
      </c>
      <c r="I146" s="20">
        <f>IF(OR(AND(A146="NO",F146="YES"),AND(E146="NO",F146="YES",G146&lt;=$M$12)),H146,IF((MONTH(G146)-MONTH(Form!$B$9))=0,Calculations!H146/90*(30-DAY(Form!$B$9)+1),IF((MONTH(G146)-MONTH(Form!$B$9))=1,Calculations!H146/90*(60-DAY(Form!$B$9)+1),IF((MONTH(G146)-MONTH(Form!$B$9))=2,Calculations!H146/90*(90-DAY(Form!$B$9)+1),0))))</f>
        <v>0</v>
      </c>
      <c r="Q146" s="4">
        <v>56522</v>
      </c>
      <c r="R146" s="5">
        <v>146</v>
      </c>
    </row>
    <row r="147" spans="1:18" x14ac:dyDescent="0.2">
      <c r="A147" t="str">
        <f t="shared" si="24"/>
        <v>NO</v>
      </c>
      <c r="B147" t="str">
        <f>IF(Form!$B$9&lt;=Calculations!G147,"YES","NO")</f>
        <v>YES</v>
      </c>
      <c r="C147" t="b">
        <f>IF(AND(A147="YES",B147="YES"),IF(Form!$B$9&lt;=Calculations!$H$2,1,IF(Form!$B$9&lt;=Calculations!$H$2,2,IF(Form!$B$9&lt;=Calculations!$H$2,3,IF(Form!$B$9&lt;=Calculations!$H$2,4,0)))))</f>
        <v>0</v>
      </c>
      <c r="D147" t="b">
        <f t="shared" si="22"/>
        <v>0</v>
      </c>
      <c r="E147" t="str">
        <f t="shared" si="25"/>
        <v>YES</v>
      </c>
      <c r="F147" t="str">
        <f t="shared" si="23"/>
        <v>NO</v>
      </c>
      <c r="G147" s="4">
        <v>56614</v>
      </c>
      <c r="H147" s="22">
        <f>IFERROR(VLOOKUP(Form!$B$7,Table!$A$14:$BH$616,MATCH(VALUE(YEAR(G147)),Table!$A$14:$BH$14,0),FALSE)/4,0)</f>
        <v>0</v>
      </c>
      <c r="I147" s="20">
        <f>IF(OR(AND(A147="NO",F147="YES"),AND(E147="NO",F147="YES",G147&lt;=$M$12)),H147,IF((MONTH(G147)-MONTH(Form!$B$9))=0,Calculations!H147/90*(30-DAY(Form!$B$9)+1),IF((MONTH(G147)-MONTH(Form!$B$9))=1,Calculations!H147/90*(60-DAY(Form!$B$9)+1),IF((MONTH(G147)-MONTH(Form!$B$9))=2,Calculations!H147/90*(90-DAY(Form!$B$9)+1),0))))</f>
        <v>0</v>
      </c>
      <c r="Q147" s="4">
        <v>56614</v>
      </c>
      <c r="R147" s="5">
        <v>147</v>
      </c>
    </row>
    <row r="148" spans="1:18" x14ac:dyDescent="0.2">
      <c r="A148" t="str">
        <f t="shared" si="24"/>
        <v>NO</v>
      </c>
      <c r="B148" t="str">
        <f>IF(Form!$B$9&lt;=Calculations!G148,"YES","NO")</f>
        <v>YES</v>
      </c>
      <c r="C148" t="b">
        <f>IF(AND(A148="YES",B148="YES"),IF(Form!$B$9&lt;=Calculations!$H$2,1,IF(Form!$B$9&lt;=Calculations!$H$2,2,IF(Form!$B$9&lt;=Calculations!$H$2,3,IF(Form!$B$9&lt;=Calculations!$H$2,4,0)))))</f>
        <v>0</v>
      </c>
      <c r="D148" t="b">
        <f t="shared" si="22"/>
        <v>0</v>
      </c>
      <c r="E148" t="str">
        <f t="shared" si="25"/>
        <v>YES</v>
      </c>
      <c r="F148" t="str">
        <f t="shared" si="23"/>
        <v>NO</v>
      </c>
      <c r="G148" s="4">
        <v>56704</v>
      </c>
      <c r="H148" s="22">
        <f>IFERROR(VLOOKUP(Form!$B$7,Table!$A$14:$BH$616,MATCH(VALUE(YEAR(G148)),Table!$A$14:$BH$14,0),FALSE)/4,0)</f>
        <v>0</v>
      </c>
      <c r="I148" s="20">
        <f>IF(OR(AND(A148="NO",F148="YES"),AND(E148="NO",F148="YES",G148&lt;=$M$12)),H148,IF((MONTH(G148)-MONTH(Form!$B$9))=0,Calculations!H148/90*(30-DAY(Form!$B$9)+1),IF((MONTH(G148)-MONTH(Form!$B$9))=1,Calculations!H148/90*(60-DAY(Form!$B$9)+1),IF((MONTH(G148)-MONTH(Form!$B$9))=2,Calculations!H148/90*(90-DAY(Form!$B$9)+1),0))))</f>
        <v>0</v>
      </c>
      <c r="Q148" s="4">
        <v>56704</v>
      </c>
      <c r="R148" s="5">
        <v>148</v>
      </c>
    </row>
    <row r="149" spans="1:18" x14ac:dyDescent="0.2">
      <c r="A149" t="str">
        <f t="shared" si="24"/>
        <v>NO</v>
      </c>
      <c r="B149" t="str">
        <f>IF(Form!$B$9&lt;=Calculations!G149,"YES","NO")</f>
        <v>YES</v>
      </c>
      <c r="C149" t="b">
        <f>IF(AND(A149="YES",B149="YES"),IF(Form!$B$9&lt;=Calculations!$H$2,1,IF(Form!$B$9&lt;=Calculations!$H$2,2,IF(Form!$B$9&lt;=Calculations!$H$2,3,IF(Form!$B$9&lt;=Calculations!$H$2,4,0)))))</f>
        <v>0</v>
      </c>
      <c r="D149" t="b">
        <f t="shared" si="22"/>
        <v>0</v>
      </c>
      <c r="E149" t="str">
        <f t="shared" si="25"/>
        <v>YES</v>
      </c>
      <c r="F149" t="str">
        <f t="shared" si="23"/>
        <v>NO</v>
      </c>
      <c r="G149" s="4">
        <v>56795</v>
      </c>
      <c r="H149" s="22">
        <f>IFERROR(VLOOKUP(Form!$B$7,Table!$A$14:$BH$616,MATCH(VALUE(YEAR(G149)),Table!$A$14:$BH$14,0),FALSE)/4,0)</f>
        <v>0</v>
      </c>
      <c r="I149" s="20">
        <f>IF(OR(AND(A149="NO",F149="YES"),AND(E149="NO",F149="YES",G149&lt;=$M$12)),H149,IF((MONTH(G149)-MONTH(Form!$B$9))=0,Calculations!H149/90*(30-DAY(Form!$B$9)+1),IF((MONTH(G149)-MONTH(Form!$B$9))=1,Calculations!H149/90*(60-DAY(Form!$B$9)+1),IF((MONTH(G149)-MONTH(Form!$B$9))=2,Calculations!H149/90*(90-DAY(Form!$B$9)+1),0))))</f>
        <v>0</v>
      </c>
      <c r="Q149" s="4">
        <v>56795</v>
      </c>
      <c r="R149" s="5">
        <v>149</v>
      </c>
    </row>
    <row r="150" spans="1:18" x14ac:dyDescent="0.2">
      <c r="A150" t="str">
        <f t="shared" si="24"/>
        <v>NO</v>
      </c>
      <c r="B150" t="str">
        <f>IF(Form!$B$9&lt;=Calculations!G150,"YES","NO")</f>
        <v>YES</v>
      </c>
      <c r="C150" t="b">
        <f>IF(AND(A150="YES",B150="YES"),IF(Form!$B$9&lt;=Calculations!$H$2,1,IF(Form!$B$9&lt;=Calculations!$H$2,2,IF(Form!$B$9&lt;=Calculations!$H$2,3,IF(Form!$B$9&lt;=Calculations!$H$2,4,0)))))</f>
        <v>0</v>
      </c>
      <c r="D150" t="b">
        <f t="shared" si="22"/>
        <v>0</v>
      </c>
      <c r="E150" t="str">
        <f t="shared" si="25"/>
        <v>YES</v>
      </c>
      <c r="F150" t="str">
        <f t="shared" si="23"/>
        <v>NO</v>
      </c>
      <c r="G150" s="4">
        <v>56887</v>
      </c>
      <c r="H150" s="22">
        <f>IFERROR(VLOOKUP(Form!$B$7,Table!$A$14:$BH$616,MATCH(VALUE(YEAR(G150)),Table!$A$14:$BH$14,0),FALSE)/4,0)</f>
        <v>0</v>
      </c>
      <c r="I150" s="20">
        <f>IF(OR(AND(A150="NO",F150="YES"),AND(E150="NO",F150="YES",G150&lt;=$M$12)),H150,IF((MONTH(G150)-MONTH(Form!$B$9))=0,Calculations!H150/90*(30-DAY(Form!$B$9)+1),IF((MONTH(G150)-MONTH(Form!$B$9))=1,Calculations!H150/90*(60-DAY(Form!$B$9)+1),IF((MONTH(G150)-MONTH(Form!$B$9))=2,Calculations!H150/90*(90-DAY(Form!$B$9)+1),0))))</f>
        <v>0</v>
      </c>
      <c r="Q150" s="4">
        <v>56887</v>
      </c>
      <c r="R150" s="5">
        <v>150</v>
      </c>
    </row>
    <row r="151" spans="1:18" x14ac:dyDescent="0.2">
      <c r="A151" t="str">
        <f t="shared" si="24"/>
        <v>NO</v>
      </c>
      <c r="B151" t="str">
        <f>IF(Form!$B$9&lt;=Calculations!G151,"YES","NO")</f>
        <v>YES</v>
      </c>
      <c r="C151" t="b">
        <f>IF(AND(A151="YES",B151="YES"),IF(Form!$B$9&lt;=Calculations!$H$2,1,IF(Form!$B$9&lt;=Calculations!$H$2,2,IF(Form!$B$9&lt;=Calculations!$H$2,3,IF(Form!$B$9&lt;=Calculations!$H$2,4,0)))))</f>
        <v>0</v>
      </c>
      <c r="D151" t="b">
        <f t="shared" si="22"/>
        <v>0</v>
      </c>
      <c r="E151" t="str">
        <f t="shared" si="25"/>
        <v>YES</v>
      </c>
      <c r="F151" t="str">
        <f t="shared" si="23"/>
        <v>NO</v>
      </c>
      <c r="G151" s="4">
        <v>56979</v>
      </c>
      <c r="H151" s="22">
        <f>IFERROR(VLOOKUP(Form!$B$7,Table!$A$14:$BH$616,MATCH(VALUE(YEAR(G151)),Table!$A$14:$BH$14,0),FALSE)/4,0)</f>
        <v>0</v>
      </c>
      <c r="I151" s="20">
        <f>IF(OR(AND(A151="NO",F151="YES"),AND(E151="NO",F151="YES",G151&lt;=$M$12)),H151,IF((MONTH(G151)-MONTH(Form!$B$9))=0,Calculations!H151/90*(30-DAY(Form!$B$9)+1),IF((MONTH(G151)-MONTH(Form!$B$9))=1,Calculations!H151/90*(60-DAY(Form!$B$9)+1),IF((MONTH(G151)-MONTH(Form!$B$9))=2,Calculations!H151/90*(90-DAY(Form!$B$9)+1),0))))</f>
        <v>0</v>
      </c>
      <c r="Q151" s="4">
        <v>56979</v>
      </c>
      <c r="R151" s="5">
        <v>151</v>
      </c>
    </row>
    <row r="152" spans="1:18" x14ac:dyDescent="0.2">
      <c r="A152" t="str">
        <f t="shared" si="24"/>
        <v>NO</v>
      </c>
      <c r="B152" t="str">
        <f>IF(Form!$B$9&lt;=Calculations!G152,"YES","NO")</f>
        <v>YES</v>
      </c>
      <c r="C152" t="b">
        <f>IF(AND(A152="YES",B152="YES"),IF(Form!$B$9&lt;=Calculations!$H$2,1,IF(Form!$B$9&lt;=Calculations!$H$2,2,IF(Form!$B$9&lt;=Calculations!$H$2,3,IF(Form!$B$9&lt;=Calculations!$H$2,4,0)))))</f>
        <v>0</v>
      </c>
      <c r="D152" t="b">
        <f t="shared" si="22"/>
        <v>0</v>
      </c>
      <c r="E152" t="str">
        <f t="shared" si="25"/>
        <v>YES</v>
      </c>
      <c r="F152" t="str">
        <f t="shared" si="23"/>
        <v>NO</v>
      </c>
      <c r="G152" s="4">
        <v>57070</v>
      </c>
      <c r="H152" s="22">
        <f>IFERROR(VLOOKUP(Form!$B$7,Table!$A$14:$BH$616,MATCH(VALUE(YEAR(G152)),Table!$A$14:$BH$14,0),FALSE)/4,0)</f>
        <v>0</v>
      </c>
      <c r="I152" s="20">
        <f>IF(OR(AND(A152="NO",F152="YES"),AND(E152="NO",F152="YES",G152&lt;=$M$12)),H152,IF((MONTH(G152)-MONTH(Form!$B$9))=0,Calculations!H152/90*(30-DAY(Form!$B$9)+1),IF((MONTH(G152)-MONTH(Form!$B$9))=1,Calculations!H152/90*(60-DAY(Form!$B$9)+1),IF((MONTH(G152)-MONTH(Form!$B$9))=2,Calculations!H152/90*(90-DAY(Form!$B$9)+1),0))))</f>
        <v>0</v>
      </c>
      <c r="Q152" s="4">
        <v>57070</v>
      </c>
      <c r="R152" s="5">
        <v>152</v>
      </c>
    </row>
    <row r="153" spans="1:18" x14ac:dyDescent="0.2">
      <c r="A153" t="str">
        <f t="shared" si="24"/>
        <v>NO</v>
      </c>
      <c r="B153" t="str">
        <f>IF(Form!$B$9&lt;=Calculations!G153,"YES","NO")</f>
        <v>YES</v>
      </c>
      <c r="C153" t="b">
        <f>IF(AND(A153="YES",B153="YES"),IF(Form!$B$9&lt;=Calculations!$H$2,1,IF(Form!$B$9&lt;=Calculations!$H$2,2,IF(Form!$B$9&lt;=Calculations!$H$2,3,IF(Form!$B$9&lt;=Calculations!$H$2,4,0)))))</f>
        <v>0</v>
      </c>
      <c r="D153" t="b">
        <f t="shared" si="22"/>
        <v>0</v>
      </c>
      <c r="E153" t="str">
        <f t="shared" si="25"/>
        <v>YES</v>
      </c>
      <c r="F153" t="str">
        <f t="shared" si="23"/>
        <v>NO</v>
      </c>
      <c r="G153" s="4">
        <v>57161</v>
      </c>
      <c r="H153" s="22">
        <f>IFERROR(VLOOKUP(Form!$B$7,Table!$A$14:$BH$616,MATCH(VALUE(YEAR(G153)),Table!$A$14:$BH$14,0),FALSE)/4,0)</f>
        <v>0</v>
      </c>
      <c r="I153" s="20">
        <f>IF(OR(AND(A153="NO",F153="YES"),AND(E153="NO",F153="YES",G153&lt;=$M$12)),H153,IF((MONTH(G153)-MONTH(Form!$B$9))=0,Calculations!H153/90*(30-DAY(Form!$B$9)+1),IF((MONTH(G153)-MONTH(Form!$B$9))=1,Calculations!H153/90*(60-DAY(Form!$B$9)+1),IF((MONTH(G153)-MONTH(Form!$B$9))=2,Calculations!H153/90*(90-DAY(Form!$B$9)+1),0))))</f>
        <v>0</v>
      </c>
      <c r="Q153" s="4">
        <v>57161</v>
      </c>
      <c r="R153" s="5">
        <v>153</v>
      </c>
    </row>
    <row r="154" spans="1:18" x14ac:dyDescent="0.2">
      <c r="A154" t="str">
        <f t="shared" si="24"/>
        <v>NO</v>
      </c>
      <c r="B154" t="str">
        <f>IF(Form!$B$9&lt;=Calculations!G154,"YES","NO")</f>
        <v>YES</v>
      </c>
      <c r="C154" t="b">
        <f>IF(AND(A154="YES",B154="YES"),IF(Form!$B$9&lt;=Calculations!$H$2,1,IF(Form!$B$9&lt;=Calculations!$H$2,2,IF(Form!$B$9&lt;=Calculations!$H$2,3,IF(Form!$B$9&lt;=Calculations!$H$2,4,0)))))</f>
        <v>0</v>
      </c>
      <c r="D154" t="b">
        <f t="shared" si="22"/>
        <v>0</v>
      </c>
      <c r="E154" t="str">
        <f t="shared" si="25"/>
        <v>YES</v>
      </c>
      <c r="F154" t="str">
        <f t="shared" si="23"/>
        <v>NO</v>
      </c>
      <c r="G154" s="4">
        <v>57253</v>
      </c>
      <c r="H154" s="22">
        <f>IFERROR(VLOOKUP(Form!$B$7,Table!$A$14:$BH$616,MATCH(VALUE(YEAR(G154)),Table!$A$14:$BH$14,0),FALSE)/4,0)</f>
        <v>0</v>
      </c>
      <c r="I154" s="20">
        <f>IF(OR(AND(A154="NO",F154="YES"),AND(E154="NO",F154="YES",G154&lt;=$M$12)),H154,IF((MONTH(G154)-MONTH(Form!$B$9))=0,Calculations!H154/90*(30-DAY(Form!$B$9)+1),IF((MONTH(G154)-MONTH(Form!$B$9))=1,Calculations!H154/90*(60-DAY(Form!$B$9)+1),IF((MONTH(G154)-MONTH(Form!$B$9))=2,Calculations!H154/90*(90-DAY(Form!$B$9)+1),0))))</f>
        <v>0</v>
      </c>
      <c r="Q154" s="4">
        <v>57253</v>
      </c>
      <c r="R154" s="5">
        <v>154</v>
      </c>
    </row>
    <row r="155" spans="1:18" x14ac:dyDescent="0.2">
      <c r="A155" t="str">
        <f t="shared" si="24"/>
        <v>NO</v>
      </c>
      <c r="B155" t="str">
        <f>IF(Form!$B$9&lt;=Calculations!G155,"YES","NO")</f>
        <v>YES</v>
      </c>
      <c r="C155" t="b">
        <f>IF(AND(A155="YES",B155="YES"),IF(Form!$B$9&lt;=Calculations!$H$2,1,IF(Form!$B$9&lt;=Calculations!$H$2,2,IF(Form!$B$9&lt;=Calculations!$H$2,3,IF(Form!$B$9&lt;=Calculations!$H$2,4,0)))))</f>
        <v>0</v>
      </c>
      <c r="D155" t="b">
        <f t="shared" si="22"/>
        <v>0</v>
      </c>
      <c r="E155" t="str">
        <f t="shared" si="25"/>
        <v>YES</v>
      </c>
      <c r="F155" t="str">
        <f t="shared" si="23"/>
        <v>NO</v>
      </c>
      <c r="G155" s="4">
        <v>57345</v>
      </c>
      <c r="H155" s="22">
        <f>IFERROR(VLOOKUP(Form!$B$7,Table!$A$14:$BH$616,MATCH(VALUE(YEAR(G155)),Table!$A$14:$BH$14,0),FALSE)/4,0)</f>
        <v>0</v>
      </c>
      <c r="I155" s="20">
        <f>IF(OR(AND(A155="NO",F155="YES"),AND(E155="NO",F155="YES",G155&lt;=$M$12)),H155,IF((MONTH(G155)-MONTH(Form!$B$9))=0,Calculations!H155/90*(30-DAY(Form!$B$9)+1),IF((MONTH(G155)-MONTH(Form!$B$9))=1,Calculations!H155/90*(60-DAY(Form!$B$9)+1),IF((MONTH(G155)-MONTH(Form!$B$9))=2,Calculations!H155/90*(90-DAY(Form!$B$9)+1),0))))</f>
        <v>0</v>
      </c>
      <c r="Q155" s="4">
        <v>57345</v>
      </c>
      <c r="R155" s="5">
        <v>155</v>
      </c>
    </row>
    <row r="156" spans="1:18" x14ac:dyDescent="0.2">
      <c r="A156" t="str">
        <f t="shared" si="24"/>
        <v>NO</v>
      </c>
      <c r="B156" t="str">
        <f>IF(Form!$B$9&lt;=Calculations!G156,"YES","NO")</f>
        <v>YES</v>
      </c>
      <c r="C156" t="b">
        <f>IF(AND(A156="YES",B156="YES"),IF(Form!$B$9&lt;=Calculations!$H$2,1,IF(Form!$B$9&lt;=Calculations!$H$2,2,IF(Form!$B$9&lt;=Calculations!$H$2,3,IF(Form!$B$9&lt;=Calculations!$H$2,4,0)))))</f>
        <v>0</v>
      </c>
      <c r="D156" t="b">
        <f t="shared" si="22"/>
        <v>0</v>
      </c>
      <c r="E156" t="str">
        <f t="shared" si="25"/>
        <v>YES</v>
      </c>
      <c r="F156" t="str">
        <f t="shared" si="23"/>
        <v>NO</v>
      </c>
      <c r="G156" s="4">
        <v>57435</v>
      </c>
      <c r="H156" s="22">
        <f>IFERROR(VLOOKUP(Form!$B$7,Table!$A$14:$BH$616,MATCH(VALUE(YEAR(G156)),Table!$A$14:$BH$14,0),FALSE)/4,0)</f>
        <v>0</v>
      </c>
      <c r="I156" s="20">
        <f>IF(OR(AND(A156="NO",F156="YES"),AND(E156="NO",F156="YES",G156&lt;=$M$12)),H156,IF((MONTH(G156)-MONTH(Form!$B$9))=0,Calculations!H156/90*(30-DAY(Form!$B$9)+1),IF((MONTH(G156)-MONTH(Form!$B$9))=1,Calculations!H156/90*(60-DAY(Form!$B$9)+1),IF((MONTH(G156)-MONTH(Form!$B$9))=2,Calculations!H156/90*(90-DAY(Form!$B$9)+1),0))))</f>
        <v>0</v>
      </c>
      <c r="Q156" s="4">
        <v>57435</v>
      </c>
      <c r="R156" s="5">
        <v>156</v>
      </c>
    </row>
    <row r="157" spans="1:18" x14ac:dyDescent="0.2">
      <c r="A157" t="str">
        <f t="shared" si="24"/>
        <v>NO</v>
      </c>
      <c r="B157" t="str">
        <f>IF(Form!$B$9&lt;=Calculations!G157,"YES","NO")</f>
        <v>YES</v>
      </c>
      <c r="C157" t="b">
        <f>IF(AND(A157="YES",B157="YES"),IF(Form!$B$9&lt;=Calculations!$H$2,1,IF(Form!$B$9&lt;=Calculations!$H$2,2,IF(Form!$B$9&lt;=Calculations!$H$2,3,IF(Form!$B$9&lt;=Calculations!$H$2,4,0)))))</f>
        <v>0</v>
      </c>
      <c r="D157" t="b">
        <f t="shared" ref="D157:D220" si="26">IF(AND(A157="YES",B157="YES"),IF(G157&lt;=$H$2,1,IF(G157&lt;=$H$3,2,IF(G157&lt;=$H$4,3,IF(G157&lt;=$H$5,4,0)))))</f>
        <v>0</v>
      </c>
      <c r="E157" t="str">
        <f t="shared" si="25"/>
        <v>YES</v>
      </c>
      <c r="F157" t="str">
        <f t="shared" si="23"/>
        <v>NO</v>
      </c>
      <c r="G157" s="4">
        <v>57526</v>
      </c>
      <c r="H157" s="22">
        <f>IFERROR(VLOOKUP(Form!$B$7,Table!$A$14:$BH$616,MATCH(VALUE(YEAR(G157)),Table!$A$14:$BH$14,0),FALSE)/4,0)</f>
        <v>0</v>
      </c>
      <c r="I157" s="20">
        <f>IF(OR(AND(A157="NO",F157="YES"),AND(E157="NO",F157="YES",G157&lt;=$M$12)),H157,IF((MONTH(G157)-MONTH(Form!$B$9))=0,Calculations!H157/90*(30-DAY(Form!$B$9)+1),IF((MONTH(G157)-MONTH(Form!$B$9))=1,Calculations!H157/90*(60-DAY(Form!$B$9)+1),IF((MONTH(G157)-MONTH(Form!$B$9))=2,Calculations!H157/90*(90-DAY(Form!$B$9)+1),0))))</f>
        <v>0</v>
      </c>
      <c r="Q157" s="4">
        <v>57526</v>
      </c>
      <c r="R157" s="5">
        <v>157</v>
      </c>
    </row>
    <row r="158" spans="1:18" x14ac:dyDescent="0.2">
      <c r="A158" t="str">
        <f t="shared" si="24"/>
        <v>NO</v>
      </c>
      <c r="B158" t="str">
        <f>IF(Form!$B$9&lt;=Calculations!G158,"YES","NO")</f>
        <v>YES</v>
      </c>
      <c r="C158" t="b">
        <f>IF(AND(A158="YES",B158="YES"),IF(Form!$B$9&lt;=Calculations!$H$2,1,IF(Form!$B$9&lt;=Calculations!$H$2,2,IF(Form!$B$9&lt;=Calculations!$H$2,3,IF(Form!$B$9&lt;=Calculations!$H$2,4,0)))))</f>
        <v>0</v>
      </c>
      <c r="D158" t="b">
        <f t="shared" si="26"/>
        <v>0</v>
      </c>
      <c r="E158" t="str">
        <f t="shared" si="25"/>
        <v>YES</v>
      </c>
      <c r="F158" t="str">
        <f t="shared" si="23"/>
        <v>NO</v>
      </c>
      <c r="G158" s="4">
        <v>57618</v>
      </c>
      <c r="H158" s="22">
        <f>IFERROR(VLOOKUP(Form!$B$7,Table!$A$14:$BH$616,MATCH(VALUE(YEAR(G158)),Table!$A$14:$BH$14,0),FALSE)/4,0)</f>
        <v>0</v>
      </c>
      <c r="I158" s="20">
        <f>IF(OR(AND(A158="NO",F158="YES"),AND(E158="NO",F158="YES",G158&lt;=$M$12)),H158,IF((MONTH(G158)-MONTH(Form!$B$9))=0,Calculations!H158/90*(30-DAY(Form!$B$9)+1),IF((MONTH(G158)-MONTH(Form!$B$9))=1,Calculations!H158/90*(60-DAY(Form!$B$9)+1),IF((MONTH(G158)-MONTH(Form!$B$9))=2,Calculations!H158/90*(90-DAY(Form!$B$9)+1),0))))</f>
        <v>0</v>
      </c>
      <c r="Q158" s="4">
        <v>57618</v>
      </c>
      <c r="R158" s="5">
        <v>158</v>
      </c>
    </row>
    <row r="159" spans="1:18" x14ac:dyDescent="0.2">
      <c r="A159" t="str">
        <f t="shared" si="24"/>
        <v>NO</v>
      </c>
      <c r="B159" t="str">
        <f>IF(Form!$B$9&lt;=Calculations!G159,"YES","NO")</f>
        <v>YES</v>
      </c>
      <c r="C159" t="b">
        <f>IF(AND(A159="YES",B159="YES"),IF(Form!$B$9&lt;=Calculations!$H$2,1,IF(Form!$B$9&lt;=Calculations!$H$2,2,IF(Form!$B$9&lt;=Calculations!$H$2,3,IF(Form!$B$9&lt;=Calculations!$H$2,4,0)))))</f>
        <v>0</v>
      </c>
      <c r="D159" t="b">
        <f t="shared" si="26"/>
        <v>0</v>
      </c>
      <c r="E159" t="str">
        <f t="shared" si="25"/>
        <v>YES</v>
      </c>
      <c r="F159" t="str">
        <f t="shared" si="23"/>
        <v>NO</v>
      </c>
      <c r="G159" s="4">
        <v>57710</v>
      </c>
      <c r="H159" s="22">
        <f>IFERROR(VLOOKUP(Form!$B$7,Table!$A$14:$BH$616,MATCH(VALUE(YEAR(G159)),Table!$A$14:$BH$14,0),FALSE)/4,0)</f>
        <v>0</v>
      </c>
      <c r="I159" s="20">
        <f>IF(OR(AND(A159="NO",F159="YES"),AND(E159="NO",F159="YES",G159&lt;=$M$12)),H159,IF((MONTH(G159)-MONTH(Form!$B$9))=0,Calculations!H159/90*(30-DAY(Form!$B$9)+1),IF((MONTH(G159)-MONTH(Form!$B$9))=1,Calculations!H159/90*(60-DAY(Form!$B$9)+1),IF((MONTH(G159)-MONTH(Form!$B$9))=2,Calculations!H159/90*(90-DAY(Form!$B$9)+1),0))))</f>
        <v>0</v>
      </c>
      <c r="Q159" s="4">
        <v>57710</v>
      </c>
      <c r="R159" s="5">
        <v>159</v>
      </c>
    </row>
    <row r="160" spans="1:18" x14ac:dyDescent="0.2">
      <c r="A160" t="str">
        <f t="shared" si="24"/>
        <v>NO</v>
      </c>
      <c r="B160" t="str">
        <f>IF(Form!$B$9&lt;=Calculations!G160,"YES","NO")</f>
        <v>YES</v>
      </c>
      <c r="C160" t="b">
        <f>IF(AND(A160="YES",B160="YES"),IF(Form!$B$9&lt;=Calculations!$H$2,1,IF(Form!$B$9&lt;=Calculations!$H$2,2,IF(Form!$B$9&lt;=Calculations!$H$2,3,IF(Form!$B$9&lt;=Calculations!$H$2,4,0)))))</f>
        <v>0</v>
      </c>
      <c r="D160" t="b">
        <f t="shared" si="26"/>
        <v>0</v>
      </c>
      <c r="E160" t="str">
        <f t="shared" si="25"/>
        <v>YES</v>
      </c>
      <c r="F160" t="str">
        <f t="shared" si="23"/>
        <v>NO</v>
      </c>
      <c r="G160" s="4">
        <v>57800</v>
      </c>
      <c r="H160" s="22">
        <f>IFERROR(VLOOKUP(Form!$B$7,Table!$A$14:$BH$616,MATCH(VALUE(YEAR(G160)),Table!$A$14:$BH$14,0),FALSE)/4,0)</f>
        <v>0</v>
      </c>
      <c r="I160" s="20">
        <f>IF(OR(AND(A160="NO",F160="YES"),AND(E160="NO",F160="YES",G160&lt;$M$12)),H160,IF((MONTH(G160)-MONTH(Form!$B$9))=0,Calculations!H160/90*(30-DAY(Form!$B$9)+1),IF((MONTH(G160)-MONTH(Form!$B$9))=1,Calculations!H160/90*(60-DAY(Form!$B$9)+1),IF((MONTH(G160)-MONTH(Form!$B$9))=2,Calculations!H160/90*(90-DAY(Form!$B$9)+1),0))))</f>
        <v>0</v>
      </c>
      <c r="Q160" s="4">
        <v>57800</v>
      </c>
      <c r="R160" s="5">
        <v>160</v>
      </c>
    </row>
    <row r="161" spans="1:18" x14ac:dyDescent="0.2">
      <c r="A161" t="str">
        <f t="shared" si="24"/>
        <v>NO</v>
      </c>
      <c r="B161" t="str">
        <f>IF(Form!$B$9&lt;=Calculations!G161,"YES","NO")</f>
        <v>YES</v>
      </c>
      <c r="C161" t="b">
        <f>IF(AND(A161="YES",B161="YES"),IF(Form!$B$9&lt;=Calculations!$H$2,1,IF(Form!$B$9&lt;=Calculations!$H$2,2,IF(Form!$B$9&lt;=Calculations!$H$2,3,IF(Form!$B$9&lt;=Calculations!$H$2,4,0)))))</f>
        <v>0</v>
      </c>
      <c r="D161" t="b">
        <f t="shared" si="26"/>
        <v>0</v>
      </c>
      <c r="E161" t="str">
        <f t="shared" si="25"/>
        <v>YES</v>
      </c>
      <c r="F161" t="str">
        <f t="shared" si="23"/>
        <v>NO</v>
      </c>
      <c r="G161" s="4">
        <v>57891</v>
      </c>
      <c r="H161" s="22">
        <f>IFERROR(VLOOKUP(Form!$B$7,Table!$A$14:$BH$616,MATCH(VALUE(YEAR(G161)),Table!$A$14:$BH$14,0),FALSE)/4,0)</f>
        <v>0</v>
      </c>
      <c r="I161" s="20">
        <f>IF(OR(AND(A161="NO",F161="YES"),AND(E161="NO",F161="YES",G161&lt;=$M$12)),H161,IF((MONTH(G161)-MONTH(Form!$B$9))=0,Calculations!H161/90*(30-DAY(Form!$B$9)+1),IF((MONTH(G161)-MONTH(Form!$B$9))=1,Calculations!H161/90*(60-DAY(Form!$B$9)+1),IF((MONTH(G161)-MONTH(Form!$B$9))=2,Calculations!H161/90*(90-DAY(Form!$B$9)+1),0))))</f>
        <v>0</v>
      </c>
      <c r="Q161" s="4">
        <v>57891</v>
      </c>
      <c r="R161" s="5">
        <v>161</v>
      </c>
    </row>
    <row r="162" spans="1:18" x14ac:dyDescent="0.2">
      <c r="A162" t="str">
        <f t="shared" si="24"/>
        <v>NO</v>
      </c>
      <c r="B162" t="str">
        <f>IF(Form!$B$9&lt;=Calculations!G162,"YES","NO")</f>
        <v>YES</v>
      </c>
      <c r="C162" t="b">
        <f>IF(AND(A162="YES",B162="YES"),IF(Form!$B$9&lt;=Calculations!$H$2,1,IF(Form!$B$9&lt;=Calculations!$H$2,2,IF(Form!$B$9&lt;=Calculations!$H$2,3,IF(Form!$B$9&lt;=Calculations!$H$2,4,0)))))</f>
        <v>0</v>
      </c>
      <c r="D162" t="b">
        <f t="shared" si="26"/>
        <v>0</v>
      </c>
      <c r="E162" t="str">
        <f t="shared" si="25"/>
        <v>YES</v>
      </c>
      <c r="F162" t="str">
        <f t="shared" si="23"/>
        <v>NO</v>
      </c>
      <c r="G162" s="4">
        <v>57983</v>
      </c>
      <c r="H162" s="22">
        <f>IFERROR(VLOOKUP(Form!$B$7,Table!$A$14:$BH$616,MATCH(VALUE(YEAR(G162)),Table!$A$14:$BH$14,0),FALSE)/4,0)</f>
        <v>0</v>
      </c>
      <c r="I162" s="20">
        <f>IF(OR(AND(A162="NO",F162="YES"),AND(E162="NO",F162="YES",G162&lt;=$M$12)),H162,IF((MONTH(G162)-MONTH(Form!$B$9))=0,Calculations!H162/90*(30-DAY(Form!$B$9)+1),IF((MONTH(G162)-MONTH(Form!$B$9))=1,Calculations!H162/90*(60-DAY(Form!$B$9)+1),IF((MONTH(G162)-MONTH(Form!$B$9))=2,Calculations!H162/90*(90-DAY(Form!$B$9)+1),0))))</f>
        <v>0</v>
      </c>
      <c r="Q162" s="4">
        <v>57983</v>
      </c>
      <c r="R162" s="5">
        <v>162</v>
      </c>
    </row>
    <row r="163" spans="1:18" x14ac:dyDescent="0.2">
      <c r="A163" t="str">
        <f t="shared" si="24"/>
        <v>NO</v>
      </c>
      <c r="B163" t="str">
        <f>IF(Form!$B$9&lt;=Calculations!G163,"YES","NO")</f>
        <v>YES</v>
      </c>
      <c r="C163" t="b">
        <f>IF(AND(A163="YES",B163="YES"),IF(Form!$B$9&lt;=Calculations!$H$2,1,IF(Form!$B$9&lt;=Calculations!$H$2,2,IF(Form!$B$9&lt;=Calculations!$H$2,3,IF(Form!$B$9&lt;=Calculations!$H$2,4,0)))))</f>
        <v>0</v>
      </c>
      <c r="D163" t="b">
        <f t="shared" si="26"/>
        <v>0</v>
      </c>
      <c r="E163" t="str">
        <f t="shared" si="25"/>
        <v>YES</v>
      </c>
      <c r="F163" t="str">
        <f t="shared" si="23"/>
        <v>NO</v>
      </c>
      <c r="G163" s="4">
        <v>58075</v>
      </c>
      <c r="H163" s="22">
        <f>IFERROR(VLOOKUP(Form!$B$7,Table!$A$14:$BH$616,MATCH(VALUE(YEAR(G163)),Table!$A$14:$BH$14,0),FALSE)/4,0)</f>
        <v>0</v>
      </c>
      <c r="I163" s="20">
        <f>IF(OR(AND(A163="NO",F163="YES"),AND(E163="NO",F163="YES",G163&lt;=$M$12)),H163,IF((MONTH(G163)-MONTH(Form!$B$9))=0,Calculations!H163/90*(30-DAY(Form!$B$9)+1),IF((MONTH(G163)-MONTH(Form!$B$9))=1,Calculations!H163/90*(60-DAY(Form!$B$9)+1),IF((MONTH(G163)-MONTH(Form!$B$9))=2,Calculations!H163/90*(90-DAY(Form!$B$9)+1),0))))</f>
        <v>0</v>
      </c>
      <c r="Q163" s="4">
        <v>58075</v>
      </c>
      <c r="R163" s="5">
        <v>163</v>
      </c>
    </row>
    <row r="164" spans="1:18" x14ac:dyDescent="0.2">
      <c r="A164" t="str">
        <f t="shared" si="24"/>
        <v>NO</v>
      </c>
      <c r="B164" t="str">
        <f>IF(Form!$B$9&lt;=Calculations!G164,"YES","NO")</f>
        <v>YES</v>
      </c>
      <c r="C164" t="b">
        <f>IF(AND(A164="YES",B164="YES"),IF(Form!$B$9&lt;=Calculations!$H$2,1,IF(Form!$B$9&lt;=Calculations!$H$2,2,IF(Form!$B$9&lt;=Calculations!$H$2,3,IF(Form!$B$9&lt;=Calculations!$H$2,4,0)))))</f>
        <v>0</v>
      </c>
      <c r="D164" t="b">
        <f t="shared" si="26"/>
        <v>0</v>
      </c>
      <c r="E164" t="str">
        <f t="shared" si="25"/>
        <v>YES</v>
      </c>
      <c r="F164" t="str">
        <f t="shared" si="23"/>
        <v>NO</v>
      </c>
      <c r="G164" s="4">
        <v>58165</v>
      </c>
      <c r="H164" s="22">
        <f>IFERROR(VLOOKUP(Form!$B$7,Table!$A$14:$BH$616,MATCH(VALUE(YEAR(G164)),Table!$A$14:$BH$14,0),FALSE)/4,0)</f>
        <v>0</v>
      </c>
      <c r="I164" s="20">
        <f>IF(OR(AND(A164="NO",F164="YES"),AND(E164="NO",F164="YES",G164&lt;=$M$12)),H164,IF((MONTH(G164)-MONTH(Form!$B$9))=0,Calculations!H164/90*(30-DAY(Form!$B$9)+1),IF((MONTH(G164)-MONTH(Form!$B$9))=1,Calculations!H164/90*(60-DAY(Form!$B$9)+1),IF((MONTH(G164)-MONTH(Form!$B$9))=2,Calculations!H164/90*(90-DAY(Form!$B$9)+1),0))))</f>
        <v>0</v>
      </c>
      <c r="Q164" s="4">
        <v>58165</v>
      </c>
      <c r="R164" s="5">
        <v>164</v>
      </c>
    </row>
    <row r="165" spans="1:18" x14ac:dyDescent="0.2">
      <c r="A165" t="str">
        <f t="shared" si="24"/>
        <v>NO</v>
      </c>
      <c r="B165" t="str">
        <f>IF(Form!$B$9&lt;=Calculations!G165,"YES","NO")</f>
        <v>YES</v>
      </c>
      <c r="C165" t="b">
        <f>IF(AND(A165="YES",B165="YES"),IF(Form!$B$9&lt;=Calculations!$H$2,1,IF(Form!$B$9&lt;=Calculations!$H$2,2,IF(Form!$B$9&lt;=Calculations!$H$2,3,IF(Form!$B$9&lt;=Calculations!$H$2,4,0)))))</f>
        <v>0</v>
      </c>
      <c r="D165" t="b">
        <f t="shared" si="26"/>
        <v>0</v>
      </c>
      <c r="E165" t="str">
        <f t="shared" si="25"/>
        <v>YES</v>
      </c>
      <c r="F165" t="str">
        <f t="shared" si="23"/>
        <v>NO</v>
      </c>
      <c r="G165" s="4">
        <v>58256</v>
      </c>
      <c r="H165" s="22">
        <f>IFERROR(VLOOKUP(Form!$B$7,Table!$A$14:$BH$616,MATCH(VALUE(YEAR(G165)),Table!$A$14:$BH$14,0),FALSE)/4,0)</f>
        <v>0</v>
      </c>
      <c r="I165" s="20">
        <f>IF(OR(AND(A165="NO",F165="YES"),AND(E165="NO",F165="YES",G165&lt;=$M$12)),H165,IF((MONTH(G165)-MONTH(Form!$B$9))=0,Calculations!H165/90*(30-DAY(Form!$B$9)+1),IF((MONTH(G165)-MONTH(Form!$B$9))=1,Calculations!H165/90*(60-DAY(Form!$B$9)+1),IF((MONTH(G165)-MONTH(Form!$B$9))=2,Calculations!H165/90*(90-DAY(Form!$B$9)+1),0))))</f>
        <v>0</v>
      </c>
      <c r="Q165" s="4">
        <v>58256</v>
      </c>
      <c r="R165" s="5">
        <v>165</v>
      </c>
    </row>
    <row r="166" spans="1:18" x14ac:dyDescent="0.2">
      <c r="A166" t="str">
        <f t="shared" si="24"/>
        <v>NO</v>
      </c>
      <c r="B166" t="str">
        <f>IF(Form!$B$9&lt;=Calculations!G166,"YES","NO")</f>
        <v>YES</v>
      </c>
      <c r="C166" t="b">
        <f>IF(AND(A166="YES",B166="YES"),IF(Form!$B$9&lt;=Calculations!$H$2,1,IF(Form!$B$9&lt;=Calculations!$H$2,2,IF(Form!$B$9&lt;=Calculations!$H$2,3,IF(Form!$B$9&lt;=Calculations!$H$2,4,0)))))</f>
        <v>0</v>
      </c>
      <c r="D166" t="b">
        <f t="shared" si="26"/>
        <v>0</v>
      </c>
      <c r="E166" t="str">
        <f t="shared" si="25"/>
        <v>YES</v>
      </c>
      <c r="F166" t="str">
        <f t="shared" si="23"/>
        <v>NO</v>
      </c>
      <c r="G166" s="4">
        <v>58348</v>
      </c>
      <c r="H166" s="22">
        <f>IFERROR(VLOOKUP(Form!$B$7,Table!$A$14:$BH$616,MATCH(VALUE(YEAR(G166)),Table!$A$14:$BH$14,0),FALSE)/4,0)</f>
        <v>0</v>
      </c>
      <c r="I166" s="20">
        <f>IF(OR(AND(A166="NO",F166="YES"),AND(E166="NO",F166="YES",G166&lt;=$M$12)),H166,IF((MONTH(G166)-MONTH(Form!$B$9))=0,Calculations!H166/90*(30-DAY(Form!$B$9)+1),IF((MONTH(G166)-MONTH(Form!$B$9))=1,Calculations!H166/90*(60-DAY(Form!$B$9)+1),IF((MONTH(G166)-MONTH(Form!$B$9))=2,Calculations!H166/90*(90-DAY(Form!$B$9)+1),0))))</f>
        <v>0</v>
      </c>
      <c r="Q166" s="4">
        <v>58348</v>
      </c>
      <c r="R166" s="5">
        <v>166</v>
      </c>
    </row>
    <row r="167" spans="1:18" x14ac:dyDescent="0.2">
      <c r="A167" t="str">
        <f t="shared" si="24"/>
        <v>NO</v>
      </c>
      <c r="B167" t="str">
        <f>IF(Form!$B$9&lt;=Calculations!G167,"YES","NO")</f>
        <v>YES</v>
      </c>
      <c r="C167" t="b">
        <f>IF(AND(A167="YES",B167="YES"),IF(Form!$B$9&lt;=Calculations!$H$2,1,IF(Form!$B$9&lt;=Calculations!$H$2,2,IF(Form!$B$9&lt;=Calculations!$H$2,3,IF(Form!$B$9&lt;=Calculations!$H$2,4,0)))))</f>
        <v>0</v>
      </c>
      <c r="D167" t="b">
        <f t="shared" si="26"/>
        <v>0</v>
      </c>
      <c r="E167" t="str">
        <f t="shared" si="25"/>
        <v>YES</v>
      </c>
      <c r="F167" t="str">
        <f t="shared" si="23"/>
        <v>NO</v>
      </c>
      <c r="G167" s="4">
        <v>58440</v>
      </c>
      <c r="H167" s="22">
        <f>IFERROR(VLOOKUP(Form!$B$7,Table!$A$14:$BH$616,MATCH(VALUE(YEAR(G167)),Table!$A$14:$BH$14,0),FALSE)/4,0)</f>
        <v>0</v>
      </c>
      <c r="I167" s="20">
        <f>IF(OR(AND(A167="NO",F167="YES"),AND(E167="NO",F167="YES",G167&lt;=$M$12)),H167,IF((MONTH(G167)-MONTH(Form!$B$9))=0,Calculations!H167/90*(30-DAY(Form!$B$9)+1),IF((MONTH(G167)-MONTH(Form!$B$9))=1,Calculations!H167/90*(60-DAY(Form!$B$9)+1),IF((MONTH(G167)-MONTH(Form!$B$9))=2,Calculations!H167/90*(90-DAY(Form!$B$9)+1),0))))</f>
        <v>0</v>
      </c>
      <c r="Q167" s="4">
        <v>58440</v>
      </c>
      <c r="R167" s="5">
        <v>167</v>
      </c>
    </row>
    <row r="168" spans="1:18" x14ac:dyDescent="0.2">
      <c r="A168" t="str">
        <f t="shared" si="24"/>
        <v>NO</v>
      </c>
      <c r="B168" t="str">
        <f>IF(Form!$B$9&lt;=Calculations!G168,"YES","NO")</f>
        <v>YES</v>
      </c>
      <c r="C168" t="b">
        <f>IF(AND(A168="YES",B168="YES"),IF(Form!$B$9&lt;=Calculations!$H$2,1,IF(Form!$B$9&lt;=Calculations!$H$2,2,IF(Form!$B$9&lt;=Calculations!$H$2,3,IF(Form!$B$9&lt;=Calculations!$H$2,4,0)))))</f>
        <v>0</v>
      </c>
      <c r="D168" t="b">
        <f t="shared" si="26"/>
        <v>0</v>
      </c>
      <c r="E168" t="str">
        <f t="shared" si="25"/>
        <v>YES</v>
      </c>
      <c r="F168" t="str">
        <f t="shared" si="23"/>
        <v>NO</v>
      </c>
      <c r="G168" s="4">
        <v>58531</v>
      </c>
      <c r="H168" s="22">
        <f>IFERROR(VLOOKUP(Form!$B$7,Table!$A$14:$BH$616,MATCH(VALUE(YEAR(G168)),Table!$A$14:$BH$14,0),FALSE)/4,0)</f>
        <v>0</v>
      </c>
      <c r="I168" s="20">
        <f>IF(OR(AND(A168="NO",F168="YES"),AND(E168="NO",F168="YES",G168&lt;=$M$12)),H168,IF((MONTH(G168)-MONTH(Form!$B$9))=0,Calculations!H168/90*(30-DAY(Form!$B$9)+1),IF((MONTH(G168)-MONTH(Form!$B$9))=1,Calculations!H168/90*(60-DAY(Form!$B$9)+1),IF((MONTH(G168)-MONTH(Form!$B$9))=2,Calculations!H168/90*(90-DAY(Form!$B$9)+1),0))))</f>
        <v>0</v>
      </c>
      <c r="Q168" s="4">
        <v>58531</v>
      </c>
      <c r="R168" s="5">
        <v>168</v>
      </c>
    </row>
    <row r="169" spans="1:18" x14ac:dyDescent="0.2">
      <c r="A169" t="str">
        <f t="shared" si="24"/>
        <v>NO</v>
      </c>
      <c r="B169" t="str">
        <f>IF(Form!$B$9&lt;=Calculations!G169,"YES","NO")</f>
        <v>YES</v>
      </c>
      <c r="C169" t="b">
        <f>IF(AND(A169="YES",B169="YES"),IF(Form!$B$9&lt;=Calculations!$H$2,1,IF(Form!$B$9&lt;=Calculations!$H$2,2,IF(Form!$B$9&lt;=Calculations!$H$2,3,IF(Form!$B$9&lt;=Calculations!$H$2,4,0)))))</f>
        <v>0</v>
      </c>
      <c r="D169" t="b">
        <f t="shared" si="26"/>
        <v>0</v>
      </c>
      <c r="E169" t="str">
        <f t="shared" si="25"/>
        <v>YES</v>
      </c>
      <c r="F169" t="str">
        <f t="shared" si="23"/>
        <v>NO</v>
      </c>
      <c r="G169" s="4">
        <v>58622</v>
      </c>
      <c r="H169" s="22">
        <f>IFERROR(VLOOKUP(Form!$B$7,Table!$A$14:$BH$616,MATCH(VALUE(YEAR(G169)),Table!$A$14:$BH$14,0),FALSE)/4,0)</f>
        <v>0</v>
      </c>
      <c r="I169" s="20">
        <f>IF(OR(AND(A169="NO",F169="YES"),AND(E169="NO",F169="YES",G169&lt;=$M$12)),H169,IF((MONTH(G169)-MONTH(Form!$B$9))=0,Calculations!H169/90*(30-DAY(Form!$B$9)+1),IF((MONTH(G169)-MONTH(Form!$B$9))=1,Calculations!H169/90*(60-DAY(Form!$B$9)+1),IF((MONTH(G169)-MONTH(Form!$B$9))=2,Calculations!H169/90*(90-DAY(Form!$B$9)+1),0))))</f>
        <v>0</v>
      </c>
      <c r="Q169" s="4">
        <v>58622</v>
      </c>
      <c r="R169" s="5">
        <v>169</v>
      </c>
    </row>
    <row r="170" spans="1:18" x14ac:dyDescent="0.2">
      <c r="A170" t="str">
        <f t="shared" si="24"/>
        <v>NO</v>
      </c>
      <c r="B170" t="str">
        <f>IF(Form!$B$9&lt;=Calculations!G170,"YES","NO")</f>
        <v>YES</v>
      </c>
      <c r="C170" t="b">
        <f>IF(AND(A170="YES",B170="YES"),IF(Form!$B$9&lt;=Calculations!$H$2,1,IF(Form!$B$9&lt;=Calculations!$H$2,2,IF(Form!$B$9&lt;=Calculations!$H$2,3,IF(Form!$B$9&lt;=Calculations!$H$2,4,0)))))</f>
        <v>0</v>
      </c>
      <c r="D170" t="b">
        <f t="shared" si="26"/>
        <v>0</v>
      </c>
      <c r="E170" t="str">
        <f t="shared" si="25"/>
        <v>YES</v>
      </c>
      <c r="F170" t="str">
        <f t="shared" si="23"/>
        <v>NO</v>
      </c>
      <c r="G170" s="4">
        <v>58714</v>
      </c>
      <c r="H170" s="22">
        <f>IFERROR(VLOOKUP(Form!$B$7,Table!$A$14:$BH$616,MATCH(VALUE(YEAR(G170)),Table!$A$14:$BH$14,0),FALSE)/4,0)</f>
        <v>0</v>
      </c>
      <c r="I170" s="20">
        <f>IF(OR(AND(A170="NO",F170="YES"),AND(E170="NO",F170="YES",G170&lt;=$M$12)),H170,IF((MONTH(G170)-MONTH(Form!$B$9))=0,Calculations!H170/90*(30-DAY(Form!$B$9)+1),IF((MONTH(G170)-MONTH(Form!$B$9))=1,Calculations!H170/90*(60-DAY(Form!$B$9)+1),IF((MONTH(G170)-MONTH(Form!$B$9))=2,Calculations!H170/90*(90-DAY(Form!$B$9)+1),0))))</f>
        <v>0</v>
      </c>
      <c r="Q170" s="4">
        <v>58714</v>
      </c>
      <c r="R170" s="5">
        <v>170</v>
      </c>
    </row>
    <row r="171" spans="1:18" x14ac:dyDescent="0.2">
      <c r="A171" t="str">
        <f t="shared" si="24"/>
        <v>NO</v>
      </c>
      <c r="B171" t="str">
        <f>IF(Form!$B$9&lt;=Calculations!G171,"YES","NO")</f>
        <v>YES</v>
      </c>
      <c r="C171" t="b">
        <f>IF(AND(A171="YES",B171="YES"),IF(Form!$B$9&lt;=Calculations!$H$2,1,IF(Form!$B$9&lt;=Calculations!$H$2,2,IF(Form!$B$9&lt;=Calculations!$H$2,3,IF(Form!$B$9&lt;=Calculations!$H$2,4,0)))))</f>
        <v>0</v>
      </c>
      <c r="D171" t="b">
        <f t="shared" si="26"/>
        <v>0</v>
      </c>
      <c r="E171" t="str">
        <f t="shared" si="25"/>
        <v>YES</v>
      </c>
      <c r="F171" t="str">
        <f t="shared" si="23"/>
        <v>NO</v>
      </c>
      <c r="G171" s="4">
        <v>58806</v>
      </c>
      <c r="H171" s="22">
        <f>IFERROR(VLOOKUP(Form!$B$7,Table!$A$14:$BH$616,MATCH(VALUE(YEAR(G171)),Table!$A$14:$BH$14,0),FALSE)/4,0)</f>
        <v>0</v>
      </c>
      <c r="I171" s="20">
        <f>IF(OR(AND(A171="NO",F171="YES"),AND(E171="NO",F171="YES",G171&lt;=$M$12)),H171,IF((MONTH(G171)-MONTH(Form!$B$9))=0,Calculations!H171/90*(30-DAY(Form!$B$9)+1),IF((MONTH(G171)-MONTH(Form!$B$9))=1,Calculations!H171/90*(60-DAY(Form!$B$9)+1),IF((MONTH(G171)-MONTH(Form!$B$9))=2,Calculations!H171/90*(90-DAY(Form!$B$9)+1),0))))</f>
        <v>0</v>
      </c>
      <c r="Q171" s="4">
        <v>58806</v>
      </c>
      <c r="R171" s="5">
        <v>171</v>
      </c>
    </row>
    <row r="172" spans="1:18" x14ac:dyDescent="0.2">
      <c r="A172" t="str">
        <f t="shared" si="24"/>
        <v>NO</v>
      </c>
      <c r="B172" t="str">
        <f>IF(Form!$B$9&lt;=Calculations!G172,"YES","NO")</f>
        <v>YES</v>
      </c>
      <c r="C172" t="b">
        <f>IF(AND(A172="YES",B172="YES"),IF(Form!$B$9&lt;=Calculations!$H$2,1,IF(Form!$B$9&lt;=Calculations!$H$2,2,IF(Form!$B$9&lt;=Calculations!$H$2,3,IF(Form!$B$9&lt;=Calculations!$H$2,4,0)))))</f>
        <v>0</v>
      </c>
      <c r="D172" t="b">
        <f t="shared" si="26"/>
        <v>0</v>
      </c>
      <c r="E172" t="str">
        <f t="shared" si="25"/>
        <v>YES</v>
      </c>
      <c r="F172" t="str">
        <f t="shared" si="23"/>
        <v>NO</v>
      </c>
      <c r="G172" s="4">
        <v>58896</v>
      </c>
      <c r="H172" s="22">
        <f>IFERROR(VLOOKUP(Form!$B$7,Table!$A$14:$BH$616,MATCH(VALUE(YEAR(G172)),Table!$A$14:$BH$14,0),FALSE)/4,0)</f>
        <v>0</v>
      </c>
      <c r="I172" s="20">
        <f>IF(OR(AND(A172="NO",F172="YES"),AND(E172="NO",F172="YES",G172&lt;=$M$12)),H172,IF((MONTH(G172)-MONTH(Form!$B$9))=0,Calculations!H172/90*(30-DAY(Form!$B$9)+1),IF((MONTH(G172)-MONTH(Form!$B$9))=1,Calculations!H172/90*(60-DAY(Form!$B$9)+1),IF((MONTH(G172)-MONTH(Form!$B$9))=2,Calculations!H172/90*(90-DAY(Form!$B$9)+1),0))))</f>
        <v>0</v>
      </c>
      <c r="Q172" s="4">
        <v>58896</v>
      </c>
      <c r="R172" s="5">
        <v>172</v>
      </c>
    </row>
    <row r="173" spans="1:18" x14ac:dyDescent="0.2">
      <c r="A173" t="str">
        <f t="shared" si="24"/>
        <v>NO</v>
      </c>
      <c r="B173" t="str">
        <f>IF(Form!$B$9&lt;=Calculations!G173,"YES","NO")</f>
        <v>YES</v>
      </c>
      <c r="C173" t="b">
        <f>IF(AND(A173="YES",B173="YES"),IF(Form!$B$9&lt;=Calculations!$H$2,1,IF(Form!$B$9&lt;=Calculations!$H$2,2,IF(Form!$B$9&lt;=Calculations!$H$2,3,IF(Form!$B$9&lt;=Calculations!$H$2,4,0)))))</f>
        <v>0</v>
      </c>
      <c r="D173" t="b">
        <f t="shared" si="26"/>
        <v>0</v>
      </c>
      <c r="E173" t="str">
        <f t="shared" si="25"/>
        <v>YES</v>
      </c>
      <c r="F173" t="str">
        <f t="shared" si="23"/>
        <v>NO</v>
      </c>
      <c r="G173" s="4">
        <v>58987</v>
      </c>
      <c r="H173" s="22">
        <f>IFERROR(VLOOKUP(Form!$B$7,Table!$A$14:$BH$616,MATCH(VALUE(YEAR(G173)),Table!$A$14:$BH$14,0),FALSE)/4,0)</f>
        <v>0</v>
      </c>
      <c r="I173" s="20">
        <f>IF(OR(AND(A173="NO",F173="YES"),AND(E173="NO",F173="YES",G173&lt;=$M$12)),H173,IF((MONTH(G173)-MONTH(Form!$B$9))=0,Calculations!H173/90*(30-DAY(Form!$B$9)+1),IF((MONTH(G173)-MONTH(Form!$B$9))=1,Calculations!H173/90*(60-DAY(Form!$B$9)+1),IF((MONTH(G173)-MONTH(Form!$B$9))=2,Calculations!H173/90*(90-DAY(Form!$B$9)+1),0))))</f>
        <v>0</v>
      </c>
      <c r="Q173" s="4">
        <v>58987</v>
      </c>
      <c r="R173" s="5">
        <v>173</v>
      </c>
    </row>
    <row r="174" spans="1:18" x14ac:dyDescent="0.2">
      <c r="A174" t="str">
        <f t="shared" si="24"/>
        <v>NO</v>
      </c>
      <c r="B174" t="str">
        <f>IF(Form!$B$9&lt;=Calculations!G174,"YES","NO")</f>
        <v>YES</v>
      </c>
      <c r="C174" t="b">
        <f>IF(AND(A174="YES",B174="YES"),IF(Form!$B$9&lt;=Calculations!$H$2,1,IF(Form!$B$9&lt;=Calculations!$H$2,2,IF(Form!$B$9&lt;=Calculations!$H$2,3,IF(Form!$B$9&lt;=Calculations!$H$2,4,0)))))</f>
        <v>0</v>
      </c>
      <c r="D174" t="b">
        <f t="shared" si="26"/>
        <v>0</v>
      </c>
      <c r="E174" t="str">
        <f t="shared" si="25"/>
        <v>YES</v>
      </c>
      <c r="F174" t="str">
        <f t="shared" si="23"/>
        <v>NO</v>
      </c>
      <c r="G174" s="4">
        <v>59079</v>
      </c>
      <c r="H174" s="22">
        <f>IFERROR(VLOOKUP(Form!$B$7,Table!$A$14:$BH$616,MATCH(VALUE(YEAR(G174)),Table!$A$14:$BH$14,0),FALSE)/4,0)</f>
        <v>0</v>
      </c>
      <c r="I174" s="20">
        <f>IF(OR(AND(A174="NO",F174="YES"),AND(E174="NO",F174="YES",G174&lt;=$M$12)),H174,IF((MONTH(G174)-MONTH(Form!$B$9))=0,Calculations!H174/90*(30-DAY(Form!$B$9)+1),IF((MONTH(G174)-MONTH(Form!$B$9))=1,Calculations!H174/90*(60-DAY(Form!$B$9)+1),IF((MONTH(G174)-MONTH(Form!$B$9))=2,Calculations!H174/90*(90-DAY(Form!$B$9)+1),0))))</f>
        <v>0</v>
      </c>
      <c r="Q174" s="4">
        <v>59079</v>
      </c>
      <c r="R174" s="5">
        <v>174</v>
      </c>
    </row>
    <row r="175" spans="1:18" x14ac:dyDescent="0.2">
      <c r="A175" t="str">
        <f t="shared" si="24"/>
        <v>NO</v>
      </c>
      <c r="B175" t="str">
        <f>IF(Form!$B$9&lt;=Calculations!G175,"YES","NO")</f>
        <v>YES</v>
      </c>
      <c r="C175" t="b">
        <f>IF(AND(A175="YES",B175="YES"),IF(Form!$B$9&lt;=Calculations!$H$2,1,IF(Form!$B$9&lt;=Calculations!$H$2,2,IF(Form!$B$9&lt;=Calculations!$H$2,3,IF(Form!$B$9&lt;=Calculations!$H$2,4,0)))))</f>
        <v>0</v>
      </c>
      <c r="D175" t="b">
        <f t="shared" si="26"/>
        <v>0</v>
      </c>
      <c r="E175" t="str">
        <f t="shared" si="25"/>
        <v>YES</v>
      </c>
      <c r="F175" t="str">
        <f t="shared" si="23"/>
        <v>NO</v>
      </c>
      <c r="G175" s="4">
        <v>59171</v>
      </c>
      <c r="H175" s="22">
        <f>IFERROR(VLOOKUP(Form!$B$7,Table!$A$14:$BH$616,MATCH(VALUE(YEAR(G175)),Table!$A$14:$BH$14,0),FALSE)/4,0)</f>
        <v>0</v>
      </c>
      <c r="I175" s="20">
        <f>IF(OR(AND(A175="NO",F175="YES"),AND(E175="NO",F175="YES",G175&lt;=$M$12)),H175,IF((MONTH(G175)-MONTH(Form!$B$9))=0,Calculations!H175/90*(30-DAY(Form!$B$9)+1),IF((MONTH(G175)-MONTH(Form!$B$9))=1,Calculations!H175/90*(60-DAY(Form!$B$9)+1),IF((MONTH(G175)-MONTH(Form!$B$9))=2,Calculations!H175/90*(90-DAY(Form!$B$9)+1),0))))</f>
        <v>0</v>
      </c>
      <c r="Q175" s="4">
        <v>59171</v>
      </c>
      <c r="R175" s="5">
        <v>175</v>
      </c>
    </row>
    <row r="176" spans="1:18" x14ac:dyDescent="0.2">
      <c r="A176" t="str">
        <f t="shared" si="24"/>
        <v>NO</v>
      </c>
      <c r="B176" t="str">
        <f>IF(Form!$B$9&lt;=Calculations!G176,"YES","NO")</f>
        <v>YES</v>
      </c>
      <c r="C176" t="b">
        <f>IF(AND(A176="YES",B176="YES"),IF(Form!$B$9&lt;=Calculations!$H$2,1,IF(Form!$B$9&lt;=Calculations!$H$2,2,IF(Form!$B$9&lt;=Calculations!$H$2,3,IF(Form!$B$9&lt;=Calculations!$H$2,4,0)))))</f>
        <v>0</v>
      </c>
      <c r="D176" t="b">
        <f t="shared" si="26"/>
        <v>0</v>
      </c>
      <c r="E176" t="str">
        <f t="shared" si="25"/>
        <v>YES</v>
      </c>
      <c r="F176" t="str">
        <f t="shared" si="23"/>
        <v>NO</v>
      </c>
      <c r="G176" s="4">
        <v>59261</v>
      </c>
      <c r="H176" s="22">
        <f>IFERROR(VLOOKUP(Form!$B$7,Table!$A$14:$BH$616,MATCH(VALUE(YEAR(G176)),Table!$A$14:$BH$14,0),FALSE)/4,0)</f>
        <v>0</v>
      </c>
      <c r="I176" s="20">
        <f>IF(OR(AND(A176="NO",F176="YES"),AND(E176="NO",F176="YES",G176&lt;=$M$12)),H176,IF((MONTH(G176)-MONTH(Form!$B$9))=0,Calculations!H176/90*(30-DAY(Form!$B$9)+1),IF((MONTH(G176)-MONTH(Form!$B$9))=1,Calculations!H176/90*(60-DAY(Form!$B$9)+1),IF((MONTH(G176)-MONTH(Form!$B$9))=2,Calculations!H176/90*(90-DAY(Form!$B$9)+1),0))))</f>
        <v>0</v>
      </c>
      <c r="Q176" s="4">
        <v>59261</v>
      </c>
      <c r="R176" s="5">
        <v>176</v>
      </c>
    </row>
    <row r="177" spans="1:18" x14ac:dyDescent="0.2">
      <c r="A177" t="str">
        <f t="shared" si="24"/>
        <v>NO</v>
      </c>
      <c r="B177" t="str">
        <f>IF(Form!$B$9&lt;=Calculations!G177,"YES","NO")</f>
        <v>YES</v>
      </c>
      <c r="C177" t="b">
        <f>IF(AND(A177="YES",B177="YES"),IF(Form!$B$9&lt;=Calculations!$H$2,1,IF(Form!$B$9&lt;=Calculations!$H$2,2,IF(Form!$B$9&lt;=Calculations!$H$2,3,IF(Form!$B$9&lt;=Calculations!$H$2,4,0)))))</f>
        <v>0</v>
      </c>
      <c r="D177" t="b">
        <f t="shared" si="26"/>
        <v>0</v>
      </c>
      <c r="E177" t="str">
        <f t="shared" si="25"/>
        <v>YES</v>
      </c>
      <c r="F177" t="str">
        <f t="shared" si="23"/>
        <v>NO</v>
      </c>
      <c r="G177" s="4">
        <v>59352</v>
      </c>
      <c r="H177" s="22">
        <f>IFERROR(VLOOKUP(Form!$B$7,Table!$A$14:$BH$616,MATCH(VALUE(YEAR(G177)),Table!$A$14:$BH$14,0),FALSE)/4,0)</f>
        <v>0</v>
      </c>
      <c r="I177" s="20">
        <f>IF(OR(AND(A177="NO",F177="YES"),AND(E177="NO",F177="YES",G177&lt;=$M$12)),H177,IF((MONTH(G177)-MONTH(Form!$B$9))=0,Calculations!H177/90*(30-DAY(Form!$B$9)+1),IF((MONTH(G177)-MONTH(Form!$B$9))=1,Calculations!H177/90*(60-DAY(Form!$B$9)+1),IF((MONTH(G177)-MONTH(Form!$B$9))=2,Calculations!H177/90*(90-DAY(Form!$B$9)+1),0))))</f>
        <v>0</v>
      </c>
      <c r="Q177" s="4">
        <v>59352</v>
      </c>
      <c r="R177" s="5">
        <v>177</v>
      </c>
    </row>
    <row r="178" spans="1:18" x14ac:dyDescent="0.2">
      <c r="A178" t="str">
        <f t="shared" si="24"/>
        <v>NO</v>
      </c>
      <c r="B178" t="str">
        <f>IF(Form!$B$9&lt;=Calculations!G178,"YES","NO")</f>
        <v>YES</v>
      </c>
      <c r="C178" t="b">
        <f>IF(AND(A178="YES",B178="YES"),IF(Form!$B$9&lt;=Calculations!$H$2,1,IF(Form!$B$9&lt;=Calculations!$H$2,2,IF(Form!$B$9&lt;=Calculations!$H$2,3,IF(Form!$B$9&lt;=Calculations!$H$2,4,0)))))</f>
        <v>0</v>
      </c>
      <c r="D178" t="b">
        <f t="shared" si="26"/>
        <v>0</v>
      </c>
      <c r="E178" t="str">
        <f t="shared" si="25"/>
        <v>YES</v>
      </c>
      <c r="F178" t="str">
        <f t="shared" si="23"/>
        <v>NO</v>
      </c>
      <c r="G178" s="4">
        <v>59444</v>
      </c>
      <c r="H178" s="22">
        <f>IFERROR(VLOOKUP(Form!$B$7,Table!$A$14:$BH$616,MATCH(VALUE(YEAR(G178)),Table!$A$14:$BH$14,0),FALSE)/4,0)</f>
        <v>0</v>
      </c>
      <c r="I178" s="20">
        <f>IF(OR(AND(A178="NO",F178="YES"),AND(E178="NO",F178="YES",G178&lt;=$M$12)),H178,IF((MONTH(G178)-MONTH(Form!$B$9))=0,Calculations!H178/90*(30-DAY(Form!$B$9)+1),IF((MONTH(G178)-MONTH(Form!$B$9))=1,Calculations!H178/90*(60-DAY(Form!$B$9)+1),IF((MONTH(G178)-MONTH(Form!$B$9))=2,Calculations!H178/90*(90-DAY(Form!$B$9)+1),0))))</f>
        <v>0</v>
      </c>
      <c r="Q178" s="4">
        <v>59444</v>
      </c>
      <c r="R178" s="5">
        <v>178</v>
      </c>
    </row>
    <row r="179" spans="1:18" x14ac:dyDescent="0.2">
      <c r="A179" t="str">
        <f t="shared" si="24"/>
        <v>NO</v>
      </c>
      <c r="B179" t="str">
        <f>IF(Form!$B$9&lt;=Calculations!G179,"YES","NO")</f>
        <v>YES</v>
      </c>
      <c r="C179" t="b">
        <f>IF(AND(A179="YES",B179="YES"),IF(Form!$B$9&lt;=Calculations!$H$2,1,IF(Form!$B$9&lt;=Calculations!$H$2,2,IF(Form!$B$9&lt;=Calculations!$H$2,3,IF(Form!$B$9&lt;=Calculations!$H$2,4,0)))))</f>
        <v>0</v>
      </c>
      <c r="D179" t="b">
        <f t="shared" si="26"/>
        <v>0</v>
      </c>
      <c r="E179" t="str">
        <f t="shared" si="25"/>
        <v>YES</v>
      </c>
      <c r="F179" t="str">
        <f t="shared" si="23"/>
        <v>NO</v>
      </c>
      <c r="G179" s="4">
        <v>59536</v>
      </c>
      <c r="H179" s="22">
        <f>IFERROR(VLOOKUP(Form!$B$7,Table!$A$14:$BH$616,MATCH(VALUE(YEAR(G179)),Table!$A$14:$BH$14,0),FALSE)/4,0)</f>
        <v>0</v>
      </c>
      <c r="I179" s="20">
        <f>IF(OR(AND(A179="NO",F179="YES"),AND(E179="NO",F179="YES",G179&lt;=$M$12)),H179,IF((MONTH(G179)-MONTH(Form!$B$9))=0,Calculations!H179/90*(30-DAY(Form!$B$9)+1),IF((MONTH(G179)-MONTH(Form!$B$9))=1,Calculations!H179/90*(60-DAY(Form!$B$9)+1),IF((MONTH(G179)-MONTH(Form!$B$9))=2,Calculations!H179/90*(90-DAY(Form!$B$9)+1),0))))</f>
        <v>0</v>
      </c>
      <c r="Q179" s="4">
        <v>59536</v>
      </c>
      <c r="R179" s="5">
        <v>179</v>
      </c>
    </row>
    <row r="180" spans="1:18" x14ac:dyDescent="0.2">
      <c r="A180" t="str">
        <f t="shared" si="24"/>
        <v>NO</v>
      </c>
      <c r="B180" t="str">
        <f>IF(Form!$B$9&lt;=Calculations!G180,"YES","NO")</f>
        <v>YES</v>
      </c>
      <c r="C180" t="b">
        <f>IF(AND(A180="YES",B180="YES"),IF(Form!$B$9&lt;=Calculations!$H$2,1,IF(Form!$B$9&lt;=Calculations!$H$2,2,IF(Form!$B$9&lt;=Calculations!$H$2,3,IF(Form!$B$9&lt;=Calculations!$H$2,4,0)))))</f>
        <v>0</v>
      </c>
      <c r="D180" t="b">
        <f t="shared" si="26"/>
        <v>0</v>
      </c>
      <c r="E180" t="str">
        <f t="shared" si="25"/>
        <v>YES</v>
      </c>
      <c r="F180" t="str">
        <f t="shared" si="23"/>
        <v>NO</v>
      </c>
      <c r="G180" s="4">
        <v>59626</v>
      </c>
      <c r="H180" s="22">
        <f>IFERROR(VLOOKUP(Form!$B$7,Table!$A$14:$BH$616,MATCH(VALUE(YEAR(G180)),Table!$A$14:$BH$14,0),FALSE)/4,0)</f>
        <v>0</v>
      </c>
      <c r="I180" s="20">
        <f>IF(OR(AND(A180="NO",F180="YES"),AND(E180="NO",F180="YES",G180&lt;=$M$12)),H180,IF((MONTH(G180)-MONTH(Form!$B$9))=0,Calculations!H180/90*(30-DAY(Form!$B$9)+1),IF((MONTH(G180)-MONTH(Form!$B$9))=1,Calculations!H180/90*(60-DAY(Form!$B$9)+1),IF((MONTH(G180)-MONTH(Form!$B$9))=2,Calculations!H180/90*(90-DAY(Form!$B$9)+1),0))))</f>
        <v>0</v>
      </c>
      <c r="Q180" s="4">
        <v>59626</v>
      </c>
      <c r="R180" s="5">
        <v>180</v>
      </c>
    </row>
    <row r="181" spans="1:18" x14ac:dyDescent="0.2">
      <c r="A181" t="str">
        <f t="shared" si="24"/>
        <v>NO</v>
      </c>
      <c r="B181" t="str">
        <f>IF(Form!$B$9&lt;=Calculations!G181,"YES","NO")</f>
        <v>YES</v>
      </c>
      <c r="C181" t="b">
        <f>IF(AND(A181="YES",B181="YES"),IF(Form!$B$9&lt;=Calculations!$H$2,1,IF(Form!$B$9&lt;=Calculations!$H$2,2,IF(Form!$B$9&lt;=Calculations!$H$2,3,IF(Form!$B$9&lt;=Calculations!$H$2,4,0)))))</f>
        <v>0</v>
      </c>
      <c r="D181" t="b">
        <f t="shared" si="26"/>
        <v>0</v>
      </c>
      <c r="E181" t="str">
        <f t="shared" si="25"/>
        <v>YES</v>
      </c>
      <c r="F181" t="str">
        <f t="shared" si="23"/>
        <v>NO</v>
      </c>
      <c r="G181" s="4">
        <v>59717</v>
      </c>
      <c r="H181" s="22">
        <f>IFERROR(VLOOKUP(Form!$B$7,Table!$A$14:$BH$616,MATCH(VALUE(YEAR(G181)),Table!$A$14:$BH$14,0),FALSE)/4,0)</f>
        <v>0</v>
      </c>
      <c r="I181" s="20">
        <f>IF(OR(AND(A181="NO",F181="YES"),AND(E181="NO",F181="YES",G181&lt;=$M$12)),H181,IF((MONTH(G181)-MONTH(Form!$B$9))=0,Calculations!H181/90*(30-DAY(Form!$B$9)+1),IF((MONTH(G181)-MONTH(Form!$B$9))=1,Calculations!H181/90*(60-DAY(Form!$B$9)+1),IF((MONTH(G181)-MONTH(Form!$B$9))=2,Calculations!H181/90*(90-DAY(Form!$B$9)+1),0))))</f>
        <v>0</v>
      </c>
      <c r="Q181" s="4">
        <v>59717</v>
      </c>
      <c r="R181" s="5">
        <v>181</v>
      </c>
    </row>
    <row r="182" spans="1:18" x14ac:dyDescent="0.2">
      <c r="A182" t="str">
        <f t="shared" si="24"/>
        <v>NO</v>
      </c>
      <c r="B182" t="str">
        <f>IF(Form!$B$9&lt;=Calculations!G182,"YES","NO")</f>
        <v>YES</v>
      </c>
      <c r="C182" t="b">
        <f>IF(AND(A182="YES",B182="YES"),IF(Form!$B$9&lt;=Calculations!$H$2,1,IF(Form!$B$9&lt;=Calculations!$H$2,2,IF(Form!$B$9&lt;=Calculations!$H$2,3,IF(Form!$B$9&lt;=Calculations!$H$2,4,0)))))</f>
        <v>0</v>
      </c>
      <c r="D182" t="b">
        <f t="shared" si="26"/>
        <v>0</v>
      </c>
      <c r="E182" t="str">
        <f t="shared" si="25"/>
        <v>YES</v>
      </c>
      <c r="F182" t="str">
        <f t="shared" si="23"/>
        <v>NO</v>
      </c>
      <c r="G182" s="4">
        <v>59809</v>
      </c>
      <c r="H182" s="22">
        <f>IFERROR(VLOOKUP(Form!$B$7,Table!$A$14:$BH$616,MATCH(VALUE(YEAR(G182)),Table!$A$14:$BH$14,0),FALSE)/4,0)</f>
        <v>0</v>
      </c>
      <c r="I182" s="20">
        <f>IF(OR(AND(A182="NO",F182="YES"),AND(E182="NO",F182="YES",G182&lt;=$M$12)),H182,IF((MONTH(G182)-MONTH(Form!$B$9))=0,Calculations!H182/90*(30-DAY(Form!$B$9)+1),IF((MONTH(G182)-MONTH(Form!$B$9))=1,Calculations!H182/90*(60-DAY(Form!$B$9)+1),IF((MONTH(G182)-MONTH(Form!$B$9))=2,Calculations!H182/90*(90-DAY(Form!$B$9)+1),0))))</f>
        <v>0</v>
      </c>
      <c r="Q182" s="4">
        <v>59809</v>
      </c>
      <c r="R182" s="5">
        <v>182</v>
      </c>
    </row>
    <row r="183" spans="1:18" x14ac:dyDescent="0.2">
      <c r="A183" t="str">
        <f t="shared" si="24"/>
        <v>NO</v>
      </c>
      <c r="B183" t="str">
        <f>IF(Form!$B$9&lt;=Calculations!G183,"YES","NO")</f>
        <v>YES</v>
      </c>
      <c r="C183" t="b">
        <f>IF(AND(A183="YES",B183="YES"),IF(Form!$B$9&lt;=Calculations!$H$2,1,IF(Form!$B$9&lt;=Calculations!$H$2,2,IF(Form!$B$9&lt;=Calculations!$H$2,3,IF(Form!$B$9&lt;=Calculations!$H$2,4,0)))))</f>
        <v>0</v>
      </c>
      <c r="D183" t="b">
        <f t="shared" si="26"/>
        <v>0</v>
      </c>
      <c r="E183" t="str">
        <f t="shared" si="25"/>
        <v>YES</v>
      </c>
      <c r="F183" t="str">
        <f t="shared" si="23"/>
        <v>NO</v>
      </c>
      <c r="G183" s="4">
        <v>59901</v>
      </c>
      <c r="H183" s="22">
        <f>IFERROR(VLOOKUP(Form!$B$7,Table!$A$14:$BH$616,MATCH(VALUE(YEAR(G183)),Table!$A$14:$BH$14,0),FALSE)/4,0)</f>
        <v>0</v>
      </c>
      <c r="I183" s="20">
        <f>IF(OR(AND(A183="NO",F183="YES"),AND(E183="NO",F183="YES",G183&lt;=$M$12)),H183,IF((MONTH(G183)-MONTH(Form!$B$9))=0,Calculations!H183/90*(30-DAY(Form!$B$9)+1),IF((MONTH(G183)-MONTH(Form!$B$9))=1,Calculations!H183/90*(60-DAY(Form!$B$9)+1),IF((MONTH(G183)-MONTH(Form!$B$9))=2,Calculations!H183/90*(90-DAY(Form!$B$9)+1),0))))</f>
        <v>0</v>
      </c>
      <c r="Q183" s="4">
        <v>59901</v>
      </c>
      <c r="R183" s="5">
        <v>183</v>
      </c>
    </row>
    <row r="184" spans="1:18" x14ac:dyDescent="0.2">
      <c r="A184" t="str">
        <f t="shared" si="24"/>
        <v>NO</v>
      </c>
      <c r="B184" t="str">
        <f>IF(Form!$B$9&lt;=Calculations!G184,"YES","NO")</f>
        <v>YES</v>
      </c>
      <c r="C184" t="b">
        <f>IF(AND(A184="YES",B184="YES"),IF(Form!$B$9&lt;=Calculations!$H$2,1,IF(Form!$B$9&lt;=Calculations!$H$2,2,IF(Form!$B$9&lt;=Calculations!$H$2,3,IF(Form!$B$9&lt;=Calculations!$H$2,4,0)))))</f>
        <v>0</v>
      </c>
      <c r="D184" t="b">
        <f t="shared" si="26"/>
        <v>0</v>
      </c>
      <c r="E184" t="str">
        <f t="shared" si="25"/>
        <v>YES</v>
      </c>
      <c r="F184" t="str">
        <f t="shared" si="23"/>
        <v>NO</v>
      </c>
      <c r="G184" s="4">
        <v>59992</v>
      </c>
      <c r="H184" s="22">
        <f>IFERROR(VLOOKUP(Form!$B$7,Table!$A$14:$BH$616,MATCH(VALUE(YEAR(G184)),Table!$A$14:$BH$14,0),FALSE)/4,0)</f>
        <v>0</v>
      </c>
      <c r="I184" s="20">
        <f>IF(OR(AND(A184="NO",F184="YES"),AND(E184="NO",F184="YES",G184&lt;=$M$12)),H184,IF((MONTH(G184)-MONTH(Form!$B$9))=0,Calculations!H184/90*(30-DAY(Form!$B$9)+1),IF((MONTH(G184)-MONTH(Form!$B$9))=1,Calculations!H184/90*(60-DAY(Form!$B$9)+1),IF((MONTH(G184)-MONTH(Form!$B$9))=2,Calculations!H184/90*(90-DAY(Form!$B$9)+1),0))))</f>
        <v>0</v>
      </c>
      <c r="Q184" s="4">
        <v>59992</v>
      </c>
      <c r="R184" s="5">
        <v>184</v>
      </c>
    </row>
    <row r="185" spans="1:18" x14ac:dyDescent="0.2">
      <c r="A185" t="str">
        <f t="shared" si="24"/>
        <v>NO</v>
      </c>
      <c r="B185" t="str">
        <f>IF(Form!$B$9&lt;=Calculations!G185,"YES","NO")</f>
        <v>YES</v>
      </c>
      <c r="C185" t="b">
        <f>IF(AND(A185="YES",B185="YES"),IF(Form!$B$9&lt;=Calculations!$H$2,1,IF(Form!$B$9&lt;=Calculations!$H$2,2,IF(Form!$B$9&lt;=Calculations!$H$2,3,IF(Form!$B$9&lt;=Calculations!$H$2,4,0)))))</f>
        <v>0</v>
      </c>
      <c r="D185" t="b">
        <f t="shared" si="26"/>
        <v>0</v>
      </c>
      <c r="E185" t="str">
        <f t="shared" si="25"/>
        <v>YES</v>
      </c>
      <c r="F185" t="str">
        <f t="shared" si="23"/>
        <v>NO</v>
      </c>
      <c r="G185" s="4">
        <v>60083</v>
      </c>
      <c r="H185" s="22">
        <f>IFERROR(VLOOKUP(Form!$B$7,Table!$A$14:$BH$616,MATCH(VALUE(YEAR(G185)),Table!$A$14:$BH$14,0),FALSE)/4,0)</f>
        <v>0</v>
      </c>
      <c r="I185" s="20">
        <f>IF(OR(AND(A185="NO",F185="YES"),AND(E185="NO",F185="YES",G185&lt;=$M$12)),H185,IF((MONTH(G185)-MONTH(Form!$B$9))=0,Calculations!H185/90*(30-DAY(Form!$B$9)+1),IF((MONTH(G185)-MONTH(Form!$B$9))=1,Calculations!H185/90*(60-DAY(Form!$B$9)+1),IF((MONTH(G185)-MONTH(Form!$B$9))=2,Calculations!H185/90*(90-DAY(Form!$B$9)+1),0))))</f>
        <v>0</v>
      </c>
      <c r="Q185" s="4">
        <v>60083</v>
      </c>
      <c r="R185" s="5">
        <v>185</v>
      </c>
    </row>
    <row r="186" spans="1:18" x14ac:dyDescent="0.2">
      <c r="A186" t="str">
        <f t="shared" si="24"/>
        <v>NO</v>
      </c>
      <c r="B186" t="str">
        <f>IF(Form!$B$9&lt;=Calculations!G186,"YES","NO")</f>
        <v>YES</v>
      </c>
      <c r="C186" t="b">
        <f>IF(AND(A186="YES",B186="YES"),IF(Form!$B$9&lt;=Calculations!$H$2,1,IF(Form!$B$9&lt;=Calculations!$H$2,2,IF(Form!$B$9&lt;=Calculations!$H$2,3,IF(Form!$B$9&lt;=Calculations!$H$2,4,0)))))</f>
        <v>0</v>
      </c>
      <c r="D186" t="b">
        <f t="shared" si="26"/>
        <v>0</v>
      </c>
      <c r="E186" t="str">
        <f t="shared" si="25"/>
        <v>YES</v>
      </c>
      <c r="F186" t="str">
        <f t="shared" si="23"/>
        <v>NO</v>
      </c>
      <c r="G186" s="4">
        <v>60175</v>
      </c>
      <c r="H186" s="22">
        <f>IFERROR(VLOOKUP(Form!$B$7,Table!$A$14:$BH$616,MATCH(VALUE(YEAR(G186)),Table!$A$14:$BH$14,0),FALSE)/4,0)</f>
        <v>0</v>
      </c>
      <c r="I186" s="20">
        <f>IF(OR(AND(A186="NO",F186="YES"),AND(E186="NO",F186="YES",G186&lt;=$M$12)),H186,IF((MONTH(G186)-MONTH(Form!$B$9))=0,Calculations!H186/90*(30-DAY(Form!$B$9)+1),IF((MONTH(G186)-MONTH(Form!$B$9))=1,Calculations!H186/90*(60-DAY(Form!$B$9)+1),IF((MONTH(G186)-MONTH(Form!$B$9))=2,Calculations!H186/90*(90-DAY(Form!$B$9)+1),0))))</f>
        <v>0</v>
      </c>
      <c r="Q186" s="4">
        <v>60175</v>
      </c>
      <c r="R186" s="5">
        <v>186</v>
      </c>
    </row>
    <row r="187" spans="1:18" x14ac:dyDescent="0.2">
      <c r="A187" t="str">
        <f t="shared" si="24"/>
        <v>NO</v>
      </c>
      <c r="B187" t="str">
        <f>IF(Form!$B$9&lt;=Calculations!G187,"YES","NO")</f>
        <v>YES</v>
      </c>
      <c r="C187" t="b">
        <f>IF(AND(A187="YES",B187="YES"),IF(Form!$B$9&lt;=Calculations!$H$2,1,IF(Form!$B$9&lt;=Calculations!$H$2,2,IF(Form!$B$9&lt;=Calculations!$H$2,3,IF(Form!$B$9&lt;=Calculations!$H$2,4,0)))))</f>
        <v>0</v>
      </c>
      <c r="D187" t="b">
        <f t="shared" si="26"/>
        <v>0</v>
      </c>
      <c r="E187" t="str">
        <f t="shared" si="25"/>
        <v>YES</v>
      </c>
      <c r="F187" t="str">
        <f t="shared" si="23"/>
        <v>NO</v>
      </c>
      <c r="G187" s="4">
        <v>60267</v>
      </c>
      <c r="H187" s="22">
        <f>IFERROR(VLOOKUP(Form!$B$7,Table!$A$14:$BH$616,MATCH(VALUE(YEAR(G187)),Table!$A$14:$BH$14,0),FALSE)/4,0)</f>
        <v>0</v>
      </c>
      <c r="I187" s="20">
        <f>IF(OR(AND(A187="NO",F187="YES"),AND(E187="NO",F187="YES",G187&lt;=$M$12)),H187,IF((MONTH(G187)-MONTH(Form!$B$9))=0,Calculations!H187/90*(30-DAY(Form!$B$9)+1),IF((MONTH(G187)-MONTH(Form!$B$9))=1,Calculations!H187/90*(60-DAY(Form!$B$9)+1),IF((MONTH(G187)-MONTH(Form!$B$9))=2,Calculations!H187/90*(90-DAY(Form!$B$9)+1),0))))</f>
        <v>0</v>
      </c>
      <c r="Q187" s="4">
        <v>60267</v>
      </c>
      <c r="R187" s="5">
        <v>187</v>
      </c>
    </row>
    <row r="188" spans="1:18" x14ac:dyDescent="0.2">
      <c r="A188" t="str">
        <f t="shared" si="24"/>
        <v>NO</v>
      </c>
      <c r="B188" t="str">
        <f>IF(Form!$B$9&lt;=Calculations!G188,"YES","NO")</f>
        <v>YES</v>
      </c>
      <c r="C188" t="b">
        <f>IF(AND(A188="YES",B188="YES"),IF(Form!$B$9&lt;=Calculations!$H$2,1,IF(Form!$B$9&lt;=Calculations!$H$2,2,IF(Form!$B$9&lt;=Calculations!$H$2,3,IF(Form!$B$9&lt;=Calculations!$H$2,4,0)))))</f>
        <v>0</v>
      </c>
      <c r="D188" t="b">
        <f t="shared" si="26"/>
        <v>0</v>
      </c>
      <c r="E188" t="str">
        <f t="shared" si="25"/>
        <v>YES</v>
      </c>
      <c r="F188" t="str">
        <f t="shared" si="23"/>
        <v>NO</v>
      </c>
      <c r="G188" s="4">
        <v>60357</v>
      </c>
      <c r="H188" s="22">
        <f>IFERROR(VLOOKUP(Form!$B$7,Table!$A$14:$BH$616,MATCH(VALUE(YEAR(G188)),Table!$A$14:$BH$14,0),FALSE)/4,0)</f>
        <v>0</v>
      </c>
      <c r="I188" s="20">
        <f>IF(OR(AND(A188="NO",F188="YES"),AND(E188="NO",F188="YES",G188&lt;=$M$12)),H188,IF((MONTH(G188)-MONTH(Form!$B$9))=0,Calculations!H188/90*(30-DAY(Form!$B$9)+1),IF((MONTH(G188)-MONTH(Form!$B$9))=1,Calculations!H188/90*(60-DAY(Form!$B$9)+1),IF((MONTH(G188)-MONTH(Form!$B$9))=2,Calculations!H188/90*(90-DAY(Form!$B$9)+1),0))))</f>
        <v>0</v>
      </c>
      <c r="Q188" s="4">
        <v>60357</v>
      </c>
      <c r="R188" s="5">
        <v>188</v>
      </c>
    </row>
    <row r="189" spans="1:18" x14ac:dyDescent="0.2">
      <c r="A189" t="str">
        <f t="shared" si="24"/>
        <v>NO</v>
      </c>
      <c r="B189" t="str">
        <f>IF(Form!$B$9&lt;=Calculations!G189,"YES","NO")</f>
        <v>YES</v>
      </c>
      <c r="C189" t="b">
        <f>IF(AND(A189="YES",B189="YES"),IF(Form!$B$9&lt;=Calculations!$H$2,1,IF(Form!$B$9&lt;=Calculations!$H$2,2,IF(Form!$B$9&lt;=Calculations!$H$2,3,IF(Form!$B$9&lt;=Calculations!$H$2,4,0)))))</f>
        <v>0</v>
      </c>
      <c r="D189" t="b">
        <f t="shared" si="26"/>
        <v>0</v>
      </c>
      <c r="E189" t="str">
        <f t="shared" si="25"/>
        <v>YES</v>
      </c>
      <c r="F189" t="str">
        <f t="shared" si="23"/>
        <v>NO</v>
      </c>
      <c r="G189" s="4">
        <v>60448</v>
      </c>
      <c r="H189" s="22">
        <f>IFERROR(VLOOKUP(Form!$B$7,Table!$A$14:$BH$616,MATCH(VALUE(YEAR(G189)),Table!$A$14:$BH$14,0),FALSE)/4,0)</f>
        <v>0</v>
      </c>
      <c r="I189" s="20">
        <f>IF(OR(AND(A189="NO",F189="YES"),AND(E189="NO",F189="YES",G189&lt;=$M$12)),H189,IF((MONTH(G189)-MONTH(Form!$B$9))=0,Calculations!H189/90*(30-DAY(Form!$B$9)+1),IF((MONTH(G189)-MONTH(Form!$B$9))=1,Calculations!H189/90*(60-DAY(Form!$B$9)+1),IF((MONTH(G189)-MONTH(Form!$B$9))=2,Calculations!H189/90*(90-DAY(Form!$B$9)+1),0))))</f>
        <v>0</v>
      </c>
      <c r="Q189" s="4">
        <v>60448</v>
      </c>
      <c r="R189" s="5">
        <v>189</v>
      </c>
    </row>
    <row r="190" spans="1:18" x14ac:dyDescent="0.2">
      <c r="A190" t="str">
        <f t="shared" si="24"/>
        <v>NO</v>
      </c>
      <c r="B190" t="str">
        <f>IF(Form!$B$9&lt;=Calculations!G190,"YES","NO")</f>
        <v>YES</v>
      </c>
      <c r="C190" t="b">
        <f>IF(AND(A190="YES",B190="YES"),IF(Form!$B$9&lt;=Calculations!$H$2,1,IF(Form!$B$9&lt;=Calculations!$H$2,2,IF(Form!$B$9&lt;=Calculations!$H$2,3,IF(Form!$B$9&lt;=Calculations!$H$2,4,0)))))</f>
        <v>0</v>
      </c>
      <c r="D190" t="b">
        <f t="shared" si="26"/>
        <v>0</v>
      </c>
      <c r="E190" t="str">
        <f t="shared" si="25"/>
        <v>YES</v>
      </c>
      <c r="F190" t="str">
        <f t="shared" si="23"/>
        <v>NO</v>
      </c>
      <c r="G190" s="4">
        <v>60540</v>
      </c>
      <c r="H190" s="22">
        <f>IFERROR(VLOOKUP(Form!$B$7,Table!$A$14:$BH$616,MATCH(VALUE(YEAR(G190)),Table!$A$14:$BH$14,0),FALSE)/4,0)</f>
        <v>0</v>
      </c>
      <c r="I190" s="20">
        <f>IF(OR(AND(A190="NO",F190="YES"),AND(E190="NO",F190="YES",G190&lt;=$M$12)),H190,IF((MONTH(G190)-MONTH(Form!$B$9))=0,Calculations!H190/90*(30-DAY(Form!$B$9)+1),IF((MONTH(G190)-MONTH(Form!$B$9))=1,Calculations!H190/90*(60-DAY(Form!$B$9)+1),IF((MONTH(G190)-MONTH(Form!$B$9))=2,Calculations!H190/90*(90-DAY(Form!$B$9)+1),0))))</f>
        <v>0</v>
      </c>
      <c r="Q190" s="4">
        <v>60540</v>
      </c>
      <c r="R190" s="5">
        <v>190</v>
      </c>
    </row>
    <row r="191" spans="1:18" x14ac:dyDescent="0.2">
      <c r="A191" t="str">
        <f t="shared" si="24"/>
        <v>NO</v>
      </c>
      <c r="B191" t="str">
        <f>IF(Form!$B$9&lt;=Calculations!G191,"YES","NO")</f>
        <v>YES</v>
      </c>
      <c r="C191" t="b">
        <f>IF(AND(A191="YES",B191="YES"),IF(Form!$B$9&lt;=Calculations!$H$2,1,IF(Form!$B$9&lt;=Calculations!$H$2,2,IF(Form!$B$9&lt;=Calculations!$H$2,3,IF(Form!$B$9&lt;=Calculations!$H$2,4,0)))))</f>
        <v>0</v>
      </c>
      <c r="D191" t="b">
        <f t="shared" si="26"/>
        <v>0</v>
      </c>
      <c r="E191" t="str">
        <f t="shared" si="25"/>
        <v>YES</v>
      </c>
      <c r="F191" t="str">
        <f t="shared" si="23"/>
        <v>NO</v>
      </c>
      <c r="G191" s="4">
        <v>60632</v>
      </c>
      <c r="H191" s="22">
        <f>IFERROR(VLOOKUP(Form!$B$7,Table!$A$14:$BH$616,MATCH(VALUE(YEAR(G191)),Table!$A$14:$BH$14,0),FALSE)/4,0)</f>
        <v>0</v>
      </c>
      <c r="I191" s="20">
        <f>IF(OR(AND(A191="NO",F191="YES"),AND(E191="NO",F191="YES",G191&lt;=$M$12)),H191,IF((MONTH(G191)-MONTH(Form!$B$9))=0,Calculations!H191/90*(30-DAY(Form!$B$9)+1),IF((MONTH(G191)-MONTH(Form!$B$9))=1,Calculations!H191/90*(60-DAY(Form!$B$9)+1),IF((MONTH(G191)-MONTH(Form!$B$9))=2,Calculations!H191/90*(90-DAY(Form!$B$9)+1),0))))</f>
        <v>0</v>
      </c>
      <c r="Q191" s="4">
        <v>60632</v>
      </c>
      <c r="R191" s="5">
        <v>191</v>
      </c>
    </row>
    <row r="192" spans="1:18" x14ac:dyDescent="0.2">
      <c r="A192" t="str">
        <f t="shared" si="24"/>
        <v>NO</v>
      </c>
      <c r="B192" t="str">
        <f>IF(Form!$B$9&lt;=Calculations!G192,"YES","NO")</f>
        <v>YES</v>
      </c>
      <c r="C192" t="b">
        <f>IF(AND(A192="YES",B192="YES"),IF(Form!$B$9&lt;=Calculations!$H$2,1,IF(Form!$B$9&lt;=Calculations!$H$2,2,IF(Form!$B$9&lt;=Calculations!$H$2,3,IF(Form!$B$9&lt;=Calculations!$H$2,4,0)))))</f>
        <v>0</v>
      </c>
      <c r="D192" t="b">
        <f t="shared" si="26"/>
        <v>0</v>
      </c>
      <c r="E192" t="str">
        <f t="shared" si="25"/>
        <v>YES</v>
      </c>
      <c r="F192" t="str">
        <f t="shared" si="23"/>
        <v>NO</v>
      </c>
      <c r="G192" s="4">
        <v>60722</v>
      </c>
      <c r="H192" s="22">
        <f>IFERROR(VLOOKUP(Form!$B$7,Table!$A$14:$BH$616,MATCH(VALUE(YEAR(G192)),Table!$A$14:$BH$14,0),FALSE)/4,0)</f>
        <v>0</v>
      </c>
      <c r="I192" s="20">
        <f>IF(OR(AND(A192="NO",F192="YES"),AND(E192="NO",F192="YES",G192&lt;=$M$12)),H192,IF((MONTH(G192)-MONTH(Form!$B$9))=0,Calculations!H192/90*(30-DAY(Form!$B$9)+1),IF((MONTH(G192)-MONTH(Form!$B$9))=1,Calculations!H192/90*(60-DAY(Form!$B$9)+1),IF((MONTH(G192)-MONTH(Form!$B$9))=2,Calculations!H192/90*(90-DAY(Form!$B$9)+1),0))))</f>
        <v>0</v>
      </c>
      <c r="Q192" s="4">
        <v>60722</v>
      </c>
      <c r="R192" s="5">
        <v>192</v>
      </c>
    </row>
    <row r="193" spans="1:18" x14ac:dyDescent="0.2">
      <c r="A193" t="str">
        <f t="shared" si="24"/>
        <v>NO</v>
      </c>
      <c r="B193" t="str">
        <f>IF(Form!$B$9&lt;=Calculations!G193,"YES","NO")</f>
        <v>YES</v>
      </c>
      <c r="C193" t="b">
        <f>IF(AND(A193="YES",B193="YES"),IF(Form!$B$9&lt;=Calculations!$H$2,1,IF(Form!$B$9&lt;=Calculations!$H$2,2,IF(Form!$B$9&lt;=Calculations!$H$2,3,IF(Form!$B$9&lt;=Calculations!$H$2,4,0)))))</f>
        <v>0</v>
      </c>
      <c r="D193" t="b">
        <f t="shared" si="26"/>
        <v>0</v>
      </c>
      <c r="E193" t="str">
        <f t="shared" si="25"/>
        <v>YES</v>
      </c>
      <c r="F193" t="str">
        <f t="shared" si="23"/>
        <v>NO</v>
      </c>
      <c r="G193" s="4">
        <v>60813</v>
      </c>
      <c r="H193" s="22">
        <f>IFERROR(VLOOKUP(Form!$B$7,Table!$A$14:$BH$616,MATCH(VALUE(YEAR(G193)),Table!$A$14:$BH$14,0),FALSE)/4,0)</f>
        <v>0</v>
      </c>
      <c r="I193" s="20">
        <f>IF(OR(AND(A193="NO",F193="YES"),AND(E193="NO",F193="YES",G193&lt;=$M$12)),H193,IF((MONTH(G193)-MONTH(Form!$B$9))=0,Calculations!H193/90*(30-DAY(Form!$B$9)+1),IF((MONTH(G193)-MONTH(Form!$B$9))=1,Calculations!H193/90*(60-DAY(Form!$B$9)+1),IF((MONTH(G193)-MONTH(Form!$B$9))=2,Calculations!H193/90*(90-DAY(Form!$B$9)+1),0))))</f>
        <v>0</v>
      </c>
      <c r="Q193" s="4">
        <v>60813</v>
      </c>
      <c r="R193" s="5">
        <v>193</v>
      </c>
    </row>
    <row r="194" spans="1:18" x14ac:dyDescent="0.2">
      <c r="A194" t="str">
        <f t="shared" si="24"/>
        <v>NO</v>
      </c>
      <c r="B194" t="str">
        <f>IF(Form!$B$9&lt;=Calculations!G194,"YES","NO")</f>
        <v>YES</v>
      </c>
      <c r="C194" t="b">
        <f>IF(AND(A194="YES",B194="YES"),IF(Form!$B$9&lt;=Calculations!$H$2,1,IF(Form!$B$9&lt;=Calculations!$H$2,2,IF(Form!$B$9&lt;=Calculations!$H$2,3,IF(Form!$B$9&lt;=Calculations!$H$2,4,0)))))</f>
        <v>0</v>
      </c>
      <c r="D194" t="b">
        <f t="shared" si="26"/>
        <v>0</v>
      </c>
      <c r="E194" t="str">
        <f t="shared" si="25"/>
        <v>YES</v>
      </c>
      <c r="F194" t="str">
        <f t="shared" si="23"/>
        <v>NO</v>
      </c>
      <c r="G194" s="4">
        <v>60905</v>
      </c>
      <c r="H194" s="22">
        <f>IFERROR(VLOOKUP(Form!$B$7,Table!$A$14:$BH$616,MATCH(VALUE(YEAR(G194)),Table!$A$14:$BH$14,0),FALSE)/4,0)</f>
        <v>0</v>
      </c>
      <c r="I194" s="20">
        <f>IF(OR(AND(A194="NO",F194="YES"),AND(E194="NO",F194="YES",G194&lt;=$M$12)),H194,IF((MONTH(G194)-MONTH(Form!$B$9))=0,Calculations!H194/90*(30-DAY(Form!$B$9)+1),IF((MONTH(G194)-MONTH(Form!$B$9))=1,Calculations!H194/90*(60-DAY(Form!$B$9)+1),IF((MONTH(G194)-MONTH(Form!$B$9))=2,Calculations!H194/90*(90-DAY(Form!$B$9)+1),0))))</f>
        <v>0</v>
      </c>
      <c r="Q194" s="4">
        <v>60905</v>
      </c>
      <c r="R194" s="5">
        <v>194</v>
      </c>
    </row>
    <row r="195" spans="1:18" x14ac:dyDescent="0.2">
      <c r="A195" t="str">
        <f t="shared" si="24"/>
        <v>NO</v>
      </c>
      <c r="B195" t="str">
        <f>IF(Form!$B$9&lt;=Calculations!G195,"YES","NO")</f>
        <v>YES</v>
      </c>
      <c r="C195" t="b">
        <f>IF(AND(A195="YES",B195="YES"),IF(Form!$B$9&lt;=Calculations!$H$2,1,IF(Form!$B$9&lt;=Calculations!$H$2,2,IF(Form!$B$9&lt;=Calculations!$H$2,3,IF(Form!$B$9&lt;=Calculations!$H$2,4,0)))))</f>
        <v>0</v>
      </c>
      <c r="D195" t="b">
        <f t="shared" si="26"/>
        <v>0</v>
      </c>
      <c r="E195" t="str">
        <f t="shared" si="25"/>
        <v>YES</v>
      </c>
      <c r="F195" t="str">
        <f t="shared" si="23"/>
        <v>NO</v>
      </c>
      <c r="G195" s="4">
        <v>60997</v>
      </c>
      <c r="H195" s="22">
        <f>IFERROR(VLOOKUP(Form!$B$7,Table!$A$14:$BH$616,MATCH(VALUE(YEAR(G195)),Table!$A$14:$BH$14,0),FALSE)/4,0)</f>
        <v>0</v>
      </c>
      <c r="I195" s="20">
        <f>IF(OR(AND(A195="NO",F195="YES"),AND(E195="NO",F195="YES",G195&lt;=$M$12)),H195,IF((MONTH(G195)-MONTH(Form!$B$9))=0,Calculations!H195/90*(30-DAY(Form!$B$9)+1),IF((MONTH(G195)-MONTH(Form!$B$9))=1,Calculations!H195/90*(60-DAY(Form!$B$9)+1),IF((MONTH(G195)-MONTH(Form!$B$9))=2,Calculations!H195/90*(90-DAY(Form!$B$9)+1),0))))</f>
        <v>0</v>
      </c>
      <c r="Q195" s="4">
        <v>60997</v>
      </c>
      <c r="R195" s="5">
        <v>195</v>
      </c>
    </row>
    <row r="196" spans="1:18" x14ac:dyDescent="0.2">
      <c r="A196" t="str">
        <f t="shared" si="24"/>
        <v>NO</v>
      </c>
      <c r="B196" t="str">
        <f>IF(Form!$B$9&lt;=Calculations!G196,"YES","NO")</f>
        <v>YES</v>
      </c>
      <c r="C196" t="b">
        <f>IF(AND(A196="YES",B196="YES"),IF(Form!$B$9&lt;=Calculations!$H$2,1,IF(Form!$B$9&lt;=Calculations!$H$2,2,IF(Form!$B$9&lt;=Calculations!$H$2,3,IF(Form!$B$9&lt;=Calculations!$H$2,4,0)))))</f>
        <v>0</v>
      </c>
      <c r="D196" t="b">
        <f t="shared" si="26"/>
        <v>0</v>
      </c>
      <c r="E196" t="str">
        <f t="shared" si="25"/>
        <v>YES</v>
      </c>
      <c r="F196" t="str">
        <f t="shared" si="23"/>
        <v>NO</v>
      </c>
      <c r="G196" s="4">
        <v>61087</v>
      </c>
      <c r="H196" s="22">
        <f>IFERROR(VLOOKUP(Form!$B$7,Table!$A$14:$BH$616,MATCH(VALUE(YEAR(G196)),Table!$A$14:$BH$14,0),FALSE)/4,0)</f>
        <v>0</v>
      </c>
      <c r="I196" s="20">
        <f>IF(OR(AND(A196="NO",F196="YES"),AND(E196="NO",F196="YES",G196&lt;=$M$12)),H196,IF((MONTH(G196)-MONTH(Form!$B$9))=0,Calculations!H196/90*(30-DAY(Form!$B$9)+1),IF((MONTH(G196)-MONTH(Form!$B$9))=1,Calculations!H196/90*(60-DAY(Form!$B$9)+1),IF((MONTH(G196)-MONTH(Form!$B$9))=2,Calculations!H196/90*(90-DAY(Form!$B$9)+1),0))))</f>
        <v>0</v>
      </c>
      <c r="Q196" s="4">
        <v>61087</v>
      </c>
      <c r="R196" s="5">
        <v>196</v>
      </c>
    </row>
    <row r="197" spans="1:18" x14ac:dyDescent="0.2">
      <c r="A197" t="str">
        <f t="shared" si="24"/>
        <v>NO</v>
      </c>
      <c r="B197" t="str">
        <f>IF(Form!$B$9&lt;=Calculations!G197,"YES","NO")</f>
        <v>YES</v>
      </c>
      <c r="C197" t="b">
        <f>IF(AND(A197="YES",B197="YES"),IF(Form!$B$9&lt;=Calculations!$H$2,1,IF(Form!$B$9&lt;=Calculations!$H$2,2,IF(Form!$B$9&lt;=Calculations!$H$2,3,IF(Form!$B$9&lt;=Calculations!$H$2,4,0)))))</f>
        <v>0</v>
      </c>
      <c r="D197" t="b">
        <f t="shared" si="26"/>
        <v>0</v>
      </c>
      <c r="E197" t="str">
        <f t="shared" si="25"/>
        <v>YES</v>
      </c>
      <c r="F197" t="str">
        <f t="shared" si="23"/>
        <v>NO</v>
      </c>
      <c r="G197" s="4">
        <v>61178</v>
      </c>
      <c r="H197" s="22">
        <f>IFERROR(VLOOKUP(Form!$B$7,Table!$A$14:$BH$616,MATCH(VALUE(YEAR(G197)),Table!$A$14:$BH$14,0),FALSE)/4,0)</f>
        <v>0</v>
      </c>
      <c r="I197" s="20">
        <f>IF(OR(AND(A197="NO",F197="YES"),AND(E197="NO",F197="YES",G197&lt;=$M$12)),H197,IF((MONTH(G197)-MONTH(Form!$B$9))=0,Calculations!H197/90*(30-DAY(Form!$B$9)+1),IF((MONTH(G197)-MONTH(Form!$B$9))=1,Calculations!H197/90*(60-DAY(Form!$B$9)+1),IF((MONTH(G197)-MONTH(Form!$B$9))=2,Calculations!H197/90*(90-DAY(Form!$B$9)+1),0))))</f>
        <v>0</v>
      </c>
      <c r="Q197" s="4">
        <v>61178</v>
      </c>
      <c r="R197" s="5">
        <v>197</v>
      </c>
    </row>
    <row r="198" spans="1:18" x14ac:dyDescent="0.2">
      <c r="A198" t="str">
        <f t="shared" si="24"/>
        <v>NO</v>
      </c>
      <c r="B198" t="str">
        <f>IF(Form!$B$9&lt;=Calculations!G198,"YES","NO")</f>
        <v>YES</v>
      </c>
      <c r="C198" t="b">
        <f>IF(AND(A198="YES",B198="YES"),IF(Form!$B$9&lt;=Calculations!$H$2,1,IF(Form!$B$9&lt;=Calculations!$H$2,2,IF(Form!$B$9&lt;=Calculations!$H$2,3,IF(Form!$B$9&lt;=Calculations!$H$2,4,0)))))</f>
        <v>0</v>
      </c>
      <c r="D198" t="b">
        <f t="shared" si="26"/>
        <v>0</v>
      </c>
      <c r="E198" t="str">
        <f t="shared" si="25"/>
        <v>YES</v>
      </c>
      <c r="F198" t="str">
        <f t="shared" si="23"/>
        <v>NO</v>
      </c>
      <c r="G198" s="4">
        <v>61270</v>
      </c>
      <c r="H198" s="22">
        <f>IFERROR(VLOOKUP(Form!$B$7,Table!$A$14:$BH$616,MATCH(VALUE(YEAR(G198)),Table!$A$14:$BH$14,0),FALSE)/4,0)</f>
        <v>0</v>
      </c>
      <c r="I198" s="20">
        <f>IF(OR(AND(A198="NO",F198="YES"),AND(E198="NO",F198="YES",G198&lt;=$M$12)),H198,IF((MONTH(G198)-MONTH(Form!$B$9))=0,Calculations!H198/90*(30-DAY(Form!$B$9)+1),IF((MONTH(G198)-MONTH(Form!$B$9))=1,Calculations!H198/90*(60-DAY(Form!$B$9)+1),IF((MONTH(G198)-MONTH(Form!$B$9))=2,Calculations!H198/90*(90-DAY(Form!$B$9)+1),0))))</f>
        <v>0</v>
      </c>
      <c r="Q198" s="4">
        <v>61270</v>
      </c>
      <c r="R198" s="5">
        <v>198</v>
      </c>
    </row>
    <row r="199" spans="1:18" x14ac:dyDescent="0.2">
      <c r="A199" t="str">
        <f t="shared" si="24"/>
        <v>NO</v>
      </c>
      <c r="B199" t="str">
        <f>IF(Form!$B$9&lt;=Calculations!G199,"YES","NO")</f>
        <v>YES</v>
      </c>
      <c r="C199" t="b">
        <f>IF(AND(A199="YES",B199="YES"),IF(Form!$B$9&lt;=Calculations!$H$2,1,IF(Form!$B$9&lt;=Calculations!$H$2,2,IF(Form!$B$9&lt;=Calculations!$H$2,3,IF(Form!$B$9&lt;=Calculations!$H$2,4,0)))))</f>
        <v>0</v>
      </c>
      <c r="D199" t="b">
        <f t="shared" si="26"/>
        <v>0</v>
      </c>
      <c r="E199" t="str">
        <f t="shared" si="25"/>
        <v>YES</v>
      </c>
      <c r="F199" t="str">
        <f t="shared" si="23"/>
        <v>NO</v>
      </c>
      <c r="G199" s="4">
        <v>61362</v>
      </c>
      <c r="H199" s="22">
        <f>IFERROR(VLOOKUP(Form!$B$7,Table!$A$14:$BH$616,MATCH(VALUE(YEAR(G199)),Table!$A$14:$BH$14,0),FALSE)/4,0)</f>
        <v>0</v>
      </c>
      <c r="I199" s="20">
        <f>IF(OR(AND(A199="NO",F199="YES"),AND(E199="NO",F199="YES",G199&lt;=$M$12)),H199,IF((MONTH(G199)-MONTH(Form!$B$9))=0,Calculations!H199/90*(30-DAY(Form!$B$9)+1),IF((MONTH(G199)-MONTH(Form!$B$9))=1,Calculations!H199/90*(60-DAY(Form!$B$9)+1),IF((MONTH(G199)-MONTH(Form!$B$9))=2,Calculations!H199/90*(90-DAY(Form!$B$9)+1),0))))</f>
        <v>0</v>
      </c>
      <c r="Q199" s="4">
        <v>61362</v>
      </c>
      <c r="R199" s="5">
        <v>199</v>
      </c>
    </row>
    <row r="200" spans="1:18" x14ac:dyDescent="0.2">
      <c r="A200" t="str">
        <f t="shared" si="24"/>
        <v>NO</v>
      </c>
      <c r="B200" t="str">
        <f>IF(Form!$B$9&lt;=Calculations!G200,"YES","NO")</f>
        <v>YES</v>
      </c>
      <c r="C200" t="b">
        <f>IF(AND(A200="YES",B200="YES"),IF(Form!$B$9&lt;=Calculations!$H$2,1,IF(Form!$B$9&lt;=Calculations!$H$2,2,IF(Form!$B$9&lt;=Calculations!$H$2,3,IF(Form!$B$9&lt;=Calculations!$H$2,4,0)))))</f>
        <v>0</v>
      </c>
      <c r="D200" t="b">
        <f t="shared" si="26"/>
        <v>0</v>
      </c>
      <c r="E200" t="str">
        <f t="shared" si="25"/>
        <v>YES</v>
      </c>
      <c r="F200" t="str">
        <f t="shared" si="23"/>
        <v>NO</v>
      </c>
      <c r="G200" s="4">
        <v>61453</v>
      </c>
      <c r="H200" s="22">
        <f>IFERROR(VLOOKUP(Form!$B$7,Table!$A$14:$BH$616,MATCH(VALUE(YEAR(G200)),Table!$A$14:$BH$14,0),FALSE)/4,0)</f>
        <v>0</v>
      </c>
      <c r="I200" s="20">
        <f>IF(OR(AND(A200="NO",F200="YES"),AND(E200="NO",F200="YES",G200&lt;=$M$12)),H200,IF((MONTH(G200)-MONTH(Form!$B$9))=0,Calculations!H200/90*(30-DAY(Form!$B$9)+1),IF((MONTH(G200)-MONTH(Form!$B$9))=1,Calculations!H200/90*(60-DAY(Form!$B$9)+1),IF((MONTH(G200)-MONTH(Form!$B$9))=2,Calculations!H200/90*(90-DAY(Form!$B$9)+1),0))))</f>
        <v>0</v>
      </c>
      <c r="Q200" s="4">
        <v>61453</v>
      </c>
      <c r="R200" s="5">
        <v>200</v>
      </c>
    </row>
    <row r="201" spans="1:18" x14ac:dyDescent="0.2">
      <c r="A201" t="str">
        <f t="shared" si="24"/>
        <v>NO</v>
      </c>
      <c r="B201" t="str">
        <f>IF(Form!$B$9&lt;=Calculations!G201,"YES","NO")</f>
        <v>YES</v>
      </c>
      <c r="C201" t="b">
        <f>IF(AND(A201="YES",B201="YES"),IF(Form!$B$9&lt;=Calculations!$H$2,1,IF(Form!$B$9&lt;=Calculations!$H$2,2,IF(Form!$B$9&lt;=Calculations!$H$2,3,IF(Form!$B$9&lt;=Calculations!$H$2,4,0)))))</f>
        <v>0</v>
      </c>
      <c r="D201" t="b">
        <f t="shared" si="26"/>
        <v>0</v>
      </c>
      <c r="E201" t="str">
        <f t="shared" si="25"/>
        <v>YES</v>
      </c>
      <c r="F201" t="str">
        <f t="shared" si="23"/>
        <v>NO</v>
      </c>
      <c r="G201" s="4">
        <v>61544</v>
      </c>
      <c r="H201" s="22">
        <f>IFERROR(VLOOKUP(Form!$B$7,Table!$A$14:$BH$616,MATCH(VALUE(YEAR(G201)),Table!$A$14:$BH$14,0),FALSE)/4,0)</f>
        <v>0</v>
      </c>
      <c r="I201" s="20">
        <f>IF(OR(AND(A201="NO",F201="YES"),AND(E201="NO",F201="YES",G201&lt;=$M$12)),H201,IF((MONTH(G201)-MONTH(Form!$B$9))=0,Calculations!H201/90*(30-DAY(Form!$B$9)+1),IF((MONTH(G201)-MONTH(Form!$B$9))=1,Calculations!H201/90*(60-DAY(Form!$B$9)+1),IF((MONTH(G201)-MONTH(Form!$B$9))=2,Calculations!H201/90*(90-DAY(Form!$B$9)+1),0))))</f>
        <v>0</v>
      </c>
      <c r="Q201" s="4">
        <v>61544</v>
      </c>
      <c r="R201" s="5">
        <v>201</v>
      </c>
    </row>
    <row r="202" spans="1:18" x14ac:dyDescent="0.2">
      <c r="A202" t="str">
        <f t="shared" si="24"/>
        <v>NO</v>
      </c>
      <c r="B202" t="str">
        <f>IF(Form!$B$9&lt;=Calculations!G202,"YES","NO")</f>
        <v>YES</v>
      </c>
      <c r="C202" t="b">
        <f>IF(AND(A202="YES",B202="YES"),IF(Form!$B$9&lt;=Calculations!$H$2,1,IF(Form!$B$9&lt;=Calculations!$H$2,2,IF(Form!$B$9&lt;=Calculations!$H$2,3,IF(Form!$B$9&lt;=Calculations!$H$2,4,0)))))</f>
        <v>0</v>
      </c>
      <c r="D202" t="b">
        <f t="shared" si="26"/>
        <v>0</v>
      </c>
      <c r="E202" t="str">
        <f t="shared" si="25"/>
        <v>YES</v>
      </c>
      <c r="F202" t="str">
        <f t="shared" si="23"/>
        <v>NO</v>
      </c>
      <c r="G202" s="4">
        <v>61636</v>
      </c>
      <c r="H202" s="22">
        <f>IFERROR(VLOOKUP(Form!$B$7,Table!$A$14:$BH$616,MATCH(VALUE(YEAR(G202)),Table!$A$14:$BH$14,0),FALSE)/4,0)</f>
        <v>0</v>
      </c>
      <c r="I202" s="20">
        <f>IF(OR(AND(A202="NO",F202="YES"),AND(E202="NO",F202="YES",G202&lt;=$M$12)),H202,IF((MONTH(G202)-MONTH(Form!$B$9))=0,Calculations!H202/90*(30-DAY(Form!$B$9)+1),IF((MONTH(G202)-MONTH(Form!$B$9))=1,Calculations!H202/90*(60-DAY(Form!$B$9)+1),IF((MONTH(G202)-MONTH(Form!$B$9))=2,Calculations!H202/90*(90-DAY(Form!$B$9)+1),0))))</f>
        <v>0</v>
      </c>
      <c r="Q202" s="4">
        <v>61636</v>
      </c>
      <c r="R202" s="5">
        <v>202</v>
      </c>
    </row>
    <row r="203" spans="1:18" x14ac:dyDescent="0.2">
      <c r="A203" t="str">
        <f t="shared" si="24"/>
        <v>NO</v>
      </c>
      <c r="B203" t="str">
        <f>IF(Form!$B$9&lt;=Calculations!G203,"YES","NO")</f>
        <v>YES</v>
      </c>
      <c r="C203" t="b">
        <f>IF(AND(A203="YES",B203="YES"),IF(Form!$B$9&lt;=Calculations!$H$2,1,IF(Form!$B$9&lt;=Calculations!$H$2,2,IF(Form!$B$9&lt;=Calculations!$H$2,3,IF(Form!$B$9&lt;=Calculations!$H$2,4,0)))))</f>
        <v>0</v>
      </c>
      <c r="D203" t="b">
        <f t="shared" si="26"/>
        <v>0</v>
      </c>
      <c r="E203" t="str">
        <f t="shared" si="25"/>
        <v>YES</v>
      </c>
      <c r="F203" t="str">
        <f t="shared" si="23"/>
        <v>NO</v>
      </c>
      <c r="G203" s="4">
        <v>61728</v>
      </c>
      <c r="H203" s="22">
        <f>IFERROR(VLOOKUP(Form!$B$7,Table!$A$14:$BH$616,MATCH(VALUE(YEAR(G203)),Table!$A$14:$BH$14,0),FALSE)/4,0)</f>
        <v>0</v>
      </c>
      <c r="I203" s="20">
        <f>IF(OR(AND(A203="NO",F203="YES"),AND(E203="NO",F203="YES",G203&lt;=$M$12)),H203,IF((MONTH(G203)-MONTH(Form!$B$9))=0,Calculations!H203/90*(30-DAY(Form!$B$9)+1),IF((MONTH(G203)-MONTH(Form!$B$9))=1,Calculations!H203/90*(60-DAY(Form!$B$9)+1),IF((MONTH(G203)-MONTH(Form!$B$9))=2,Calculations!H203/90*(90-DAY(Form!$B$9)+1),0))))</f>
        <v>0</v>
      </c>
      <c r="Q203" s="4">
        <v>61728</v>
      </c>
      <c r="R203" s="5">
        <v>203</v>
      </c>
    </row>
    <row r="204" spans="1:18" x14ac:dyDescent="0.2">
      <c r="A204" t="str">
        <f t="shared" si="24"/>
        <v>NO</v>
      </c>
      <c r="B204" t="str">
        <f>IF(Form!$B$9&lt;=Calculations!G204,"YES","NO")</f>
        <v>YES</v>
      </c>
      <c r="C204" t="b">
        <f>IF(AND(A204="YES",B204="YES"),IF(Form!$B$9&lt;=Calculations!$H$2,1,IF(Form!$B$9&lt;=Calculations!$H$2,2,IF(Form!$B$9&lt;=Calculations!$H$2,3,IF(Form!$B$9&lt;=Calculations!$H$2,4,0)))))</f>
        <v>0</v>
      </c>
      <c r="D204" t="b">
        <f t="shared" si="26"/>
        <v>0</v>
      </c>
      <c r="E204" t="str">
        <f t="shared" si="25"/>
        <v>YES</v>
      </c>
      <c r="F204" t="str">
        <f t="shared" si="23"/>
        <v>NO</v>
      </c>
      <c r="G204" s="4">
        <v>61818</v>
      </c>
      <c r="H204" s="22">
        <f>IFERROR(VLOOKUP(Form!$B$7,Table!$A$14:$BH$616,MATCH(VALUE(YEAR(G204)),Table!$A$14:$BH$14,0),FALSE)/4,0)</f>
        <v>0</v>
      </c>
      <c r="I204" s="20">
        <f>IF(OR(AND(A204="NO",F204="YES"),AND(E204="NO",F204="YES",G204&lt;=$M$12)),H204,IF((MONTH(G204)-MONTH(Form!$B$9))=0,Calculations!H204/90*(30-DAY(Form!$B$9)+1),IF((MONTH(G204)-MONTH(Form!$B$9))=1,Calculations!H204/90*(60-DAY(Form!$B$9)+1),IF((MONTH(G204)-MONTH(Form!$B$9))=2,Calculations!H204/90*(90-DAY(Form!$B$9)+1),0))))</f>
        <v>0</v>
      </c>
      <c r="Q204" s="4">
        <v>61818</v>
      </c>
      <c r="R204" s="5">
        <v>204</v>
      </c>
    </row>
    <row r="205" spans="1:18" x14ac:dyDescent="0.2">
      <c r="A205" t="str">
        <f t="shared" si="24"/>
        <v>NO</v>
      </c>
      <c r="B205" t="str">
        <f>IF(Form!$B$9&lt;=Calculations!G205,"YES","NO")</f>
        <v>YES</v>
      </c>
      <c r="C205" t="b">
        <f>IF(AND(A205="YES",B205="YES"),IF(Form!$B$9&lt;=Calculations!$H$2,1,IF(Form!$B$9&lt;=Calculations!$H$2,2,IF(Form!$B$9&lt;=Calculations!$H$2,3,IF(Form!$B$9&lt;=Calculations!$H$2,4,0)))))</f>
        <v>0</v>
      </c>
      <c r="D205" t="b">
        <f t="shared" si="26"/>
        <v>0</v>
      </c>
      <c r="E205" t="str">
        <f t="shared" si="25"/>
        <v>YES</v>
      </c>
      <c r="F205" t="str">
        <f t="shared" ref="F205:F267" si="27">IF(G205&lt;=$M$12,"YES","NO")</f>
        <v>NO</v>
      </c>
      <c r="G205" s="4">
        <v>61909</v>
      </c>
      <c r="H205" s="22">
        <f>IFERROR(VLOOKUP(Form!$B$7,Table!$A$14:$BH$616,MATCH(VALUE(YEAR(G205)),Table!$A$14:$BH$14,0),FALSE)/4,0)</f>
        <v>0</v>
      </c>
      <c r="I205" s="20">
        <f>IF(OR(AND(A205="NO",F205="YES"),AND(E205="NO",F205="YES",G205&lt;=$M$12)),H205,IF((MONTH(G205)-MONTH(Form!$B$9))=0,Calculations!H205/90*(30-DAY(Form!$B$9)+1),IF((MONTH(G205)-MONTH(Form!$B$9))=1,Calculations!H205/90*(60-DAY(Form!$B$9)+1),IF((MONTH(G205)-MONTH(Form!$B$9))=2,Calculations!H205/90*(90-DAY(Form!$B$9)+1),0))))</f>
        <v>0</v>
      </c>
      <c r="Q205" s="4">
        <v>61909</v>
      </c>
      <c r="R205" s="5">
        <v>205</v>
      </c>
    </row>
    <row r="206" spans="1:18" x14ac:dyDescent="0.2">
      <c r="A206" t="str">
        <f t="shared" ref="A206:A267" si="28">IF(YEAR(G206)=YEAR($M$12),"YES","NO")</f>
        <v>NO</v>
      </c>
      <c r="B206" t="str">
        <f>IF(Form!$B$9&lt;=Calculations!G206,"YES","NO")</f>
        <v>YES</v>
      </c>
      <c r="C206" t="b">
        <f>IF(AND(A206="YES",B206="YES"),IF(Form!$B$9&lt;=Calculations!$H$2,1,IF(Form!$B$9&lt;=Calculations!$H$2,2,IF(Form!$B$9&lt;=Calculations!$H$2,3,IF(Form!$B$9&lt;=Calculations!$H$2,4,0)))))</f>
        <v>0</v>
      </c>
      <c r="D206" t="b">
        <f t="shared" si="26"/>
        <v>0</v>
      </c>
      <c r="E206" t="str">
        <f t="shared" ref="E206:E267" si="29">IF(AND(C206&lt;&gt;0,C206=D206),"YES","NO")</f>
        <v>YES</v>
      </c>
      <c r="F206" t="str">
        <f t="shared" si="27"/>
        <v>NO</v>
      </c>
      <c r="G206" s="4">
        <v>62001</v>
      </c>
      <c r="H206" s="22">
        <f>IFERROR(VLOOKUP(Form!$B$7,Table!$A$14:$BH$616,MATCH(VALUE(YEAR(G206)),Table!$A$14:$BH$14,0),FALSE)/4,0)</f>
        <v>0</v>
      </c>
      <c r="I206" s="20">
        <f>IF(OR(AND(A206="NO",F206="YES"),AND(E206="NO",F206="YES",G206&lt;=$M$12)),H206,IF((MONTH(G206)-MONTH(Form!$B$9))=0,Calculations!H206/90*(30-DAY(Form!$B$9)+1),IF((MONTH(G206)-MONTH(Form!$B$9))=1,Calculations!H206/90*(60-DAY(Form!$B$9)+1),IF((MONTH(G206)-MONTH(Form!$B$9))=2,Calculations!H206/90*(90-DAY(Form!$B$9)+1),0))))</f>
        <v>0</v>
      </c>
      <c r="Q206" s="4">
        <v>62001</v>
      </c>
      <c r="R206" s="5">
        <v>206</v>
      </c>
    </row>
    <row r="207" spans="1:18" x14ac:dyDescent="0.2">
      <c r="A207" t="str">
        <f t="shared" si="28"/>
        <v>NO</v>
      </c>
      <c r="B207" t="str">
        <f>IF(Form!$B$9&lt;=Calculations!G207,"YES","NO")</f>
        <v>YES</v>
      </c>
      <c r="C207" t="b">
        <f>IF(AND(A207="YES",B207="YES"),IF(Form!$B$9&lt;=Calculations!$H$2,1,IF(Form!$B$9&lt;=Calculations!$H$2,2,IF(Form!$B$9&lt;=Calculations!$H$2,3,IF(Form!$B$9&lt;=Calculations!$H$2,4,0)))))</f>
        <v>0</v>
      </c>
      <c r="D207" t="b">
        <f t="shared" si="26"/>
        <v>0</v>
      </c>
      <c r="E207" t="str">
        <f t="shared" si="29"/>
        <v>YES</v>
      </c>
      <c r="F207" t="str">
        <f t="shared" si="27"/>
        <v>NO</v>
      </c>
      <c r="G207" s="4">
        <v>62093</v>
      </c>
      <c r="H207" s="22">
        <f>IFERROR(VLOOKUP(Form!$B$7,Table!$A$14:$BH$616,MATCH(VALUE(YEAR(G207)),Table!$A$14:$BH$14,0),FALSE)/4,0)</f>
        <v>0</v>
      </c>
      <c r="I207" s="20">
        <f>IF(OR(AND(A207="NO",F207="YES"),AND(E207="NO",F207="YES",G207&lt;=$M$12)),H207,IF((MONTH(G207)-MONTH(Form!$B$9))=0,Calculations!H207/90*(30-DAY(Form!$B$9)+1),IF((MONTH(G207)-MONTH(Form!$B$9))=1,Calculations!H207/90*(60-DAY(Form!$B$9)+1),IF((MONTH(G207)-MONTH(Form!$B$9))=2,Calculations!H207/90*(90-DAY(Form!$B$9)+1),0))))</f>
        <v>0</v>
      </c>
      <c r="Q207" s="4">
        <v>62093</v>
      </c>
      <c r="R207" s="5">
        <v>207</v>
      </c>
    </row>
    <row r="208" spans="1:18" x14ac:dyDescent="0.2">
      <c r="A208" t="str">
        <f t="shared" si="28"/>
        <v>NO</v>
      </c>
      <c r="B208" t="str">
        <f>IF(Form!$B$9&lt;=Calculations!G208,"YES","NO")</f>
        <v>YES</v>
      </c>
      <c r="C208" t="b">
        <f>IF(AND(A208="YES",B208="YES"),IF(Form!$B$9&lt;=Calculations!$H$2,1,IF(Form!$B$9&lt;=Calculations!$H$2,2,IF(Form!$B$9&lt;=Calculations!$H$2,3,IF(Form!$B$9&lt;=Calculations!$H$2,4,0)))))</f>
        <v>0</v>
      </c>
      <c r="D208" t="b">
        <f t="shared" si="26"/>
        <v>0</v>
      </c>
      <c r="E208" t="str">
        <f t="shared" si="29"/>
        <v>YES</v>
      </c>
      <c r="F208" t="str">
        <f t="shared" si="27"/>
        <v>NO</v>
      </c>
      <c r="G208" s="4">
        <v>62183</v>
      </c>
      <c r="H208" s="22">
        <f>IFERROR(VLOOKUP(Form!$B$7,Table!$A$14:$BH$616,MATCH(VALUE(YEAR(G208)),Table!$A$14:$BH$14,0),FALSE)/4,0)</f>
        <v>0</v>
      </c>
      <c r="I208" s="20">
        <f>IF(OR(AND(A208="NO",F208="YES"),AND(E208="NO",F208="YES",G208&lt;=$M$12)),H208,IF((MONTH(G208)-MONTH(Form!$B$9))=0,Calculations!H208/90*(30-DAY(Form!$B$9)+1),IF((MONTH(G208)-MONTH(Form!$B$9))=1,Calculations!H208/90*(60-DAY(Form!$B$9)+1),IF((MONTH(G208)-MONTH(Form!$B$9))=2,Calculations!H208/90*(90-DAY(Form!$B$9)+1),0))))</f>
        <v>0</v>
      </c>
      <c r="Q208" s="4">
        <v>62183</v>
      </c>
      <c r="R208" s="5">
        <v>208</v>
      </c>
    </row>
    <row r="209" spans="1:18" x14ac:dyDescent="0.2">
      <c r="A209" t="str">
        <f t="shared" si="28"/>
        <v>NO</v>
      </c>
      <c r="B209" t="str">
        <f>IF(Form!$B$9&lt;=Calculations!G209,"YES","NO")</f>
        <v>YES</v>
      </c>
      <c r="C209" t="b">
        <f>IF(AND(A209="YES",B209="YES"),IF(Form!$B$9&lt;=Calculations!$H$2,1,IF(Form!$B$9&lt;=Calculations!$H$2,2,IF(Form!$B$9&lt;=Calculations!$H$2,3,IF(Form!$B$9&lt;=Calculations!$H$2,4,0)))))</f>
        <v>0</v>
      </c>
      <c r="D209" t="b">
        <f t="shared" si="26"/>
        <v>0</v>
      </c>
      <c r="E209" t="str">
        <f t="shared" si="29"/>
        <v>YES</v>
      </c>
      <c r="F209" t="str">
        <f t="shared" si="27"/>
        <v>NO</v>
      </c>
      <c r="G209" s="4">
        <v>62274</v>
      </c>
      <c r="H209" s="22">
        <f>IFERROR(VLOOKUP(Form!$B$7,Table!$A$14:$BH$616,MATCH(VALUE(YEAR(G209)),Table!$A$14:$BH$14,0),FALSE)/4,0)</f>
        <v>0</v>
      </c>
      <c r="I209" s="20">
        <f>IF(OR(AND(A209="NO",F209="YES"),AND(E209="NO",F209="YES",G209&lt;=$M$12)),H209,IF((MONTH(G209)-MONTH(Form!$B$9))=0,Calculations!H209/90*(30-DAY(Form!$B$9)+1),IF((MONTH(G209)-MONTH(Form!$B$9))=1,Calculations!H209/90*(60-DAY(Form!$B$9)+1),IF((MONTH(G209)-MONTH(Form!$B$9))=2,Calculations!H209/90*(90-DAY(Form!$B$9)+1),0))))</f>
        <v>0</v>
      </c>
      <c r="Q209" s="4">
        <v>62274</v>
      </c>
      <c r="R209" s="5">
        <v>209</v>
      </c>
    </row>
    <row r="210" spans="1:18" x14ac:dyDescent="0.2">
      <c r="A210" t="str">
        <f t="shared" si="28"/>
        <v>NO</v>
      </c>
      <c r="B210" t="str">
        <f>IF(Form!$B$9&lt;=Calculations!G210,"YES","NO")</f>
        <v>YES</v>
      </c>
      <c r="C210" t="b">
        <f>IF(AND(A210="YES",B210="YES"),IF(Form!$B$9&lt;=Calculations!$H$2,1,IF(Form!$B$9&lt;=Calculations!$H$2,2,IF(Form!$B$9&lt;=Calculations!$H$2,3,IF(Form!$B$9&lt;=Calculations!$H$2,4,0)))))</f>
        <v>0</v>
      </c>
      <c r="D210" t="b">
        <f t="shared" si="26"/>
        <v>0</v>
      </c>
      <c r="E210" t="str">
        <f t="shared" si="29"/>
        <v>YES</v>
      </c>
      <c r="F210" t="str">
        <f t="shared" si="27"/>
        <v>NO</v>
      </c>
      <c r="G210" s="4">
        <v>62366</v>
      </c>
      <c r="H210" s="22">
        <f>IFERROR(VLOOKUP(Form!$B$7,Table!$A$14:$BH$616,MATCH(VALUE(YEAR(G210)),Table!$A$14:$BH$14,0),FALSE)/4,0)</f>
        <v>0</v>
      </c>
      <c r="I210" s="20">
        <f>IF(OR(AND(A210="NO",F210="YES"),AND(E210="NO",F210="YES",G210&lt;=$M$12)),H210,IF((MONTH(G210)-MONTH(Form!$B$9))=0,Calculations!H210/90*(30-DAY(Form!$B$9)+1),IF((MONTH(G210)-MONTH(Form!$B$9))=1,Calculations!H210/90*(60-DAY(Form!$B$9)+1),IF((MONTH(G210)-MONTH(Form!$B$9))=2,Calculations!H210/90*(90-DAY(Form!$B$9)+1),0))))</f>
        <v>0</v>
      </c>
      <c r="Q210" s="4">
        <v>62366</v>
      </c>
      <c r="R210" s="5">
        <v>210</v>
      </c>
    </row>
    <row r="211" spans="1:18" x14ac:dyDescent="0.2">
      <c r="A211" t="str">
        <f t="shared" si="28"/>
        <v>NO</v>
      </c>
      <c r="B211" t="str">
        <f>IF(Form!$B$9&lt;=Calculations!G211,"YES","NO")</f>
        <v>YES</v>
      </c>
      <c r="C211" t="b">
        <f>IF(AND(A211="YES",B211="YES"),IF(Form!$B$9&lt;=Calculations!$H$2,1,IF(Form!$B$9&lt;=Calculations!$H$2,2,IF(Form!$B$9&lt;=Calculations!$H$2,3,IF(Form!$B$9&lt;=Calculations!$H$2,4,0)))))</f>
        <v>0</v>
      </c>
      <c r="D211" t="b">
        <f t="shared" si="26"/>
        <v>0</v>
      </c>
      <c r="E211" t="str">
        <f t="shared" si="29"/>
        <v>YES</v>
      </c>
      <c r="F211" t="str">
        <f t="shared" si="27"/>
        <v>NO</v>
      </c>
      <c r="G211" s="4">
        <v>62458</v>
      </c>
      <c r="H211" s="22">
        <f>IFERROR(VLOOKUP(Form!$B$7,Table!$A$14:$BH$616,MATCH(VALUE(YEAR(G211)),Table!$A$14:$BH$14,0),FALSE)/4,0)</f>
        <v>0</v>
      </c>
      <c r="I211" s="20">
        <f>IF(OR(AND(A211="NO",F211="YES"),AND(E211="NO",F211="YES",G211&lt;=$M$12)),H211,IF((MONTH(G211)-MONTH(Form!$B$9))=0,Calculations!H211/90*(30-DAY(Form!$B$9)+1),IF((MONTH(G211)-MONTH(Form!$B$9))=1,Calculations!H211/90*(60-DAY(Form!$B$9)+1),IF((MONTH(G211)-MONTH(Form!$B$9))=2,Calculations!H211/90*(90-DAY(Form!$B$9)+1),0))))</f>
        <v>0</v>
      </c>
      <c r="Q211" s="4">
        <v>62458</v>
      </c>
      <c r="R211" s="5">
        <v>211</v>
      </c>
    </row>
    <row r="212" spans="1:18" x14ac:dyDescent="0.2">
      <c r="A212" t="str">
        <f t="shared" si="28"/>
        <v>NO</v>
      </c>
      <c r="B212" t="str">
        <f>IF(Form!$B$9&lt;=Calculations!G212,"YES","NO")</f>
        <v>YES</v>
      </c>
      <c r="C212" t="b">
        <f>IF(AND(A212="YES",B212="YES"),IF(Form!$B$9&lt;=Calculations!$H$2,1,IF(Form!$B$9&lt;=Calculations!$H$2,2,IF(Form!$B$9&lt;=Calculations!$H$2,3,IF(Form!$B$9&lt;=Calculations!$H$2,4,0)))))</f>
        <v>0</v>
      </c>
      <c r="D212" t="b">
        <f t="shared" si="26"/>
        <v>0</v>
      </c>
      <c r="E212" t="str">
        <f t="shared" si="29"/>
        <v>YES</v>
      </c>
      <c r="F212" t="str">
        <f t="shared" si="27"/>
        <v>NO</v>
      </c>
      <c r="G212" s="4">
        <v>62548</v>
      </c>
      <c r="H212" s="22">
        <f>IFERROR(VLOOKUP(Form!$B$7,Table!$A$14:$BH$616,MATCH(VALUE(YEAR(G212)),Table!$A$14:$BH$14,0),FALSE)/4,0)</f>
        <v>0</v>
      </c>
      <c r="I212" s="20">
        <f>IF(OR(AND(A212="NO",F212="YES"),AND(E212="NO",F212="YES",G212&lt;=$M$12)),H212,IF((MONTH(G212)-MONTH(Form!$B$9))=0,Calculations!H212/90*(30-DAY(Form!$B$9)+1),IF((MONTH(G212)-MONTH(Form!$B$9))=1,Calculations!H212/90*(60-DAY(Form!$B$9)+1),IF((MONTH(G212)-MONTH(Form!$B$9))=2,Calculations!H212/90*(90-DAY(Form!$B$9)+1),0))))</f>
        <v>0</v>
      </c>
      <c r="Q212" s="4">
        <v>62548</v>
      </c>
      <c r="R212" s="5">
        <v>212</v>
      </c>
    </row>
    <row r="213" spans="1:18" x14ac:dyDescent="0.2">
      <c r="A213" t="str">
        <f t="shared" si="28"/>
        <v>NO</v>
      </c>
      <c r="B213" t="str">
        <f>IF(Form!$B$9&lt;=Calculations!G213,"YES","NO")</f>
        <v>YES</v>
      </c>
      <c r="C213" t="b">
        <f>IF(AND(A213="YES",B213="YES"),IF(Form!$B$9&lt;=Calculations!$H$2,1,IF(Form!$B$9&lt;=Calculations!$H$2,2,IF(Form!$B$9&lt;=Calculations!$H$2,3,IF(Form!$B$9&lt;=Calculations!$H$2,4,0)))))</f>
        <v>0</v>
      </c>
      <c r="D213" t="b">
        <f t="shared" si="26"/>
        <v>0</v>
      </c>
      <c r="E213" t="str">
        <f t="shared" si="29"/>
        <v>YES</v>
      </c>
      <c r="F213" t="str">
        <f t="shared" si="27"/>
        <v>NO</v>
      </c>
      <c r="G213" s="4">
        <v>62639</v>
      </c>
      <c r="H213" s="22">
        <f>IFERROR(VLOOKUP(Form!$B$7,Table!$A$14:$BH$616,MATCH(VALUE(YEAR(G213)),Table!$A$14:$BH$14,0),FALSE)/4,0)</f>
        <v>0</v>
      </c>
      <c r="I213" s="20">
        <f>IF(OR(AND(A213="NO",F213="YES"),AND(E213="NO",F213="YES",G213&lt;=$M$12)),H213,IF((MONTH(G213)-MONTH(Form!$B$9))=0,Calculations!H213/90*(30-DAY(Form!$B$9)+1),IF((MONTH(G213)-MONTH(Form!$B$9))=1,Calculations!H213/90*(60-DAY(Form!$B$9)+1),IF((MONTH(G213)-MONTH(Form!$B$9))=2,Calculations!H213/90*(90-DAY(Form!$B$9)+1),0))))</f>
        <v>0</v>
      </c>
      <c r="Q213" s="4">
        <v>62639</v>
      </c>
      <c r="R213" s="5">
        <v>213</v>
      </c>
    </row>
    <row r="214" spans="1:18" x14ac:dyDescent="0.2">
      <c r="A214" t="str">
        <f t="shared" si="28"/>
        <v>NO</v>
      </c>
      <c r="B214" t="str">
        <f>IF(Form!$B$9&lt;=Calculations!G214,"YES","NO")</f>
        <v>YES</v>
      </c>
      <c r="C214" t="b">
        <f>IF(AND(A214="YES",B214="YES"),IF(Form!$B$9&lt;=Calculations!$H$2,1,IF(Form!$B$9&lt;=Calculations!$H$2,2,IF(Form!$B$9&lt;=Calculations!$H$2,3,IF(Form!$B$9&lt;=Calculations!$H$2,4,0)))))</f>
        <v>0</v>
      </c>
      <c r="D214" t="b">
        <f t="shared" si="26"/>
        <v>0</v>
      </c>
      <c r="E214" t="str">
        <f t="shared" si="29"/>
        <v>YES</v>
      </c>
      <c r="F214" t="str">
        <f t="shared" si="27"/>
        <v>NO</v>
      </c>
      <c r="G214" s="4">
        <v>62731</v>
      </c>
      <c r="H214" s="22">
        <f>IFERROR(VLOOKUP(Form!$B$7,Table!$A$14:$BH$616,MATCH(VALUE(YEAR(G214)),Table!$A$14:$BH$14,0),FALSE)/4,0)</f>
        <v>0</v>
      </c>
      <c r="I214" s="20">
        <f>IF(OR(AND(A214="NO",F214="YES"),AND(E214="NO",F214="YES",G214&lt;=$M$12)),H214,IF((MONTH(G214)-MONTH(Form!$B$9))=0,Calculations!H214/90*(30-DAY(Form!$B$9)+1),IF((MONTH(G214)-MONTH(Form!$B$9))=1,Calculations!H214/90*(60-DAY(Form!$B$9)+1),IF((MONTH(G214)-MONTH(Form!$B$9))=2,Calculations!H214/90*(90-DAY(Form!$B$9)+1),0))))</f>
        <v>0</v>
      </c>
      <c r="Q214" s="4">
        <v>62731</v>
      </c>
      <c r="R214" s="5">
        <v>214</v>
      </c>
    </row>
    <row r="215" spans="1:18" x14ac:dyDescent="0.2">
      <c r="A215" t="str">
        <f t="shared" si="28"/>
        <v>NO</v>
      </c>
      <c r="B215" t="str">
        <f>IF(Form!$B$9&lt;=Calculations!G215,"YES","NO")</f>
        <v>YES</v>
      </c>
      <c r="C215" t="b">
        <f>IF(AND(A215="YES",B215="YES"),IF(Form!$B$9&lt;=Calculations!$H$2,1,IF(Form!$B$9&lt;=Calculations!$H$2,2,IF(Form!$B$9&lt;=Calculations!$H$2,3,IF(Form!$B$9&lt;=Calculations!$H$2,4,0)))))</f>
        <v>0</v>
      </c>
      <c r="D215" t="b">
        <f t="shared" si="26"/>
        <v>0</v>
      </c>
      <c r="E215" t="str">
        <f t="shared" si="29"/>
        <v>YES</v>
      </c>
      <c r="F215" t="str">
        <f t="shared" si="27"/>
        <v>NO</v>
      </c>
      <c r="G215" s="4">
        <v>62823</v>
      </c>
      <c r="H215" s="22">
        <f>IFERROR(VLOOKUP(Form!$B$7,Table!$A$14:$BH$616,MATCH(VALUE(YEAR(G215)),Table!$A$14:$BH$14,0),FALSE)/4,0)</f>
        <v>0</v>
      </c>
      <c r="I215" s="20">
        <f>IF(OR(AND(A215="NO",F215="YES"),AND(E215="NO",F215="YES",G215&lt;=$M$12)),H215,IF((MONTH(G215)-MONTH(Form!$B$9))=0,Calculations!H215/90*(30-DAY(Form!$B$9)+1),IF((MONTH(G215)-MONTH(Form!$B$9))=1,Calculations!H215/90*(60-DAY(Form!$B$9)+1),IF((MONTH(G215)-MONTH(Form!$B$9))=2,Calculations!H215/90*(90-DAY(Form!$B$9)+1),0))))</f>
        <v>0</v>
      </c>
      <c r="Q215" s="4">
        <v>62823</v>
      </c>
      <c r="R215" s="5">
        <v>215</v>
      </c>
    </row>
    <row r="216" spans="1:18" x14ac:dyDescent="0.2">
      <c r="A216" t="str">
        <f t="shared" si="28"/>
        <v>NO</v>
      </c>
      <c r="B216" t="str">
        <f>IF(Form!$B$9&lt;=Calculations!G216,"YES","NO")</f>
        <v>YES</v>
      </c>
      <c r="C216" t="b">
        <f>IF(AND(A216="YES",B216="YES"),IF(Form!$B$9&lt;=Calculations!$H$2,1,IF(Form!$B$9&lt;=Calculations!$H$2,2,IF(Form!$B$9&lt;=Calculations!$H$2,3,IF(Form!$B$9&lt;=Calculations!$H$2,4,0)))))</f>
        <v>0</v>
      </c>
      <c r="D216" t="b">
        <f t="shared" si="26"/>
        <v>0</v>
      </c>
      <c r="E216" t="str">
        <f t="shared" si="29"/>
        <v>YES</v>
      </c>
      <c r="F216" t="str">
        <f t="shared" si="27"/>
        <v>NO</v>
      </c>
      <c r="G216" s="4">
        <v>62914</v>
      </c>
      <c r="H216" s="22">
        <f>IFERROR(VLOOKUP(Form!$B$7,Table!$A$14:$BH$616,MATCH(VALUE(YEAR(G216)),Table!$A$14:$BH$14,0),FALSE)/4,0)</f>
        <v>0</v>
      </c>
      <c r="I216" s="20">
        <f>IF(OR(AND(A216="NO",F216="YES"),AND(E216="NO",F216="YES",G216&lt;=$M$12)),H216,IF((MONTH(G216)-MONTH(Form!$B$9))=0,Calculations!H216/90*(30-DAY(Form!$B$9)+1),IF((MONTH(G216)-MONTH(Form!$B$9))=1,Calculations!H216/90*(60-DAY(Form!$B$9)+1),IF((MONTH(G216)-MONTH(Form!$B$9))=2,Calculations!H216/90*(90-DAY(Form!$B$9)+1),0))))</f>
        <v>0</v>
      </c>
      <c r="Q216" s="4">
        <v>62914</v>
      </c>
      <c r="R216" s="5">
        <v>216</v>
      </c>
    </row>
    <row r="217" spans="1:18" x14ac:dyDescent="0.2">
      <c r="A217" t="str">
        <f t="shared" si="28"/>
        <v>NO</v>
      </c>
      <c r="B217" t="str">
        <f>IF(Form!$B$9&lt;=Calculations!G217,"YES","NO")</f>
        <v>YES</v>
      </c>
      <c r="C217" t="b">
        <f>IF(AND(A217="YES",B217="YES"),IF(Form!$B$9&lt;=Calculations!$H$2,1,IF(Form!$B$9&lt;=Calculations!$H$2,2,IF(Form!$B$9&lt;=Calculations!$H$2,3,IF(Form!$B$9&lt;=Calculations!$H$2,4,0)))))</f>
        <v>0</v>
      </c>
      <c r="D217" t="b">
        <f t="shared" si="26"/>
        <v>0</v>
      </c>
      <c r="E217" t="str">
        <f t="shared" si="29"/>
        <v>YES</v>
      </c>
      <c r="F217" t="str">
        <f t="shared" si="27"/>
        <v>NO</v>
      </c>
      <c r="G217" s="4">
        <v>63005</v>
      </c>
      <c r="H217" s="22">
        <f>IFERROR(VLOOKUP(Form!$B$7,Table!$A$14:$BH$616,MATCH(VALUE(YEAR(G217)),Table!$A$14:$BH$14,0),FALSE)/4,0)</f>
        <v>0</v>
      </c>
      <c r="I217" s="20">
        <f>IF(OR(AND(A217="NO",F217="YES"),AND(E217="NO",F217="YES",G217&lt;=$M$12)),H217,IF((MONTH(G217)-MONTH(Form!$B$9))=0,Calculations!H217/90*(30-DAY(Form!$B$9)+1),IF((MONTH(G217)-MONTH(Form!$B$9))=1,Calculations!H217/90*(60-DAY(Form!$B$9)+1),IF((MONTH(G217)-MONTH(Form!$B$9))=2,Calculations!H217/90*(90-DAY(Form!$B$9)+1),0))))</f>
        <v>0</v>
      </c>
      <c r="Q217" s="4">
        <v>63005</v>
      </c>
      <c r="R217" s="5">
        <v>217</v>
      </c>
    </row>
    <row r="218" spans="1:18" x14ac:dyDescent="0.2">
      <c r="A218" t="str">
        <f t="shared" si="28"/>
        <v>NO</v>
      </c>
      <c r="B218" t="str">
        <f>IF(Form!$B$9&lt;=Calculations!G218,"YES","NO")</f>
        <v>YES</v>
      </c>
      <c r="C218" t="b">
        <f>IF(AND(A218="YES",B218="YES"),IF(Form!$B$9&lt;=Calculations!$H$2,1,IF(Form!$B$9&lt;=Calculations!$H$2,2,IF(Form!$B$9&lt;=Calculations!$H$2,3,IF(Form!$B$9&lt;=Calculations!$H$2,4,0)))))</f>
        <v>0</v>
      </c>
      <c r="D218" t="b">
        <f t="shared" si="26"/>
        <v>0</v>
      </c>
      <c r="E218" t="str">
        <f t="shared" si="29"/>
        <v>YES</v>
      </c>
      <c r="F218" t="str">
        <f t="shared" si="27"/>
        <v>NO</v>
      </c>
      <c r="G218" s="4">
        <v>63097</v>
      </c>
      <c r="H218" s="22">
        <f>IFERROR(VLOOKUP(Form!$B$7,Table!$A$14:$BH$616,MATCH(VALUE(YEAR(G218)),Table!$A$14:$BH$14,0),FALSE)/4,0)</f>
        <v>0</v>
      </c>
      <c r="I218" s="20">
        <f>IF(OR(AND(A218="NO",F218="YES"),AND(E218="NO",F218="YES",G218&lt;=$M$12)),H218,IF((MONTH(G218)-MONTH(Form!$B$9))=0,Calculations!H218/90*(30-DAY(Form!$B$9)+1),IF((MONTH(G218)-MONTH(Form!$B$9))=1,Calculations!H218/90*(60-DAY(Form!$B$9)+1),IF((MONTH(G218)-MONTH(Form!$B$9))=2,Calculations!H218/90*(90-DAY(Form!$B$9)+1),0))))</f>
        <v>0</v>
      </c>
      <c r="Q218" s="4">
        <v>63097</v>
      </c>
      <c r="R218" s="5">
        <v>218</v>
      </c>
    </row>
    <row r="219" spans="1:18" x14ac:dyDescent="0.2">
      <c r="A219" t="str">
        <f t="shared" si="28"/>
        <v>NO</v>
      </c>
      <c r="B219" t="str">
        <f>IF(Form!$B$9&lt;=Calculations!G219,"YES","NO")</f>
        <v>YES</v>
      </c>
      <c r="C219" t="b">
        <f>IF(AND(A219="YES",B219="YES"),IF(Form!$B$9&lt;=Calculations!$H$2,1,IF(Form!$B$9&lt;=Calculations!$H$2,2,IF(Form!$B$9&lt;=Calculations!$H$2,3,IF(Form!$B$9&lt;=Calculations!$H$2,4,0)))))</f>
        <v>0</v>
      </c>
      <c r="D219" t="b">
        <f t="shared" si="26"/>
        <v>0</v>
      </c>
      <c r="E219" t="str">
        <f t="shared" si="29"/>
        <v>YES</v>
      </c>
      <c r="F219" t="str">
        <f t="shared" si="27"/>
        <v>NO</v>
      </c>
      <c r="G219" s="4">
        <v>63189</v>
      </c>
      <c r="H219" s="22">
        <f>IFERROR(VLOOKUP(Form!$B$7,Table!$A$14:$BH$616,MATCH(VALUE(YEAR(G219)),Table!$A$14:$BH$14,0),FALSE)/4,0)</f>
        <v>0</v>
      </c>
      <c r="I219" s="20">
        <f>IF(OR(AND(A219="NO",F219="YES"),AND(E219="NO",F219="YES",G219&lt;=$M$12)),H219,IF((MONTH(G219)-MONTH(Form!$B$9))=0,Calculations!H219/90*(30-DAY(Form!$B$9)+1),IF((MONTH(G219)-MONTH(Form!$B$9))=1,Calculations!H219/90*(60-DAY(Form!$B$9)+1),IF((MONTH(G219)-MONTH(Form!$B$9))=2,Calculations!H219/90*(90-DAY(Form!$B$9)+1),0))))</f>
        <v>0</v>
      </c>
      <c r="Q219" s="4">
        <v>63189</v>
      </c>
      <c r="R219" s="5">
        <v>219</v>
      </c>
    </row>
    <row r="220" spans="1:18" x14ac:dyDescent="0.2">
      <c r="A220" t="str">
        <f t="shared" si="28"/>
        <v>NO</v>
      </c>
      <c r="B220" t="str">
        <f>IF(Form!$B$9&lt;=Calculations!G220,"YES","NO")</f>
        <v>YES</v>
      </c>
      <c r="C220" t="b">
        <f>IF(AND(A220="YES",B220="YES"),IF(Form!$B$9&lt;=Calculations!$H$2,1,IF(Form!$B$9&lt;=Calculations!$H$2,2,IF(Form!$B$9&lt;=Calculations!$H$2,3,IF(Form!$B$9&lt;=Calculations!$H$2,4,0)))))</f>
        <v>0</v>
      </c>
      <c r="D220" t="b">
        <f t="shared" si="26"/>
        <v>0</v>
      </c>
      <c r="E220" t="str">
        <f t="shared" si="29"/>
        <v>YES</v>
      </c>
      <c r="F220" t="str">
        <f t="shared" si="27"/>
        <v>NO</v>
      </c>
      <c r="G220" s="4">
        <v>63279</v>
      </c>
      <c r="H220" s="22">
        <f>IFERROR(VLOOKUP(Form!$B$7,Table!$A$14:$BH$616,MATCH(VALUE(YEAR(G220)),Table!$A$14:$BH$14,0),FALSE)/4,0)</f>
        <v>0</v>
      </c>
      <c r="I220" s="20">
        <f>IF(OR(AND(A220="NO",F220="YES"),AND(E220="NO",F220="YES",G220&lt;=$M$12)),H220,IF((MONTH(G220)-MONTH(Form!$B$9))=0,Calculations!H220/90*(30-DAY(Form!$B$9)+1),IF((MONTH(G220)-MONTH(Form!$B$9))=1,Calculations!H220/90*(60-DAY(Form!$B$9)+1),IF((MONTH(G220)-MONTH(Form!$B$9))=2,Calculations!H220/90*(90-DAY(Form!$B$9)+1),0))))</f>
        <v>0</v>
      </c>
      <c r="Q220" s="4">
        <v>63279</v>
      </c>
      <c r="R220" s="5">
        <v>220</v>
      </c>
    </row>
    <row r="221" spans="1:18" x14ac:dyDescent="0.2">
      <c r="A221" t="str">
        <f t="shared" si="28"/>
        <v>NO</v>
      </c>
      <c r="B221" t="str">
        <f>IF(Form!$B$9&lt;=Calculations!G221,"YES","NO")</f>
        <v>YES</v>
      </c>
      <c r="C221" t="b">
        <f>IF(AND(A221="YES",B221="YES"),IF(Form!$B$9&lt;=Calculations!$H$2,1,IF(Form!$B$9&lt;=Calculations!$H$2,2,IF(Form!$B$9&lt;=Calculations!$H$2,3,IF(Form!$B$9&lt;=Calculations!$H$2,4,0)))))</f>
        <v>0</v>
      </c>
      <c r="D221" t="b">
        <f t="shared" ref="D221:D267" si="30">IF(AND(A221="YES",B221="YES"),IF(G221&lt;=$H$2,1,IF(G221&lt;=$H$3,2,IF(G221&lt;=$H$4,3,IF(G221&lt;=$H$5,4,0)))))</f>
        <v>0</v>
      </c>
      <c r="E221" t="str">
        <f t="shared" si="29"/>
        <v>YES</v>
      </c>
      <c r="F221" t="str">
        <f t="shared" si="27"/>
        <v>NO</v>
      </c>
      <c r="G221" s="4">
        <v>63370</v>
      </c>
      <c r="H221" s="22">
        <f>IFERROR(VLOOKUP(Form!$B$7,Table!$A$14:$BH$616,MATCH(VALUE(YEAR(G221)),Table!$A$14:$BH$14,0),FALSE)/4,0)</f>
        <v>0</v>
      </c>
      <c r="I221" s="20">
        <f>IF(OR(AND(A221="NO",F221="YES"),AND(E221="NO",F221="YES",G221&lt;=$M$12)),H221,IF((MONTH(G221)-MONTH(Form!$B$9))=0,Calculations!H221/90*(30-DAY(Form!$B$9)+1),IF((MONTH(G221)-MONTH(Form!$B$9))=1,Calculations!H221/90*(60-DAY(Form!$B$9)+1),IF((MONTH(G221)-MONTH(Form!$B$9))=2,Calculations!H221/90*(90-DAY(Form!$B$9)+1),0))))</f>
        <v>0</v>
      </c>
      <c r="Q221" s="4">
        <v>63370</v>
      </c>
      <c r="R221" s="5">
        <v>221</v>
      </c>
    </row>
    <row r="222" spans="1:18" x14ac:dyDescent="0.2">
      <c r="A222" t="str">
        <f t="shared" si="28"/>
        <v>NO</v>
      </c>
      <c r="B222" t="str">
        <f>IF(Form!$B$9&lt;=Calculations!G222,"YES","NO")</f>
        <v>YES</v>
      </c>
      <c r="C222" t="b">
        <f>IF(AND(A222="YES",B222="YES"),IF(Form!$B$9&lt;=Calculations!$H$2,1,IF(Form!$B$9&lt;=Calculations!$H$2,2,IF(Form!$B$9&lt;=Calculations!$H$2,3,IF(Form!$B$9&lt;=Calculations!$H$2,4,0)))))</f>
        <v>0</v>
      </c>
      <c r="D222" t="b">
        <f t="shared" si="30"/>
        <v>0</v>
      </c>
      <c r="E222" t="str">
        <f t="shared" si="29"/>
        <v>YES</v>
      </c>
      <c r="F222" t="str">
        <f t="shared" si="27"/>
        <v>NO</v>
      </c>
      <c r="G222" s="4">
        <v>63462</v>
      </c>
      <c r="H222" s="22">
        <f>IFERROR(VLOOKUP(Form!$B$7,Table!$A$14:$BH$616,MATCH(VALUE(YEAR(G222)),Table!$A$14:$BH$14,0),FALSE)/4,0)</f>
        <v>0</v>
      </c>
      <c r="I222" s="20">
        <f>IF(OR(AND(A222="NO",F222="YES"),AND(E222="NO",F222="YES",G222&lt;=$M$12)),H222,IF((MONTH(G222)-MONTH(Form!$B$9))=0,Calculations!H222/90*(30-DAY(Form!$B$9)+1),IF((MONTH(G222)-MONTH(Form!$B$9))=1,Calculations!H222/90*(60-DAY(Form!$B$9)+1),IF((MONTH(G222)-MONTH(Form!$B$9))=2,Calculations!H222/90*(90-DAY(Form!$B$9)+1),0))))</f>
        <v>0</v>
      </c>
      <c r="Q222" s="4">
        <v>63462</v>
      </c>
      <c r="R222" s="5">
        <v>222</v>
      </c>
    </row>
    <row r="223" spans="1:18" x14ac:dyDescent="0.2">
      <c r="A223" t="str">
        <f t="shared" si="28"/>
        <v>NO</v>
      </c>
      <c r="B223" t="str">
        <f>IF(Form!$B$9&lt;=Calculations!G223,"YES","NO")</f>
        <v>YES</v>
      </c>
      <c r="C223" t="b">
        <f>IF(AND(A223="YES",B223="YES"),IF(Form!$B$9&lt;=Calculations!$H$2,1,IF(Form!$B$9&lt;=Calculations!$H$2,2,IF(Form!$B$9&lt;=Calculations!$H$2,3,IF(Form!$B$9&lt;=Calculations!$H$2,4,0)))))</f>
        <v>0</v>
      </c>
      <c r="D223" t="b">
        <f t="shared" si="30"/>
        <v>0</v>
      </c>
      <c r="E223" t="str">
        <f t="shared" si="29"/>
        <v>YES</v>
      </c>
      <c r="F223" t="str">
        <f t="shared" si="27"/>
        <v>NO</v>
      </c>
      <c r="G223" s="4">
        <v>63554</v>
      </c>
      <c r="H223" s="22">
        <f>IFERROR(VLOOKUP(Form!$B$7,Table!$A$14:$BH$616,MATCH(VALUE(YEAR(G223)),Table!$A$14:$BH$14,0),FALSE)/4,0)</f>
        <v>0</v>
      </c>
      <c r="I223" s="20">
        <f>IF(OR(AND(A223="NO",F223="YES"),AND(E223="NO",F223="YES",G223&lt;=$M$12)),H223,IF((MONTH(G223)-MONTH(Form!$B$9))=0,Calculations!H223/90*(30-DAY(Form!$B$9)+1),IF((MONTH(G223)-MONTH(Form!$B$9))=1,Calculations!H223/90*(60-DAY(Form!$B$9)+1),IF((MONTH(G223)-MONTH(Form!$B$9))=2,Calculations!H223/90*(90-DAY(Form!$B$9)+1),0))))</f>
        <v>0</v>
      </c>
      <c r="Q223" s="4">
        <v>63554</v>
      </c>
      <c r="R223" s="5">
        <v>223</v>
      </c>
    </row>
    <row r="224" spans="1:18" x14ac:dyDescent="0.2">
      <c r="A224" t="str">
        <f t="shared" si="28"/>
        <v>NO</v>
      </c>
      <c r="B224" t="str">
        <f>IF(Form!$B$9&lt;=Calculations!G224,"YES","NO")</f>
        <v>YES</v>
      </c>
      <c r="C224" t="b">
        <f>IF(AND(A224="YES",B224="YES"),IF(Form!$B$9&lt;=Calculations!$H$2,1,IF(Form!$B$9&lt;=Calculations!$H$2,2,IF(Form!$B$9&lt;=Calculations!$H$2,3,IF(Form!$B$9&lt;=Calculations!$H$2,4,0)))))</f>
        <v>0</v>
      </c>
      <c r="D224" t="b">
        <f t="shared" si="30"/>
        <v>0</v>
      </c>
      <c r="E224" t="str">
        <f t="shared" si="29"/>
        <v>YES</v>
      </c>
      <c r="F224" t="str">
        <f t="shared" si="27"/>
        <v>NO</v>
      </c>
      <c r="G224" s="4">
        <v>63644</v>
      </c>
      <c r="H224" s="22">
        <f>IFERROR(VLOOKUP(Form!$B$7,Table!$A$14:$BH$616,MATCH(VALUE(YEAR(G224)),Table!$A$14:$BH$14,0),FALSE)/4,0)</f>
        <v>0</v>
      </c>
      <c r="I224" s="20">
        <f>IF(OR(AND(A224="NO",F224="YES"),AND(E224="NO",F224="YES",G224&lt;=$M$12)),H224,IF((MONTH(G224)-MONTH(Form!$B$9))=0,Calculations!H224/90*(30-DAY(Form!$B$9)+1),IF((MONTH(G224)-MONTH(Form!$B$9))=1,Calculations!H224/90*(60-DAY(Form!$B$9)+1),IF((MONTH(G224)-MONTH(Form!$B$9))=2,Calculations!H224/90*(90-DAY(Form!$B$9)+1),0))))</f>
        <v>0</v>
      </c>
      <c r="Q224" s="4">
        <v>63644</v>
      </c>
      <c r="R224" s="5">
        <v>224</v>
      </c>
    </row>
    <row r="225" spans="1:18" x14ac:dyDescent="0.2">
      <c r="A225" t="str">
        <f t="shared" si="28"/>
        <v>NO</v>
      </c>
      <c r="B225" t="str">
        <f>IF(Form!$B$9&lt;=Calculations!G225,"YES","NO")</f>
        <v>YES</v>
      </c>
      <c r="C225" t="b">
        <f>IF(AND(A225="YES",B225="YES"),IF(Form!$B$9&lt;=Calculations!$H$2,1,IF(Form!$B$9&lt;=Calculations!$H$2,2,IF(Form!$B$9&lt;=Calculations!$H$2,3,IF(Form!$B$9&lt;=Calculations!$H$2,4,0)))))</f>
        <v>0</v>
      </c>
      <c r="D225" t="b">
        <f t="shared" si="30"/>
        <v>0</v>
      </c>
      <c r="E225" t="str">
        <f t="shared" si="29"/>
        <v>YES</v>
      </c>
      <c r="F225" t="str">
        <f t="shared" si="27"/>
        <v>NO</v>
      </c>
      <c r="G225" s="4">
        <v>63735</v>
      </c>
      <c r="H225" s="22">
        <f>IFERROR(VLOOKUP(Form!$B$7,Table!$A$14:$BH$616,MATCH(VALUE(YEAR(G225)),Table!$A$14:$BH$14,0),FALSE)/4,0)</f>
        <v>0</v>
      </c>
      <c r="I225" s="20">
        <f>IF(OR(AND(A225="NO",F225="YES"),AND(E225="NO",F225="YES",G225&lt;=$M$12)),H225,IF((MONTH(G225)-MONTH(Form!$B$9))=0,Calculations!H225/90*(30-DAY(Form!$B$9)+1),IF((MONTH(G225)-MONTH(Form!$B$9))=1,Calculations!H225/90*(60-DAY(Form!$B$9)+1),IF((MONTH(G225)-MONTH(Form!$B$9))=2,Calculations!H225/90*(90-DAY(Form!$B$9)+1),0))))</f>
        <v>0</v>
      </c>
      <c r="Q225" s="4">
        <v>63735</v>
      </c>
      <c r="R225" s="5">
        <v>225</v>
      </c>
    </row>
    <row r="226" spans="1:18" x14ac:dyDescent="0.2">
      <c r="A226" t="str">
        <f t="shared" si="28"/>
        <v>NO</v>
      </c>
      <c r="B226" t="str">
        <f>IF(Form!$B$9&lt;=Calculations!G226,"YES","NO")</f>
        <v>YES</v>
      </c>
      <c r="C226" t="b">
        <f>IF(AND(A226="YES",B226="YES"),IF(Form!$B$9&lt;=Calculations!$H$2,1,IF(Form!$B$9&lt;=Calculations!$H$2,2,IF(Form!$B$9&lt;=Calculations!$H$2,3,IF(Form!$B$9&lt;=Calculations!$H$2,4,0)))))</f>
        <v>0</v>
      </c>
      <c r="D226" t="b">
        <f t="shared" si="30"/>
        <v>0</v>
      </c>
      <c r="E226" t="str">
        <f t="shared" si="29"/>
        <v>YES</v>
      </c>
      <c r="F226" t="str">
        <f t="shared" si="27"/>
        <v>NO</v>
      </c>
      <c r="G226" s="4">
        <v>63827</v>
      </c>
      <c r="H226" s="22">
        <f>IFERROR(VLOOKUP(Form!$B$7,Table!$A$14:$BH$616,MATCH(VALUE(YEAR(G226)),Table!$A$14:$BH$14,0),FALSE)/4,0)</f>
        <v>0</v>
      </c>
      <c r="I226" s="20">
        <f>IF(OR(AND(A226="NO",F226="YES"),AND(E226="NO",F226="YES",G226&lt;=$M$12)),H226,IF((MONTH(G226)-MONTH(Form!$B$9))=0,Calculations!H226/90*(30-DAY(Form!$B$9)+1),IF((MONTH(G226)-MONTH(Form!$B$9))=1,Calculations!H226/90*(60-DAY(Form!$B$9)+1),IF((MONTH(G226)-MONTH(Form!$B$9))=2,Calculations!H226/90*(90-DAY(Form!$B$9)+1),0))))</f>
        <v>0</v>
      </c>
      <c r="Q226" s="4">
        <v>63827</v>
      </c>
      <c r="R226" s="5">
        <v>226</v>
      </c>
    </row>
    <row r="227" spans="1:18" x14ac:dyDescent="0.2">
      <c r="A227" t="str">
        <f t="shared" si="28"/>
        <v>NO</v>
      </c>
      <c r="B227" t="str">
        <f>IF(Form!$B$9&lt;=Calculations!G227,"YES","NO")</f>
        <v>YES</v>
      </c>
      <c r="C227" t="b">
        <f>IF(AND(A227="YES",B227="YES"),IF(Form!$B$9&lt;=Calculations!$H$2,1,IF(Form!$B$9&lt;=Calculations!$H$2,2,IF(Form!$B$9&lt;=Calculations!$H$2,3,IF(Form!$B$9&lt;=Calculations!$H$2,4,0)))))</f>
        <v>0</v>
      </c>
      <c r="D227" t="b">
        <f t="shared" si="30"/>
        <v>0</v>
      </c>
      <c r="E227" t="str">
        <f t="shared" si="29"/>
        <v>YES</v>
      </c>
      <c r="F227" t="str">
        <f t="shared" si="27"/>
        <v>NO</v>
      </c>
      <c r="G227" s="4">
        <v>63919</v>
      </c>
      <c r="H227" s="22">
        <f>IFERROR(VLOOKUP(Form!$B$7,Table!$A$14:$BH$616,MATCH(VALUE(YEAR(G227)),Table!$A$14:$BH$14,0),FALSE)/4,0)</f>
        <v>0</v>
      </c>
      <c r="I227" s="20">
        <f>IF(OR(AND(A227="NO",F227="YES"),AND(E227="NO",F227="YES",G227&lt;=$M$12)),H227,IF((MONTH(G227)-MONTH(Form!$B$9))=0,Calculations!H227/90*(30-DAY(Form!$B$9)+1),IF((MONTH(G227)-MONTH(Form!$B$9))=1,Calculations!H227/90*(60-DAY(Form!$B$9)+1),IF((MONTH(G227)-MONTH(Form!$B$9))=2,Calculations!H227/90*(90-DAY(Form!$B$9)+1),0))))</f>
        <v>0</v>
      </c>
      <c r="Q227" s="4">
        <v>63919</v>
      </c>
      <c r="R227" s="5">
        <v>227</v>
      </c>
    </row>
    <row r="228" spans="1:18" x14ac:dyDescent="0.2">
      <c r="A228" t="str">
        <f t="shared" si="28"/>
        <v>NO</v>
      </c>
      <c r="B228" t="str">
        <f>IF(Form!$B$9&lt;=Calculations!G228,"YES","NO")</f>
        <v>YES</v>
      </c>
      <c r="C228" t="b">
        <f>IF(AND(A228="YES",B228="YES"),IF(Form!$B$9&lt;=Calculations!$H$2,1,IF(Form!$B$9&lt;=Calculations!$H$2,2,IF(Form!$B$9&lt;=Calculations!$H$2,3,IF(Form!$B$9&lt;=Calculations!$H$2,4,0)))))</f>
        <v>0</v>
      </c>
      <c r="D228" t="b">
        <f t="shared" si="30"/>
        <v>0</v>
      </c>
      <c r="E228" t="str">
        <f t="shared" si="29"/>
        <v>YES</v>
      </c>
      <c r="F228" t="str">
        <f t="shared" si="27"/>
        <v>NO</v>
      </c>
      <c r="G228" s="4">
        <v>64009</v>
      </c>
      <c r="H228" s="22">
        <f>IFERROR(VLOOKUP(Form!$B$7,Table!$A$14:$BH$616,MATCH(VALUE(YEAR(G228)),Table!$A$14:$BH$14,0),FALSE)/4,0)</f>
        <v>0</v>
      </c>
      <c r="I228" s="20">
        <f>IF(OR(AND(A228="NO",F228="YES"),AND(E228="NO",F228="YES",G228&lt;=$M$12)),H228,IF((MONTH(G228)-MONTH(Form!$B$9))=0,Calculations!H228/90*(30-DAY(Form!$B$9)+1),IF((MONTH(G228)-MONTH(Form!$B$9))=1,Calculations!H228/90*(60-DAY(Form!$B$9)+1),IF((MONTH(G228)-MONTH(Form!$B$9))=2,Calculations!H228/90*(90-DAY(Form!$B$9)+1),0))))</f>
        <v>0</v>
      </c>
      <c r="Q228" s="4">
        <v>64009</v>
      </c>
      <c r="R228" s="5">
        <v>228</v>
      </c>
    </row>
    <row r="229" spans="1:18" x14ac:dyDescent="0.2">
      <c r="A229" t="str">
        <f t="shared" si="28"/>
        <v>NO</v>
      </c>
      <c r="B229" t="str">
        <f>IF(Form!$B$9&lt;=Calculations!G229,"YES","NO")</f>
        <v>YES</v>
      </c>
      <c r="C229" t="b">
        <f>IF(AND(A229="YES",B229="YES"),IF(Form!$B$9&lt;=Calculations!$H$2,1,IF(Form!$B$9&lt;=Calculations!$H$2,2,IF(Form!$B$9&lt;=Calculations!$H$2,3,IF(Form!$B$9&lt;=Calculations!$H$2,4,0)))))</f>
        <v>0</v>
      </c>
      <c r="D229" t="b">
        <f t="shared" si="30"/>
        <v>0</v>
      </c>
      <c r="E229" t="str">
        <f t="shared" si="29"/>
        <v>YES</v>
      </c>
      <c r="F229" t="str">
        <f t="shared" si="27"/>
        <v>NO</v>
      </c>
      <c r="G229" s="4">
        <v>64100</v>
      </c>
      <c r="H229" s="22">
        <f>IFERROR(VLOOKUP(Form!$B$7,Table!$A$14:$BH$616,MATCH(VALUE(YEAR(G229)),Table!$A$14:$BH$14,0),FALSE)/4,0)</f>
        <v>0</v>
      </c>
      <c r="I229" s="20">
        <f>IF(OR(AND(A229="NO",F229="YES"),AND(E229="NO",F229="YES",G229&lt;=$M$12)),H229,IF((MONTH(G229)-MONTH(Form!$B$9))=0,Calculations!H229/90*(30-DAY(Form!$B$9)+1),IF((MONTH(G229)-MONTH(Form!$B$9))=1,Calculations!H229/90*(60-DAY(Form!$B$9)+1),IF((MONTH(G229)-MONTH(Form!$B$9))=2,Calculations!H229/90*(90-DAY(Form!$B$9)+1),0))))</f>
        <v>0</v>
      </c>
      <c r="Q229" s="4">
        <v>64100</v>
      </c>
      <c r="R229" s="5">
        <v>229</v>
      </c>
    </row>
    <row r="230" spans="1:18" x14ac:dyDescent="0.2">
      <c r="A230" t="str">
        <f t="shared" si="28"/>
        <v>NO</v>
      </c>
      <c r="B230" t="str">
        <f>IF(Form!$B$9&lt;=Calculations!G230,"YES","NO")</f>
        <v>YES</v>
      </c>
      <c r="C230" t="b">
        <f>IF(AND(A230="YES",B230="YES"),IF(Form!$B$9&lt;=Calculations!$H$2,1,IF(Form!$B$9&lt;=Calculations!$H$2,2,IF(Form!$B$9&lt;=Calculations!$H$2,3,IF(Form!$B$9&lt;=Calculations!$H$2,4,0)))))</f>
        <v>0</v>
      </c>
      <c r="D230" t="b">
        <f t="shared" si="30"/>
        <v>0</v>
      </c>
      <c r="E230" t="str">
        <f t="shared" si="29"/>
        <v>YES</v>
      </c>
      <c r="F230" t="str">
        <f t="shared" si="27"/>
        <v>NO</v>
      </c>
      <c r="G230" s="4">
        <v>64192</v>
      </c>
      <c r="H230" s="22">
        <f>IFERROR(VLOOKUP(Form!$B$7,Table!$A$14:$BH$616,MATCH(VALUE(YEAR(G230)),Table!$A$14:$BH$14,0),FALSE)/4,0)</f>
        <v>0</v>
      </c>
      <c r="I230" s="20">
        <f>IF(OR(AND(A230="NO",F230="YES"),AND(E230="NO",F230="YES",G230&lt;=$M$12)),H230,IF((MONTH(G230)-MONTH(Form!$B$9))=0,Calculations!H230/90*(30-DAY(Form!$B$9)+1),IF((MONTH(G230)-MONTH(Form!$B$9))=1,Calculations!H230/90*(60-DAY(Form!$B$9)+1),IF((MONTH(G230)-MONTH(Form!$B$9))=2,Calculations!H230/90*(90-DAY(Form!$B$9)+1),0))))</f>
        <v>0</v>
      </c>
      <c r="Q230" s="4">
        <v>64192</v>
      </c>
      <c r="R230" s="5">
        <v>230</v>
      </c>
    </row>
    <row r="231" spans="1:18" x14ac:dyDescent="0.2">
      <c r="A231" t="str">
        <f t="shared" si="28"/>
        <v>NO</v>
      </c>
      <c r="B231" t="str">
        <f>IF(Form!$B$9&lt;=Calculations!G231,"YES","NO")</f>
        <v>YES</v>
      </c>
      <c r="C231" t="b">
        <f>IF(AND(A231="YES",B231="YES"),IF(Form!$B$9&lt;=Calculations!$H$2,1,IF(Form!$B$9&lt;=Calculations!$H$2,2,IF(Form!$B$9&lt;=Calculations!$H$2,3,IF(Form!$B$9&lt;=Calculations!$H$2,4,0)))))</f>
        <v>0</v>
      </c>
      <c r="D231" t="b">
        <f t="shared" si="30"/>
        <v>0</v>
      </c>
      <c r="E231" t="str">
        <f t="shared" si="29"/>
        <v>YES</v>
      </c>
      <c r="F231" t="str">
        <f t="shared" si="27"/>
        <v>NO</v>
      </c>
      <c r="G231" s="4">
        <v>64284</v>
      </c>
      <c r="H231" s="22">
        <f>IFERROR(VLOOKUP(Form!$B$7,Table!$A$14:$BH$616,MATCH(VALUE(YEAR(G231)),Table!$A$14:$BH$14,0),FALSE)/4,0)</f>
        <v>0</v>
      </c>
      <c r="I231" s="20">
        <f>IF(OR(AND(A231="NO",F231="YES"),AND(E231="NO",F231="YES",G231&lt;=$M$12)),H231,IF((MONTH(G231)-MONTH(Form!$B$9))=0,Calculations!H231/90*(30-DAY(Form!$B$9)+1),IF((MONTH(G231)-MONTH(Form!$B$9))=1,Calculations!H231/90*(60-DAY(Form!$B$9)+1),IF((MONTH(G231)-MONTH(Form!$B$9))=2,Calculations!H231/90*(90-DAY(Form!$B$9)+1),0))))</f>
        <v>0</v>
      </c>
      <c r="Q231" s="4">
        <v>64284</v>
      </c>
      <c r="R231" s="5">
        <v>231</v>
      </c>
    </row>
    <row r="232" spans="1:18" x14ac:dyDescent="0.2">
      <c r="A232" t="str">
        <f t="shared" si="28"/>
        <v>NO</v>
      </c>
      <c r="B232" t="str">
        <f>IF(Form!$B$9&lt;=Calculations!G232,"YES","NO")</f>
        <v>YES</v>
      </c>
      <c r="C232" t="b">
        <f>IF(AND(A232="YES",B232="YES"),IF(Form!$B$9&lt;=Calculations!$H$2,1,IF(Form!$B$9&lt;=Calculations!$H$2,2,IF(Form!$B$9&lt;=Calculations!$H$2,3,IF(Form!$B$9&lt;=Calculations!$H$2,4,0)))))</f>
        <v>0</v>
      </c>
      <c r="D232" t="b">
        <f t="shared" si="30"/>
        <v>0</v>
      </c>
      <c r="E232" t="str">
        <f t="shared" si="29"/>
        <v>YES</v>
      </c>
      <c r="F232" t="str">
        <f t="shared" si="27"/>
        <v>NO</v>
      </c>
      <c r="G232" s="4">
        <v>64375</v>
      </c>
      <c r="H232" s="22">
        <f>IFERROR(VLOOKUP(Form!$B$7,Table!$A$14:$BH$616,MATCH(VALUE(YEAR(G232)),Table!$A$14:$BH$14,0),FALSE)/4,0)</f>
        <v>0</v>
      </c>
      <c r="I232" s="20">
        <f>IF(OR(AND(A232="NO",F232="YES"),AND(E232="NO",F232="YES",G232&lt;=$M$12)),H232,IF((MONTH(G232)-MONTH(Form!$B$9))=0,Calculations!H232/90*(30-DAY(Form!$B$9)+1),IF((MONTH(G232)-MONTH(Form!$B$9))=1,Calculations!H232/90*(60-DAY(Form!$B$9)+1),IF((MONTH(G232)-MONTH(Form!$B$9))=2,Calculations!H232/90*(90-DAY(Form!$B$9)+1),0))))</f>
        <v>0</v>
      </c>
      <c r="Q232" s="4">
        <v>64375</v>
      </c>
      <c r="R232" s="5">
        <v>232</v>
      </c>
    </row>
    <row r="233" spans="1:18" x14ac:dyDescent="0.2">
      <c r="A233" t="str">
        <f t="shared" si="28"/>
        <v>NO</v>
      </c>
      <c r="B233" t="str">
        <f>IF(Form!$B$9&lt;=Calculations!G233,"YES","NO")</f>
        <v>YES</v>
      </c>
      <c r="C233" t="b">
        <f>IF(AND(A233="YES",B233="YES"),IF(Form!$B$9&lt;=Calculations!$H$2,1,IF(Form!$B$9&lt;=Calculations!$H$2,2,IF(Form!$B$9&lt;=Calculations!$H$2,3,IF(Form!$B$9&lt;=Calculations!$H$2,4,0)))))</f>
        <v>0</v>
      </c>
      <c r="D233" t="b">
        <f t="shared" si="30"/>
        <v>0</v>
      </c>
      <c r="E233" t="str">
        <f t="shared" si="29"/>
        <v>YES</v>
      </c>
      <c r="F233" t="str">
        <f t="shared" si="27"/>
        <v>NO</v>
      </c>
      <c r="G233" s="4">
        <v>64466</v>
      </c>
      <c r="H233" s="22">
        <f>IFERROR(VLOOKUP(Form!$B$7,Table!$A$14:$BH$616,MATCH(VALUE(YEAR(G233)),Table!$A$14:$BH$14,0),FALSE)/4,0)</f>
        <v>0</v>
      </c>
      <c r="I233" s="20">
        <f>IF(OR(AND(A233="NO",F233="YES"),AND(E233="NO",F233="YES",G233&lt;=$M$12)),H233,IF((MONTH(G233)-MONTH(Form!$B$9))=0,Calculations!H233/90*(30-DAY(Form!$B$9)+1),IF((MONTH(G233)-MONTH(Form!$B$9))=1,Calculations!H233/90*(60-DAY(Form!$B$9)+1),IF((MONTH(G233)-MONTH(Form!$B$9))=2,Calculations!H233/90*(90-DAY(Form!$B$9)+1),0))))</f>
        <v>0</v>
      </c>
      <c r="Q233" s="4">
        <v>64466</v>
      </c>
      <c r="R233" s="5">
        <v>233</v>
      </c>
    </row>
    <row r="234" spans="1:18" x14ac:dyDescent="0.2">
      <c r="A234" t="str">
        <f t="shared" si="28"/>
        <v>NO</v>
      </c>
      <c r="B234" t="str">
        <f>IF(Form!$B$9&lt;=Calculations!G234,"YES","NO")</f>
        <v>YES</v>
      </c>
      <c r="C234" t="b">
        <f>IF(AND(A234="YES",B234="YES"),IF(Form!$B$9&lt;=Calculations!$H$2,1,IF(Form!$B$9&lt;=Calculations!$H$2,2,IF(Form!$B$9&lt;=Calculations!$H$2,3,IF(Form!$B$9&lt;=Calculations!$H$2,4,0)))))</f>
        <v>0</v>
      </c>
      <c r="D234" t="b">
        <f t="shared" si="30"/>
        <v>0</v>
      </c>
      <c r="E234" t="str">
        <f t="shared" si="29"/>
        <v>YES</v>
      </c>
      <c r="F234" t="str">
        <f t="shared" si="27"/>
        <v>NO</v>
      </c>
      <c r="G234" s="4">
        <v>64558</v>
      </c>
      <c r="H234" s="22">
        <f>IFERROR(VLOOKUP(Form!$B$7,Table!$A$14:$BH$616,MATCH(VALUE(YEAR(G234)),Table!$A$14:$BH$14,0),FALSE)/4,0)</f>
        <v>0</v>
      </c>
      <c r="I234" s="20">
        <f>IF(OR(AND(A234="NO",F234="YES"),AND(E234="NO",F234="YES",G234&lt;=$M$12)),H234,IF((MONTH(G234)-MONTH(Form!$B$9))=0,Calculations!H234/90*(30-DAY(Form!$B$9)+1),IF((MONTH(G234)-MONTH(Form!$B$9))=1,Calculations!H234/90*(60-DAY(Form!$B$9)+1),IF((MONTH(G234)-MONTH(Form!$B$9))=2,Calculations!H234/90*(90-DAY(Form!$B$9)+1),0))))</f>
        <v>0</v>
      </c>
      <c r="Q234" s="4">
        <v>64558</v>
      </c>
      <c r="R234" s="5">
        <v>234</v>
      </c>
    </row>
    <row r="235" spans="1:18" x14ac:dyDescent="0.2">
      <c r="A235" t="str">
        <f t="shared" si="28"/>
        <v>NO</v>
      </c>
      <c r="B235" t="str">
        <f>IF(Form!$B$9&lt;=Calculations!G235,"YES","NO")</f>
        <v>YES</v>
      </c>
      <c r="C235" t="b">
        <f>IF(AND(A235="YES",B235="YES"),IF(Form!$B$9&lt;=Calculations!$H$2,1,IF(Form!$B$9&lt;=Calculations!$H$2,2,IF(Form!$B$9&lt;=Calculations!$H$2,3,IF(Form!$B$9&lt;=Calculations!$H$2,4,0)))))</f>
        <v>0</v>
      </c>
      <c r="D235" t="b">
        <f t="shared" si="30"/>
        <v>0</v>
      </c>
      <c r="E235" t="str">
        <f t="shared" si="29"/>
        <v>YES</v>
      </c>
      <c r="F235" t="str">
        <f t="shared" si="27"/>
        <v>NO</v>
      </c>
      <c r="G235" s="4">
        <v>64650</v>
      </c>
      <c r="H235" s="22">
        <f>IFERROR(VLOOKUP(Form!$B$7,Table!$A$14:$BH$616,MATCH(VALUE(YEAR(G235)),Table!$A$14:$BH$14,0),FALSE)/4,0)</f>
        <v>0</v>
      </c>
      <c r="I235" s="20">
        <f>IF(OR(AND(A235="NO",F235="YES"),AND(E235="NO",F235="YES",G235&lt;=$M$12)),H235,IF((MONTH(G235)-MONTH(Form!$B$9))=0,Calculations!H235/90*(30-DAY(Form!$B$9)+1),IF((MONTH(G235)-MONTH(Form!$B$9))=1,Calculations!H235/90*(60-DAY(Form!$B$9)+1),IF((MONTH(G235)-MONTH(Form!$B$9))=2,Calculations!H235/90*(90-DAY(Form!$B$9)+1),0))))</f>
        <v>0</v>
      </c>
      <c r="Q235" s="4">
        <v>64650</v>
      </c>
      <c r="R235" s="5">
        <v>235</v>
      </c>
    </row>
    <row r="236" spans="1:18" x14ac:dyDescent="0.2">
      <c r="A236" t="str">
        <f t="shared" si="28"/>
        <v>NO</v>
      </c>
      <c r="B236" t="str">
        <f>IF(Form!$B$9&lt;=Calculations!G236,"YES","NO")</f>
        <v>YES</v>
      </c>
      <c r="C236" t="b">
        <f>IF(AND(A236="YES",B236="YES"),IF(Form!$B$9&lt;=Calculations!$H$2,1,IF(Form!$B$9&lt;=Calculations!$H$2,2,IF(Form!$B$9&lt;=Calculations!$H$2,3,IF(Form!$B$9&lt;=Calculations!$H$2,4,0)))))</f>
        <v>0</v>
      </c>
      <c r="D236" t="b">
        <f t="shared" si="30"/>
        <v>0</v>
      </c>
      <c r="E236" t="str">
        <f t="shared" si="29"/>
        <v>YES</v>
      </c>
      <c r="F236" t="str">
        <f t="shared" si="27"/>
        <v>NO</v>
      </c>
      <c r="G236" s="4">
        <v>64740</v>
      </c>
      <c r="H236" s="22">
        <f>IFERROR(VLOOKUP(Form!$B$7,Table!$A$14:$BH$616,MATCH(VALUE(YEAR(G236)),Table!$A$14:$BH$14,0),FALSE)/4,0)</f>
        <v>0</v>
      </c>
      <c r="I236" s="20">
        <f>IF(OR(AND(A236="NO",F236="YES"),AND(E236="NO",F236="YES",G236&lt;=$M$12)),H236,IF((MONTH(G236)-MONTH(Form!$B$9))=0,Calculations!H236/90*(30-DAY(Form!$B$9)+1),IF((MONTH(G236)-MONTH(Form!$B$9))=1,Calculations!H236/90*(60-DAY(Form!$B$9)+1),IF((MONTH(G236)-MONTH(Form!$B$9))=2,Calculations!H236/90*(90-DAY(Form!$B$9)+1),0))))</f>
        <v>0</v>
      </c>
      <c r="Q236" s="4">
        <v>64740</v>
      </c>
      <c r="R236" s="5">
        <v>236</v>
      </c>
    </row>
    <row r="237" spans="1:18" x14ac:dyDescent="0.2">
      <c r="A237" t="str">
        <f t="shared" si="28"/>
        <v>NO</v>
      </c>
      <c r="B237" t="str">
        <f>IF(Form!$B$9&lt;=Calculations!G237,"YES","NO")</f>
        <v>YES</v>
      </c>
      <c r="C237" t="b">
        <f>IF(AND(A237="YES",B237="YES"),IF(Form!$B$9&lt;=Calculations!$H$2,1,IF(Form!$B$9&lt;=Calculations!$H$2,2,IF(Form!$B$9&lt;=Calculations!$H$2,3,IF(Form!$B$9&lt;=Calculations!$H$2,4,0)))))</f>
        <v>0</v>
      </c>
      <c r="D237" t="b">
        <f t="shared" si="30"/>
        <v>0</v>
      </c>
      <c r="E237" t="str">
        <f t="shared" si="29"/>
        <v>YES</v>
      </c>
      <c r="F237" t="str">
        <f t="shared" si="27"/>
        <v>NO</v>
      </c>
      <c r="G237" s="4">
        <v>64831</v>
      </c>
      <c r="H237" s="22">
        <f>IFERROR(VLOOKUP(Form!$B$7,Table!$A$14:$BH$616,MATCH(VALUE(YEAR(G237)),Table!$A$14:$BH$14,0),FALSE)/4,0)</f>
        <v>0</v>
      </c>
      <c r="I237" s="20">
        <f>IF(OR(AND(A237="NO",F237="YES"),AND(E237="NO",F237="YES",G237&lt;=$M$12)),H237,IF((MONTH(G237)-MONTH(Form!$B$9))=0,Calculations!H237/90*(30-DAY(Form!$B$9)+1),IF((MONTH(G237)-MONTH(Form!$B$9))=1,Calculations!H237/90*(60-DAY(Form!$B$9)+1),IF((MONTH(G237)-MONTH(Form!$B$9))=2,Calculations!H237/90*(90-DAY(Form!$B$9)+1),0))))</f>
        <v>0</v>
      </c>
      <c r="Q237" s="4">
        <v>64831</v>
      </c>
      <c r="R237" s="5">
        <v>237</v>
      </c>
    </row>
    <row r="238" spans="1:18" x14ac:dyDescent="0.2">
      <c r="A238" t="str">
        <f t="shared" si="28"/>
        <v>NO</v>
      </c>
      <c r="B238" t="str">
        <f>IF(Form!$B$9&lt;=Calculations!G238,"YES","NO")</f>
        <v>YES</v>
      </c>
      <c r="C238" t="b">
        <f>IF(AND(A238="YES",B238="YES"),IF(Form!$B$9&lt;=Calculations!$H$2,1,IF(Form!$B$9&lt;=Calculations!$H$2,2,IF(Form!$B$9&lt;=Calculations!$H$2,3,IF(Form!$B$9&lt;=Calculations!$H$2,4,0)))))</f>
        <v>0</v>
      </c>
      <c r="D238" t="b">
        <f t="shared" si="30"/>
        <v>0</v>
      </c>
      <c r="E238" t="str">
        <f t="shared" si="29"/>
        <v>YES</v>
      </c>
      <c r="F238" t="str">
        <f t="shared" si="27"/>
        <v>NO</v>
      </c>
      <c r="G238" s="4">
        <v>64923</v>
      </c>
      <c r="H238" s="22">
        <f>IFERROR(VLOOKUP(Form!$B$7,Table!$A$14:$BH$616,MATCH(VALUE(YEAR(G238)),Table!$A$14:$BH$14,0),FALSE)/4,0)</f>
        <v>0</v>
      </c>
      <c r="I238" s="20">
        <f>IF(OR(AND(A238="NO",F238="YES"),AND(E238="NO",F238="YES",G238&lt;=$M$12)),H238,IF((MONTH(G238)-MONTH(Form!$B$9))=0,Calculations!H238/90*(30-DAY(Form!$B$9)+1),IF((MONTH(G238)-MONTH(Form!$B$9))=1,Calculations!H238/90*(60-DAY(Form!$B$9)+1),IF((MONTH(G238)-MONTH(Form!$B$9))=2,Calculations!H238/90*(90-DAY(Form!$B$9)+1),0))))</f>
        <v>0</v>
      </c>
      <c r="Q238" s="4">
        <v>64923</v>
      </c>
      <c r="R238" s="5">
        <v>238</v>
      </c>
    </row>
    <row r="239" spans="1:18" x14ac:dyDescent="0.2">
      <c r="A239" t="str">
        <f t="shared" si="28"/>
        <v>NO</v>
      </c>
      <c r="B239" t="str">
        <f>IF(Form!$B$9&lt;=Calculations!G239,"YES","NO")</f>
        <v>YES</v>
      </c>
      <c r="C239" t="b">
        <f>IF(AND(A239="YES",B239="YES"),IF(Form!$B$9&lt;=Calculations!$H$2,1,IF(Form!$B$9&lt;=Calculations!$H$2,2,IF(Form!$B$9&lt;=Calculations!$H$2,3,IF(Form!$B$9&lt;=Calculations!$H$2,4,0)))))</f>
        <v>0</v>
      </c>
      <c r="D239" t="b">
        <f t="shared" si="30"/>
        <v>0</v>
      </c>
      <c r="E239" t="str">
        <f t="shared" si="29"/>
        <v>YES</v>
      </c>
      <c r="F239" t="str">
        <f t="shared" si="27"/>
        <v>NO</v>
      </c>
      <c r="G239" s="4">
        <v>65015</v>
      </c>
      <c r="H239" s="22">
        <f>IFERROR(VLOOKUP(Form!$B$7,Table!$A$14:$BH$616,MATCH(VALUE(YEAR(G239)),Table!$A$14:$BH$14,0),FALSE)/4,0)</f>
        <v>0</v>
      </c>
      <c r="I239" s="20">
        <f>IF(OR(AND(A239="NO",F239="YES"),AND(E239="NO",F239="YES",G239&lt;=$M$12)),H239,IF((MONTH(G239)-MONTH(Form!$B$9))=0,Calculations!H239/90*(30-DAY(Form!$B$9)+1),IF((MONTH(G239)-MONTH(Form!$B$9))=1,Calculations!H239/90*(60-DAY(Form!$B$9)+1),IF((MONTH(G239)-MONTH(Form!$B$9))=2,Calculations!H239/90*(90-DAY(Form!$B$9)+1),0))))</f>
        <v>0</v>
      </c>
      <c r="Q239" s="4">
        <v>65015</v>
      </c>
      <c r="R239" s="5">
        <v>239</v>
      </c>
    </row>
    <row r="240" spans="1:18" x14ac:dyDescent="0.2">
      <c r="A240" t="str">
        <f t="shared" si="28"/>
        <v>NO</v>
      </c>
      <c r="B240" t="str">
        <f>IF(Form!$B$9&lt;=Calculations!G240,"YES","NO")</f>
        <v>YES</v>
      </c>
      <c r="C240" t="b">
        <f>IF(AND(A240="YES",B240="YES"),IF(Form!$B$9&lt;=Calculations!$H$2,1,IF(Form!$B$9&lt;=Calculations!$H$2,2,IF(Form!$B$9&lt;=Calculations!$H$2,3,IF(Form!$B$9&lt;=Calculations!$H$2,4,0)))))</f>
        <v>0</v>
      </c>
      <c r="D240" t="b">
        <f t="shared" si="30"/>
        <v>0</v>
      </c>
      <c r="E240" t="str">
        <f t="shared" si="29"/>
        <v>YES</v>
      </c>
      <c r="F240" t="str">
        <f t="shared" si="27"/>
        <v>NO</v>
      </c>
      <c r="G240" s="4">
        <v>65105</v>
      </c>
      <c r="H240" s="22">
        <f>IFERROR(VLOOKUP(Form!$B$7,Table!$A$14:$BH$616,MATCH(VALUE(YEAR(G240)),Table!$A$14:$BH$14,0),FALSE)/4,0)</f>
        <v>0</v>
      </c>
      <c r="I240" s="20">
        <f>IF(OR(AND(A240="NO",F240="YES"),AND(E240="NO",F240="YES",G240&lt;=$M$12)),H240,IF((MONTH(G240)-MONTH(Form!$B$9))=0,Calculations!H240/90*(30-DAY(Form!$B$9)+1),IF((MONTH(G240)-MONTH(Form!$B$9))=1,Calculations!H240/90*(60-DAY(Form!$B$9)+1),IF((MONTH(G240)-MONTH(Form!$B$9))=2,Calculations!H240/90*(90-DAY(Form!$B$9)+1),0))))</f>
        <v>0</v>
      </c>
      <c r="Q240" s="4">
        <v>65105</v>
      </c>
      <c r="R240" s="5">
        <v>240</v>
      </c>
    </row>
    <row r="241" spans="1:18" x14ac:dyDescent="0.2">
      <c r="A241" t="str">
        <f t="shared" si="28"/>
        <v>NO</v>
      </c>
      <c r="B241" t="str">
        <f>IF(Form!$B$9&lt;=Calculations!G241,"YES","NO")</f>
        <v>YES</v>
      </c>
      <c r="C241" t="b">
        <f>IF(AND(A241="YES",B241="YES"),IF(Form!$B$9&lt;=Calculations!$H$2,1,IF(Form!$B$9&lt;=Calculations!$H$2,2,IF(Form!$B$9&lt;=Calculations!$H$2,3,IF(Form!$B$9&lt;=Calculations!$H$2,4,0)))))</f>
        <v>0</v>
      </c>
      <c r="D241" t="b">
        <f t="shared" si="30"/>
        <v>0</v>
      </c>
      <c r="E241" t="str">
        <f t="shared" si="29"/>
        <v>YES</v>
      </c>
      <c r="F241" t="str">
        <f t="shared" si="27"/>
        <v>NO</v>
      </c>
      <c r="G241" s="4">
        <v>65196</v>
      </c>
      <c r="H241" s="22">
        <f>IFERROR(VLOOKUP(Form!$B$7,Table!$A$14:$BH$616,MATCH(VALUE(YEAR(G241)),Table!$A$14:$BH$14,0),FALSE)/4,0)</f>
        <v>0</v>
      </c>
      <c r="I241" s="20">
        <f>IF(OR(AND(A241="NO",F241="YES"),AND(E241="NO",F241="YES",G241&lt;=$M$12)),H241,IF((MONTH(G241)-MONTH(Form!$B$9))=0,Calculations!H241/90*(30-DAY(Form!$B$9)+1),IF((MONTH(G241)-MONTH(Form!$B$9))=1,Calculations!H241/90*(60-DAY(Form!$B$9)+1),IF((MONTH(G241)-MONTH(Form!$B$9))=2,Calculations!H241/90*(90-DAY(Form!$B$9)+1),0))))</f>
        <v>0</v>
      </c>
      <c r="Q241" s="4">
        <v>65196</v>
      </c>
      <c r="R241" s="5">
        <v>241</v>
      </c>
    </row>
    <row r="242" spans="1:18" x14ac:dyDescent="0.2">
      <c r="A242" t="str">
        <f t="shared" si="28"/>
        <v>NO</v>
      </c>
      <c r="B242" t="str">
        <f>IF(Form!$B$9&lt;=Calculations!G242,"YES","NO")</f>
        <v>YES</v>
      </c>
      <c r="C242" t="b">
        <f>IF(AND(A242="YES",B242="YES"),IF(Form!$B$9&lt;=Calculations!$H$2,1,IF(Form!$B$9&lt;=Calculations!$H$2,2,IF(Form!$B$9&lt;=Calculations!$H$2,3,IF(Form!$B$9&lt;=Calculations!$H$2,4,0)))))</f>
        <v>0</v>
      </c>
      <c r="D242" t="b">
        <f t="shared" si="30"/>
        <v>0</v>
      </c>
      <c r="E242" t="str">
        <f t="shared" si="29"/>
        <v>YES</v>
      </c>
      <c r="F242" t="str">
        <f t="shared" si="27"/>
        <v>NO</v>
      </c>
      <c r="G242" s="4">
        <v>65288</v>
      </c>
      <c r="H242" s="22">
        <f>IFERROR(VLOOKUP(Form!$B$7,Table!$A$14:$BH$616,MATCH(VALUE(YEAR(G242)),Table!$A$14:$BH$14,0),FALSE)/4,0)</f>
        <v>0</v>
      </c>
      <c r="I242" s="20">
        <f>IF(OR(AND(A242="NO",F242="YES"),AND(E242="NO",F242="YES",G242&lt;=$M$12)),H242,IF((MONTH(G242)-MONTH(Form!$B$9))=0,Calculations!H242/90*(30-DAY(Form!$B$9)+1),IF((MONTH(G242)-MONTH(Form!$B$9))=1,Calculations!H242/90*(60-DAY(Form!$B$9)+1),IF((MONTH(G242)-MONTH(Form!$B$9))=2,Calculations!H242/90*(90-DAY(Form!$B$9)+1),0))))</f>
        <v>0</v>
      </c>
      <c r="Q242" s="4">
        <v>65288</v>
      </c>
      <c r="R242" s="5">
        <v>242</v>
      </c>
    </row>
    <row r="243" spans="1:18" x14ac:dyDescent="0.2">
      <c r="A243" t="str">
        <f t="shared" si="28"/>
        <v>NO</v>
      </c>
      <c r="B243" t="str">
        <f>IF(Form!$B$9&lt;=Calculations!G243,"YES","NO")</f>
        <v>YES</v>
      </c>
      <c r="C243" t="b">
        <f>IF(AND(A243="YES",B243="YES"),IF(Form!$B$9&lt;=Calculations!$H$2,1,IF(Form!$B$9&lt;=Calculations!$H$2,2,IF(Form!$B$9&lt;=Calculations!$H$2,3,IF(Form!$B$9&lt;=Calculations!$H$2,4,0)))))</f>
        <v>0</v>
      </c>
      <c r="D243" t="b">
        <f t="shared" si="30"/>
        <v>0</v>
      </c>
      <c r="E243" t="str">
        <f t="shared" si="29"/>
        <v>YES</v>
      </c>
      <c r="F243" t="str">
        <f t="shared" si="27"/>
        <v>NO</v>
      </c>
      <c r="G243" s="4">
        <v>65380</v>
      </c>
      <c r="H243" s="22">
        <f>IFERROR(VLOOKUP(Form!$B$7,Table!$A$14:$BH$616,MATCH(VALUE(YEAR(G243)),Table!$A$14:$BH$14,0),FALSE)/4,0)</f>
        <v>0</v>
      </c>
      <c r="I243" s="20">
        <f>IF(OR(AND(A243="NO",F243="YES"),AND(E243="NO",F243="YES",G243&lt;=$M$12)),H243,IF((MONTH(G243)-MONTH(Form!$B$9))=0,Calculations!H243/90*(30-DAY(Form!$B$9)+1),IF((MONTH(G243)-MONTH(Form!$B$9))=1,Calculations!H243/90*(60-DAY(Form!$B$9)+1),IF((MONTH(G243)-MONTH(Form!$B$9))=2,Calculations!H243/90*(90-DAY(Form!$B$9)+1),0))))</f>
        <v>0</v>
      </c>
      <c r="Q243" s="4">
        <v>65380</v>
      </c>
      <c r="R243" s="5">
        <v>243</v>
      </c>
    </row>
    <row r="244" spans="1:18" x14ac:dyDescent="0.2">
      <c r="A244" t="str">
        <f t="shared" si="28"/>
        <v>NO</v>
      </c>
      <c r="B244" t="str">
        <f>IF(Form!$B$9&lt;=Calculations!G244,"YES","NO")</f>
        <v>YES</v>
      </c>
      <c r="C244" t="b">
        <f>IF(AND(A244="YES",B244="YES"),IF(Form!$B$9&lt;=Calculations!$H$2,1,IF(Form!$B$9&lt;=Calculations!$H$2,2,IF(Form!$B$9&lt;=Calculations!$H$2,3,IF(Form!$B$9&lt;=Calculations!$H$2,4,0)))))</f>
        <v>0</v>
      </c>
      <c r="D244" t="b">
        <f t="shared" si="30"/>
        <v>0</v>
      </c>
      <c r="E244" t="str">
        <f t="shared" si="29"/>
        <v>YES</v>
      </c>
      <c r="F244" t="str">
        <f t="shared" si="27"/>
        <v>NO</v>
      </c>
      <c r="G244" s="4">
        <v>65470</v>
      </c>
      <c r="H244" s="22">
        <f>IFERROR(VLOOKUP(Form!$B$7,Table!$A$14:$BH$616,MATCH(VALUE(YEAR(G244)),Table!$A$14:$BH$14,0),FALSE)/4,0)</f>
        <v>0</v>
      </c>
      <c r="I244" s="20">
        <f>IF(OR(AND(A244="NO",F244="YES"),AND(E244="NO",F244="YES",G244&lt;=$M$12)),H244,IF((MONTH(G244)-MONTH(Form!$B$9))=0,Calculations!H244/90*(30-DAY(Form!$B$9)+1),IF((MONTH(G244)-MONTH(Form!$B$9))=1,Calculations!H244/90*(60-DAY(Form!$B$9)+1),IF((MONTH(G244)-MONTH(Form!$B$9))=2,Calculations!H244/90*(90-DAY(Form!$B$9)+1),0))))</f>
        <v>0</v>
      </c>
      <c r="Q244" s="4">
        <v>65470</v>
      </c>
      <c r="R244" s="5">
        <v>244</v>
      </c>
    </row>
    <row r="245" spans="1:18" x14ac:dyDescent="0.2">
      <c r="A245" t="str">
        <f t="shared" si="28"/>
        <v>NO</v>
      </c>
      <c r="B245" t="str">
        <f>IF(Form!$B$9&lt;=Calculations!G245,"YES","NO")</f>
        <v>YES</v>
      </c>
      <c r="C245" t="b">
        <f>IF(AND(A245="YES",B245="YES"),IF(Form!$B$9&lt;=Calculations!$H$2,1,IF(Form!$B$9&lt;=Calculations!$H$2,2,IF(Form!$B$9&lt;=Calculations!$H$2,3,IF(Form!$B$9&lt;=Calculations!$H$2,4,0)))))</f>
        <v>0</v>
      </c>
      <c r="D245" t="b">
        <f t="shared" si="30"/>
        <v>0</v>
      </c>
      <c r="E245" t="str">
        <f t="shared" si="29"/>
        <v>YES</v>
      </c>
      <c r="F245" t="str">
        <f t="shared" si="27"/>
        <v>NO</v>
      </c>
      <c r="G245" s="4">
        <v>65561</v>
      </c>
      <c r="H245" s="22">
        <f>IFERROR(VLOOKUP(Form!$B$7,Table!$A$14:$BH$616,MATCH(VALUE(YEAR(G245)),Table!$A$14:$BH$14,0),FALSE)/4,0)</f>
        <v>0</v>
      </c>
      <c r="I245" s="20">
        <f>IF(OR(AND(A245="NO",F245="YES"),AND(E245="NO",F245="YES",G245&lt;=$M$12)),H245,IF((MONTH(G245)-MONTH(Form!$B$9))=0,Calculations!H245/90*(30-DAY(Form!$B$9)+1),IF((MONTH(G245)-MONTH(Form!$B$9))=1,Calculations!H245/90*(60-DAY(Form!$B$9)+1),IF((MONTH(G245)-MONTH(Form!$B$9))=2,Calculations!H245/90*(90-DAY(Form!$B$9)+1),0))))</f>
        <v>0</v>
      </c>
      <c r="Q245" s="4">
        <v>65561</v>
      </c>
      <c r="R245" s="5">
        <v>245</v>
      </c>
    </row>
    <row r="246" spans="1:18" x14ac:dyDescent="0.2">
      <c r="A246" t="str">
        <f t="shared" si="28"/>
        <v>NO</v>
      </c>
      <c r="B246" t="str">
        <f>IF(Form!$B$9&lt;=Calculations!G246,"YES","NO")</f>
        <v>YES</v>
      </c>
      <c r="C246" t="b">
        <f>IF(AND(A246="YES",B246="YES"),IF(Form!$B$9&lt;=Calculations!$H$2,1,IF(Form!$B$9&lt;=Calculations!$H$2,2,IF(Form!$B$9&lt;=Calculations!$H$2,3,IF(Form!$B$9&lt;=Calculations!$H$2,4,0)))))</f>
        <v>0</v>
      </c>
      <c r="D246" t="b">
        <f t="shared" si="30"/>
        <v>0</v>
      </c>
      <c r="E246" t="str">
        <f t="shared" si="29"/>
        <v>YES</v>
      </c>
      <c r="F246" t="str">
        <f t="shared" si="27"/>
        <v>NO</v>
      </c>
      <c r="G246" s="4">
        <v>65653</v>
      </c>
      <c r="H246" s="22">
        <f>IFERROR(VLOOKUP(Form!$B$7,Table!$A$14:$BH$616,MATCH(VALUE(YEAR(G246)),Table!$A$14:$BH$14,0),FALSE)/4,0)</f>
        <v>0</v>
      </c>
      <c r="I246" s="20">
        <f>IF(OR(AND(A246="NO",F246="YES"),AND(E246="NO",F246="YES",G246&lt;=$M$12)),H246,IF((MONTH(G246)-MONTH(Form!$B$9))=0,Calculations!H246/90*(30-DAY(Form!$B$9)+1),IF((MONTH(G246)-MONTH(Form!$B$9))=1,Calculations!H246/90*(60-DAY(Form!$B$9)+1),IF((MONTH(G246)-MONTH(Form!$B$9))=2,Calculations!H246/90*(90-DAY(Form!$B$9)+1),0))))</f>
        <v>0</v>
      </c>
      <c r="Q246" s="4">
        <v>65653</v>
      </c>
      <c r="R246" s="5">
        <v>246</v>
      </c>
    </row>
    <row r="247" spans="1:18" x14ac:dyDescent="0.2">
      <c r="A247" t="str">
        <f t="shared" si="28"/>
        <v>NO</v>
      </c>
      <c r="B247" t="str">
        <f>IF(Form!$B$9&lt;=Calculations!G247,"YES","NO")</f>
        <v>YES</v>
      </c>
      <c r="C247" t="b">
        <f>IF(AND(A247="YES",B247="YES"),IF(Form!$B$9&lt;=Calculations!$H$2,1,IF(Form!$B$9&lt;=Calculations!$H$2,2,IF(Form!$B$9&lt;=Calculations!$H$2,3,IF(Form!$B$9&lt;=Calculations!$H$2,4,0)))))</f>
        <v>0</v>
      </c>
      <c r="D247" t="b">
        <f t="shared" si="30"/>
        <v>0</v>
      </c>
      <c r="E247" t="str">
        <f t="shared" si="29"/>
        <v>YES</v>
      </c>
      <c r="F247" t="str">
        <f t="shared" si="27"/>
        <v>NO</v>
      </c>
      <c r="G247" s="4">
        <v>65745</v>
      </c>
      <c r="H247" s="22">
        <f>IFERROR(VLOOKUP(Form!$B$7,Table!$A$14:$BH$616,MATCH(VALUE(YEAR(G247)),Table!$A$14:$BH$14,0),FALSE)/4,0)</f>
        <v>0</v>
      </c>
      <c r="I247" s="20">
        <f>IF(OR(AND(A247="NO",F247="YES"),AND(E247="NO",F247="YES",G247&lt;=$M$12)),H247,IF((MONTH(G247)-MONTH(Form!$B$9))=0,Calculations!H247/90*(30-DAY(Form!$B$9)+1),IF((MONTH(G247)-MONTH(Form!$B$9))=1,Calculations!H247/90*(60-DAY(Form!$B$9)+1),IF((MONTH(G247)-MONTH(Form!$B$9))=2,Calculations!H247/90*(90-DAY(Form!$B$9)+1),0))))</f>
        <v>0</v>
      </c>
      <c r="Q247" s="4">
        <v>65745</v>
      </c>
      <c r="R247" s="5">
        <v>247</v>
      </c>
    </row>
    <row r="248" spans="1:18" x14ac:dyDescent="0.2">
      <c r="A248" t="str">
        <f t="shared" si="28"/>
        <v>NO</v>
      </c>
      <c r="B248" t="str">
        <f>IF(Form!$B$9&lt;=Calculations!G248,"YES","NO")</f>
        <v>YES</v>
      </c>
      <c r="C248" t="b">
        <f>IF(AND(A248="YES",B248="YES"),IF(Form!$B$9&lt;=Calculations!$H$2,1,IF(Form!$B$9&lt;=Calculations!$H$2,2,IF(Form!$B$9&lt;=Calculations!$H$2,3,IF(Form!$B$9&lt;=Calculations!$H$2,4,0)))))</f>
        <v>0</v>
      </c>
      <c r="D248" t="b">
        <f t="shared" si="30"/>
        <v>0</v>
      </c>
      <c r="E248" t="str">
        <f t="shared" si="29"/>
        <v>YES</v>
      </c>
      <c r="F248" t="str">
        <f t="shared" si="27"/>
        <v>NO</v>
      </c>
      <c r="G248" s="4">
        <v>65836</v>
      </c>
      <c r="H248" s="22">
        <f>IFERROR(VLOOKUP(Form!$B$7,Table!$A$14:$BH$616,MATCH(VALUE(YEAR(G248)),Table!$A$14:$BH$14,0),FALSE)/4,0)</f>
        <v>0</v>
      </c>
      <c r="I248" s="20">
        <f>IF(OR(AND(A248="NO",F248="YES"),AND(E248="NO",F248="YES",G248&lt;=$M$12)),H248,IF((MONTH(G248)-MONTH(Form!$B$9))=0,Calculations!H248/90*(30-DAY(Form!$B$9)+1),IF((MONTH(G248)-MONTH(Form!$B$9))=1,Calculations!H248/90*(60-DAY(Form!$B$9)+1),IF((MONTH(G248)-MONTH(Form!$B$9))=2,Calculations!H248/90*(90-DAY(Form!$B$9)+1),0))))</f>
        <v>0</v>
      </c>
      <c r="Q248" s="4">
        <v>65836</v>
      </c>
      <c r="R248" s="5">
        <v>248</v>
      </c>
    </row>
    <row r="249" spans="1:18" x14ac:dyDescent="0.2">
      <c r="A249" t="str">
        <f t="shared" si="28"/>
        <v>NO</v>
      </c>
      <c r="B249" t="str">
        <f>IF(Form!$B$9&lt;=Calculations!G249,"YES","NO")</f>
        <v>YES</v>
      </c>
      <c r="C249" t="b">
        <f>IF(AND(A249="YES",B249="YES"),IF(Form!$B$9&lt;=Calculations!$H$2,1,IF(Form!$B$9&lt;=Calculations!$H$2,2,IF(Form!$B$9&lt;=Calculations!$H$2,3,IF(Form!$B$9&lt;=Calculations!$H$2,4,0)))))</f>
        <v>0</v>
      </c>
      <c r="D249" t="b">
        <f t="shared" si="30"/>
        <v>0</v>
      </c>
      <c r="E249" t="str">
        <f t="shared" si="29"/>
        <v>YES</v>
      </c>
      <c r="F249" t="str">
        <f t="shared" si="27"/>
        <v>NO</v>
      </c>
      <c r="G249" s="4">
        <v>65927</v>
      </c>
      <c r="H249" s="22">
        <f>IFERROR(VLOOKUP(Form!$B$7,Table!$A$14:$BH$616,MATCH(VALUE(YEAR(G249)),Table!$A$14:$BH$14,0),FALSE)/4,0)</f>
        <v>0</v>
      </c>
      <c r="I249" s="20">
        <f>IF(OR(AND(A249="NO",F249="YES"),AND(E249="NO",F249="YES",G249&lt;=$M$12)),H249,IF((MONTH(G249)-MONTH(Form!$B$9))=0,Calculations!H249/90*(30-DAY(Form!$B$9)+1),IF((MONTH(G249)-MONTH(Form!$B$9))=1,Calculations!H249/90*(60-DAY(Form!$B$9)+1),IF((MONTH(G249)-MONTH(Form!$B$9))=2,Calculations!H249/90*(90-DAY(Form!$B$9)+1),0))))</f>
        <v>0</v>
      </c>
      <c r="Q249" s="4">
        <v>65927</v>
      </c>
      <c r="R249" s="5">
        <v>249</v>
      </c>
    </row>
    <row r="250" spans="1:18" x14ac:dyDescent="0.2">
      <c r="A250" t="str">
        <f t="shared" si="28"/>
        <v>NO</v>
      </c>
      <c r="B250" t="str">
        <f>IF(Form!$B$9&lt;=Calculations!G250,"YES","NO")</f>
        <v>YES</v>
      </c>
      <c r="C250" t="b">
        <f>IF(AND(A250="YES",B250="YES"),IF(Form!$B$9&lt;=Calculations!$H$2,1,IF(Form!$B$9&lt;=Calculations!$H$2,2,IF(Form!$B$9&lt;=Calculations!$H$2,3,IF(Form!$B$9&lt;=Calculations!$H$2,4,0)))))</f>
        <v>0</v>
      </c>
      <c r="D250" t="b">
        <f t="shared" si="30"/>
        <v>0</v>
      </c>
      <c r="E250" t="str">
        <f t="shared" si="29"/>
        <v>YES</v>
      </c>
      <c r="F250" t="str">
        <f t="shared" si="27"/>
        <v>NO</v>
      </c>
      <c r="G250" s="4">
        <v>66019</v>
      </c>
      <c r="H250" s="22">
        <f>IFERROR(VLOOKUP(Form!$B$7,Table!$A$14:$BH$616,MATCH(VALUE(YEAR(G250)),Table!$A$14:$BH$14,0),FALSE)/4,0)</f>
        <v>0</v>
      </c>
      <c r="I250" s="20">
        <f>IF(OR(AND(A250="NO",F250="YES"),AND(E250="NO",F250="YES",G250&lt;=$M$12)),H250,IF((MONTH(G250)-MONTH(Form!$B$9))=0,Calculations!H250/90*(30-DAY(Form!$B$9)+1),IF((MONTH(G250)-MONTH(Form!$B$9))=1,Calculations!H250/90*(60-DAY(Form!$B$9)+1),IF((MONTH(G250)-MONTH(Form!$B$9))=2,Calculations!H250/90*(90-DAY(Form!$B$9)+1),0))))</f>
        <v>0</v>
      </c>
      <c r="Q250" s="4">
        <v>66019</v>
      </c>
      <c r="R250" s="5">
        <v>250</v>
      </c>
    </row>
    <row r="251" spans="1:18" x14ac:dyDescent="0.2">
      <c r="A251" t="str">
        <f t="shared" si="28"/>
        <v>NO</v>
      </c>
      <c r="B251" t="str">
        <f>IF(Form!$B$9&lt;=Calculations!G251,"YES","NO")</f>
        <v>YES</v>
      </c>
      <c r="C251" t="b">
        <f>IF(AND(A251="YES",B251="YES"),IF(Form!$B$9&lt;=Calculations!$H$2,1,IF(Form!$B$9&lt;=Calculations!$H$2,2,IF(Form!$B$9&lt;=Calculations!$H$2,3,IF(Form!$B$9&lt;=Calculations!$H$2,4,0)))))</f>
        <v>0</v>
      </c>
      <c r="D251" t="b">
        <f t="shared" si="30"/>
        <v>0</v>
      </c>
      <c r="E251" t="str">
        <f t="shared" si="29"/>
        <v>YES</v>
      </c>
      <c r="F251" t="str">
        <f t="shared" si="27"/>
        <v>NO</v>
      </c>
      <c r="G251" s="4">
        <v>66111</v>
      </c>
      <c r="H251" s="22">
        <f>IFERROR(VLOOKUP(Form!$B$7,Table!$A$14:$BH$616,MATCH(VALUE(YEAR(G251)),Table!$A$14:$BH$14,0),FALSE)/4,0)</f>
        <v>0</v>
      </c>
      <c r="I251" s="20">
        <f>IF(OR(AND(A251="NO",F251="YES"),AND(E251="NO",F251="YES",G251&lt;=$M$12)),H251,IF((MONTH(G251)-MONTH(Form!$B$9))=0,Calculations!H251/90*(30-DAY(Form!$B$9)+1),IF((MONTH(G251)-MONTH(Form!$B$9))=1,Calculations!H251/90*(60-DAY(Form!$B$9)+1),IF((MONTH(G251)-MONTH(Form!$B$9))=2,Calculations!H251/90*(90-DAY(Form!$B$9)+1),0))))</f>
        <v>0</v>
      </c>
      <c r="Q251" s="4">
        <v>66111</v>
      </c>
      <c r="R251" s="5">
        <v>251</v>
      </c>
    </row>
    <row r="252" spans="1:18" x14ac:dyDescent="0.2">
      <c r="A252" t="str">
        <f t="shared" si="28"/>
        <v>NO</v>
      </c>
      <c r="B252" t="str">
        <f>IF(Form!$B$9&lt;=Calculations!G252,"YES","NO")</f>
        <v>YES</v>
      </c>
      <c r="C252" t="b">
        <f>IF(AND(A252="YES",B252="YES"),IF(Form!$B$9&lt;=Calculations!$H$2,1,IF(Form!$B$9&lt;=Calculations!$H$2,2,IF(Form!$B$9&lt;=Calculations!$H$2,3,IF(Form!$B$9&lt;=Calculations!$H$2,4,0)))))</f>
        <v>0</v>
      </c>
      <c r="D252" t="b">
        <f t="shared" si="30"/>
        <v>0</v>
      </c>
      <c r="E252" t="str">
        <f t="shared" si="29"/>
        <v>YES</v>
      </c>
      <c r="F252" t="str">
        <f t="shared" si="27"/>
        <v>NO</v>
      </c>
      <c r="G252" s="4">
        <v>66201</v>
      </c>
      <c r="H252" s="22">
        <f>IFERROR(VLOOKUP(Form!$B$7,Table!$A$14:$BH$616,MATCH(VALUE(YEAR(G252)),Table!$A$14:$BH$14,0),FALSE)/4,0)</f>
        <v>0</v>
      </c>
      <c r="I252" s="20">
        <f>IF(OR(AND(A252="NO",F252="YES"),AND(E252="NO",F252="YES",G252&lt;=$M$12)),H252,IF((MONTH(G252)-MONTH(Form!$B$9))=0,Calculations!H252/90*(30-DAY(Form!$B$9)+1),IF((MONTH(G252)-MONTH(Form!$B$9))=1,Calculations!H252/90*(60-DAY(Form!$B$9)+1),IF((MONTH(G252)-MONTH(Form!$B$9))=2,Calculations!H252/90*(90-DAY(Form!$B$9)+1),0))))</f>
        <v>0</v>
      </c>
      <c r="Q252" s="4">
        <v>66201</v>
      </c>
      <c r="R252" s="5">
        <v>252</v>
      </c>
    </row>
    <row r="253" spans="1:18" x14ac:dyDescent="0.2">
      <c r="A253" t="str">
        <f t="shared" si="28"/>
        <v>NO</v>
      </c>
      <c r="B253" t="str">
        <f>IF(Form!$B$9&lt;=Calculations!G253,"YES","NO")</f>
        <v>YES</v>
      </c>
      <c r="C253" t="b">
        <f>IF(AND(A253="YES",B253="YES"),IF(Form!$B$9&lt;=Calculations!$H$2,1,IF(Form!$B$9&lt;=Calculations!$H$2,2,IF(Form!$B$9&lt;=Calculations!$H$2,3,IF(Form!$B$9&lt;=Calculations!$H$2,4,0)))))</f>
        <v>0</v>
      </c>
      <c r="D253" t="b">
        <f t="shared" si="30"/>
        <v>0</v>
      </c>
      <c r="E253" t="str">
        <f t="shared" si="29"/>
        <v>YES</v>
      </c>
      <c r="F253" t="str">
        <f t="shared" si="27"/>
        <v>NO</v>
      </c>
      <c r="G253" s="4">
        <v>66292</v>
      </c>
      <c r="H253" s="22">
        <f>IFERROR(VLOOKUP(Form!$B$7,Table!$A$14:$BH$616,MATCH(VALUE(YEAR(G253)),Table!$A$14:$BH$14,0),FALSE)/4,0)</f>
        <v>0</v>
      </c>
      <c r="I253" s="20">
        <f>IF(OR(AND(A253="NO",F253="YES"),AND(E253="NO",F253="YES",G253&lt;=$M$12)),H253,IF((MONTH(G253)-MONTH(Form!$B$9))=0,Calculations!H253/90*(30-DAY(Form!$B$9)+1),IF((MONTH(G253)-MONTH(Form!$B$9))=1,Calculations!H253/90*(60-DAY(Form!$B$9)+1),IF((MONTH(G253)-MONTH(Form!$B$9))=2,Calculations!H253/90*(90-DAY(Form!$B$9)+1),0))))</f>
        <v>0</v>
      </c>
      <c r="Q253" s="4">
        <v>66292</v>
      </c>
      <c r="R253" s="5">
        <v>253</v>
      </c>
    </row>
    <row r="254" spans="1:18" x14ac:dyDescent="0.2">
      <c r="A254" t="str">
        <f t="shared" si="28"/>
        <v>NO</v>
      </c>
      <c r="B254" t="str">
        <f>IF(Form!$B$9&lt;=Calculations!G254,"YES","NO")</f>
        <v>YES</v>
      </c>
      <c r="C254" t="b">
        <f>IF(AND(A254="YES",B254="YES"),IF(Form!$B$9&lt;=Calculations!$H$2,1,IF(Form!$B$9&lt;=Calculations!$H$2,2,IF(Form!$B$9&lt;=Calculations!$H$2,3,IF(Form!$B$9&lt;=Calculations!$H$2,4,0)))))</f>
        <v>0</v>
      </c>
      <c r="D254" t="b">
        <f t="shared" si="30"/>
        <v>0</v>
      </c>
      <c r="E254" t="str">
        <f t="shared" si="29"/>
        <v>YES</v>
      </c>
      <c r="F254" t="str">
        <f t="shared" si="27"/>
        <v>NO</v>
      </c>
      <c r="G254" s="4">
        <v>66384</v>
      </c>
      <c r="H254" s="22">
        <f>IFERROR(VLOOKUP(Form!$B$7,Table!$A$14:$BH$616,MATCH(VALUE(YEAR(G254)),Table!$A$14:$BH$14,0),FALSE)/4,0)</f>
        <v>0</v>
      </c>
      <c r="I254" s="20">
        <f>IF(OR(AND(A254="NO",F254="YES"),AND(E254="NO",F254="YES",G254&lt;=$M$12)),H254,IF((MONTH(G254)-MONTH(Form!$B$9))=0,Calculations!H254/90*(30-DAY(Form!$B$9)+1),IF((MONTH(G254)-MONTH(Form!$B$9))=1,Calculations!H254/90*(60-DAY(Form!$B$9)+1),IF((MONTH(G254)-MONTH(Form!$B$9))=2,Calculations!H254/90*(90-DAY(Form!$B$9)+1),0))))</f>
        <v>0</v>
      </c>
      <c r="Q254" s="4">
        <v>66384</v>
      </c>
      <c r="R254" s="5">
        <v>254</v>
      </c>
    </row>
    <row r="255" spans="1:18" x14ac:dyDescent="0.2">
      <c r="A255" t="str">
        <f t="shared" si="28"/>
        <v>NO</v>
      </c>
      <c r="B255" t="str">
        <f>IF(Form!$B$9&lt;=Calculations!G255,"YES","NO")</f>
        <v>YES</v>
      </c>
      <c r="C255" t="b">
        <f>IF(AND(A255="YES",B255="YES"),IF(Form!$B$9&lt;=Calculations!$H$2,1,IF(Form!$B$9&lt;=Calculations!$H$2,2,IF(Form!$B$9&lt;=Calculations!$H$2,3,IF(Form!$B$9&lt;=Calculations!$H$2,4,0)))))</f>
        <v>0</v>
      </c>
      <c r="D255" t="b">
        <f t="shared" si="30"/>
        <v>0</v>
      </c>
      <c r="E255" t="str">
        <f t="shared" si="29"/>
        <v>YES</v>
      </c>
      <c r="F255" t="str">
        <f t="shared" si="27"/>
        <v>NO</v>
      </c>
      <c r="G255" s="4">
        <v>66476</v>
      </c>
      <c r="H255" s="22">
        <f>IFERROR(VLOOKUP(Form!$B$7,Table!$A$14:$BH$616,MATCH(VALUE(YEAR(G255)),Table!$A$14:$BH$14,0),FALSE)/4,0)</f>
        <v>0</v>
      </c>
      <c r="I255" s="20">
        <f>IF(OR(AND(A255="NO",F255="YES"),AND(E255="NO",F255="YES",G255&lt;=$M$12)),H255,IF((MONTH(G255)-MONTH(Form!$B$9))=0,Calculations!H255/90*(30-DAY(Form!$B$9)+1),IF((MONTH(G255)-MONTH(Form!$B$9))=1,Calculations!H255/90*(60-DAY(Form!$B$9)+1),IF((MONTH(G255)-MONTH(Form!$B$9))=2,Calculations!H255/90*(90-DAY(Form!$B$9)+1),0))))</f>
        <v>0</v>
      </c>
      <c r="Q255" s="4">
        <v>66476</v>
      </c>
      <c r="R255" s="5">
        <v>255</v>
      </c>
    </row>
    <row r="256" spans="1:18" x14ac:dyDescent="0.2">
      <c r="A256" t="str">
        <f t="shared" si="28"/>
        <v>NO</v>
      </c>
      <c r="B256" t="str">
        <f>IF(Form!$B$9&lt;=Calculations!G256,"YES","NO")</f>
        <v>YES</v>
      </c>
      <c r="C256" t="b">
        <f>IF(AND(A256="YES",B256="YES"),IF(Form!$B$9&lt;=Calculations!$H$2,1,IF(Form!$B$9&lt;=Calculations!$H$2,2,IF(Form!$B$9&lt;=Calculations!$H$2,3,IF(Form!$B$9&lt;=Calculations!$H$2,4,0)))))</f>
        <v>0</v>
      </c>
      <c r="D256" t="b">
        <f t="shared" si="30"/>
        <v>0</v>
      </c>
      <c r="E256" t="str">
        <f t="shared" si="29"/>
        <v>YES</v>
      </c>
      <c r="F256" t="str">
        <f t="shared" si="27"/>
        <v>NO</v>
      </c>
      <c r="G256" s="4">
        <v>66566</v>
      </c>
      <c r="H256" s="22">
        <f>IFERROR(VLOOKUP(Form!$B$7,Table!$A$14:$BH$616,MATCH(VALUE(YEAR(G256)),Table!$A$14:$BH$14,0),FALSE)/4,0)</f>
        <v>0</v>
      </c>
      <c r="I256" s="20">
        <f>IF(OR(AND(A256="NO",F256="YES"),AND(E256="NO",F256="YES",G256&lt;=$M$12)),H256,IF((MONTH(G256)-MONTH(Form!$B$9))=0,Calculations!H256/90*(30-DAY(Form!$B$9)+1),IF((MONTH(G256)-MONTH(Form!$B$9))=1,Calculations!H256/90*(60-DAY(Form!$B$9)+1),IF((MONTH(G256)-MONTH(Form!$B$9))=2,Calculations!H256/90*(90-DAY(Form!$B$9)+1),0))))</f>
        <v>0</v>
      </c>
      <c r="Q256" s="4">
        <v>66566</v>
      </c>
      <c r="R256" s="5">
        <v>256</v>
      </c>
    </row>
    <row r="257" spans="1:18" x14ac:dyDescent="0.2">
      <c r="A257" t="str">
        <f t="shared" si="28"/>
        <v>NO</v>
      </c>
      <c r="B257" t="str">
        <f>IF(Form!$B$9&lt;=Calculations!G257,"YES","NO")</f>
        <v>YES</v>
      </c>
      <c r="C257" t="b">
        <f>IF(AND(A257="YES",B257="YES"),IF(Form!$B$9&lt;=Calculations!$H$2,1,IF(Form!$B$9&lt;=Calculations!$H$2,2,IF(Form!$B$9&lt;=Calculations!$H$2,3,IF(Form!$B$9&lt;=Calculations!$H$2,4,0)))))</f>
        <v>0</v>
      </c>
      <c r="D257" t="b">
        <f t="shared" si="30"/>
        <v>0</v>
      </c>
      <c r="E257" t="str">
        <f t="shared" si="29"/>
        <v>YES</v>
      </c>
      <c r="F257" t="str">
        <f t="shared" si="27"/>
        <v>NO</v>
      </c>
      <c r="G257" s="4">
        <v>66657</v>
      </c>
      <c r="H257" s="22">
        <f>IFERROR(VLOOKUP(Form!$B$7,Table!$A$14:$BH$616,MATCH(VALUE(YEAR(G257)),Table!$A$14:$BH$14,0),FALSE)/4,0)</f>
        <v>0</v>
      </c>
      <c r="I257" s="20">
        <f>IF(OR(AND(A257="NO",F257="YES"),AND(E257="NO",F257="YES",G257&lt;=$M$12)),H257,IF((MONTH(G257)-MONTH(Form!$B$9))=0,Calculations!H257/90*(30-DAY(Form!$B$9)+1),IF((MONTH(G257)-MONTH(Form!$B$9))=1,Calculations!H257/90*(60-DAY(Form!$B$9)+1),IF((MONTH(G257)-MONTH(Form!$B$9))=2,Calculations!H257/90*(90-DAY(Form!$B$9)+1),0))))</f>
        <v>0</v>
      </c>
      <c r="Q257" s="4">
        <v>66657</v>
      </c>
      <c r="R257" s="5">
        <v>257</v>
      </c>
    </row>
    <row r="258" spans="1:18" x14ac:dyDescent="0.2">
      <c r="A258" t="str">
        <f t="shared" si="28"/>
        <v>NO</v>
      </c>
      <c r="B258" t="str">
        <f>IF(Form!$B$9&lt;=Calculations!G258,"YES","NO")</f>
        <v>YES</v>
      </c>
      <c r="C258" t="b">
        <f>IF(AND(A258="YES",B258="YES"),IF(Form!$B$9&lt;=Calculations!$H$2,1,IF(Form!$B$9&lt;=Calculations!$H$2,2,IF(Form!$B$9&lt;=Calculations!$H$2,3,IF(Form!$B$9&lt;=Calculations!$H$2,4,0)))))</f>
        <v>0</v>
      </c>
      <c r="D258" t="b">
        <f t="shared" si="30"/>
        <v>0</v>
      </c>
      <c r="E258" t="str">
        <f t="shared" si="29"/>
        <v>YES</v>
      </c>
      <c r="F258" t="str">
        <f t="shared" si="27"/>
        <v>NO</v>
      </c>
      <c r="G258" s="4">
        <v>66749</v>
      </c>
      <c r="H258" s="22">
        <f>IFERROR(VLOOKUP(Form!$B$7,Table!$A$14:$BH$616,MATCH(VALUE(YEAR(G258)),Table!$A$14:$BH$14,0),FALSE)/4,0)</f>
        <v>0</v>
      </c>
      <c r="I258" s="20">
        <f>IF(OR(AND(A258="NO",F258="YES"),AND(E258="NO",F258="YES",G258&lt;=$M$12)),H258,IF((MONTH(G258)-MONTH(Form!$B$9))=0,Calculations!H258/90*(30-DAY(Form!$B$9)+1),IF((MONTH(G258)-MONTH(Form!$B$9))=1,Calculations!H258/90*(60-DAY(Form!$B$9)+1),IF((MONTH(G258)-MONTH(Form!$B$9))=2,Calculations!H258/90*(90-DAY(Form!$B$9)+1),0))))</f>
        <v>0</v>
      </c>
      <c r="Q258" s="4">
        <v>66749</v>
      </c>
      <c r="R258" s="5">
        <v>258</v>
      </c>
    </row>
    <row r="259" spans="1:18" x14ac:dyDescent="0.2">
      <c r="A259" t="str">
        <f t="shared" si="28"/>
        <v>NO</v>
      </c>
      <c r="B259" t="str">
        <f>IF(Form!$B$9&lt;=Calculations!G259,"YES","NO")</f>
        <v>YES</v>
      </c>
      <c r="C259" t="b">
        <f>IF(AND(A259="YES",B259="YES"),IF(Form!$B$9&lt;=Calculations!$H$2,1,IF(Form!$B$9&lt;=Calculations!$H$2,2,IF(Form!$B$9&lt;=Calculations!$H$2,3,IF(Form!$B$9&lt;=Calculations!$H$2,4,0)))))</f>
        <v>0</v>
      </c>
      <c r="D259" t="b">
        <f t="shared" si="30"/>
        <v>0</v>
      </c>
      <c r="E259" t="str">
        <f t="shared" si="29"/>
        <v>YES</v>
      </c>
      <c r="F259" t="str">
        <f t="shared" si="27"/>
        <v>NO</v>
      </c>
      <c r="G259" s="4">
        <v>66841</v>
      </c>
      <c r="H259" s="22">
        <f>IFERROR(VLOOKUP(Form!$B$7,Table!$A$14:$BH$616,MATCH(VALUE(YEAR(G259)),Table!$A$14:$BH$14,0),FALSE)/4,0)</f>
        <v>0</v>
      </c>
      <c r="I259" s="20">
        <f>IF(OR(AND(A259="NO",F259="YES"),AND(E259="NO",F259="YES",G259&lt;=$M$12)),H259,IF((MONTH(G259)-MONTH(Form!$B$9))=0,Calculations!H259/90*(30-DAY(Form!$B$9)+1),IF((MONTH(G259)-MONTH(Form!$B$9))=1,Calculations!H259/90*(60-DAY(Form!$B$9)+1),IF((MONTH(G259)-MONTH(Form!$B$9))=2,Calculations!H259/90*(90-DAY(Form!$B$9)+1),0))))</f>
        <v>0</v>
      </c>
      <c r="Q259" s="4">
        <v>66841</v>
      </c>
      <c r="R259" s="5">
        <v>259</v>
      </c>
    </row>
    <row r="260" spans="1:18" x14ac:dyDescent="0.2">
      <c r="A260" t="str">
        <f t="shared" si="28"/>
        <v>NO</v>
      </c>
      <c r="B260" t="str">
        <f>IF(Form!$B$9&lt;=Calculations!G260,"YES","NO")</f>
        <v>YES</v>
      </c>
      <c r="C260" t="b">
        <f>IF(AND(A260="YES",B260="YES"),IF(Form!$B$9&lt;=Calculations!$H$2,1,IF(Form!$B$9&lt;=Calculations!$H$2,2,IF(Form!$B$9&lt;=Calculations!$H$2,3,IF(Form!$B$9&lt;=Calculations!$H$2,4,0)))))</f>
        <v>0</v>
      </c>
      <c r="D260" t="b">
        <f t="shared" si="30"/>
        <v>0</v>
      </c>
      <c r="E260" t="str">
        <f t="shared" si="29"/>
        <v>YES</v>
      </c>
      <c r="F260" t="str">
        <f t="shared" si="27"/>
        <v>NO</v>
      </c>
      <c r="G260" s="4">
        <v>66931</v>
      </c>
      <c r="H260" s="22">
        <f>IFERROR(VLOOKUP(Form!$B$7,Table!$A$14:$BH$616,MATCH(VALUE(YEAR(G260)),Table!$A$14:$BH$14,0),FALSE)/4,0)</f>
        <v>0</v>
      </c>
      <c r="I260" s="20">
        <f>IF(OR(AND(A260="NO",F260="YES"),AND(E260="NO",F260="YES",G260&lt;=$M$12)),H260,IF((MONTH(G260)-MONTH(Form!$B$9))=0,Calculations!H260/90*(30-DAY(Form!$B$9)+1),IF((MONTH(G260)-MONTH(Form!$B$9))=1,Calculations!H260/90*(60-DAY(Form!$B$9)+1),IF((MONTH(G260)-MONTH(Form!$B$9))=2,Calculations!H260/90*(90-DAY(Form!$B$9)+1),0))))</f>
        <v>0</v>
      </c>
      <c r="Q260" s="4">
        <v>66931</v>
      </c>
      <c r="R260" s="5">
        <v>260</v>
      </c>
    </row>
    <row r="261" spans="1:18" x14ac:dyDescent="0.2">
      <c r="A261" t="str">
        <f t="shared" si="28"/>
        <v>NO</v>
      </c>
      <c r="B261" t="str">
        <f>IF(Form!$B$9&lt;=Calculations!G261,"YES","NO")</f>
        <v>YES</v>
      </c>
      <c r="C261" t="b">
        <f>IF(AND(A261="YES",B261="YES"),IF(Form!$B$9&lt;=Calculations!$H$2,1,IF(Form!$B$9&lt;=Calculations!$H$2,2,IF(Form!$B$9&lt;=Calculations!$H$2,3,IF(Form!$B$9&lt;=Calculations!$H$2,4,0)))))</f>
        <v>0</v>
      </c>
      <c r="D261" t="b">
        <f t="shared" si="30"/>
        <v>0</v>
      </c>
      <c r="E261" t="str">
        <f t="shared" si="29"/>
        <v>YES</v>
      </c>
      <c r="F261" t="str">
        <f t="shared" si="27"/>
        <v>NO</v>
      </c>
      <c r="G261" s="4">
        <v>67022</v>
      </c>
      <c r="H261" s="22">
        <f>IFERROR(VLOOKUP(Form!$B$7,Table!$A$14:$BH$616,MATCH(VALUE(YEAR(G261)),Table!$A$14:$BH$14,0),FALSE)/4,0)</f>
        <v>0</v>
      </c>
      <c r="I261" s="20">
        <f>IF(OR(AND(A261="NO",F261="YES"),AND(E261="NO",F261="YES",G261&lt;=$M$12)),H261,IF((MONTH(G261)-MONTH(Form!$B$9))=0,Calculations!H261/90*(30-DAY(Form!$B$9)+1),IF((MONTH(G261)-MONTH(Form!$B$9))=1,Calculations!H261/90*(60-DAY(Form!$B$9)+1),IF((MONTH(G261)-MONTH(Form!$B$9))=2,Calculations!H261/90*(90-DAY(Form!$B$9)+1),0))))</f>
        <v>0</v>
      </c>
      <c r="Q261" s="4">
        <v>67022</v>
      </c>
      <c r="R261" s="5">
        <v>261</v>
      </c>
    </row>
    <row r="262" spans="1:18" x14ac:dyDescent="0.2">
      <c r="A262" t="str">
        <f t="shared" si="28"/>
        <v>NO</v>
      </c>
      <c r="B262" t="str">
        <f>IF(Form!$B$9&lt;=Calculations!G262,"YES","NO")</f>
        <v>YES</v>
      </c>
      <c r="C262" t="b">
        <f>IF(AND(A262="YES",B262="YES"),IF(Form!$B$9&lt;=Calculations!$H$2,1,IF(Form!$B$9&lt;=Calculations!$H$2,2,IF(Form!$B$9&lt;=Calculations!$H$2,3,IF(Form!$B$9&lt;=Calculations!$H$2,4,0)))))</f>
        <v>0</v>
      </c>
      <c r="D262" t="b">
        <f t="shared" si="30"/>
        <v>0</v>
      </c>
      <c r="E262" t="str">
        <f t="shared" si="29"/>
        <v>YES</v>
      </c>
      <c r="F262" t="str">
        <f t="shared" si="27"/>
        <v>NO</v>
      </c>
      <c r="G262" s="4">
        <v>67114</v>
      </c>
      <c r="H262" s="22">
        <f>IFERROR(VLOOKUP(Form!$B$7,Table!$A$14:$BH$616,MATCH(VALUE(YEAR(G262)),Table!$A$14:$BH$14,0),FALSE)/4,0)</f>
        <v>0</v>
      </c>
      <c r="I262" s="20">
        <f>IF(OR(AND(A262="NO",F262="YES"),AND(E262="NO",F262="YES",G262&lt;=$M$12)),H262,IF((MONTH(G262)-MONTH(Form!$B$9))=0,Calculations!H262/90*(30-DAY(Form!$B$9)+1),IF((MONTH(G262)-MONTH(Form!$B$9))=1,Calculations!H262/90*(60-DAY(Form!$B$9)+1),IF((MONTH(G262)-MONTH(Form!$B$9))=2,Calculations!H262/90*(90-DAY(Form!$B$9)+1),0))))</f>
        <v>0</v>
      </c>
      <c r="Q262" s="4">
        <v>67114</v>
      </c>
      <c r="R262" s="5">
        <v>262</v>
      </c>
    </row>
    <row r="263" spans="1:18" x14ac:dyDescent="0.2">
      <c r="A263" t="str">
        <f t="shared" si="28"/>
        <v>NO</v>
      </c>
      <c r="B263" t="str">
        <f>IF(Form!$B$9&lt;=Calculations!G263,"YES","NO")</f>
        <v>YES</v>
      </c>
      <c r="C263" t="b">
        <f>IF(AND(A263="YES",B263="YES"),IF(Form!$B$9&lt;=Calculations!$H$2,1,IF(Form!$B$9&lt;=Calculations!$H$2,2,IF(Form!$B$9&lt;=Calculations!$H$2,3,IF(Form!$B$9&lt;=Calculations!$H$2,4,0)))))</f>
        <v>0</v>
      </c>
      <c r="D263" t="b">
        <f t="shared" si="30"/>
        <v>0</v>
      </c>
      <c r="E263" t="str">
        <f t="shared" si="29"/>
        <v>YES</v>
      </c>
      <c r="F263" t="str">
        <f t="shared" si="27"/>
        <v>NO</v>
      </c>
      <c r="G263" s="4">
        <v>67206</v>
      </c>
      <c r="H263" s="22">
        <f>IFERROR(VLOOKUP(Form!$B$7,Table!$A$14:$BH$616,MATCH(VALUE(YEAR(G263)),Table!$A$14:$BH$14,0),FALSE)/4,0)</f>
        <v>0</v>
      </c>
      <c r="I263" s="20">
        <f>IF(OR(AND(A263="NO",F263="YES"),AND(E263="NO",F263="YES",G263&lt;=$M$12)),H263,IF((MONTH(G263)-MONTH(Form!$B$9))=0,Calculations!H263/90*(30-DAY(Form!$B$9)+1),IF((MONTH(G263)-MONTH(Form!$B$9))=1,Calculations!H263/90*(60-DAY(Form!$B$9)+1),IF((MONTH(G263)-MONTH(Form!$B$9))=2,Calculations!H263/90*(90-DAY(Form!$B$9)+1),0))))</f>
        <v>0</v>
      </c>
      <c r="Q263" s="4">
        <v>67206</v>
      </c>
      <c r="R263" s="5">
        <v>263</v>
      </c>
    </row>
    <row r="264" spans="1:18" x14ac:dyDescent="0.2">
      <c r="A264" t="str">
        <f t="shared" si="28"/>
        <v>NO</v>
      </c>
      <c r="B264" t="str">
        <f>IF(Form!$B$9&lt;=Calculations!G264,"YES","NO")</f>
        <v>YES</v>
      </c>
      <c r="C264" t="b">
        <f>IF(AND(A264="YES",B264="YES"),IF(Form!$B$9&lt;=Calculations!$H$2,1,IF(Form!$B$9&lt;=Calculations!$H$2,2,IF(Form!$B$9&lt;=Calculations!$H$2,3,IF(Form!$B$9&lt;=Calculations!$H$2,4,0)))))</f>
        <v>0</v>
      </c>
      <c r="D264" t="b">
        <f t="shared" si="30"/>
        <v>0</v>
      </c>
      <c r="E264" t="str">
        <f t="shared" si="29"/>
        <v>YES</v>
      </c>
      <c r="F264" t="str">
        <f t="shared" si="27"/>
        <v>NO</v>
      </c>
      <c r="G264" s="4">
        <v>67297</v>
      </c>
      <c r="H264" s="22">
        <f>IFERROR(VLOOKUP(Form!$B$7,Table!$A$14:$BH$616,MATCH(VALUE(YEAR(G264)),Table!$A$14:$BH$14,0),FALSE)/4,0)</f>
        <v>0</v>
      </c>
      <c r="I264" s="20">
        <f>IF(OR(AND(A264="NO",F264="YES"),AND(E264="NO",F264="YES",G264&lt;=$M$12)),H264,IF((MONTH(G264)-MONTH(Form!$B$9))=0,Calculations!H264/90*(30-DAY(Form!$B$9)+1),IF((MONTH(G264)-MONTH(Form!$B$9))=1,Calculations!H264/90*(60-DAY(Form!$B$9)+1),IF((MONTH(G264)-MONTH(Form!$B$9))=2,Calculations!H264/90*(90-DAY(Form!$B$9)+1),0))))</f>
        <v>0</v>
      </c>
      <c r="Q264" s="4">
        <v>67297</v>
      </c>
      <c r="R264" s="5">
        <v>264</v>
      </c>
    </row>
    <row r="265" spans="1:18" x14ac:dyDescent="0.2">
      <c r="A265" t="str">
        <f t="shared" si="28"/>
        <v>NO</v>
      </c>
      <c r="B265" t="str">
        <f>IF(Form!$B$9&lt;=Calculations!G265,"YES","NO")</f>
        <v>YES</v>
      </c>
      <c r="C265" t="b">
        <f>IF(AND(A265="YES",B265="YES"),IF(Form!$B$9&lt;=Calculations!$H$2,1,IF(Form!$B$9&lt;=Calculations!$H$2,2,IF(Form!$B$9&lt;=Calculations!$H$2,3,IF(Form!$B$9&lt;=Calculations!$H$2,4,0)))))</f>
        <v>0</v>
      </c>
      <c r="D265" t="b">
        <f t="shared" si="30"/>
        <v>0</v>
      </c>
      <c r="E265" t="str">
        <f t="shared" si="29"/>
        <v>YES</v>
      </c>
      <c r="F265" t="str">
        <f t="shared" si="27"/>
        <v>NO</v>
      </c>
      <c r="G265" s="4">
        <v>67388</v>
      </c>
      <c r="H265" s="22">
        <f>IFERROR(VLOOKUP(Form!$B$7,Table!$A$14:$BH$616,MATCH(VALUE(YEAR(G265)),Table!$A$14:$BH$14,0),FALSE)/4,0)</f>
        <v>0</v>
      </c>
      <c r="I265" s="20">
        <f>IF(OR(AND(A265="NO",F265="YES"),AND(E265="NO",F265="YES",G265&lt;=$M$12)),H265,IF((MONTH(G265)-MONTH(Form!$B$9))=0,Calculations!H265/90*(30-DAY(Form!$B$9)+1),IF((MONTH(G265)-MONTH(Form!$B$9))=1,Calculations!H265/90*(60-DAY(Form!$B$9)+1),IF((MONTH(G265)-MONTH(Form!$B$9))=2,Calculations!H265/90*(90-DAY(Form!$B$9)+1),0))))</f>
        <v>0</v>
      </c>
      <c r="Q265" s="4">
        <v>67388</v>
      </c>
      <c r="R265" s="5">
        <v>265</v>
      </c>
    </row>
    <row r="266" spans="1:18" x14ac:dyDescent="0.2">
      <c r="A266" t="str">
        <f t="shared" si="28"/>
        <v>NO</v>
      </c>
      <c r="B266" t="str">
        <f>IF(Form!$B$9&lt;=Calculations!G266,"YES","NO")</f>
        <v>YES</v>
      </c>
      <c r="C266" t="b">
        <f>IF(AND(A266="YES",B266="YES"),IF(Form!$B$9&lt;=Calculations!$H$2,1,IF(Form!$B$9&lt;=Calculations!$H$2,2,IF(Form!$B$9&lt;=Calculations!$H$2,3,IF(Form!$B$9&lt;=Calculations!$H$2,4,0)))))</f>
        <v>0</v>
      </c>
      <c r="D266" t="b">
        <f t="shared" si="30"/>
        <v>0</v>
      </c>
      <c r="E266" t="str">
        <f t="shared" si="29"/>
        <v>YES</v>
      </c>
      <c r="F266" t="str">
        <f t="shared" si="27"/>
        <v>NO</v>
      </c>
      <c r="G266" s="4">
        <v>67480</v>
      </c>
      <c r="H266" s="22">
        <f>IFERROR(VLOOKUP(Form!$B$7,Table!$A$14:$BH$616,MATCH(VALUE(YEAR(G266)),Table!$A$14:$BH$14,0),FALSE)/4,0)</f>
        <v>0</v>
      </c>
      <c r="I266" s="20">
        <f>IF(OR(AND(A266="NO",F266="YES"),AND(E266="NO",F266="YES",G266&lt;=$M$12)),H266,IF((MONTH(G266)-MONTH(Form!$B$9))=0,Calculations!H266/90*(30-DAY(Form!$B$9)+1),IF((MONTH(G266)-MONTH(Form!$B$9))=1,Calculations!H266/90*(60-DAY(Form!$B$9)+1),IF((MONTH(G266)-MONTH(Form!$B$9))=2,Calculations!H266/90*(90-DAY(Form!$B$9)+1),0))))</f>
        <v>0</v>
      </c>
      <c r="Q266" s="4">
        <v>67480</v>
      </c>
      <c r="R266" s="5">
        <v>266</v>
      </c>
    </row>
    <row r="267" spans="1:18" x14ac:dyDescent="0.2">
      <c r="A267" t="str">
        <f t="shared" si="28"/>
        <v>NO</v>
      </c>
      <c r="B267" t="str">
        <f>IF(Form!$B$9&lt;=Calculations!G267,"YES","NO")</f>
        <v>YES</v>
      </c>
      <c r="C267" t="b">
        <f>IF(AND(A267="YES",B267="YES"),IF(Form!$B$9&lt;=Calculations!$H$2,1,IF(Form!$B$9&lt;=Calculations!$H$2,2,IF(Form!$B$9&lt;=Calculations!$H$2,3,IF(Form!$B$9&lt;=Calculations!$H$2,4,0)))))</f>
        <v>0</v>
      </c>
      <c r="D267" t="b">
        <f t="shared" si="30"/>
        <v>0</v>
      </c>
      <c r="E267" t="str">
        <f t="shared" si="29"/>
        <v>YES</v>
      </c>
      <c r="F267" t="str">
        <f t="shared" si="27"/>
        <v>NO</v>
      </c>
      <c r="G267" s="4">
        <v>67572</v>
      </c>
      <c r="H267" s="22">
        <f>IFERROR(VLOOKUP(Form!$B$7,Table!$A$14:$BH$616,MATCH(VALUE(YEAR(G267)),Table!$A$14:$BH$14,0),FALSE)/4,0)</f>
        <v>0</v>
      </c>
      <c r="I267" s="20">
        <f>IF(OR(AND(A267="NO",F267="YES"),AND(E267="NO",F267="YES",G267&lt;=$M$12)),H267,IF((MONTH(G267)-MONTH(Form!$B$9))=0,Calculations!H267/90*(30-DAY(Form!$B$9)+1),IF((MONTH(G267)-MONTH(Form!$B$9))=1,Calculations!H267/90*(60-DAY(Form!$B$9)+1),IF((MONTH(G267)-MONTH(Form!$B$9))=2,Calculations!H267/90*(90-DAY(Form!$B$9)+1),0))))</f>
        <v>0</v>
      </c>
      <c r="Q267" s="4">
        <v>67572</v>
      </c>
      <c r="R267" s="5">
        <v>267</v>
      </c>
    </row>
    <row r="268" spans="1:18" x14ac:dyDescent="0.2">
      <c r="R268" s="5">
        <v>268</v>
      </c>
    </row>
    <row r="269" spans="1:18" x14ac:dyDescent="0.2">
      <c r="R269" s="5">
        <v>269</v>
      </c>
    </row>
    <row r="270" spans="1:18" x14ac:dyDescent="0.2">
      <c r="R270" s="5">
        <v>270</v>
      </c>
    </row>
    <row r="271" spans="1:18" x14ac:dyDescent="0.2">
      <c r="R271" s="5">
        <v>271</v>
      </c>
    </row>
  </sheetData>
  <sheetProtection algorithmName="SHA-512" hashValue="5sEq23EnTdZgB5IxcyMZ3yIT4u45hL9qjbBl7Wc03AKHfYAXW4EASfSlOkp/OIVPhWZuDZyHLX3Beg4Fm31MkA==" saltValue="HNicdGei6NPouw+CEcJehA==" spinCount="100000" sheet="1" objects="1" scenarios="1"/>
  <mergeCells count="7">
    <mergeCell ref="M6:P6"/>
    <mergeCell ref="M1:P1"/>
    <mergeCell ref="AL1:AO1"/>
    <mergeCell ref="AG1:AJ1"/>
    <mergeCell ref="R1:U1"/>
    <mergeCell ref="W1:Z1"/>
    <mergeCell ref="AB1:AE1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482bdc-22a5-403b-baf4-43a94b49e4bd" xsi:nil="true"/>
    <lcf76f155ced4ddcb4097134ff3c332f xmlns="39c25b29-0bd9-490b-b36c-3ac3eb435e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717DB4F46D4CBC260DF8C7B270A0" ma:contentTypeVersion="11" ma:contentTypeDescription="Create a new document." ma:contentTypeScope="" ma:versionID="b7314df7fb5b0fc6035d24f360088e26">
  <xsd:schema xmlns:xsd="http://www.w3.org/2001/XMLSchema" xmlns:xs="http://www.w3.org/2001/XMLSchema" xmlns:p="http://schemas.microsoft.com/office/2006/metadata/properties" xmlns:ns2="39c25b29-0bd9-490b-b36c-3ac3eb435eed" xmlns:ns3="90482bdc-22a5-403b-baf4-43a94b49e4bd" targetNamespace="http://schemas.microsoft.com/office/2006/metadata/properties" ma:root="true" ma:fieldsID="6434a558037d8ab3002f6a19214d1741" ns2:_="" ns3:_="">
    <xsd:import namespace="39c25b29-0bd9-490b-b36c-3ac3eb435eed"/>
    <xsd:import namespace="90482bdc-22a5-403b-baf4-43a94b49e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25b29-0bd9-490b-b36c-3ac3eb435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82bdc-22a5-403b-baf4-43a94b49e4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9a7de7-a0bb-4319-93a7-6853ab3e4cd5}" ma:internalName="TaxCatchAll" ma:showField="CatchAllData" ma:web="90482bdc-22a5-403b-baf4-43a94b49e4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C08564-EF67-4952-8557-E83492FDC61D}">
  <ds:schemaRefs>
    <ds:schemaRef ds:uri="http://schemas.microsoft.com/office/2006/metadata/properties"/>
    <ds:schemaRef ds:uri="http://schemas.microsoft.com/office/infopath/2007/PartnerControls"/>
    <ds:schemaRef ds:uri="90482bdc-22a5-403b-baf4-43a94b49e4bd"/>
    <ds:schemaRef ds:uri="39c25b29-0bd9-490b-b36c-3ac3eb435eed"/>
  </ds:schemaRefs>
</ds:datastoreItem>
</file>

<file path=customXml/itemProps2.xml><?xml version="1.0" encoding="utf-8"?>
<ds:datastoreItem xmlns:ds="http://schemas.openxmlformats.org/officeDocument/2006/customXml" ds:itemID="{0B6A477B-7D2A-48E3-A294-735BE3DF23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A6AAB0-2343-4A60-BC5A-176C74086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c25b29-0bd9-490b-b36c-3ac3eb435eed"/>
    <ds:schemaRef ds:uri="90482bdc-22a5-403b-baf4-43a94b49e4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Table</vt:lpstr>
      <vt:lpstr>Calculations</vt:lpstr>
    </vt:vector>
  </TitlesOfParts>
  <Manager/>
  <Company>Florida Housing Finance Corp.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Kenny Derrickson</dc:creator>
  <cp:keywords/>
  <dc:description/>
  <cp:lastModifiedBy>Elizabeth Mckenna</cp:lastModifiedBy>
  <cp:revision/>
  <dcterms:created xsi:type="dcterms:W3CDTF">2012-06-28T17:08:06Z</dcterms:created>
  <dcterms:modified xsi:type="dcterms:W3CDTF">2026-04-09T18:14:34Z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0x010100E53E717DB4F46D4CBC260DF8C7B270A0</vt:lpwstr>
  </property>
  <property fmtid="{D5CDD505-2E9C-101B-9397-08002B2CF9AE}" pid="3" name="MediaServiceImageTags">
    <vt:lpwstr/>
  </property>
</Properties>
</file>