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240" yWindow="105" windowWidth="15600" windowHeight="10065"/>
  </bookViews>
  <sheets>
    <sheet name="Form" sheetId="6" r:id="rId1"/>
    <sheet name="RD Form" sheetId="7" r:id="rId2"/>
    <sheet name="Table" sheetId="8" r:id="rId3"/>
    <sheet name="Calculations" sheetId="9" r:id="rId4"/>
    <sheet name="RD Calculations" sheetId="10" r:id="rId5"/>
  </sheets>
  <calcPr calcId="125725"/>
</workbook>
</file>

<file path=xl/calcChain.xml><?xml version="1.0" encoding="utf-8"?>
<calcChain xmlns="http://schemas.openxmlformats.org/spreadsheetml/2006/main">
  <c r="C3" i="8"/>
  <c r="C2"/>
  <c r="C1"/>
  <c r="F14" i="9" l="1"/>
  <c r="F15" l="1"/>
  <c r="F10" l="1"/>
  <c r="F11" l="1"/>
  <c r="F12" l="1"/>
  <c r="C11" i="8"/>
  <c r="C12" s="1"/>
  <c r="D1"/>
  <c r="D7" s="1"/>
  <c r="D8" s="1"/>
  <c r="C7"/>
  <c r="C8" s="1"/>
  <c r="B12"/>
  <c r="B8"/>
  <c r="B14"/>
  <c r="C14" s="1"/>
  <c r="D14" s="1"/>
  <c r="E14" s="1"/>
  <c r="F14" s="1"/>
  <c r="G14" s="1"/>
  <c r="H14" s="1"/>
  <c r="I14" s="1"/>
  <c r="J14" s="1"/>
  <c r="K14" s="1"/>
  <c r="L14" s="1"/>
  <c r="M14" s="1"/>
  <c r="N14" s="1"/>
  <c r="O14" s="1"/>
  <c r="P14" s="1"/>
  <c r="Q14" s="1"/>
  <c r="R14" s="1"/>
  <c r="S14" s="1"/>
  <c r="T14" s="1"/>
  <c r="U14" s="1"/>
  <c r="V14" s="1"/>
  <c r="W14" s="1"/>
  <c r="X14" s="1"/>
  <c r="Y14" s="1"/>
  <c r="Z14" s="1"/>
  <c r="AA14" s="1"/>
  <c r="AB14" s="1"/>
  <c r="AC14" s="1"/>
  <c r="AD14" s="1"/>
  <c r="AE14" s="1"/>
  <c r="AF14" s="1"/>
  <c r="AG14" s="1"/>
  <c r="AH14" s="1"/>
  <c r="AI14" s="1"/>
  <c r="AJ14" s="1"/>
  <c r="AK14" s="1"/>
  <c r="AL14" s="1"/>
  <c r="AM14" s="1"/>
  <c r="AN14" s="1"/>
  <c r="AO14" s="1"/>
  <c r="AP14" s="1"/>
  <c r="AQ14" s="1"/>
  <c r="AR14" s="1"/>
  <c r="AS14" s="1"/>
  <c r="AT14" s="1"/>
  <c r="AU14" s="1"/>
  <c r="AV14" s="1"/>
  <c r="AW14" s="1"/>
  <c r="AX14" s="1"/>
  <c r="AY14" s="1"/>
  <c r="AZ14" s="1"/>
  <c r="BA14" s="1"/>
  <c r="BB14" s="1"/>
  <c r="BC14" s="1"/>
  <c r="BD14" s="1"/>
  <c r="BE14" s="1"/>
  <c r="BF14" s="1"/>
  <c r="BG14" s="1"/>
  <c r="BH14" s="1"/>
  <c r="BI14" s="1"/>
  <c r="BJ14" s="1"/>
  <c r="BK14" s="1"/>
  <c r="BL14" s="1"/>
  <c r="BM14" s="1"/>
  <c r="A6" i="10"/>
  <c r="A7" i="9"/>
  <c r="A4" i="8"/>
  <c r="A2" i="7"/>
  <c r="C12" i="10"/>
  <c r="C13" s="1"/>
  <c r="A7"/>
  <c r="A11" s="1"/>
  <c r="A15"/>
  <c r="A1"/>
  <c r="E16" s="1"/>
  <c r="A8" i="9"/>
  <c r="D18"/>
  <c r="A1"/>
  <c r="B14" s="1"/>
  <c r="C16" i="8"/>
  <c r="A8" i="10"/>
  <c r="A18"/>
  <c r="B18" s="1"/>
  <c r="E1"/>
  <c r="D3" i="8"/>
  <c r="E3" s="1"/>
  <c r="D16"/>
  <c r="E16"/>
  <c r="F16"/>
  <c r="G16"/>
  <c r="H16"/>
  <c r="B39"/>
  <c r="B28" i="9"/>
  <c r="B29"/>
  <c r="B26"/>
  <c r="B27"/>
  <c r="I16" i="8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23" i="9"/>
  <c r="B25"/>
  <c r="B22"/>
  <c r="B24"/>
  <c r="B33"/>
  <c r="B31"/>
  <c r="B30"/>
  <c r="B32"/>
  <c r="B36"/>
  <c r="B35"/>
  <c r="B37"/>
  <c r="B34"/>
  <c r="B41"/>
  <c r="B40"/>
  <c r="B39"/>
  <c r="B38"/>
  <c r="B43"/>
  <c r="B45"/>
  <c r="B42"/>
  <c r="B44"/>
  <c r="B48"/>
  <c r="B46"/>
  <c r="B47"/>
  <c r="B49"/>
  <c r="B52"/>
  <c r="B51"/>
  <c r="B53"/>
  <c r="B50"/>
  <c r="B56"/>
  <c r="B54"/>
  <c r="B55"/>
  <c r="B57"/>
  <c r="B61"/>
  <c r="B59"/>
  <c r="B60"/>
  <c r="B58"/>
  <c r="B65"/>
  <c r="B63"/>
  <c r="B62"/>
  <c r="B64"/>
  <c r="B68"/>
  <c r="B66"/>
  <c r="B67"/>
  <c r="B69"/>
  <c r="B73"/>
  <c r="B71"/>
  <c r="B70"/>
  <c r="B72"/>
  <c r="B76"/>
  <c r="B77"/>
  <c r="B75"/>
  <c r="B74"/>
  <c r="B81"/>
  <c r="B80"/>
  <c r="B78"/>
  <c r="B79"/>
  <c r="B83"/>
  <c r="B85"/>
  <c r="B82"/>
  <c r="B84"/>
  <c r="B87"/>
  <c r="B89"/>
  <c r="B88"/>
  <c r="B86"/>
  <c r="B92"/>
  <c r="B93"/>
  <c r="B90"/>
  <c r="B91"/>
  <c r="B95"/>
  <c r="B97"/>
  <c r="B96"/>
  <c r="B94"/>
  <c r="B98"/>
  <c r="B101"/>
  <c r="B99"/>
  <c r="B100"/>
  <c r="B105"/>
  <c r="B104"/>
  <c r="B102"/>
  <c r="B103"/>
  <c r="B108"/>
  <c r="B106"/>
  <c r="B109"/>
  <c r="B107"/>
  <c r="B113"/>
  <c r="B112"/>
  <c r="B110"/>
  <c r="B111"/>
  <c r="B115"/>
  <c r="B117"/>
  <c r="B114"/>
  <c r="B116"/>
  <c r="B118"/>
  <c r="B119"/>
  <c r="B120"/>
  <c r="B121"/>
  <c r="B123"/>
  <c r="B125"/>
  <c r="B124"/>
  <c r="B122"/>
  <c r="B127"/>
  <c r="B128"/>
  <c r="B129"/>
  <c r="B126"/>
  <c r="B130"/>
  <c r="B131"/>
  <c r="B133"/>
  <c r="B132"/>
  <c r="B137"/>
  <c r="B136"/>
  <c r="B135"/>
  <c r="B134"/>
  <c r="B140"/>
  <c r="B141"/>
  <c r="B138"/>
  <c r="B139"/>
  <c r="B145"/>
  <c r="B143"/>
  <c r="B144"/>
  <c r="B142"/>
  <c r="B147"/>
  <c r="B146"/>
  <c r="B148"/>
  <c r="B149"/>
  <c r="B153"/>
  <c r="B150"/>
  <c r="B151"/>
  <c r="B152"/>
  <c r="B155"/>
  <c r="B157"/>
  <c r="B154"/>
  <c r="B156"/>
  <c r="B158"/>
  <c r="B160"/>
  <c r="B159"/>
  <c r="B161"/>
  <c r="B165"/>
  <c r="B164"/>
  <c r="B163"/>
  <c r="B162"/>
  <c r="B166"/>
  <c r="B168"/>
  <c r="B167"/>
  <c r="B169"/>
  <c r="B172"/>
  <c r="B170"/>
  <c r="B173"/>
  <c r="B171"/>
  <c r="B176"/>
  <c r="B175"/>
  <c r="B177"/>
  <c r="B174"/>
  <c r="B181"/>
  <c r="B179"/>
  <c r="B180"/>
  <c r="B178"/>
  <c r="B182"/>
  <c r="B184"/>
  <c r="B183"/>
  <c r="B185"/>
  <c r="B187"/>
  <c r="B189"/>
  <c r="B186"/>
  <c r="B188"/>
  <c r="B190"/>
  <c r="B191"/>
  <c r="B193"/>
  <c r="B192"/>
  <c r="B195"/>
  <c r="B194"/>
  <c r="B196"/>
  <c r="B197"/>
  <c r="B198"/>
  <c r="B201"/>
  <c r="B199"/>
  <c r="B200"/>
  <c r="B202"/>
  <c r="B203"/>
  <c r="B205"/>
  <c r="B204"/>
  <c r="B206"/>
  <c r="B207"/>
  <c r="B208"/>
  <c r="B209"/>
  <c r="B213"/>
  <c r="B210"/>
  <c r="B211"/>
  <c r="B212"/>
  <c r="B217"/>
  <c r="B214"/>
  <c r="B215"/>
  <c r="B216"/>
  <c r="B218"/>
  <c r="B219"/>
  <c r="B220"/>
  <c r="B221"/>
  <c r="B223"/>
  <c r="B224"/>
  <c r="B225"/>
  <c r="B222"/>
  <c r="B228"/>
  <c r="B227"/>
  <c r="B229"/>
  <c r="B226"/>
  <c r="B230"/>
  <c r="B232"/>
  <c r="B233"/>
  <c r="B231"/>
  <c r="B235"/>
  <c r="B234"/>
  <c r="B237"/>
  <c r="B236"/>
  <c r="B241"/>
  <c r="B239"/>
  <c r="B238"/>
  <c r="B240"/>
  <c r="B245"/>
  <c r="B242"/>
  <c r="B243"/>
  <c r="B244"/>
  <c r="B249"/>
  <c r="B247"/>
  <c r="B248"/>
  <c r="B246"/>
  <c r="B251"/>
  <c r="B250"/>
  <c r="B252"/>
  <c r="B253"/>
  <c r="B257"/>
  <c r="B254"/>
  <c r="B255"/>
  <c r="B256"/>
  <c r="B260"/>
  <c r="B258"/>
  <c r="B261"/>
  <c r="B259"/>
  <c r="B263"/>
  <c r="B264"/>
  <c r="B262"/>
  <c r="B265"/>
  <c r="B268"/>
  <c r="B266"/>
  <c r="B269"/>
  <c r="B267"/>
  <c r="B277"/>
  <c r="B274"/>
  <c r="B276"/>
  <c r="B275"/>
  <c r="B270"/>
  <c r="B272"/>
  <c r="B271"/>
  <c r="B273"/>
  <c r="B8" i="10" l="1"/>
  <c r="D11" i="8"/>
  <c r="D12" s="1"/>
  <c r="A19" i="10"/>
  <c r="A20" s="1"/>
  <c r="A21" s="1"/>
  <c r="A2"/>
  <c r="A3" s="1"/>
  <c r="A4" s="1"/>
  <c r="A5" s="1"/>
  <c r="B1" s="1"/>
  <c r="B2" s="1"/>
  <c r="B3" s="1"/>
  <c r="B4" s="1"/>
  <c r="B5" s="1"/>
  <c r="C1" s="1"/>
  <c r="E1" i="8"/>
  <c r="F1" s="1"/>
  <c r="B263"/>
  <c r="A9" i="10"/>
  <c r="V4"/>
  <c r="U4"/>
  <c r="T4"/>
  <c r="G4"/>
  <c r="H4"/>
  <c r="A10"/>
  <c r="A9" i="9"/>
  <c r="A2"/>
  <c r="A3" s="1"/>
  <c r="A4" s="1"/>
  <c r="A5" s="1"/>
  <c r="B1" s="1"/>
  <c r="A15" s="1"/>
  <c r="F1"/>
  <c r="F20"/>
  <c r="B9"/>
  <c r="D19"/>
  <c r="A22"/>
  <c r="A14"/>
  <c r="B376" i="8"/>
  <c r="B215"/>
  <c r="B390"/>
  <c r="B338"/>
  <c r="B522"/>
  <c r="B591"/>
  <c r="B267"/>
  <c r="B340"/>
  <c r="B556"/>
  <c r="B114"/>
  <c r="B475"/>
  <c r="B450"/>
  <c r="B169"/>
  <c r="B395"/>
  <c r="B205"/>
  <c r="B80"/>
  <c r="B616"/>
  <c r="B337"/>
  <c r="B140"/>
  <c r="B506"/>
  <c r="F3"/>
  <c r="E11"/>
  <c r="E12" s="1"/>
  <c r="B249"/>
  <c r="B57"/>
  <c r="B199"/>
  <c r="B235"/>
  <c r="B324"/>
  <c r="B100"/>
  <c r="B298"/>
  <c r="B98"/>
  <c r="B392"/>
  <c r="B363"/>
  <c r="B614"/>
  <c r="B589"/>
  <c r="B554"/>
  <c r="B486"/>
  <c r="B465"/>
  <c r="B473"/>
  <c r="B435"/>
  <c r="B24"/>
  <c r="B195"/>
  <c r="B415"/>
  <c r="B46"/>
  <c r="B185"/>
  <c r="B290"/>
  <c r="B299"/>
  <c r="B588"/>
  <c r="B457"/>
  <c r="B49"/>
  <c r="B329"/>
  <c r="B33"/>
  <c r="B127"/>
  <c r="B137"/>
  <c r="B28"/>
  <c r="B26"/>
  <c r="B198"/>
  <c r="B605"/>
  <c r="B542"/>
  <c r="B444"/>
  <c r="B97"/>
  <c r="B182"/>
  <c r="B216"/>
  <c r="B272"/>
  <c r="B286"/>
  <c r="B355"/>
  <c r="B407"/>
  <c r="B51"/>
  <c r="B404"/>
  <c r="B204"/>
  <c r="B402"/>
  <c r="B178"/>
  <c r="B312"/>
  <c r="B317"/>
  <c r="B166"/>
  <c r="B569"/>
  <c r="B599"/>
  <c r="B564"/>
  <c r="B515"/>
  <c r="B530"/>
  <c r="B483"/>
  <c r="B459"/>
  <c r="B428"/>
  <c r="B117"/>
  <c r="B278"/>
  <c r="B165"/>
  <c r="B359"/>
  <c r="B72"/>
  <c r="B163"/>
  <c r="B332"/>
  <c r="B590"/>
  <c r="B519"/>
  <c r="B474"/>
  <c r="B449"/>
  <c r="B171"/>
  <c r="B406"/>
  <c r="B105"/>
  <c r="B27"/>
  <c r="B94"/>
  <c r="B184"/>
  <c r="B292"/>
  <c r="B90"/>
  <c r="B580"/>
  <c r="B550"/>
  <c r="B472"/>
  <c r="B206"/>
  <c r="B246"/>
  <c r="B307"/>
  <c r="B375"/>
  <c r="B30"/>
  <c r="B40"/>
  <c r="B75"/>
  <c r="B381"/>
  <c r="B220"/>
  <c r="B20"/>
  <c r="B218"/>
  <c r="B18"/>
  <c r="B301"/>
  <c r="B187"/>
  <c r="B570"/>
  <c r="B604"/>
  <c r="B566"/>
  <c r="B541"/>
  <c r="B532"/>
  <c r="B496"/>
  <c r="B433"/>
  <c r="B417"/>
  <c r="B104"/>
  <c r="B377"/>
  <c r="B295"/>
  <c r="B233"/>
  <c r="B183"/>
  <c r="B135"/>
  <c r="B86"/>
  <c r="B37"/>
  <c r="B420"/>
  <c r="B430"/>
  <c r="B441"/>
  <c r="B453"/>
  <c r="B462"/>
  <c r="B469"/>
  <c r="B477"/>
  <c r="B467"/>
  <c r="B501"/>
  <c r="B520"/>
  <c r="B528"/>
  <c r="B536"/>
  <c r="B492"/>
  <c r="B505"/>
  <c r="B544"/>
  <c r="B552"/>
  <c r="B560"/>
  <c r="B447"/>
  <c r="B586"/>
  <c r="B594"/>
  <c r="B602"/>
  <c r="B610"/>
  <c r="B518"/>
  <c r="B517"/>
  <c r="B585"/>
  <c r="B48"/>
  <c r="B134"/>
  <c r="B219"/>
  <c r="B331"/>
  <c r="B349"/>
  <c r="B285"/>
  <c r="B416"/>
  <c r="B352"/>
  <c r="B288"/>
  <c r="B66"/>
  <c r="B130"/>
  <c r="B194"/>
  <c r="B258"/>
  <c r="B322"/>
  <c r="B386"/>
  <c r="B52"/>
  <c r="B116"/>
  <c r="B180"/>
  <c r="B244"/>
  <c r="B308"/>
  <c r="B372"/>
  <c r="B397"/>
  <c r="B111"/>
  <c r="B209"/>
  <c r="B335"/>
  <c r="B64"/>
  <c r="B161"/>
  <c r="B265"/>
  <c r="B409"/>
  <c r="B103"/>
  <c r="B200"/>
  <c r="B321"/>
  <c r="B45"/>
  <c r="B142"/>
  <c r="B241"/>
  <c r="B382"/>
  <c r="B83"/>
  <c r="B181"/>
  <c r="B291"/>
  <c r="B35"/>
  <c r="B133"/>
  <c r="B232"/>
  <c r="B367"/>
  <c r="B369"/>
  <c r="B287"/>
  <c r="B225"/>
  <c r="B177"/>
  <c r="B128"/>
  <c r="B79"/>
  <c r="B31"/>
  <c r="B423"/>
  <c r="B431"/>
  <c r="B442"/>
  <c r="B454"/>
  <c r="B463"/>
  <c r="B470"/>
  <c r="B478"/>
  <c r="B494"/>
  <c r="B502"/>
  <c r="B521"/>
  <c r="B529"/>
  <c r="B537"/>
  <c r="B511"/>
  <c r="B516"/>
  <c r="B545"/>
  <c r="B553"/>
  <c r="B561"/>
  <c r="B466"/>
  <c r="B587"/>
  <c r="B595"/>
  <c r="B603"/>
  <c r="B611"/>
  <c r="B574"/>
  <c r="B573"/>
  <c r="B510"/>
  <c r="B59"/>
  <c r="B144"/>
  <c r="B231"/>
  <c r="B347"/>
  <c r="B341"/>
  <c r="B277"/>
  <c r="B408"/>
  <c r="B344"/>
  <c r="B280"/>
  <c r="B74"/>
  <c r="B138"/>
  <c r="B202"/>
  <c r="B266"/>
  <c r="B330"/>
  <c r="B394"/>
  <c r="B60"/>
  <c r="B124"/>
  <c r="B188"/>
  <c r="B252"/>
  <c r="B316"/>
  <c r="B380"/>
  <c r="B405"/>
  <c r="B25"/>
  <c r="B125"/>
  <c r="B222"/>
  <c r="B353"/>
  <c r="B77"/>
  <c r="B174"/>
  <c r="B281"/>
  <c r="B17"/>
  <c r="B115"/>
  <c r="B213"/>
  <c r="B339"/>
  <c r="B56"/>
  <c r="B153"/>
  <c r="B257"/>
  <c r="B399"/>
  <c r="B95"/>
  <c r="B192"/>
  <c r="B310"/>
  <c r="B47"/>
  <c r="B145"/>
  <c r="B247"/>
  <c r="B403"/>
  <c r="B385"/>
  <c r="B398"/>
  <c r="B305"/>
  <c r="B240"/>
  <c r="B190"/>
  <c r="B141"/>
  <c r="B93"/>
  <c r="B43"/>
  <c r="B422"/>
  <c r="B421"/>
  <c r="B440"/>
  <c r="B452"/>
  <c r="B461"/>
  <c r="B425"/>
  <c r="B476"/>
  <c r="B484"/>
  <c r="B500"/>
  <c r="B491"/>
  <c r="B527"/>
  <c r="B535"/>
  <c r="B458"/>
  <c r="B509"/>
  <c r="B543"/>
  <c r="B551"/>
  <c r="B559"/>
  <c r="B567"/>
  <c r="B572"/>
  <c r="B593"/>
  <c r="B601"/>
  <c r="B609"/>
  <c r="B507"/>
  <c r="B513"/>
  <c r="B583"/>
  <c r="B38"/>
  <c r="B123"/>
  <c r="B208"/>
  <c r="B315"/>
  <c r="B357"/>
  <c r="B293"/>
  <c r="B229"/>
  <c r="B360"/>
  <c r="B296"/>
  <c r="B58"/>
  <c r="B122"/>
  <c r="B186"/>
  <c r="B250"/>
  <c r="B314"/>
  <c r="B378"/>
  <c r="B44"/>
  <c r="B108"/>
  <c r="B172"/>
  <c r="B236"/>
  <c r="B300"/>
  <c r="B364"/>
  <c r="B389"/>
  <c r="B99"/>
  <c r="B197"/>
  <c r="B318"/>
  <c r="B53"/>
  <c r="B150"/>
  <c r="B251"/>
  <c r="B391"/>
  <c r="B89"/>
  <c r="B189"/>
  <c r="B303"/>
  <c r="B32"/>
  <c r="B129"/>
  <c r="B227"/>
  <c r="B361"/>
  <c r="B71"/>
  <c r="B168"/>
  <c r="B273"/>
  <c r="B23"/>
  <c r="B120"/>
  <c r="B217"/>
  <c r="B350"/>
  <c r="B342"/>
  <c r="B221"/>
  <c r="B152"/>
  <c r="B67"/>
  <c r="B419"/>
  <c r="B437"/>
  <c r="B455"/>
  <c r="B456"/>
  <c r="B480"/>
  <c r="B499"/>
  <c r="B524"/>
  <c r="B538"/>
  <c r="B490"/>
  <c r="B547"/>
  <c r="B558"/>
  <c r="B489"/>
  <c r="B596"/>
  <c r="B607"/>
  <c r="B582"/>
  <c r="B579"/>
  <c r="B102"/>
  <c r="B256"/>
  <c r="B365"/>
  <c r="B253"/>
  <c r="B336"/>
  <c r="B42"/>
  <c r="B154"/>
  <c r="B242"/>
  <c r="B354"/>
  <c r="B68"/>
  <c r="B156"/>
  <c r="B268"/>
  <c r="B356"/>
  <c r="B136"/>
  <c r="B279"/>
  <c r="B101"/>
  <c r="B238"/>
  <c r="B54"/>
  <c r="B224"/>
  <c r="B414"/>
  <c r="B179"/>
  <c r="B343"/>
  <c r="B131"/>
  <c r="B327"/>
  <c r="B96"/>
  <c r="B275"/>
  <c r="B323"/>
  <c r="B55"/>
  <c r="B448"/>
  <c r="B504"/>
  <c r="B493"/>
  <c r="B568"/>
  <c r="B584"/>
  <c r="B155"/>
  <c r="B237"/>
  <c r="B170"/>
  <c r="B370"/>
  <c r="B284"/>
  <c r="B371"/>
  <c r="B78"/>
  <c r="B203"/>
  <c r="B157"/>
  <c r="B311"/>
  <c r="B334"/>
  <c r="B214"/>
  <c r="B147"/>
  <c r="B62"/>
  <c r="B427"/>
  <c r="B438"/>
  <c r="B445"/>
  <c r="B464"/>
  <c r="B481"/>
  <c r="B503"/>
  <c r="B525"/>
  <c r="B539"/>
  <c r="B487"/>
  <c r="B548"/>
  <c r="B562"/>
  <c r="B512"/>
  <c r="B597"/>
  <c r="B608"/>
  <c r="B577"/>
  <c r="B418"/>
  <c r="B112"/>
  <c r="B270"/>
  <c r="B333"/>
  <c r="B245"/>
  <c r="B328"/>
  <c r="B50"/>
  <c r="B162"/>
  <c r="B274"/>
  <c r="B362"/>
  <c r="B76"/>
  <c r="B164"/>
  <c r="B276"/>
  <c r="B388"/>
  <c r="B149"/>
  <c r="B297"/>
  <c r="B113"/>
  <c r="B302"/>
  <c r="B65"/>
  <c r="B239"/>
  <c r="B21"/>
  <c r="B191"/>
  <c r="B413"/>
  <c r="B143"/>
  <c r="B345"/>
  <c r="B109"/>
  <c r="B294"/>
  <c r="B207"/>
  <c r="B439"/>
  <c r="B482"/>
  <c r="B434"/>
  <c r="B563"/>
  <c r="B612"/>
  <c r="B283"/>
  <c r="B320"/>
  <c r="B282"/>
  <c r="B196"/>
  <c r="B160"/>
  <c r="B319"/>
  <c r="B69"/>
  <c r="B366"/>
  <c r="B351"/>
  <c r="B248"/>
  <c r="B159"/>
  <c r="B73"/>
  <c r="B424"/>
  <c r="B436"/>
  <c r="B451"/>
  <c r="B446"/>
  <c r="B479"/>
  <c r="B498"/>
  <c r="B523"/>
  <c r="B534"/>
  <c r="B514"/>
  <c r="B546"/>
  <c r="B557"/>
  <c r="B485"/>
  <c r="B592"/>
  <c r="B606"/>
  <c r="B578"/>
  <c r="B575"/>
  <c r="B91"/>
  <c r="B243"/>
  <c r="B373"/>
  <c r="B261"/>
  <c r="B368"/>
  <c r="B34"/>
  <c r="B146"/>
  <c r="B234"/>
  <c r="B346"/>
  <c r="B36"/>
  <c r="B148"/>
  <c r="B260"/>
  <c r="B348"/>
  <c r="B87"/>
  <c r="B264"/>
  <c r="B88"/>
  <c r="B223"/>
  <c r="B41"/>
  <c r="B175"/>
  <c r="B393"/>
  <c r="B167"/>
  <c r="B326"/>
  <c r="B119"/>
  <c r="B259"/>
  <c r="B85"/>
  <c r="B262"/>
  <c r="B121"/>
  <c r="B426"/>
  <c r="B471"/>
  <c r="B526"/>
  <c r="B549"/>
  <c r="B598"/>
  <c r="B576"/>
  <c r="B325"/>
  <c r="B82"/>
  <c r="B84"/>
  <c r="B396"/>
  <c r="B126"/>
  <c r="B254"/>
  <c r="B22"/>
  <c r="B158"/>
  <c r="B107"/>
  <c r="B118"/>
  <c r="B211"/>
  <c r="B132"/>
  <c r="B306"/>
  <c r="B106"/>
  <c r="B384"/>
  <c r="B379"/>
  <c r="B70"/>
  <c r="B615"/>
  <c r="B555"/>
  <c r="B488"/>
  <c r="B19"/>
  <c r="B61"/>
  <c r="B151"/>
  <c r="B401"/>
  <c r="B139"/>
  <c r="B92"/>
  <c r="B400"/>
  <c r="B613"/>
  <c r="B468"/>
  <c r="B443"/>
  <c r="B201"/>
  <c r="B383"/>
  <c r="B81"/>
  <c r="B173"/>
  <c r="B228"/>
  <c r="B226"/>
  <c r="B269"/>
  <c r="B571"/>
  <c r="B508"/>
  <c r="B533"/>
  <c r="B497"/>
  <c r="B432"/>
  <c r="B255"/>
  <c r="B193"/>
  <c r="B230"/>
  <c r="B289"/>
  <c r="B358"/>
  <c r="B374"/>
  <c r="B29"/>
  <c r="B63"/>
  <c r="B412"/>
  <c r="B212"/>
  <c r="B410"/>
  <c r="B210"/>
  <c r="B304"/>
  <c r="B309"/>
  <c r="B176"/>
  <c r="B581"/>
  <c r="B600"/>
  <c r="B565"/>
  <c r="B540"/>
  <c r="B531"/>
  <c r="B495"/>
  <c r="B460"/>
  <c r="B429"/>
  <c r="B110"/>
  <c r="B271"/>
  <c r="B411"/>
  <c r="C9"/>
  <c r="C268" s="1"/>
  <c r="D2"/>
  <c r="C187"/>
  <c r="C62"/>
  <c r="C347"/>
  <c r="C473"/>
  <c r="C495"/>
  <c r="C175"/>
  <c r="C392"/>
  <c r="C329"/>
  <c r="C536"/>
  <c r="C247"/>
  <c r="C383"/>
  <c r="C287"/>
  <c r="C422"/>
  <c r="C502"/>
  <c r="C442"/>
  <c r="C504"/>
  <c r="C99"/>
  <c r="C555"/>
  <c r="C248"/>
  <c r="C400"/>
  <c r="C382"/>
  <c r="C593"/>
  <c r="C431"/>
  <c r="C322"/>
  <c r="C354"/>
  <c r="C162"/>
  <c r="C513"/>
  <c r="C167"/>
  <c r="C190"/>
  <c r="E7"/>
  <c r="E8" s="1"/>
  <c r="B313"/>
  <c r="B387"/>
  <c r="A22" i="10" l="1"/>
  <c r="B22" s="1"/>
  <c r="B21"/>
  <c r="B9"/>
  <c r="B20"/>
  <c r="J1"/>
  <c r="J16"/>
  <c r="K1" i="9"/>
  <c r="B19" i="10"/>
  <c r="C607" i="8"/>
  <c r="C419"/>
  <c r="C195"/>
  <c r="C309"/>
  <c r="C139"/>
  <c r="C353"/>
  <c r="C125"/>
  <c r="C463"/>
  <c r="C406"/>
  <c r="C561"/>
  <c r="C204"/>
  <c r="C80"/>
  <c r="C572"/>
  <c r="C261"/>
  <c r="C538"/>
  <c r="C26"/>
  <c r="C459"/>
  <c r="C558"/>
  <c r="C417"/>
  <c r="C501"/>
  <c r="C606"/>
  <c r="C210"/>
  <c r="C101"/>
  <c r="C330"/>
  <c r="C57"/>
  <c r="C324"/>
  <c r="C212"/>
  <c r="C129"/>
  <c r="C507"/>
  <c r="C75"/>
  <c r="C462"/>
  <c r="C311"/>
  <c r="C68"/>
  <c r="C183"/>
  <c r="C455"/>
  <c r="C484"/>
  <c r="C553"/>
  <c r="C273"/>
  <c r="C157"/>
  <c r="C380"/>
  <c r="C205"/>
  <c r="C295"/>
  <c r="C377"/>
  <c r="C367"/>
  <c r="C264"/>
  <c r="C61"/>
  <c r="C429"/>
  <c r="C103"/>
  <c r="C345"/>
  <c r="C452"/>
  <c r="C124"/>
  <c r="C188"/>
  <c r="C164"/>
  <c r="C30"/>
  <c r="C32"/>
  <c r="C217"/>
  <c r="C424"/>
  <c r="C142"/>
  <c r="C144"/>
  <c r="C69"/>
  <c r="C83"/>
  <c r="C344"/>
  <c r="C468"/>
  <c r="C111"/>
  <c r="C260"/>
  <c r="C612"/>
  <c r="C505"/>
  <c r="C276"/>
  <c r="C531"/>
  <c r="C224"/>
  <c r="C341"/>
  <c r="C238"/>
  <c r="C451"/>
  <c r="C274"/>
  <c r="C481"/>
  <c r="C500"/>
  <c r="C176"/>
  <c r="C313"/>
  <c r="C428"/>
  <c r="C192"/>
  <c r="C24"/>
  <c r="C423"/>
  <c r="C279"/>
  <c r="C598"/>
  <c r="C237"/>
  <c r="C384"/>
  <c r="C294"/>
  <c r="C228"/>
  <c r="C290"/>
  <c r="C119"/>
  <c r="C571"/>
  <c r="C527"/>
  <c r="C108"/>
  <c r="C310"/>
  <c r="C214"/>
  <c r="C436"/>
  <c r="C145"/>
  <c r="C66"/>
  <c r="C458"/>
  <c r="C27"/>
  <c r="C364"/>
  <c r="C415"/>
  <c r="C74"/>
  <c r="C557"/>
  <c r="C168"/>
  <c r="C457"/>
  <c r="C577"/>
  <c r="C549"/>
  <c r="C17"/>
  <c r="C77"/>
  <c r="C346"/>
  <c r="C89"/>
  <c r="C565"/>
  <c r="C180"/>
  <c r="C374"/>
  <c r="C267"/>
  <c r="C253"/>
  <c r="C271"/>
  <c r="C269"/>
  <c r="C337"/>
  <c r="C147"/>
  <c r="C608"/>
  <c r="C240"/>
  <c r="C105"/>
  <c r="C44"/>
  <c r="C95"/>
  <c r="C416"/>
  <c r="C446"/>
  <c r="C405"/>
  <c r="C281"/>
  <c r="C143"/>
  <c r="C594"/>
  <c r="C29"/>
  <c r="C76"/>
  <c r="C552"/>
  <c r="C537"/>
  <c r="C409"/>
  <c r="C231"/>
  <c r="C21"/>
  <c r="C482"/>
  <c r="C132"/>
  <c r="C225"/>
  <c r="C497"/>
  <c r="C585"/>
  <c r="C487"/>
  <c r="C453"/>
  <c r="C152"/>
  <c r="C402"/>
  <c r="C148"/>
  <c r="C477"/>
  <c r="C266"/>
  <c r="C149"/>
  <c r="C286"/>
  <c r="C70"/>
  <c r="C87"/>
  <c r="C547"/>
  <c r="C52"/>
  <c r="C150"/>
  <c r="C480"/>
  <c r="C140"/>
  <c r="C575"/>
  <c r="C476"/>
  <c r="C525"/>
  <c r="C469"/>
  <c r="C360"/>
  <c r="C301"/>
  <c r="C570"/>
  <c r="C284"/>
  <c r="C60"/>
  <c r="C28"/>
  <c r="C86"/>
  <c r="C376"/>
  <c r="C306"/>
  <c r="C447"/>
  <c r="C104"/>
  <c r="C97"/>
  <c r="C56"/>
  <c r="C445"/>
  <c r="C170"/>
  <c r="C121"/>
  <c r="C19"/>
  <c r="C398"/>
  <c r="C254"/>
  <c r="C530"/>
  <c r="C292"/>
  <c r="C365"/>
  <c r="C159"/>
  <c r="C82"/>
  <c r="C514"/>
  <c r="C499"/>
  <c r="C332"/>
  <c r="C616"/>
  <c r="C372"/>
  <c r="C297"/>
  <c r="C465"/>
  <c r="C581"/>
  <c r="C39"/>
  <c r="C579"/>
  <c r="C576"/>
  <c r="C478"/>
  <c r="C439"/>
  <c r="C154"/>
  <c r="C165"/>
  <c r="C454"/>
  <c r="C33"/>
  <c r="C110"/>
  <c r="C427"/>
  <c r="C355"/>
  <c r="C172"/>
  <c r="C102"/>
  <c r="C515"/>
  <c r="C255"/>
  <c r="C198"/>
  <c r="C307"/>
  <c r="C522"/>
  <c r="C615"/>
  <c r="C177"/>
  <c r="C318"/>
  <c r="C317"/>
  <c r="C113"/>
  <c r="C441"/>
  <c r="C239"/>
  <c r="C574"/>
  <c r="C163"/>
  <c r="C207"/>
  <c r="C48"/>
  <c r="C470"/>
  <c r="C251"/>
  <c r="C573"/>
  <c r="C434"/>
  <c r="C410"/>
  <c r="C605"/>
  <c r="C34"/>
  <c r="C342"/>
  <c r="C193"/>
  <c r="C471"/>
  <c r="C128"/>
  <c r="C72"/>
  <c r="C47"/>
  <c r="C291"/>
  <c r="C357"/>
  <c r="C243"/>
  <c r="C603"/>
  <c r="C523"/>
  <c r="C425"/>
  <c r="C49"/>
  <c r="C414"/>
  <c r="C590"/>
  <c r="C399"/>
  <c r="C299"/>
  <c r="C270"/>
  <c r="C524"/>
  <c r="C65"/>
  <c r="C390"/>
  <c r="C263"/>
  <c r="C178"/>
  <c r="C256"/>
  <c r="C545"/>
  <c r="C568"/>
  <c r="C475"/>
  <c r="C171"/>
  <c r="C479"/>
  <c r="C411"/>
  <c r="C461"/>
  <c r="C418"/>
  <c r="C288"/>
  <c r="C20"/>
  <c r="C321"/>
  <c r="C359"/>
  <c r="C589"/>
  <c r="C336"/>
  <c r="C339"/>
  <c r="C396"/>
  <c r="C312"/>
  <c r="C208"/>
  <c r="C582"/>
  <c r="C181"/>
  <c r="C250"/>
  <c r="C437"/>
  <c r="C340"/>
  <c r="C319"/>
  <c r="C161"/>
  <c r="C302"/>
  <c r="C81"/>
  <c r="C546"/>
  <c r="C460"/>
  <c r="C564"/>
  <c r="C548"/>
  <c r="C586"/>
  <c r="C220"/>
  <c r="C194"/>
  <c r="C464"/>
  <c r="C71"/>
  <c r="C526"/>
  <c r="C450"/>
  <c r="C352"/>
  <c r="C216"/>
  <c r="C492"/>
  <c r="C107"/>
  <c r="C520"/>
  <c r="C371"/>
  <c r="C38"/>
  <c r="C226"/>
  <c r="C308"/>
  <c r="C79"/>
  <c r="C275"/>
  <c r="C591"/>
  <c r="C289"/>
  <c r="C120"/>
  <c r="C90"/>
  <c r="C601"/>
  <c r="C222"/>
  <c r="C118"/>
  <c r="C155"/>
  <c r="C587"/>
  <c r="C265"/>
  <c r="C349"/>
  <c r="C483"/>
  <c r="C186"/>
  <c r="C201"/>
  <c r="C328"/>
  <c r="C381"/>
  <c r="C166"/>
  <c r="C512"/>
  <c r="C387"/>
  <c r="C366"/>
  <c r="C22"/>
  <c r="C285"/>
  <c r="C395"/>
  <c r="C123"/>
  <c r="C43"/>
  <c r="C326"/>
  <c r="C153"/>
  <c r="C401"/>
  <c r="C35"/>
  <c r="C386"/>
  <c r="C584"/>
  <c r="C485"/>
  <c r="C578"/>
  <c r="C611"/>
  <c r="C236"/>
  <c r="C529"/>
  <c r="C592"/>
  <c r="C539"/>
  <c r="C36"/>
  <c r="C596"/>
  <c r="C391"/>
  <c r="C496"/>
  <c r="C50"/>
  <c r="C197"/>
  <c r="C393"/>
  <c r="C58"/>
  <c r="C556"/>
  <c r="C174"/>
  <c r="C184"/>
  <c r="C388"/>
  <c r="C517"/>
  <c r="C368"/>
  <c r="C245"/>
  <c r="C232"/>
  <c r="C215"/>
  <c r="C88"/>
  <c r="C467"/>
  <c r="C489"/>
  <c r="C370"/>
  <c r="C610"/>
  <c r="C438"/>
  <c r="C46"/>
  <c r="C325"/>
  <c r="C93"/>
  <c r="C602"/>
  <c r="C412"/>
  <c r="C407"/>
  <c r="C206"/>
  <c r="C55"/>
  <c r="C435"/>
  <c r="C503"/>
  <c r="C343"/>
  <c r="C542"/>
  <c r="C443"/>
  <c r="C300"/>
  <c r="C535"/>
  <c r="C234"/>
  <c r="C185"/>
  <c r="C510"/>
  <c r="C334"/>
  <c r="C227"/>
  <c r="C403"/>
  <c r="C449"/>
  <c r="C282"/>
  <c r="C223"/>
  <c r="C235"/>
  <c r="C53"/>
  <c r="C544"/>
  <c r="C588"/>
  <c r="C604"/>
  <c r="C173"/>
  <c r="C280"/>
  <c r="C420"/>
  <c r="C563"/>
  <c r="C323"/>
  <c r="C277"/>
  <c r="C67"/>
  <c r="C133"/>
  <c r="C488"/>
  <c r="C600"/>
  <c r="C63"/>
  <c r="C64"/>
  <c r="C98"/>
  <c r="C534"/>
  <c r="C541"/>
  <c r="C241"/>
  <c r="C249"/>
  <c r="C244"/>
  <c r="C361"/>
  <c r="C432"/>
  <c r="C532"/>
  <c r="C298"/>
  <c r="C109"/>
  <c r="C229"/>
  <c r="C169"/>
  <c r="C373"/>
  <c r="C117"/>
  <c r="C252"/>
  <c r="C433"/>
  <c r="C540"/>
  <c r="C293"/>
  <c r="C448"/>
  <c r="C474"/>
  <c r="C315"/>
  <c r="C506"/>
  <c r="C219"/>
  <c r="C551"/>
  <c r="C369"/>
  <c r="C413"/>
  <c r="C491"/>
  <c r="C430"/>
  <c r="C595"/>
  <c r="C303"/>
  <c r="C278"/>
  <c r="C426"/>
  <c r="C566"/>
  <c r="C127"/>
  <c r="C37"/>
  <c r="C511"/>
  <c r="C73"/>
  <c r="C554"/>
  <c r="C614"/>
  <c r="C351"/>
  <c r="C191"/>
  <c r="C106"/>
  <c r="C156"/>
  <c r="C283"/>
  <c r="C18"/>
  <c r="C331"/>
  <c r="C404"/>
  <c r="C134"/>
  <c r="C333"/>
  <c r="C580"/>
  <c r="C257"/>
  <c r="C519"/>
  <c r="C335"/>
  <c r="C126"/>
  <c r="C202"/>
  <c r="C85"/>
  <c r="C211"/>
  <c r="C242"/>
  <c r="C130"/>
  <c r="C498"/>
  <c r="C305"/>
  <c r="C379"/>
  <c r="C350"/>
  <c r="C114"/>
  <c r="C490"/>
  <c r="C258"/>
  <c r="C209"/>
  <c r="C259"/>
  <c r="C146"/>
  <c r="C92"/>
  <c r="C296"/>
  <c r="C221"/>
  <c r="C567"/>
  <c r="C583"/>
  <c r="C141"/>
  <c r="C45"/>
  <c r="C151"/>
  <c r="C362"/>
  <c r="C494"/>
  <c r="C91"/>
  <c r="C135"/>
  <c r="C444"/>
  <c r="C421"/>
  <c r="C40"/>
  <c r="C516"/>
  <c r="C246"/>
  <c r="C203"/>
  <c r="C131"/>
  <c r="C348"/>
  <c r="C472"/>
  <c r="C569"/>
  <c r="C397"/>
  <c r="C158"/>
  <c r="C356"/>
  <c r="C375"/>
  <c r="C378"/>
  <c r="C189"/>
  <c r="C528"/>
  <c r="C486"/>
  <c r="C560"/>
  <c r="C51"/>
  <c r="C363"/>
  <c r="C385"/>
  <c r="C179"/>
  <c r="C599"/>
  <c r="C199"/>
  <c r="C613"/>
  <c r="C314"/>
  <c r="C543"/>
  <c r="C609"/>
  <c r="C597"/>
  <c r="C272"/>
  <c r="C394"/>
  <c r="C54"/>
  <c r="C78"/>
  <c r="C94"/>
  <c r="C316"/>
  <c r="C389"/>
  <c r="C23"/>
  <c r="C196"/>
  <c r="C509"/>
  <c r="C138"/>
  <c r="C59"/>
  <c r="C521"/>
  <c r="C122"/>
  <c r="C84"/>
  <c r="C408"/>
  <c r="C213"/>
  <c r="C200"/>
  <c r="C100"/>
  <c r="C116"/>
  <c r="C559"/>
  <c r="C440"/>
  <c r="C493"/>
  <c r="C320"/>
  <c r="C562"/>
  <c r="C136"/>
  <c r="C518"/>
  <c r="C42"/>
  <c r="C41"/>
  <c r="C230"/>
  <c r="C112"/>
  <c r="C358"/>
  <c r="C182"/>
  <c r="C304"/>
  <c r="C160"/>
  <c r="C96"/>
  <c r="G1"/>
  <c r="F7"/>
  <c r="F8" s="1"/>
  <c r="C466"/>
  <c r="K20" i="9"/>
  <c r="B2"/>
  <c r="B3" s="1"/>
  <c r="B4" s="1"/>
  <c r="B5" s="1"/>
  <c r="D1" s="1"/>
  <c r="B16" s="1"/>
  <c r="O4" i="10"/>
  <c r="R4"/>
  <c r="Q4"/>
  <c r="P4"/>
  <c r="L4"/>
  <c r="K4"/>
  <c r="J4"/>
  <c r="M4"/>
  <c r="A10" i="9"/>
  <c r="L4" s="1"/>
  <c r="A11"/>
  <c r="Q4" s="1"/>
  <c r="P4"/>
  <c r="M4"/>
  <c r="F4"/>
  <c r="I4"/>
  <c r="A16"/>
  <c r="B15"/>
  <c r="B10"/>
  <c r="A23"/>
  <c r="F11" i="8"/>
  <c r="F12" s="1"/>
  <c r="G3"/>
  <c r="C2" i="10"/>
  <c r="C3" s="1"/>
  <c r="C4" s="1"/>
  <c r="C5" s="1"/>
  <c r="D1" s="1"/>
  <c r="O16"/>
  <c r="O1"/>
  <c r="B10"/>
  <c r="C137" i="8"/>
  <c r="C233"/>
  <c r="C338"/>
  <c r="C327"/>
  <c r="C456"/>
  <c r="C25"/>
  <c r="C533"/>
  <c r="C31"/>
  <c r="C218"/>
  <c r="C262"/>
  <c r="C550"/>
  <c r="C115"/>
  <c r="C508"/>
  <c r="D9"/>
  <c r="E2"/>
  <c r="A23" i="10" l="1"/>
  <c r="A24" s="1"/>
  <c r="P1" i="9"/>
  <c r="P20"/>
  <c r="G7" i="8"/>
  <c r="G8" s="1"/>
  <c r="H1"/>
  <c r="D2" i="9"/>
  <c r="D3" s="1"/>
  <c r="D4" s="1"/>
  <c r="D5" s="1"/>
  <c r="E1" s="1"/>
  <c r="U1" s="1"/>
  <c r="B11"/>
  <c r="R4"/>
  <c r="S4"/>
  <c r="B17"/>
  <c r="A17"/>
  <c r="A12"/>
  <c r="A24"/>
  <c r="C24" s="1"/>
  <c r="H3" i="8"/>
  <c r="G11"/>
  <c r="G12" s="1"/>
  <c r="D2" i="10"/>
  <c r="D3" s="1"/>
  <c r="D4" s="1"/>
  <c r="D5" s="1"/>
  <c r="T16"/>
  <c r="T1"/>
  <c r="B11"/>
  <c r="D405" i="8"/>
  <c r="D543"/>
  <c r="D112"/>
  <c r="D587"/>
  <c r="D592"/>
  <c r="D262"/>
  <c r="D257"/>
  <c r="D175"/>
  <c r="D600"/>
  <c r="D99"/>
  <c r="D254"/>
  <c r="D403"/>
  <c r="D557"/>
  <c r="D54"/>
  <c r="D479"/>
  <c r="D222"/>
  <c r="D565"/>
  <c r="D468"/>
  <c r="D383"/>
  <c r="D118"/>
  <c r="D596"/>
  <c r="D445"/>
  <c r="D67"/>
  <c r="D399"/>
  <c r="D544"/>
  <c r="D42"/>
  <c r="D135"/>
  <c r="D586"/>
  <c r="D212"/>
  <c r="D102"/>
  <c r="D107"/>
  <c r="D319"/>
  <c r="D201"/>
  <c r="D613"/>
  <c r="D382"/>
  <c r="D476"/>
  <c r="D593"/>
  <c r="D467"/>
  <c r="D125"/>
  <c r="D164"/>
  <c r="D522"/>
  <c r="D121"/>
  <c r="D214"/>
  <c r="D213"/>
  <c r="D86"/>
  <c r="D540"/>
  <c r="D287"/>
  <c r="D33"/>
  <c r="D151"/>
  <c r="D546"/>
  <c r="D162"/>
  <c r="D334"/>
  <c r="D427"/>
  <c r="D17"/>
  <c r="D455"/>
  <c r="D59"/>
  <c r="D289"/>
  <c r="D158"/>
  <c r="D481"/>
  <c r="D211"/>
  <c r="D271"/>
  <c r="D144"/>
  <c r="D134"/>
  <c r="D101"/>
  <c r="D391"/>
  <c r="D198"/>
  <c r="D357"/>
  <c r="D417"/>
  <c r="D545"/>
  <c r="D385"/>
  <c r="D237"/>
  <c r="D597"/>
  <c r="D123"/>
  <c r="D552"/>
  <c r="D389"/>
  <c r="D441"/>
  <c r="D567"/>
  <c r="D599"/>
  <c r="D314"/>
  <c r="D511"/>
  <c r="D571"/>
  <c r="D63"/>
  <c r="D173"/>
  <c r="D242"/>
  <c r="D343"/>
  <c r="D119"/>
  <c r="D588"/>
  <c r="D147"/>
  <c r="D368"/>
  <c r="D92"/>
  <c r="D27"/>
  <c r="D428"/>
  <c r="D139"/>
  <c r="D603"/>
  <c r="D478"/>
  <c r="D312"/>
  <c r="D378"/>
  <c r="D496"/>
  <c r="D510"/>
  <c r="D152"/>
  <c r="D283"/>
  <c r="D183"/>
  <c r="D26"/>
  <c r="D189"/>
  <c r="D438"/>
  <c r="D64"/>
  <c r="D450"/>
  <c r="D127"/>
  <c r="D564"/>
  <c r="D416"/>
  <c r="D248"/>
  <c r="D577"/>
  <c r="D246"/>
  <c r="D252"/>
  <c r="D100"/>
  <c r="D195"/>
  <c r="D548"/>
  <c r="D570"/>
  <c r="D449"/>
  <c r="D363"/>
  <c r="D532"/>
  <c r="D286"/>
  <c r="D171"/>
  <c r="D253"/>
  <c r="D194"/>
  <c r="D430"/>
  <c r="D605"/>
  <c r="D208"/>
  <c r="D28"/>
  <c r="D397"/>
  <c r="D482"/>
  <c r="D230"/>
  <c r="D143"/>
  <c r="D240"/>
  <c r="D471"/>
  <c r="D294"/>
  <c r="D520"/>
  <c r="D97"/>
  <c r="D516"/>
  <c r="D62"/>
  <c r="D429"/>
  <c r="D223"/>
  <c r="D327"/>
  <c r="D227"/>
  <c r="D439"/>
  <c r="D360"/>
  <c r="D205"/>
  <c r="D444"/>
  <c r="D523"/>
  <c r="D278"/>
  <c r="D301"/>
  <c r="D161"/>
  <c r="D32"/>
  <c r="D422"/>
  <c r="D204"/>
  <c r="D524"/>
  <c r="D155"/>
  <c r="D393"/>
  <c r="D39"/>
  <c r="D124"/>
  <c r="D148"/>
  <c r="D367"/>
  <c r="D356"/>
  <c r="D401"/>
  <c r="D469"/>
  <c r="D512"/>
  <c r="D167"/>
  <c r="D277"/>
  <c r="D377"/>
  <c r="D83"/>
  <c r="D324"/>
  <c r="D176"/>
  <c r="D279"/>
  <c r="D426"/>
  <c r="D369"/>
  <c r="D501"/>
  <c r="D480"/>
  <c r="D288"/>
  <c r="D69"/>
  <c r="D150"/>
  <c r="D168"/>
  <c r="D49"/>
  <c r="D215"/>
  <c r="D91"/>
  <c r="D442"/>
  <c r="D502"/>
  <c r="D323"/>
  <c r="D362"/>
  <c r="D568"/>
  <c r="D305"/>
  <c r="D411"/>
  <c r="D569"/>
  <c r="D270"/>
  <c r="D616"/>
  <c r="D133"/>
  <c r="D453"/>
  <c r="D120"/>
  <c r="D90"/>
  <c r="D34"/>
  <c r="D130"/>
  <c r="D415"/>
  <c r="D340"/>
  <c r="D330"/>
  <c r="D202"/>
  <c r="D200"/>
  <c r="D537"/>
  <c r="D489"/>
  <c r="D160"/>
  <c r="D531"/>
  <c r="D221"/>
  <c r="D96"/>
  <c r="D126"/>
  <c r="D371"/>
  <c r="D463"/>
  <c r="D258"/>
  <c r="D280"/>
  <c r="D484"/>
  <c r="D186"/>
  <c r="D556"/>
  <c r="D395"/>
  <c r="D560"/>
  <c r="D353"/>
  <c r="D364"/>
  <c r="D419"/>
  <c r="D457"/>
  <c r="D236"/>
  <c r="D55"/>
  <c r="D595"/>
  <c r="D136"/>
  <c r="D145"/>
  <c r="D528"/>
  <c r="D182"/>
  <c r="D407"/>
  <c r="D355"/>
  <c r="D47"/>
  <c r="D87"/>
  <c r="D390"/>
  <c r="D460"/>
  <c r="D338"/>
  <c r="D233"/>
  <c r="D51"/>
  <c r="D60"/>
  <c r="D169"/>
  <c r="D464"/>
  <c r="D256"/>
  <c r="D559"/>
  <c r="D317"/>
  <c r="D300"/>
  <c r="D111"/>
  <c r="D458"/>
  <c r="D166"/>
  <c r="D275"/>
  <c r="D573"/>
  <c r="D71"/>
  <c r="D228"/>
  <c r="D379"/>
  <c r="D344"/>
  <c r="D44"/>
  <c r="D443"/>
  <c r="D594"/>
  <c r="D555"/>
  <c r="D402"/>
  <c r="D30"/>
  <c r="D187"/>
  <c r="D292"/>
  <c r="D154"/>
  <c r="D251"/>
  <c r="D48"/>
  <c r="D507"/>
  <c r="D448"/>
  <c r="D515"/>
  <c r="D131"/>
  <c r="D483"/>
  <c r="D526"/>
  <c r="D259"/>
  <c r="D497"/>
  <c r="D157"/>
  <c r="D351"/>
  <c r="D232"/>
  <c r="D140"/>
  <c r="D542"/>
  <c r="D224"/>
  <c r="D66"/>
  <c r="D72"/>
  <c r="D65"/>
  <c r="D298"/>
  <c r="D493"/>
  <c r="D82"/>
  <c r="D562"/>
  <c r="D177"/>
  <c r="D307"/>
  <c r="D459"/>
  <c r="D612"/>
  <c r="D561"/>
  <c r="D309"/>
  <c r="D109"/>
  <c r="D244"/>
  <c r="D149"/>
  <c r="D508"/>
  <c r="D604"/>
  <c r="D554"/>
  <c r="D58"/>
  <c r="D341"/>
  <c r="D585"/>
  <c r="D276"/>
  <c r="D192"/>
  <c r="D361"/>
  <c r="D408"/>
  <c r="D77"/>
  <c r="D452"/>
  <c r="D43"/>
  <c r="D245"/>
  <c r="D267"/>
  <c r="D52"/>
  <c r="D159"/>
  <c r="D296"/>
  <c r="D206"/>
  <c r="D88"/>
  <c r="D24"/>
  <c r="D181"/>
  <c r="D94"/>
  <c r="D486"/>
  <c r="D398"/>
  <c r="D475"/>
  <c r="D358"/>
  <c r="D321"/>
  <c r="D505"/>
  <c r="D488"/>
  <c r="D384"/>
  <c r="D273"/>
  <c r="D535"/>
  <c r="D95"/>
  <c r="D76"/>
  <c r="D433"/>
  <c r="D386"/>
  <c r="D285"/>
  <c r="D41"/>
  <c r="D392"/>
  <c r="D490"/>
  <c r="D503"/>
  <c r="D606"/>
  <c r="D179"/>
  <c r="D209"/>
  <c r="D207"/>
  <c r="D509"/>
  <c r="D138"/>
  <c r="D335"/>
  <c r="D19"/>
  <c r="D550"/>
  <c r="D576"/>
  <c r="D146"/>
  <c r="D22"/>
  <c r="D18"/>
  <c r="D352"/>
  <c r="D574"/>
  <c r="D269"/>
  <c r="D272"/>
  <c r="D536"/>
  <c r="D513"/>
  <c r="D80"/>
  <c r="D264"/>
  <c r="D470"/>
  <c r="D231"/>
  <c r="D366"/>
  <c r="D234"/>
  <c r="D404"/>
  <c r="D226"/>
  <c r="D142"/>
  <c r="D84"/>
  <c r="D318"/>
  <c r="D418"/>
  <c r="D89"/>
  <c r="D98"/>
  <c r="D293"/>
  <c r="D53"/>
  <c r="D538"/>
  <c r="D220"/>
  <c r="D38"/>
  <c r="D21"/>
  <c r="D342"/>
  <c r="D199"/>
  <c r="D20"/>
  <c r="D425"/>
  <c r="D178"/>
  <c r="D406"/>
  <c r="D462"/>
  <c r="D437"/>
  <c r="D268"/>
  <c r="D117"/>
  <c r="D316"/>
  <c r="D329"/>
  <c r="D354"/>
  <c r="D225"/>
  <c r="D615"/>
  <c r="D290"/>
  <c r="D339"/>
  <c r="D332"/>
  <c r="D506"/>
  <c r="D581"/>
  <c r="D517"/>
  <c r="D218"/>
  <c r="D602"/>
  <c r="D243"/>
  <c r="D174"/>
  <c r="D274"/>
  <c r="D610"/>
  <c r="D196"/>
  <c r="D440"/>
  <c r="D591"/>
  <c r="D299"/>
  <c r="D582"/>
  <c r="D527"/>
  <c r="D374"/>
  <c r="D611"/>
  <c r="D563"/>
  <c r="D348"/>
  <c r="D421"/>
  <c r="D310"/>
  <c r="D420"/>
  <c r="D122"/>
  <c r="D106"/>
  <c r="D250"/>
  <c r="D345"/>
  <c r="D153"/>
  <c r="D217"/>
  <c r="D376"/>
  <c r="D184"/>
  <c r="D608"/>
  <c r="D375"/>
  <c r="D93"/>
  <c r="D306"/>
  <c r="D495"/>
  <c r="D551"/>
  <c r="D165"/>
  <c r="D190"/>
  <c r="D521"/>
  <c r="D589"/>
  <c r="D525"/>
  <c r="D241"/>
  <c r="D325"/>
  <c r="D75"/>
  <c r="D370"/>
  <c r="D572"/>
  <c r="D137"/>
  <c r="D85"/>
  <c r="D61"/>
  <c r="D461"/>
  <c r="D50"/>
  <c r="D336"/>
  <c r="D141"/>
  <c r="D485"/>
  <c r="D170"/>
  <c r="D193"/>
  <c r="D311"/>
  <c r="D583"/>
  <c r="D394"/>
  <c r="D313"/>
  <c r="D472"/>
  <c r="D31"/>
  <c r="D424"/>
  <c r="D261"/>
  <c r="D284"/>
  <c r="D203"/>
  <c r="D45"/>
  <c r="D291"/>
  <c r="D423"/>
  <c r="D70"/>
  <c r="D163"/>
  <c r="D191"/>
  <c r="D238"/>
  <c r="D491"/>
  <c r="D413"/>
  <c r="D487"/>
  <c r="D249"/>
  <c r="D73"/>
  <c r="D387"/>
  <c r="D40"/>
  <c r="D598"/>
  <c r="D518"/>
  <c r="D412"/>
  <c r="D57"/>
  <c r="D188"/>
  <c r="D432"/>
  <c r="D197"/>
  <c r="D578"/>
  <c r="D346"/>
  <c r="D114"/>
  <c r="D533"/>
  <c r="D365"/>
  <c r="D116"/>
  <c r="D451"/>
  <c r="D372"/>
  <c r="D436"/>
  <c r="D216"/>
  <c r="D337"/>
  <c r="D302"/>
  <c r="D530"/>
  <c r="D180"/>
  <c r="D308"/>
  <c r="D396"/>
  <c r="D350"/>
  <c r="D514"/>
  <c r="D609"/>
  <c r="D113"/>
  <c r="D322"/>
  <c r="D558"/>
  <c r="D282"/>
  <c r="D46"/>
  <c r="D56"/>
  <c r="D29"/>
  <c r="D295"/>
  <c r="D590"/>
  <c r="D534"/>
  <c r="D219"/>
  <c r="D210"/>
  <c r="D297"/>
  <c r="D25"/>
  <c r="D331"/>
  <c r="D347"/>
  <c r="D566"/>
  <c r="D263"/>
  <c r="D104"/>
  <c r="D255"/>
  <c r="D172"/>
  <c r="D500"/>
  <c r="D474"/>
  <c r="D320"/>
  <c r="D431"/>
  <c r="D129"/>
  <c r="D575"/>
  <c r="D499"/>
  <c r="D549"/>
  <c r="D477"/>
  <c r="D465"/>
  <c r="D539"/>
  <c r="D614"/>
  <c r="D79"/>
  <c r="D607"/>
  <c r="D328"/>
  <c r="D388"/>
  <c r="D456"/>
  <c r="D553"/>
  <c r="D105"/>
  <c r="D260"/>
  <c r="D580"/>
  <c r="D498"/>
  <c r="D266"/>
  <c r="D115"/>
  <c r="D103"/>
  <c r="D81"/>
  <c r="D494"/>
  <c r="D410"/>
  <c r="D435"/>
  <c r="D400"/>
  <c r="D492"/>
  <c r="D473"/>
  <c r="D409"/>
  <c r="D373"/>
  <c r="D185"/>
  <c r="D36"/>
  <c r="D326"/>
  <c r="D359"/>
  <c r="D547"/>
  <c r="D304"/>
  <c r="D108"/>
  <c r="D466"/>
  <c r="D68"/>
  <c r="D37"/>
  <c r="D23"/>
  <c r="D349"/>
  <c r="D315"/>
  <c r="D380"/>
  <c r="D447"/>
  <c r="D333"/>
  <c r="D128"/>
  <c r="D529"/>
  <c r="D541"/>
  <c r="D229"/>
  <c r="D156"/>
  <c r="D110"/>
  <c r="D74"/>
  <c r="D78"/>
  <c r="D381"/>
  <c r="D414"/>
  <c r="D281"/>
  <c r="D132"/>
  <c r="D601"/>
  <c r="D579"/>
  <c r="D265"/>
  <c r="D303"/>
  <c r="D235"/>
  <c r="D454"/>
  <c r="D504"/>
  <c r="D247"/>
  <c r="D584"/>
  <c r="D239"/>
  <c r="D519"/>
  <c r="D35"/>
  <c r="D446"/>
  <c r="D434"/>
  <c r="F2"/>
  <c r="E9"/>
  <c r="B23" i="10" l="1"/>
  <c r="U20" i="9"/>
  <c r="E2"/>
  <c r="E3" s="1"/>
  <c r="E4" s="1"/>
  <c r="E5" s="1"/>
  <c r="I1" i="8"/>
  <c r="H7"/>
  <c r="H8" s="1"/>
  <c r="C23" i="9"/>
  <c r="C22"/>
  <c r="X4"/>
  <c r="W4"/>
  <c r="V4"/>
  <c r="U4"/>
  <c r="A25"/>
  <c r="C25" s="1"/>
  <c r="I3" i="8"/>
  <c r="H11"/>
  <c r="H12" s="1"/>
  <c r="B24" i="10"/>
  <c r="A25"/>
  <c r="E373" i="8"/>
  <c r="E402"/>
  <c r="E436"/>
  <c r="E539"/>
  <c r="E150"/>
  <c r="E73"/>
  <c r="E535"/>
  <c r="E580"/>
  <c r="E140"/>
  <c r="E528"/>
  <c r="E107"/>
  <c r="E134"/>
  <c r="E359"/>
  <c r="E258"/>
  <c r="E352"/>
  <c r="E43"/>
  <c r="E413"/>
  <c r="E519"/>
  <c r="E143"/>
  <c r="E331"/>
  <c r="E229"/>
  <c r="E566"/>
  <c r="E179"/>
  <c r="E124"/>
  <c r="E211"/>
  <c r="E60"/>
  <c r="E56"/>
  <c r="E433"/>
  <c r="E552"/>
  <c r="E162"/>
  <c r="E36"/>
  <c r="E141"/>
  <c r="E550"/>
  <c r="E63"/>
  <c r="E328"/>
  <c r="E251"/>
  <c r="E509"/>
  <c r="E360"/>
  <c r="E271"/>
  <c r="E120"/>
  <c r="E191"/>
  <c r="E423"/>
  <c r="E199"/>
  <c r="E376"/>
  <c r="E263"/>
  <c r="E121"/>
  <c r="E303"/>
  <c r="E356"/>
  <c r="E361"/>
  <c r="E405"/>
  <c r="E609"/>
  <c r="E224"/>
  <c r="E110"/>
  <c r="E400"/>
  <c r="E512"/>
  <c r="E527"/>
  <c r="E557"/>
  <c r="E236"/>
  <c r="E127"/>
  <c r="E468"/>
  <c r="E278"/>
  <c r="E146"/>
  <c r="E45"/>
  <c r="E114"/>
  <c r="E301"/>
  <c r="E551"/>
  <c r="E100"/>
  <c r="E189"/>
  <c r="E262"/>
  <c r="E186"/>
  <c r="E340"/>
  <c r="E155"/>
  <c r="E205"/>
  <c r="E530"/>
  <c r="E183"/>
  <c r="E177"/>
  <c r="E302"/>
  <c r="E307"/>
  <c r="E561"/>
  <c r="E463"/>
  <c r="E410"/>
  <c r="E346"/>
  <c r="E178"/>
  <c r="E51"/>
  <c r="E592"/>
  <c r="E497"/>
  <c r="E460"/>
  <c r="E42"/>
  <c r="E32"/>
  <c r="E281"/>
  <c r="E344"/>
  <c r="E365"/>
  <c r="E614"/>
  <c r="E348"/>
  <c r="E242"/>
  <c r="E574"/>
  <c r="E321"/>
  <c r="E190"/>
  <c r="E173"/>
  <c r="E416"/>
  <c r="E445"/>
  <c r="E101"/>
  <c r="E55"/>
  <c r="E483"/>
  <c r="E345"/>
  <c r="E586"/>
  <c r="E391"/>
  <c r="E54"/>
  <c r="E115"/>
  <c r="E368"/>
  <c r="E296"/>
  <c r="E282"/>
  <c r="E44"/>
  <c r="E47"/>
  <c r="E289"/>
  <c r="E185"/>
  <c r="E37"/>
  <c r="E123"/>
  <c r="E518"/>
  <c r="E87"/>
  <c r="E168"/>
  <c r="E88"/>
  <c r="E591"/>
  <c r="E225"/>
  <c r="E569"/>
  <c r="E529"/>
  <c r="E409"/>
  <c r="E40"/>
  <c r="E420"/>
  <c r="E382"/>
  <c r="E207"/>
  <c r="E198"/>
  <c r="E23"/>
  <c r="E608"/>
  <c r="E105"/>
  <c r="E288"/>
  <c r="E378"/>
  <c r="E354"/>
  <c r="E432"/>
  <c r="E482"/>
  <c r="E602"/>
  <c r="E435"/>
  <c r="E246"/>
  <c r="E523"/>
  <c r="E212"/>
  <c r="E507"/>
  <c r="E206"/>
  <c r="E447"/>
  <c r="E454"/>
  <c r="E109"/>
  <c r="E308"/>
  <c r="E99"/>
  <c r="E554"/>
  <c r="E233"/>
  <c r="E157"/>
  <c r="E565"/>
  <c r="E166"/>
  <c r="E421"/>
  <c r="E217"/>
  <c r="E196"/>
  <c r="E200"/>
  <c r="E139"/>
  <c r="E49"/>
  <c r="E485"/>
  <c r="E52"/>
  <c r="E590"/>
  <c r="E559"/>
  <c r="E298"/>
  <c r="E589"/>
  <c r="E108"/>
  <c r="E501"/>
  <c r="E480"/>
  <c r="E268"/>
  <c r="E164"/>
  <c r="E502"/>
  <c r="E337"/>
  <c r="E241"/>
  <c r="E510"/>
  <c r="E490"/>
  <c r="E249"/>
  <c r="E311"/>
  <c r="E431"/>
  <c r="E440"/>
  <c r="E375"/>
  <c r="E215"/>
  <c r="E286"/>
  <c r="E72"/>
  <c r="E542"/>
  <c r="E390"/>
  <c r="E581"/>
  <c r="E422"/>
  <c r="E244"/>
  <c r="E494"/>
  <c r="E319"/>
  <c r="E75"/>
  <c r="E538"/>
  <c r="E355"/>
  <c r="E68"/>
  <c r="E221"/>
  <c r="E218"/>
  <c r="E82"/>
  <c r="E187"/>
  <c r="E493"/>
  <c r="E239"/>
  <c r="E274"/>
  <c r="E504"/>
  <c r="E595"/>
  <c r="E78"/>
  <c r="E479"/>
  <c r="E472"/>
  <c r="E325"/>
  <c r="E111"/>
  <c r="E465"/>
  <c r="E91"/>
  <c r="E496"/>
  <c r="E516"/>
  <c r="E95"/>
  <c r="E377"/>
  <c r="E153"/>
  <c r="E131"/>
  <c r="E160"/>
  <c r="E152"/>
  <c r="E499"/>
  <c r="E603"/>
  <c r="E306"/>
  <c r="E210"/>
  <c r="E158"/>
  <c r="E498"/>
  <c r="E395"/>
  <c r="E364"/>
  <c r="E294"/>
  <c r="E305"/>
  <c r="E292"/>
  <c r="E299"/>
  <c r="E204"/>
  <c r="E357"/>
  <c r="E310"/>
  <c r="E304"/>
  <c r="E201"/>
  <c r="E476"/>
  <c r="E135"/>
  <c r="E102"/>
  <c r="E347"/>
  <c r="E93"/>
  <c r="E596"/>
  <c r="E92"/>
  <c r="E83"/>
  <c r="E130"/>
  <c r="E327"/>
  <c r="E412"/>
  <c r="E287"/>
  <c r="E474"/>
  <c r="E415"/>
  <c r="E148"/>
  <c r="E192"/>
  <c r="E343"/>
  <c r="E367"/>
  <c r="E427"/>
  <c r="E425"/>
  <c r="E314"/>
  <c r="E27"/>
  <c r="E315"/>
  <c r="E238"/>
  <c r="E505"/>
  <c r="E133"/>
  <c r="E397"/>
  <c r="E58"/>
  <c r="E598"/>
  <c r="E172"/>
  <c r="E511"/>
  <c r="E96"/>
  <c r="E514"/>
  <c r="E339"/>
  <c r="E234"/>
  <c r="E495"/>
  <c r="E203"/>
  <c r="E184"/>
  <c r="E385"/>
  <c r="E478"/>
  <c r="E330"/>
  <c r="E414"/>
  <c r="E584"/>
  <c r="E182"/>
  <c r="E230"/>
  <c r="E613"/>
  <c r="E411"/>
  <c r="E549"/>
  <c r="E588"/>
  <c r="E564"/>
  <c r="E522"/>
  <c r="E270"/>
  <c r="E240"/>
  <c r="E53"/>
  <c r="E459"/>
  <c r="E601"/>
  <c r="E132"/>
  <c r="E424"/>
  <c r="E392"/>
  <c r="E605"/>
  <c r="E326"/>
  <c r="E407"/>
  <c r="E22"/>
  <c r="E245"/>
  <c r="E458"/>
  <c r="E237"/>
  <c r="E118"/>
  <c r="E161"/>
  <c r="E470"/>
  <c r="E439"/>
  <c r="E106"/>
  <c r="E128"/>
  <c r="E471"/>
  <c r="E399"/>
  <c r="E279"/>
  <c r="E579"/>
  <c r="E17"/>
  <c r="E335"/>
  <c r="E59"/>
  <c r="E532"/>
  <c r="E277"/>
  <c r="E25"/>
  <c r="E208"/>
  <c r="E531"/>
  <c r="E536"/>
  <c r="E615"/>
  <c r="E351"/>
  <c r="E389"/>
  <c r="E116"/>
  <c r="E567"/>
  <c r="E193"/>
  <c r="E167"/>
  <c r="E214"/>
  <c r="E455"/>
  <c r="E65"/>
  <c r="E181"/>
  <c r="E316"/>
  <c r="E341"/>
  <c r="E297"/>
  <c r="E329"/>
  <c r="E489"/>
  <c r="E570"/>
  <c r="E517"/>
  <c r="E228"/>
  <c r="E112"/>
  <c r="E587"/>
  <c r="E176"/>
  <c r="E309"/>
  <c r="E556"/>
  <c r="E151"/>
  <c r="E548"/>
  <c r="E254"/>
  <c r="E492"/>
  <c r="E386"/>
  <c r="E76"/>
  <c r="E336"/>
  <c r="E323"/>
  <c r="E606"/>
  <c r="E119"/>
  <c r="E29"/>
  <c r="E284"/>
  <c r="E398"/>
  <c r="E159"/>
  <c r="E473"/>
  <c r="E257"/>
  <c r="E477"/>
  <c r="E30"/>
  <c r="E394"/>
  <c r="E145"/>
  <c r="E171"/>
  <c r="E541"/>
  <c r="E543"/>
  <c r="E64"/>
  <c r="E408"/>
  <c r="E290"/>
  <c r="E481"/>
  <c r="E572"/>
  <c r="E450"/>
  <c r="E575"/>
  <c r="E147"/>
  <c r="E269"/>
  <c r="E260"/>
  <c r="E370"/>
  <c r="E487"/>
  <c r="E84"/>
  <c r="E393"/>
  <c r="E383"/>
  <c r="E604"/>
  <c r="E300"/>
  <c r="E265"/>
  <c r="E491"/>
  <c r="E396"/>
  <c r="E253"/>
  <c r="E547"/>
  <c r="E443"/>
  <c r="E272"/>
  <c r="E475"/>
  <c r="E175"/>
  <c r="E437"/>
  <c r="E222"/>
  <c r="E446"/>
  <c r="E524"/>
  <c r="E248"/>
  <c r="E466"/>
  <c r="E31"/>
  <c r="E417"/>
  <c r="E18"/>
  <c r="E457"/>
  <c r="E387"/>
  <c r="E261"/>
  <c r="E555"/>
  <c r="E544"/>
  <c r="E451"/>
  <c r="E19"/>
  <c r="E428"/>
  <c r="E358"/>
  <c r="E467"/>
  <c r="E138"/>
  <c r="E318"/>
  <c r="E197"/>
  <c r="E28"/>
  <c r="E169"/>
  <c r="E26"/>
  <c r="E70"/>
  <c r="E540"/>
  <c r="E195"/>
  <c r="E338"/>
  <c r="E456"/>
  <c r="E448"/>
  <c r="E553"/>
  <c r="E86"/>
  <c r="E67"/>
  <c r="E232"/>
  <c r="E117"/>
  <c r="E275"/>
  <c r="E276"/>
  <c r="E317"/>
  <c r="E259"/>
  <c r="E453"/>
  <c r="E515"/>
  <c r="E156"/>
  <c r="E546"/>
  <c r="E334"/>
  <c r="E85"/>
  <c r="E388"/>
  <c r="E599"/>
  <c r="E252"/>
  <c r="E577"/>
  <c r="E369"/>
  <c r="E500"/>
  <c r="E597"/>
  <c r="E163"/>
  <c r="E506"/>
  <c r="E77"/>
  <c r="E610"/>
  <c r="E136"/>
  <c r="E403"/>
  <c r="E607"/>
  <c r="E322"/>
  <c r="E137"/>
  <c r="E585"/>
  <c r="E97"/>
  <c r="E558"/>
  <c r="E486"/>
  <c r="E576"/>
  <c r="E89"/>
  <c r="E464"/>
  <c r="E349"/>
  <c r="E113"/>
  <c r="E534"/>
  <c r="E122"/>
  <c r="E66"/>
  <c r="E61"/>
  <c r="E154"/>
  <c r="E80"/>
  <c r="E255"/>
  <c r="E350"/>
  <c r="E313"/>
  <c r="E227"/>
  <c r="E593"/>
  <c r="E332"/>
  <c r="E612"/>
  <c r="E594"/>
  <c r="E444"/>
  <c r="E20"/>
  <c r="E50"/>
  <c r="E165"/>
  <c r="E442"/>
  <c r="E583"/>
  <c r="E21"/>
  <c r="E220"/>
  <c r="E266"/>
  <c r="E582"/>
  <c r="E381"/>
  <c r="E452"/>
  <c r="E202"/>
  <c r="E46"/>
  <c r="E142"/>
  <c r="E62"/>
  <c r="E247"/>
  <c r="E293"/>
  <c r="E430"/>
  <c r="E81"/>
  <c r="E243"/>
  <c r="E379"/>
  <c r="E57"/>
  <c r="E104"/>
  <c r="E226"/>
  <c r="E560"/>
  <c r="E219"/>
  <c r="E216"/>
  <c r="E429"/>
  <c r="E503"/>
  <c r="E144"/>
  <c r="E426"/>
  <c r="E126"/>
  <c r="E406"/>
  <c r="E372"/>
  <c r="E35"/>
  <c r="E449"/>
  <c r="E371"/>
  <c r="E600"/>
  <c r="E484"/>
  <c r="E438"/>
  <c r="E513"/>
  <c r="E188"/>
  <c r="E69"/>
  <c r="E98"/>
  <c r="E180"/>
  <c r="E264"/>
  <c r="E462"/>
  <c r="E384"/>
  <c r="E461"/>
  <c r="E34"/>
  <c r="E174"/>
  <c r="E353"/>
  <c r="E434"/>
  <c r="E194"/>
  <c r="E79"/>
  <c r="E94"/>
  <c r="E24"/>
  <c r="E537"/>
  <c r="E285"/>
  <c r="E521"/>
  <c r="E363"/>
  <c r="E571"/>
  <c r="E74"/>
  <c r="E223"/>
  <c r="E41"/>
  <c r="E404"/>
  <c r="E573"/>
  <c r="E129"/>
  <c r="E213"/>
  <c r="E235"/>
  <c r="E39"/>
  <c r="E401"/>
  <c r="E545"/>
  <c r="E418"/>
  <c r="E209"/>
  <c r="E90"/>
  <c r="E250"/>
  <c r="E33"/>
  <c r="E312"/>
  <c r="E578"/>
  <c r="E380"/>
  <c r="E533"/>
  <c r="E520"/>
  <c r="E526"/>
  <c r="E283"/>
  <c r="E324"/>
  <c r="E103"/>
  <c r="E170"/>
  <c r="E611"/>
  <c r="E374"/>
  <c r="E280"/>
  <c r="E149"/>
  <c r="E562"/>
  <c r="E508"/>
  <c r="E342"/>
  <c r="E469"/>
  <c r="E267"/>
  <c r="E48"/>
  <c r="E366"/>
  <c r="E320"/>
  <c r="E231"/>
  <c r="E616"/>
  <c r="E71"/>
  <c r="E563"/>
  <c r="E38"/>
  <c r="E256"/>
  <c r="E273"/>
  <c r="E295"/>
  <c r="E125"/>
  <c r="E488"/>
  <c r="E568"/>
  <c r="E291"/>
  <c r="E419"/>
  <c r="E362"/>
  <c r="E441"/>
  <c r="E333"/>
  <c r="E525"/>
  <c r="G2"/>
  <c r="F9"/>
  <c r="B12" i="9" l="1"/>
  <c r="J1" i="8"/>
  <c r="I7"/>
  <c r="I8" s="1"/>
  <c r="A26" i="9"/>
  <c r="C26" s="1"/>
  <c r="J3" i="8"/>
  <c r="I11"/>
  <c r="I12" s="1"/>
  <c r="B25" i="10"/>
  <c r="A26"/>
  <c r="F559" i="8"/>
  <c r="F552"/>
  <c r="F609"/>
  <c r="F616"/>
  <c r="F510"/>
  <c r="F328"/>
  <c r="F502"/>
  <c r="F134"/>
  <c r="F400"/>
  <c r="F469"/>
  <c r="F285"/>
  <c r="F441"/>
  <c r="F79"/>
  <c r="F449"/>
  <c r="F413"/>
  <c r="F166"/>
  <c r="F163"/>
  <c r="F283"/>
  <c r="F245"/>
  <c r="F269"/>
  <c r="F234"/>
  <c r="F550"/>
  <c r="F168"/>
  <c r="F384"/>
  <c r="F470"/>
  <c r="F590"/>
  <c r="F569"/>
  <c r="F241"/>
  <c r="F140"/>
  <c r="F170"/>
  <c r="F419"/>
  <c r="F522"/>
  <c r="F44"/>
  <c r="F202"/>
  <c r="F355"/>
  <c r="F162"/>
  <c r="F23"/>
  <c r="F179"/>
  <c r="F111"/>
  <c r="F602"/>
  <c r="F195"/>
  <c r="F364"/>
  <c r="F372"/>
  <c r="F189"/>
  <c r="F34"/>
  <c r="F591"/>
  <c r="F528"/>
  <c r="F351"/>
  <c r="F464"/>
  <c r="F570"/>
  <c r="F382"/>
  <c r="F83"/>
  <c r="F414"/>
  <c r="F223"/>
  <c r="F187"/>
  <c r="F541"/>
  <c r="F549"/>
  <c r="F558"/>
  <c r="F89"/>
  <c r="F102"/>
  <c r="F119"/>
  <c r="F471"/>
  <c r="F588"/>
  <c r="F253"/>
  <c r="F54"/>
  <c r="F165"/>
  <c r="F479"/>
  <c r="F193"/>
  <c r="F354"/>
  <c r="F61"/>
  <c r="F346"/>
  <c r="F348"/>
  <c r="F263"/>
  <c r="F268"/>
  <c r="F63"/>
  <c r="F184"/>
  <c r="F324"/>
  <c r="F571"/>
  <c r="F455"/>
  <c r="F216"/>
  <c r="F563"/>
  <c r="F422"/>
  <c r="F60"/>
  <c r="F438"/>
  <c r="F129"/>
  <c r="F104"/>
  <c r="F380"/>
  <c r="F299"/>
  <c r="F447"/>
  <c r="F387"/>
  <c r="F488"/>
  <c r="F286"/>
  <c r="F100"/>
  <c r="F97"/>
  <c r="F461"/>
  <c r="F416"/>
  <c r="F250"/>
  <c r="F27"/>
  <c r="F371"/>
  <c r="F161"/>
  <c r="F391"/>
  <c r="F273"/>
  <c r="F292"/>
  <c r="F32"/>
  <c r="F604"/>
  <c r="F222"/>
  <c r="F352"/>
  <c r="F613"/>
  <c r="F433"/>
  <c r="F197"/>
  <c r="F107"/>
  <c r="F466"/>
  <c r="F388"/>
  <c r="F340"/>
  <c r="F453"/>
  <c r="F432"/>
  <c r="F412"/>
  <c r="F572"/>
  <c r="F188"/>
  <c r="F271"/>
  <c r="F90"/>
  <c r="F42"/>
  <c r="F148"/>
  <c r="F615"/>
  <c r="F501"/>
  <c r="F298"/>
  <c r="F576"/>
  <c r="F62"/>
  <c r="F405"/>
  <c r="F85"/>
  <c r="F525"/>
  <c r="F76"/>
  <c r="F106"/>
  <c r="F390"/>
  <c r="F493"/>
  <c r="F226"/>
  <c r="F31"/>
  <c r="F138"/>
  <c r="F580"/>
  <c r="F261"/>
  <c r="F508"/>
  <c r="F212"/>
  <c r="F376"/>
  <c r="F393"/>
  <c r="F254"/>
  <c r="F92"/>
  <c r="F456"/>
  <c r="F149"/>
  <c r="F144"/>
  <c r="F297"/>
  <c r="F255"/>
  <c r="F515"/>
  <c r="F310"/>
  <c r="F213"/>
  <c r="F137"/>
  <c r="F343"/>
  <c r="F50"/>
  <c r="F84"/>
  <c r="F374"/>
  <c r="F262"/>
  <c r="F556"/>
  <c r="F147"/>
  <c r="F562"/>
  <c r="F103"/>
  <c r="F394"/>
  <c r="F446"/>
  <c r="F341"/>
  <c r="F136"/>
  <c r="F578"/>
  <c r="F204"/>
  <c r="F524"/>
  <c r="F228"/>
  <c r="F203"/>
  <c r="F417"/>
  <c r="F373"/>
  <c r="F339"/>
  <c r="F454"/>
  <c r="F278"/>
  <c r="F520"/>
  <c r="F329"/>
  <c r="F492"/>
  <c r="F247"/>
  <c r="F196"/>
  <c r="F266"/>
  <c r="F264"/>
  <c r="F599"/>
  <c r="F176"/>
  <c r="F443"/>
  <c r="F551"/>
  <c r="F491"/>
  <c r="F243"/>
  <c r="F125"/>
  <c r="F333"/>
  <c r="F221"/>
  <c r="F392"/>
  <c r="F152"/>
  <c r="F280"/>
  <c r="F496"/>
  <c r="F434"/>
  <c r="F350"/>
  <c r="F139"/>
  <c r="F478"/>
  <c r="F275"/>
  <c r="F347"/>
  <c r="F130"/>
  <c r="F381"/>
  <c r="F309"/>
  <c r="F190"/>
  <c r="F257"/>
  <c r="F279"/>
  <c r="F485"/>
  <c r="F444"/>
  <c r="F358"/>
  <c r="F191"/>
  <c r="F356"/>
  <c r="F94"/>
  <c r="F389"/>
  <c r="F75"/>
  <c r="F426"/>
  <c r="F112"/>
  <c r="F313"/>
  <c r="F547"/>
  <c r="F611"/>
  <c r="F244"/>
  <c r="F555"/>
  <c r="F596"/>
  <c r="F468"/>
  <c r="F258"/>
  <c r="F178"/>
  <c r="F199"/>
  <c r="F198"/>
  <c r="F122"/>
  <c r="F276"/>
  <c r="F581"/>
  <c r="F399"/>
  <c r="F497"/>
  <c r="F132"/>
  <c r="F67"/>
  <c r="F43"/>
  <c r="F150"/>
  <c r="F218"/>
  <c r="F318"/>
  <c r="F428"/>
  <c r="F121"/>
  <c r="F415"/>
  <c r="F521"/>
  <c r="F201"/>
  <c r="F101"/>
  <c r="F523"/>
  <c r="F500"/>
  <c r="F334"/>
  <c r="F409"/>
  <c r="F65"/>
  <c r="F404"/>
  <c r="F214"/>
  <c r="F108"/>
  <c r="F47"/>
  <c r="F66"/>
  <c r="F301"/>
  <c r="F370"/>
  <c r="F499"/>
  <c r="F145"/>
  <c r="F110"/>
  <c r="F519"/>
  <c r="F480"/>
  <c r="F463"/>
  <c r="F531"/>
  <c r="F408"/>
  <c r="F307"/>
  <c r="F256"/>
  <c r="F35"/>
  <c r="F126"/>
  <c r="F386"/>
  <c r="F474"/>
  <c r="F225"/>
  <c r="F217"/>
  <c r="F209"/>
  <c r="F95"/>
  <c r="F248"/>
  <c r="F600"/>
  <c r="F321"/>
  <c r="F316"/>
  <c r="F458"/>
  <c r="F287"/>
  <c r="F482"/>
  <c r="F396"/>
  <c r="F553"/>
  <c r="F397"/>
  <c r="F593"/>
  <c r="F548"/>
  <c r="F154"/>
  <c r="F379"/>
  <c r="F183"/>
  <c r="F240"/>
  <c r="F109"/>
  <c r="F337"/>
  <c r="F306"/>
  <c r="F584"/>
  <c r="F156"/>
  <c r="F194"/>
  <c r="F49"/>
  <c r="F514"/>
  <c r="F18"/>
  <c r="F573"/>
  <c r="F64"/>
  <c r="F25"/>
  <c r="F601"/>
  <c r="F353"/>
  <c r="F598"/>
  <c r="F322"/>
  <c r="F219"/>
  <c r="F544"/>
  <c r="F236"/>
  <c r="F410"/>
  <c r="F476"/>
  <c r="F565"/>
  <c r="F146"/>
  <c r="F120"/>
  <c r="F289"/>
  <c r="F503"/>
  <c r="F530"/>
  <c r="F233"/>
  <c r="F606"/>
  <c r="F369"/>
  <c r="F529"/>
  <c r="F568"/>
  <c r="F282"/>
  <c r="F424"/>
  <c r="F303"/>
  <c r="F614"/>
  <c r="F505"/>
  <c r="F38"/>
  <c r="F383"/>
  <c r="F526"/>
  <c r="F587"/>
  <c r="F560"/>
  <c r="F540"/>
  <c r="F296"/>
  <c r="F459"/>
  <c r="F583"/>
  <c r="F582"/>
  <c r="F206"/>
  <c r="F607"/>
  <c r="F448"/>
  <c r="F574"/>
  <c r="F249"/>
  <c r="F317"/>
  <c r="F115"/>
  <c r="F532"/>
  <c r="F260"/>
  <c r="F160"/>
  <c r="F242"/>
  <c r="F295"/>
  <c r="F539"/>
  <c r="F237"/>
  <c r="F239"/>
  <c r="F418"/>
  <c r="F597"/>
  <c r="F566"/>
  <c r="F17"/>
  <c r="F506"/>
  <c r="F375"/>
  <c r="F294"/>
  <c r="F114"/>
  <c r="F610"/>
  <c r="F300"/>
  <c r="F577"/>
  <c r="F26"/>
  <c r="F99"/>
  <c r="F429"/>
  <c r="F360"/>
  <c r="F362"/>
  <c r="F71"/>
  <c r="F452"/>
  <c r="F69"/>
  <c r="F477"/>
  <c r="F542"/>
  <c r="F336"/>
  <c r="F423"/>
  <c r="F385"/>
  <c r="F331"/>
  <c r="F401"/>
  <c r="F72"/>
  <c r="F494"/>
  <c r="F192"/>
  <c r="F507"/>
  <c r="F327"/>
  <c r="F367"/>
  <c r="F395"/>
  <c r="F365"/>
  <c r="F251"/>
  <c r="F55"/>
  <c r="F91"/>
  <c r="F472"/>
  <c r="F363"/>
  <c r="F344"/>
  <c r="F504"/>
  <c r="F133"/>
  <c r="F28"/>
  <c r="F41"/>
  <c r="F421"/>
  <c r="F486"/>
  <c r="F246"/>
  <c r="F536"/>
  <c r="F325"/>
  <c r="F73"/>
  <c r="F612"/>
  <c r="F473"/>
  <c r="F74"/>
  <c r="F481"/>
  <c r="F48"/>
  <c r="F175"/>
  <c r="F406"/>
  <c r="F557"/>
  <c r="F595"/>
  <c r="F361"/>
  <c r="F277"/>
  <c r="F431"/>
  <c r="F172"/>
  <c r="F142"/>
  <c r="F128"/>
  <c r="F378"/>
  <c r="F483"/>
  <c r="F78"/>
  <c r="F517"/>
  <c r="F436"/>
  <c r="F543"/>
  <c r="F39"/>
  <c r="F33"/>
  <c r="F366"/>
  <c r="F82"/>
  <c r="F554"/>
  <c r="F564"/>
  <c r="F589"/>
  <c r="F117"/>
  <c r="F215"/>
  <c r="F527"/>
  <c r="F169"/>
  <c r="F281"/>
  <c r="F20"/>
  <c r="F272"/>
  <c r="F407"/>
  <c r="F173"/>
  <c r="F575"/>
  <c r="F608"/>
  <c r="F118"/>
  <c r="F53"/>
  <c r="F200"/>
  <c r="F450"/>
  <c r="F235"/>
  <c r="F545"/>
  <c r="F171"/>
  <c r="F159"/>
  <c r="F335"/>
  <c r="F518"/>
  <c r="F495"/>
  <c r="F534"/>
  <c r="F511"/>
  <c r="F181"/>
  <c r="F586"/>
  <c r="F291"/>
  <c r="F153"/>
  <c r="F605"/>
  <c r="F220"/>
  <c r="F330"/>
  <c r="F535"/>
  <c r="F57"/>
  <c r="F538"/>
  <c r="F439"/>
  <c r="F465"/>
  <c r="F537"/>
  <c r="F427"/>
  <c r="F293"/>
  <c r="F151"/>
  <c r="F332"/>
  <c r="F19"/>
  <c r="F411"/>
  <c r="F513"/>
  <c r="F59"/>
  <c r="F592"/>
  <c r="F323"/>
  <c r="F585"/>
  <c r="F290"/>
  <c r="F509"/>
  <c r="F487"/>
  <c r="F227"/>
  <c r="F402"/>
  <c r="F311"/>
  <c r="F368"/>
  <c r="F302"/>
  <c r="F37"/>
  <c r="F51"/>
  <c r="F288"/>
  <c r="F430"/>
  <c r="F124"/>
  <c r="F208"/>
  <c r="F36"/>
  <c r="F420"/>
  <c r="F467"/>
  <c r="F274"/>
  <c r="F131"/>
  <c r="F185"/>
  <c r="F98"/>
  <c r="F205"/>
  <c r="F498"/>
  <c r="F81"/>
  <c r="F359"/>
  <c r="F24"/>
  <c r="F326"/>
  <c r="F207"/>
  <c r="F211"/>
  <c r="F56"/>
  <c r="F440"/>
  <c r="F230"/>
  <c r="F398"/>
  <c r="F603"/>
  <c r="F180"/>
  <c r="F46"/>
  <c r="F155"/>
  <c r="F259"/>
  <c r="F445"/>
  <c r="F167"/>
  <c r="F224"/>
  <c r="F489"/>
  <c r="F186"/>
  <c r="F80"/>
  <c r="F177"/>
  <c r="F127"/>
  <c r="F116"/>
  <c r="F265"/>
  <c r="F232"/>
  <c r="F182"/>
  <c r="F96"/>
  <c r="F40"/>
  <c r="F174"/>
  <c r="F164"/>
  <c r="F475"/>
  <c r="F29"/>
  <c r="F357"/>
  <c r="F229"/>
  <c r="F305"/>
  <c r="F267"/>
  <c r="F462"/>
  <c r="F135"/>
  <c r="F30"/>
  <c r="F314"/>
  <c r="F270"/>
  <c r="F484"/>
  <c r="F460"/>
  <c r="F338"/>
  <c r="F105"/>
  <c r="F579"/>
  <c r="F546"/>
  <c r="F342"/>
  <c r="F284"/>
  <c r="F238"/>
  <c r="F77"/>
  <c r="F157"/>
  <c r="F312"/>
  <c r="F231"/>
  <c r="F68"/>
  <c r="F141"/>
  <c r="F319"/>
  <c r="F86"/>
  <c r="F457"/>
  <c r="F435"/>
  <c r="F533"/>
  <c r="F425"/>
  <c r="F210"/>
  <c r="F320"/>
  <c r="F52"/>
  <c r="F87"/>
  <c r="F304"/>
  <c r="F123"/>
  <c r="F516"/>
  <c r="F594"/>
  <c r="F490"/>
  <c r="F349"/>
  <c r="F252"/>
  <c r="F88"/>
  <c r="F93"/>
  <c r="F561"/>
  <c r="F143"/>
  <c r="F345"/>
  <c r="F512"/>
  <c r="F437"/>
  <c r="F442"/>
  <c r="F403"/>
  <c r="F70"/>
  <c r="F22"/>
  <c r="F21"/>
  <c r="F451"/>
  <c r="F567"/>
  <c r="F158"/>
  <c r="F315"/>
  <c r="F58"/>
  <c r="F308"/>
  <c r="F113"/>
  <c r="F45"/>
  <c r="F377"/>
  <c r="H2"/>
  <c r="G9"/>
  <c r="K1" l="1"/>
  <c r="J7"/>
  <c r="J8" s="1"/>
  <c r="A27" i="9"/>
  <c r="C27" s="1"/>
  <c r="K3" i="8"/>
  <c r="J11"/>
  <c r="J12" s="1"/>
  <c r="A27" i="10"/>
  <c r="B26"/>
  <c r="G29" i="8"/>
  <c r="G188"/>
  <c r="G81"/>
  <c r="G213"/>
  <c r="G86"/>
  <c r="G27"/>
  <c r="G291"/>
  <c r="G500"/>
  <c r="G281"/>
  <c r="G403"/>
  <c r="G64"/>
  <c r="G334"/>
  <c r="G473"/>
  <c r="G271"/>
  <c r="G207"/>
  <c r="G462"/>
  <c r="G502"/>
  <c r="G265"/>
  <c r="G600"/>
  <c r="G303"/>
  <c r="G293"/>
  <c r="G273"/>
  <c r="G406"/>
  <c r="G106"/>
  <c r="G458"/>
  <c r="G19"/>
  <c r="G183"/>
  <c r="G313"/>
  <c r="G381"/>
  <c r="G417"/>
  <c r="G116"/>
  <c r="G486"/>
  <c r="G166"/>
  <c r="G269"/>
  <c r="G279"/>
  <c r="G528"/>
  <c r="G408"/>
  <c r="G326"/>
  <c r="G42"/>
  <c r="G468"/>
  <c r="G498"/>
  <c r="G198"/>
  <c r="G175"/>
  <c r="G439"/>
  <c r="G255"/>
  <c r="G525"/>
  <c r="G405"/>
  <c r="G129"/>
  <c r="G544"/>
  <c r="G203"/>
  <c r="G493"/>
  <c r="G285"/>
  <c r="G184"/>
  <c r="G573"/>
  <c r="G441"/>
  <c r="G355"/>
  <c r="G163"/>
  <c r="G105"/>
  <c r="G98"/>
  <c r="G549"/>
  <c r="G309"/>
  <c r="G180"/>
  <c r="G354"/>
  <c r="G490"/>
  <c r="G357"/>
  <c r="G43"/>
  <c r="G586"/>
  <c r="G415"/>
  <c r="G368"/>
  <c r="G317"/>
  <c r="G444"/>
  <c r="G102"/>
  <c r="G32"/>
  <c r="G302"/>
  <c r="G491"/>
  <c r="G314"/>
  <c r="G604"/>
  <c r="G138"/>
  <c r="G103"/>
  <c r="G400"/>
  <c r="G140"/>
  <c r="G208"/>
  <c r="G542"/>
  <c r="G132"/>
  <c r="G443"/>
  <c r="G143"/>
  <c r="G540"/>
  <c r="G348"/>
  <c r="G346"/>
  <c r="G538"/>
  <c r="G92"/>
  <c r="G274"/>
  <c r="G287"/>
  <c r="G418"/>
  <c r="G66"/>
  <c r="G263"/>
  <c r="G125"/>
  <c r="G425"/>
  <c r="G465"/>
  <c r="G509"/>
  <c r="G483"/>
  <c r="G26"/>
  <c r="G104"/>
  <c r="G454"/>
  <c r="G161"/>
  <c r="G349"/>
  <c r="G566"/>
  <c r="G223"/>
  <c r="G467"/>
  <c r="G270"/>
  <c r="G39"/>
  <c r="G535"/>
  <c r="G547"/>
  <c r="G503"/>
  <c r="G422"/>
  <c r="G51"/>
  <c r="G522"/>
  <c r="G364"/>
  <c r="G484"/>
  <c r="G76"/>
  <c r="G169"/>
  <c r="G172"/>
  <c r="G110"/>
  <c r="G513"/>
  <c r="G152"/>
  <c r="G44"/>
  <c r="G252"/>
  <c r="G375"/>
  <c r="G225"/>
  <c r="G487"/>
  <c r="G100"/>
  <c r="G516"/>
  <c r="G340"/>
  <c r="G256"/>
  <c r="G251"/>
  <c r="G109"/>
  <c r="G518"/>
  <c r="G469"/>
  <c r="G352"/>
  <c r="G85"/>
  <c r="G220"/>
  <c r="G508"/>
  <c r="G530"/>
  <c r="G489"/>
  <c r="G210"/>
  <c r="G395"/>
  <c r="G591"/>
  <c r="G377"/>
  <c r="G288"/>
  <c r="G372"/>
  <c r="G127"/>
  <c r="G118"/>
  <c r="G584"/>
  <c r="G48"/>
  <c r="G594"/>
  <c r="G378"/>
  <c r="G470"/>
  <c r="G515"/>
  <c r="G587"/>
  <c r="G447"/>
  <c r="G296"/>
  <c r="G363"/>
  <c r="G212"/>
  <c r="G55"/>
  <c r="G145"/>
  <c r="G115"/>
  <c r="G191"/>
  <c r="G111"/>
  <c r="G347"/>
  <c r="G181"/>
  <c r="G107"/>
  <c r="G241"/>
  <c r="G310"/>
  <c r="G173"/>
  <c r="G282"/>
  <c r="G434"/>
  <c r="G479"/>
  <c r="G543"/>
  <c r="G250"/>
  <c r="G177"/>
  <c r="G386"/>
  <c r="G437"/>
  <c r="G97"/>
  <c r="G553"/>
  <c r="G603"/>
  <c r="G38"/>
  <c r="G248"/>
  <c r="G328"/>
  <c r="G511"/>
  <c r="G236"/>
  <c r="G316"/>
  <c r="G506"/>
  <c r="G464"/>
  <c r="G510"/>
  <c r="G134"/>
  <c r="G380"/>
  <c r="G601"/>
  <c r="G336"/>
  <c r="G388"/>
  <c r="G341"/>
  <c r="G139"/>
  <c r="G272"/>
  <c r="G411"/>
  <c r="G384"/>
  <c r="G613"/>
  <c r="G69"/>
  <c r="G289"/>
  <c r="G230"/>
  <c r="G162"/>
  <c r="G595"/>
  <c r="G82"/>
  <c r="G370"/>
  <c r="G614"/>
  <c r="G545"/>
  <c r="G567"/>
  <c r="G580"/>
  <c r="G122"/>
  <c r="G402"/>
  <c r="G144"/>
  <c r="G365"/>
  <c r="G611"/>
  <c r="G385"/>
  <c r="G37"/>
  <c r="G224"/>
  <c r="G176"/>
  <c r="G131"/>
  <c r="G606"/>
  <c r="G609"/>
  <c r="G21"/>
  <c r="G581"/>
  <c r="G463"/>
  <c r="G142"/>
  <c r="G399"/>
  <c r="G200"/>
  <c r="G431"/>
  <c r="G605"/>
  <c r="G496"/>
  <c r="G429"/>
  <c r="G40"/>
  <c r="G582"/>
  <c r="G610"/>
  <c r="G112"/>
  <c r="G209"/>
  <c r="G371"/>
  <c r="G80"/>
  <c r="G432"/>
  <c r="G455"/>
  <c r="G520"/>
  <c r="G186"/>
  <c r="G120"/>
  <c r="G72"/>
  <c r="G22"/>
  <c r="G31"/>
  <c r="G359"/>
  <c r="G260"/>
  <c r="G521"/>
  <c r="G36"/>
  <c r="G257"/>
  <c r="G424"/>
  <c r="G551"/>
  <c r="G343"/>
  <c r="G579"/>
  <c r="G283"/>
  <c r="G124"/>
  <c r="G34"/>
  <c r="G423"/>
  <c r="G453"/>
  <c r="G561"/>
  <c r="G327"/>
  <c r="G73"/>
  <c r="G526"/>
  <c r="G20"/>
  <c r="G331"/>
  <c r="G419"/>
  <c r="G292"/>
  <c r="G157"/>
  <c r="G47"/>
  <c r="G482"/>
  <c r="G53"/>
  <c r="G452"/>
  <c r="G170"/>
  <c r="G133"/>
  <c r="G280"/>
  <c r="G68"/>
  <c r="G18"/>
  <c r="G121"/>
  <c r="G149"/>
  <c r="G77"/>
  <c r="G150"/>
  <c r="G219"/>
  <c r="G534"/>
  <c r="G222"/>
  <c r="G421"/>
  <c r="G404"/>
  <c r="G590"/>
  <c r="G41"/>
  <c r="G514"/>
  <c r="G438"/>
  <c r="G165"/>
  <c r="G45"/>
  <c r="G426"/>
  <c r="G306"/>
  <c r="G243"/>
  <c r="G237"/>
  <c r="G35"/>
  <c r="G552"/>
  <c r="G71"/>
  <c r="G531"/>
  <c r="G569"/>
  <c r="G472"/>
  <c r="G559"/>
  <c r="G572"/>
  <c r="G315"/>
  <c r="G477"/>
  <c r="G537"/>
  <c r="G179"/>
  <c r="G23"/>
  <c r="G299"/>
  <c r="G117"/>
  <c r="G246"/>
  <c r="G394"/>
  <c r="G147"/>
  <c r="G311"/>
  <c r="G367"/>
  <c r="G50"/>
  <c r="G541"/>
  <c r="G392"/>
  <c r="G231"/>
  <c r="G242"/>
  <c r="G396"/>
  <c r="G247"/>
  <c r="G414"/>
  <c r="G536"/>
  <c r="G189"/>
  <c r="G300"/>
  <c r="G253"/>
  <c r="G397"/>
  <c r="G344"/>
  <c r="G30"/>
  <c r="G158"/>
  <c r="G485"/>
  <c r="G229"/>
  <c r="G218"/>
  <c r="G261"/>
  <c r="G216"/>
  <c r="G446"/>
  <c r="G195"/>
  <c r="G356"/>
  <c r="G259"/>
  <c r="G226"/>
  <c r="G304"/>
  <c r="G597"/>
  <c r="G523"/>
  <c r="G78"/>
  <c r="G135"/>
  <c r="G607"/>
  <c r="G533"/>
  <c r="G17"/>
  <c r="G59"/>
  <c r="G345"/>
  <c r="G254"/>
  <c r="G560"/>
  <c r="G351"/>
  <c r="G187"/>
  <c r="G240"/>
  <c r="G529"/>
  <c r="G407"/>
  <c r="G114"/>
  <c r="G410"/>
  <c r="G197"/>
  <c r="G206"/>
  <c r="G54"/>
  <c r="G608"/>
  <c r="G128"/>
  <c r="G284"/>
  <c r="G558"/>
  <c r="G398"/>
  <c r="G413"/>
  <c r="G427"/>
  <c r="G258"/>
  <c r="G564"/>
  <c r="G49"/>
  <c r="G337"/>
  <c r="G214"/>
  <c r="G83"/>
  <c r="G171"/>
  <c r="G60"/>
  <c r="G568"/>
  <c r="G154"/>
  <c r="G67"/>
  <c r="G412"/>
  <c r="G428"/>
  <c r="G612"/>
  <c r="G308"/>
  <c r="G155"/>
  <c r="G235"/>
  <c r="G62"/>
  <c r="G99"/>
  <c r="G571"/>
  <c r="G277"/>
  <c r="G268"/>
  <c r="G70"/>
  <c r="G153"/>
  <c r="G476"/>
  <c r="G598"/>
  <c r="G325"/>
  <c r="G517"/>
  <c r="G593"/>
  <c r="G113"/>
  <c r="G448"/>
  <c r="G234"/>
  <c r="G267"/>
  <c r="G101"/>
  <c r="G141"/>
  <c r="G389"/>
  <c r="G481"/>
  <c r="G160"/>
  <c r="G339"/>
  <c r="G89"/>
  <c r="G93"/>
  <c r="G119"/>
  <c r="G451"/>
  <c r="G475"/>
  <c r="G262"/>
  <c r="G445"/>
  <c r="G202"/>
  <c r="G460"/>
  <c r="G244"/>
  <c r="G570"/>
  <c r="G478"/>
  <c r="G322"/>
  <c r="G507"/>
  <c r="G168"/>
  <c r="G178"/>
  <c r="G369"/>
  <c r="G562"/>
  <c r="G61"/>
  <c r="G196"/>
  <c r="G332"/>
  <c r="G358"/>
  <c r="G342"/>
  <c r="G294"/>
  <c r="G574"/>
  <c r="G556"/>
  <c r="G286"/>
  <c r="G167"/>
  <c r="G278"/>
  <c r="G84"/>
  <c r="G266"/>
  <c r="G159"/>
  <c r="G577"/>
  <c r="G79"/>
  <c r="G501"/>
  <c r="G164"/>
  <c r="G393"/>
  <c r="G450"/>
  <c r="G382"/>
  <c r="G555"/>
  <c r="G376"/>
  <c r="G108"/>
  <c r="G307"/>
  <c r="G539"/>
  <c r="G480"/>
  <c r="G373"/>
  <c r="G318"/>
  <c r="G319"/>
  <c r="G550"/>
  <c r="G88"/>
  <c r="G249"/>
  <c r="G565"/>
  <c r="G387"/>
  <c r="G324"/>
  <c r="G312"/>
  <c r="G563"/>
  <c r="G74"/>
  <c r="G330"/>
  <c r="G193"/>
  <c r="G554"/>
  <c r="G350"/>
  <c r="G275"/>
  <c r="G199"/>
  <c r="G459"/>
  <c r="G616"/>
  <c r="G436"/>
  <c r="G221"/>
  <c r="G238"/>
  <c r="G546"/>
  <c r="G588"/>
  <c r="G488"/>
  <c r="G24"/>
  <c r="G338"/>
  <c r="G232"/>
  <c r="G126"/>
  <c r="G52"/>
  <c r="G28"/>
  <c r="G524"/>
  <c r="G492"/>
  <c r="G151"/>
  <c r="G192"/>
  <c r="G519"/>
  <c r="G329"/>
  <c r="G471"/>
  <c r="G442"/>
  <c r="G416"/>
  <c r="G298"/>
  <c r="G390"/>
  <c r="G578"/>
  <c r="G320"/>
  <c r="G362"/>
  <c r="G301"/>
  <c r="G333"/>
  <c r="G90"/>
  <c r="G194"/>
  <c r="G409"/>
  <c r="G495"/>
  <c r="G575"/>
  <c r="G360"/>
  <c r="G585"/>
  <c r="G430"/>
  <c r="G497"/>
  <c r="G130"/>
  <c r="G361"/>
  <c r="G383"/>
  <c r="G205"/>
  <c r="G57"/>
  <c r="G94"/>
  <c r="G137"/>
  <c r="G146"/>
  <c r="G264"/>
  <c r="G239"/>
  <c r="G75"/>
  <c r="G596"/>
  <c r="G557"/>
  <c r="G504"/>
  <c r="G592"/>
  <c r="G457"/>
  <c r="G461"/>
  <c r="G25"/>
  <c r="G494"/>
  <c r="G123"/>
  <c r="G474"/>
  <c r="G420"/>
  <c r="G512"/>
  <c r="G211"/>
  <c r="G602"/>
  <c r="G174"/>
  <c r="G499"/>
  <c r="G297"/>
  <c r="G295"/>
  <c r="G87"/>
  <c r="G466"/>
  <c r="G527"/>
  <c r="G215"/>
  <c r="G228"/>
  <c r="G305"/>
  <c r="G401"/>
  <c r="G204"/>
  <c r="G599"/>
  <c r="G276"/>
  <c r="G190"/>
  <c r="G182"/>
  <c r="G233"/>
  <c r="G456"/>
  <c r="G374"/>
  <c r="G391"/>
  <c r="G435"/>
  <c r="G548"/>
  <c r="G589"/>
  <c r="G148"/>
  <c r="G353"/>
  <c r="G366"/>
  <c r="G96"/>
  <c r="G449"/>
  <c r="G433"/>
  <c r="G136"/>
  <c r="G290"/>
  <c r="G576"/>
  <c r="G156"/>
  <c r="G379"/>
  <c r="G217"/>
  <c r="G323"/>
  <c r="G95"/>
  <c r="G46"/>
  <c r="G56"/>
  <c r="G58"/>
  <c r="G245"/>
  <c r="G185"/>
  <c r="G33"/>
  <c r="G63"/>
  <c r="G227"/>
  <c r="G440"/>
  <c r="G201"/>
  <c r="G615"/>
  <c r="G335"/>
  <c r="G505"/>
  <c r="G532"/>
  <c r="G65"/>
  <c r="G91"/>
  <c r="G321"/>
  <c r="G583"/>
  <c r="I2"/>
  <c r="H9"/>
  <c r="K7" l="1"/>
  <c r="K8" s="1"/>
  <c r="L1"/>
  <c r="A28" i="9"/>
  <c r="C28" s="1"/>
  <c r="L3" i="8"/>
  <c r="K11"/>
  <c r="K12" s="1"/>
  <c r="A28" i="10"/>
  <c r="B27"/>
  <c r="H68" i="8"/>
  <c r="H372"/>
  <c r="H563"/>
  <c r="H511"/>
  <c r="H360"/>
  <c r="H276"/>
  <c r="H505"/>
  <c r="H80"/>
  <c r="H329"/>
  <c r="H344"/>
  <c r="H557"/>
  <c r="H142"/>
  <c r="H514"/>
  <c r="H382"/>
  <c r="H286"/>
  <c r="H160"/>
  <c r="H507"/>
  <c r="H610"/>
  <c r="H399"/>
  <c r="H437"/>
  <c r="H288"/>
  <c r="H243"/>
  <c r="H170"/>
  <c r="H586"/>
  <c r="H264"/>
  <c r="H320"/>
  <c r="H465"/>
  <c r="H18"/>
  <c r="H499"/>
  <c r="H169"/>
  <c r="H157"/>
  <c r="H407"/>
  <c r="H410"/>
  <c r="H171"/>
  <c r="H272"/>
  <c r="H510"/>
  <c r="H120"/>
  <c r="H453"/>
  <c r="H606"/>
  <c r="H74"/>
  <c r="H152"/>
  <c r="H544"/>
  <c r="H402"/>
  <c r="H581"/>
  <c r="H431"/>
  <c r="H315"/>
  <c r="H434"/>
  <c r="H588"/>
  <c r="H570"/>
  <c r="H463"/>
  <c r="H193"/>
  <c r="H357"/>
  <c r="H177"/>
  <c r="H48"/>
  <c r="H608"/>
  <c r="H322"/>
  <c r="H174"/>
  <c r="H207"/>
  <c r="H69"/>
  <c r="H394"/>
  <c r="H19"/>
  <c r="H398"/>
  <c r="H214"/>
  <c r="H216"/>
  <c r="H362"/>
  <c r="H283"/>
  <c r="H470"/>
  <c r="H526"/>
  <c r="H411"/>
  <c r="H159"/>
  <c r="H316"/>
  <c r="H412"/>
  <c r="H182"/>
  <c r="H228"/>
  <c r="H404"/>
  <c r="H482"/>
  <c r="H386"/>
  <c r="H397"/>
  <c r="H553"/>
  <c r="H311"/>
  <c r="H452"/>
  <c r="H551"/>
  <c r="H238"/>
  <c r="H490"/>
  <c r="H405"/>
  <c r="H583"/>
  <c r="H370"/>
  <c r="H163"/>
  <c r="H444"/>
  <c r="H378"/>
  <c r="H307"/>
  <c r="H58"/>
  <c r="H603"/>
  <c r="H519"/>
  <c r="H383"/>
  <c r="H217"/>
  <c r="H423"/>
  <c r="H179"/>
  <c r="H601"/>
  <c r="H577"/>
  <c r="H220"/>
  <c r="H108"/>
  <c r="H387"/>
  <c r="H143"/>
  <c r="H461"/>
  <c r="H560"/>
  <c r="H125"/>
  <c r="H597"/>
  <c r="H584"/>
  <c r="H298"/>
  <c r="H350"/>
  <c r="H471"/>
  <c r="H46"/>
  <c r="H299"/>
  <c r="H97"/>
  <c r="H41"/>
  <c r="H408"/>
  <c r="H185"/>
  <c r="H184"/>
  <c r="H390"/>
  <c r="H93"/>
  <c r="H477"/>
  <c r="H165"/>
  <c r="H175"/>
  <c r="H323"/>
  <c r="H34"/>
  <c r="H98"/>
  <c r="H186"/>
  <c r="H90"/>
  <c r="H585"/>
  <c r="H576"/>
  <c r="H495"/>
  <c r="H611"/>
  <c r="H389"/>
  <c r="H609"/>
  <c r="H127"/>
  <c r="H314"/>
  <c r="H129"/>
  <c r="H196"/>
  <c r="H203"/>
  <c r="H379"/>
  <c r="H489"/>
  <c r="H451"/>
  <c r="H530"/>
  <c r="H45"/>
  <c r="H96"/>
  <c r="H161"/>
  <c r="H63"/>
  <c r="H95"/>
  <c r="H332"/>
  <c r="H176"/>
  <c r="H392"/>
  <c r="H393"/>
  <c r="H466"/>
  <c r="H454"/>
  <c r="H359"/>
  <c r="H561"/>
  <c r="H555"/>
  <c r="H102"/>
  <c r="H149"/>
  <c r="H331"/>
  <c r="H343"/>
  <c r="H432"/>
  <c r="H414"/>
  <c r="H574"/>
  <c r="H201"/>
  <c r="H56"/>
  <c r="H86"/>
  <c r="H245"/>
  <c r="H180"/>
  <c r="H22"/>
  <c r="H212"/>
  <c r="H167"/>
  <c r="H395"/>
  <c r="H443"/>
  <c r="H189"/>
  <c r="H317"/>
  <c r="H21"/>
  <c r="H341"/>
  <c r="H335"/>
  <c r="H546"/>
  <c r="H569"/>
  <c r="H200"/>
  <c r="H205"/>
  <c r="H409"/>
  <c r="H533"/>
  <c r="H38"/>
  <c r="H327"/>
  <c r="H248"/>
  <c r="H197"/>
  <c r="H600"/>
  <c r="H190"/>
  <c r="H100"/>
  <c r="H85"/>
  <c r="H523"/>
  <c r="H112"/>
  <c r="H450"/>
  <c r="H292"/>
  <c r="H297"/>
  <c r="H106"/>
  <c r="H75"/>
  <c r="H534"/>
  <c r="H194"/>
  <c r="H354"/>
  <c r="H242"/>
  <c r="H367"/>
  <c r="H181"/>
  <c r="H104"/>
  <c r="H305"/>
  <c r="H375"/>
  <c r="H436"/>
  <c r="H57"/>
  <c r="H333"/>
  <c r="H204"/>
  <c r="H483"/>
  <c r="H479"/>
  <c r="H353"/>
  <c r="H229"/>
  <c r="H33"/>
  <c r="H60"/>
  <c r="H259"/>
  <c r="H261"/>
  <c r="H554"/>
  <c r="H237"/>
  <c r="H539"/>
  <c r="H70"/>
  <c r="H361"/>
  <c r="H525"/>
  <c r="H140"/>
  <c r="H516"/>
  <c r="H442"/>
  <c r="H374"/>
  <c r="H594"/>
  <c r="H78"/>
  <c r="H422"/>
  <c r="H520"/>
  <c r="H89"/>
  <c r="H225"/>
  <c r="H262"/>
  <c r="H82"/>
  <c r="H268"/>
  <c r="H513"/>
  <c r="H439"/>
  <c r="H31"/>
  <c r="H92"/>
  <c r="H303"/>
  <c r="H369"/>
  <c r="H66"/>
  <c r="H118"/>
  <c r="H235"/>
  <c r="H227"/>
  <c r="H183"/>
  <c r="H51"/>
  <c r="H67"/>
  <c r="H438"/>
  <c r="H501"/>
  <c r="H109"/>
  <c r="H209"/>
  <c r="H468"/>
  <c r="H579"/>
  <c r="H77"/>
  <c r="H565"/>
  <c r="H543"/>
  <c r="H366"/>
  <c r="H84"/>
  <c r="H371"/>
  <c r="H517"/>
  <c r="H111"/>
  <c r="H53"/>
  <c r="H559"/>
  <c r="H512"/>
  <c r="H595"/>
  <c r="H469"/>
  <c r="H381"/>
  <c r="H255"/>
  <c r="H137"/>
  <c r="H306"/>
  <c r="H518"/>
  <c r="H347"/>
  <c r="H522"/>
  <c r="H449"/>
  <c r="H540"/>
  <c r="H380"/>
  <c r="H244"/>
  <c r="H294"/>
  <c r="H460"/>
  <c r="H172"/>
  <c r="H355"/>
  <c r="H325"/>
  <c r="H424"/>
  <c r="H122"/>
  <c r="H615"/>
  <c r="H43"/>
  <c r="H536"/>
  <c r="H28"/>
  <c r="H23"/>
  <c r="H114"/>
  <c r="H219"/>
  <c r="H208"/>
  <c r="H270"/>
  <c r="H385"/>
  <c r="H281"/>
  <c r="H494"/>
  <c r="H396"/>
  <c r="H575"/>
  <c r="H105"/>
  <c r="H134"/>
  <c r="H192"/>
  <c r="H337"/>
  <c r="H599"/>
  <c r="H488"/>
  <c r="H240"/>
  <c r="H55"/>
  <c r="H604"/>
  <c r="H592"/>
  <c r="H462"/>
  <c r="H27"/>
  <c r="H246"/>
  <c r="H128"/>
  <c r="H377"/>
  <c r="H602"/>
  <c r="H487"/>
  <c r="H275"/>
  <c r="H139"/>
  <c r="H545"/>
  <c r="H309"/>
  <c r="H596"/>
  <c r="H549"/>
  <c r="H52"/>
  <c r="H498"/>
  <c r="H428"/>
  <c r="H249"/>
  <c r="H32"/>
  <c r="H115"/>
  <c r="H269"/>
  <c r="H222"/>
  <c r="H475"/>
  <c r="H401"/>
  <c r="H538"/>
  <c r="H252"/>
  <c r="H558"/>
  <c r="H476"/>
  <c r="H547"/>
  <c r="H459"/>
  <c r="H213"/>
  <c r="H358"/>
  <c r="H291"/>
  <c r="H289"/>
  <c r="H198"/>
  <c r="H363"/>
  <c r="H326"/>
  <c r="H464"/>
  <c r="H91"/>
  <c r="H440"/>
  <c r="H135"/>
  <c r="H231"/>
  <c r="H107"/>
  <c r="H233"/>
  <c r="H295"/>
  <c r="H349"/>
  <c r="H254"/>
  <c r="H223"/>
  <c r="H230"/>
  <c r="H274"/>
  <c r="H589"/>
  <c r="H590"/>
  <c r="H340"/>
  <c r="H199"/>
  <c r="H116"/>
  <c r="H29"/>
  <c r="H429"/>
  <c r="H187"/>
  <c r="H319"/>
  <c r="H164"/>
  <c r="H542"/>
  <c r="H103"/>
  <c r="H587"/>
  <c r="H224"/>
  <c r="H79"/>
  <c r="H251"/>
  <c r="H119"/>
  <c r="H458"/>
  <c r="H324"/>
  <c r="H36"/>
  <c r="H40"/>
  <c r="H260"/>
  <c r="H99"/>
  <c r="H521"/>
  <c r="H433"/>
  <c r="H130"/>
  <c r="H258"/>
  <c r="H351"/>
  <c r="H417"/>
  <c r="H239"/>
  <c r="H447"/>
  <c r="H524"/>
  <c r="H308"/>
  <c r="H528"/>
  <c r="H562"/>
  <c r="H472"/>
  <c r="H318"/>
  <c r="H26"/>
  <c r="H173"/>
  <c r="H376"/>
  <c r="H110"/>
  <c r="H480"/>
  <c r="H263"/>
  <c r="H500"/>
  <c r="H211"/>
  <c r="H336"/>
  <c r="H467"/>
  <c r="H64"/>
  <c r="H206"/>
  <c r="H215"/>
  <c r="H591"/>
  <c r="H593"/>
  <c r="H614"/>
  <c r="H65"/>
  <c r="H445"/>
  <c r="H87"/>
  <c r="H30"/>
  <c r="H330"/>
  <c r="H334"/>
  <c r="H435"/>
  <c r="H312"/>
  <c r="H321"/>
  <c r="H117"/>
  <c r="H356"/>
  <c r="H531"/>
  <c r="H156"/>
  <c r="H328"/>
  <c r="H144"/>
  <c r="H481"/>
  <c r="H612"/>
  <c r="H368"/>
  <c r="H391"/>
  <c r="H313"/>
  <c r="H54"/>
  <c r="H271"/>
  <c r="H232"/>
  <c r="H427"/>
  <c r="H126"/>
  <c r="H35"/>
  <c r="H277"/>
  <c r="H484"/>
  <c r="H413"/>
  <c r="H365"/>
  <c r="H441"/>
  <c r="H304"/>
  <c r="H241"/>
  <c r="H403"/>
  <c r="H210"/>
  <c r="H20"/>
  <c r="H457"/>
  <c r="H421"/>
  <c r="H556"/>
  <c r="H158"/>
  <c r="H474"/>
  <c r="H81"/>
  <c r="H153"/>
  <c r="H388"/>
  <c r="H123"/>
  <c r="H478"/>
  <c r="H250"/>
  <c r="H418"/>
  <c r="H573"/>
  <c r="H145"/>
  <c r="H61"/>
  <c r="H552"/>
  <c r="H50"/>
  <c r="H282"/>
  <c r="H527"/>
  <c r="H88"/>
  <c r="H455"/>
  <c r="H76"/>
  <c r="H541"/>
  <c r="H146"/>
  <c r="H296"/>
  <c r="H280"/>
  <c r="H580"/>
  <c r="H497"/>
  <c r="H529"/>
  <c r="H191"/>
  <c r="H400"/>
  <c r="H257"/>
  <c r="H290"/>
  <c r="H178"/>
  <c r="H506"/>
  <c r="H226"/>
  <c r="H572"/>
  <c r="H613"/>
  <c r="H582"/>
  <c r="H485"/>
  <c r="H121"/>
  <c r="H195"/>
  <c r="H234"/>
  <c r="H419"/>
  <c r="H113"/>
  <c r="H300"/>
  <c r="H247"/>
  <c r="H503"/>
  <c r="H486"/>
  <c r="H493"/>
  <c r="H284"/>
  <c r="H266"/>
  <c r="H253"/>
  <c r="H150"/>
  <c r="H73"/>
  <c r="H151"/>
  <c r="H47"/>
  <c r="H124"/>
  <c r="H72"/>
  <c r="H548"/>
  <c r="H616"/>
  <c r="H352"/>
  <c r="H236"/>
  <c r="H256"/>
  <c r="H24"/>
  <c r="H131"/>
  <c r="H25"/>
  <c r="H37"/>
  <c r="H508"/>
  <c r="H301"/>
  <c r="H598"/>
  <c r="H287"/>
  <c r="H425"/>
  <c r="H446"/>
  <c r="H535"/>
  <c r="H346"/>
  <c r="H566"/>
  <c r="H136"/>
  <c r="H279"/>
  <c r="H448"/>
  <c r="H218"/>
  <c r="H420"/>
  <c r="H605"/>
  <c r="H345"/>
  <c r="H44"/>
  <c r="H537"/>
  <c r="H278"/>
  <c r="H132"/>
  <c r="H39"/>
  <c r="H348"/>
  <c r="H564"/>
  <c r="H59"/>
  <c r="H504"/>
  <c r="H267"/>
  <c r="H416"/>
  <c r="H578"/>
  <c r="H83"/>
  <c r="H162"/>
  <c r="H302"/>
  <c r="H456"/>
  <c r="H293"/>
  <c r="H141"/>
  <c r="H491"/>
  <c r="H310"/>
  <c r="H273"/>
  <c r="H62"/>
  <c r="H509"/>
  <c r="H265"/>
  <c r="H567"/>
  <c r="H138"/>
  <c r="H550"/>
  <c r="H492"/>
  <c r="H607"/>
  <c r="H473"/>
  <c r="H384"/>
  <c r="H338"/>
  <c r="H415"/>
  <c r="H71"/>
  <c r="H94"/>
  <c r="H42"/>
  <c r="H133"/>
  <c r="H188"/>
  <c r="H202"/>
  <c r="H430"/>
  <c r="H166"/>
  <c r="H168"/>
  <c r="H285"/>
  <c r="H406"/>
  <c r="H221"/>
  <c r="H373"/>
  <c r="H155"/>
  <c r="H532"/>
  <c r="H342"/>
  <c r="H426"/>
  <c r="H147"/>
  <c r="H515"/>
  <c r="H339"/>
  <c r="H101"/>
  <c r="H502"/>
  <c r="H17"/>
  <c r="H571"/>
  <c r="H49"/>
  <c r="H496"/>
  <c r="H148"/>
  <c r="H568"/>
  <c r="H364"/>
  <c r="H154"/>
  <c r="J2"/>
  <c r="I9"/>
  <c r="L7" l="1"/>
  <c r="L8" s="1"/>
  <c r="M1"/>
  <c r="A29" i="9"/>
  <c r="C29" s="1"/>
  <c r="M3" i="8"/>
  <c r="L11"/>
  <c r="L12" s="1"/>
  <c r="B28" i="10"/>
  <c r="A29"/>
  <c r="I170" i="8"/>
  <c r="I352"/>
  <c r="I476"/>
  <c r="I21"/>
  <c r="I297"/>
  <c r="I541"/>
  <c r="I126"/>
  <c r="I523"/>
  <c r="I255"/>
  <c r="I606"/>
  <c r="I315"/>
  <c r="I256"/>
  <c r="I137"/>
  <c r="I36"/>
  <c r="I100"/>
  <c r="I420"/>
  <c r="I34"/>
  <c r="I99"/>
  <c r="I504"/>
  <c r="I469"/>
  <c r="I380"/>
  <c r="I70"/>
  <c r="I346"/>
  <c r="I367"/>
  <c r="I577"/>
  <c r="I27"/>
  <c r="I470"/>
  <c r="I572"/>
  <c r="I318"/>
  <c r="I182"/>
  <c r="I600"/>
  <c r="I489"/>
  <c r="I95"/>
  <c r="I81"/>
  <c r="I497"/>
  <c r="I534"/>
  <c r="I365"/>
  <c r="I208"/>
  <c r="I423"/>
  <c r="I262"/>
  <c r="I48"/>
  <c r="I359"/>
  <c r="I552"/>
  <c r="I561"/>
  <c r="I357"/>
  <c r="I432"/>
  <c r="I185"/>
  <c r="I360"/>
  <c r="I339"/>
  <c r="I173"/>
  <c r="I153"/>
  <c r="I555"/>
  <c r="I416"/>
  <c r="I222"/>
  <c r="I47"/>
  <c r="I585"/>
  <c r="I584"/>
  <c r="I194"/>
  <c r="I451"/>
  <c r="I428"/>
  <c r="I334"/>
  <c r="I366"/>
  <c r="I61"/>
  <c r="I382"/>
  <c r="I517"/>
  <c r="I142"/>
  <c r="I542"/>
  <c r="I362"/>
  <c r="I351"/>
  <c r="I430"/>
  <c r="I38"/>
  <c r="I169"/>
  <c r="I320"/>
  <c r="I280"/>
  <c r="I90"/>
  <c r="I69"/>
  <c r="I206"/>
  <c r="I492"/>
  <c r="I454"/>
  <c r="I291"/>
  <c r="I417"/>
  <c r="I386"/>
  <c r="I199"/>
  <c r="I418"/>
  <c r="I267"/>
  <c r="I547"/>
  <c r="I588"/>
  <c r="I123"/>
  <c r="I453"/>
  <c r="I58"/>
  <c r="I254"/>
  <c r="I333"/>
  <c r="I168"/>
  <c r="I412"/>
  <c r="I568"/>
  <c r="I163"/>
  <c r="I442"/>
  <c r="I219"/>
  <c r="I598"/>
  <c r="I119"/>
  <c r="I223"/>
  <c r="I180"/>
  <c r="I73"/>
  <c r="I370"/>
  <c r="I586"/>
  <c r="I309"/>
  <c r="I566"/>
  <c r="I210"/>
  <c r="I486"/>
  <c r="I188"/>
  <c r="I435"/>
  <c r="I488"/>
  <c r="I613"/>
  <c r="I519"/>
  <c r="I466"/>
  <c r="I431"/>
  <c r="I268"/>
  <c r="I221"/>
  <c r="I369"/>
  <c r="I419"/>
  <c r="I525"/>
  <c r="I461"/>
  <c r="I215"/>
  <c r="I178"/>
  <c r="I135"/>
  <c r="I159"/>
  <c r="I553"/>
  <c r="I429"/>
  <c r="I502"/>
  <c r="I603"/>
  <c r="I265"/>
  <c r="I20"/>
  <c r="I71"/>
  <c r="I218"/>
  <c r="I579"/>
  <c r="I329"/>
  <c r="I336"/>
  <c r="I374"/>
  <c r="I467"/>
  <c r="I213"/>
  <c r="I324"/>
  <c r="I347"/>
  <c r="I109"/>
  <c r="I275"/>
  <c r="I102"/>
  <c r="I391"/>
  <c r="I183"/>
  <c r="I310"/>
  <c r="I514"/>
  <c r="I538"/>
  <c r="I463"/>
  <c r="I495"/>
  <c r="I342"/>
  <c r="I224"/>
  <c r="I322"/>
  <c r="I290"/>
  <c r="I40"/>
  <c r="I343"/>
  <c r="I445"/>
  <c r="I530"/>
  <c r="I270"/>
  <c r="I394"/>
  <c r="I134"/>
  <c r="I32"/>
  <c r="I141"/>
  <c r="I337"/>
  <c r="I373"/>
  <c r="I589"/>
  <c r="I156"/>
  <c r="I511"/>
  <c r="I130"/>
  <c r="I601"/>
  <c r="I77"/>
  <c r="I249"/>
  <c r="I293"/>
  <c r="I536"/>
  <c r="I462"/>
  <c r="I131"/>
  <c r="I439"/>
  <c r="I499"/>
  <c r="I615"/>
  <c r="I42"/>
  <c r="I220"/>
  <c r="I68"/>
  <c r="I120"/>
  <c r="I299"/>
  <c r="I225"/>
  <c r="I92"/>
  <c r="I243"/>
  <c r="I72"/>
  <c r="I474"/>
  <c r="I303"/>
  <c r="I575"/>
  <c r="I527"/>
  <c r="I443"/>
  <c r="I596"/>
  <c r="I237"/>
  <c r="I244"/>
  <c r="I506"/>
  <c r="I157"/>
  <c r="I605"/>
  <c r="I234"/>
  <c r="I124"/>
  <c r="I426"/>
  <c r="I177"/>
  <c r="I338"/>
  <c r="I288"/>
  <c r="I330"/>
  <c r="I151"/>
  <c r="I84"/>
  <c r="I80"/>
  <c r="I403"/>
  <c r="I500"/>
  <c r="I612"/>
  <c r="I251"/>
  <c r="I321"/>
  <c r="I415"/>
  <c r="I64"/>
  <c r="I162"/>
  <c r="I227"/>
  <c r="I107"/>
  <c r="I546"/>
  <c r="I408"/>
  <c r="I562"/>
  <c r="I472"/>
  <c r="I167"/>
  <c r="I46"/>
  <c r="I148"/>
  <c r="I371"/>
  <c r="I296"/>
  <c r="I41"/>
  <c r="I106"/>
  <c r="I379"/>
  <c r="I378"/>
  <c r="I174"/>
  <c r="I599"/>
  <c r="I50"/>
  <c r="I191"/>
  <c r="I383"/>
  <c r="I576"/>
  <c r="I396"/>
  <c r="I571"/>
  <c r="I437"/>
  <c r="I301"/>
  <c r="I558"/>
  <c r="I602"/>
  <c r="I325"/>
  <c r="I195"/>
  <c r="I478"/>
  <c r="I413"/>
  <c r="I239"/>
  <c r="I204"/>
  <c r="I86"/>
  <c r="I609"/>
  <c r="I387"/>
  <c r="I395"/>
  <c r="I452"/>
  <c r="I401"/>
  <c r="I551"/>
  <c r="I565"/>
  <c r="I594"/>
  <c r="I149"/>
  <c r="I316"/>
  <c r="I353"/>
  <c r="I475"/>
  <c r="I103"/>
  <c r="I284"/>
  <c r="I264"/>
  <c r="I567"/>
  <c r="I241"/>
  <c r="I447"/>
  <c r="I158"/>
  <c r="I231"/>
  <c r="I510"/>
  <c r="I276"/>
  <c r="I450"/>
  <c r="I349"/>
  <c r="I91"/>
  <c r="I19"/>
  <c r="I422"/>
  <c r="I261"/>
  <c r="I358"/>
  <c r="I140"/>
  <c r="I503"/>
  <c r="I616"/>
  <c r="I460"/>
  <c r="I35"/>
  <c r="I487"/>
  <c r="I112"/>
  <c r="I580"/>
  <c r="I129"/>
  <c r="I521"/>
  <c r="I79"/>
  <c r="I515"/>
  <c r="I201"/>
  <c r="I507"/>
  <c r="I186"/>
  <c r="I160"/>
  <c r="I108"/>
  <c r="I66"/>
  <c r="I496"/>
  <c r="I232"/>
  <c r="I528"/>
  <c r="I397"/>
  <c r="I250"/>
  <c r="I610"/>
  <c r="I355"/>
  <c r="I202"/>
  <c r="I67"/>
  <c r="I51"/>
  <c r="I485"/>
  <c r="I101"/>
  <c r="I569"/>
  <c r="I305"/>
  <c r="I63"/>
  <c r="I292"/>
  <c r="I570"/>
  <c r="I272"/>
  <c r="I105"/>
  <c r="I53"/>
  <c r="I104"/>
  <c r="I537"/>
  <c r="I468"/>
  <c r="I535"/>
  <c r="I427"/>
  <c r="I364"/>
  <c r="I205"/>
  <c r="I377"/>
  <c r="I583"/>
  <c r="I518"/>
  <c r="I465"/>
  <c r="I590"/>
  <c r="I277"/>
  <c r="I190"/>
  <c r="I253"/>
  <c r="I340"/>
  <c r="I438"/>
  <c r="I448"/>
  <c r="I350"/>
  <c r="I327"/>
  <c r="I172"/>
  <c r="I274"/>
  <c r="I341"/>
  <c r="I513"/>
  <c r="I286"/>
  <c r="I294"/>
  <c r="I259"/>
  <c r="I544"/>
  <c r="I592"/>
  <c r="I564"/>
  <c r="I563"/>
  <c r="I233"/>
  <c r="I361"/>
  <c r="I328"/>
  <c r="I207"/>
  <c r="I550"/>
  <c r="I587"/>
  <c r="I444"/>
  <c r="I524"/>
  <c r="I539"/>
  <c r="I381"/>
  <c r="I557"/>
  <c r="I348"/>
  <c r="I164"/>
  <c r="I45"/>
  <c r="I289"/>
  <c r="I246"/>
  <c r="I494"/>
  <c r="I344"/>
  <c r="I28"/>
  <c r="I582"/>
  <c r="I24"/>
  <c r="I433"/>
  <c r="I128"/>
  <c r="I17"/>
  <c r="I559"/>
  <c r="I252"/>
  <c r="I549"/>
  <c r="I122"/>
  <c r="I266"/>
  <c r="I389"/>
  <c r="I258"/>
  <c r="I26"/>
  <c r="I155"/>
  <c r="I529"/>
  <c r="I509"/>
  <c r="I138"/>
  <c r="I235"/>
  <c r="I480"/>
  <c r="I31"/>
  <c r="I531"/>
  <c r="I55"/>
  <c r="I455"/>
  <c r="I532"/>
  <c r="I614"/>
  <c r="I516"/>
  <c r="I144"/>
  <c r="I196"/>
  <c r="I287"/>
  <c r="I146"/>
  <c r="I242"/>
  <c r="I512"/>
  <c r="I136"/>
  <c r="I456"/>
  <c r="I368"/>
  <c r="I449"/>
  <c r="I302"/>
  <c r="I60"/>
  <c r="I335"/>
  <c r="I263"/>
  <c r="I385"/>
  <c r="I260"/>
  <c r="I278"/>
  <c r="I121"/>
  <c r="I193"/>
  <c r="I308"/>
  <c r="I161"/>
  <c r="I317"/>
  <c r="I147"/>
  <c r="I372"/>
  <c r="I78"/>
  <c r="I540"/>
  <c r="I471"/>
  <c r="I490"/>
  <c r="I483"/>
  <c r="I23"/>
  <c r="I98"/>
  <c r="I300"/>
  <c r="I410"/>
  <c r="I573"/>
  <c r="I393"/>
  <c r="I345"/>
  <c r="I189"/>
  <c r="I498"/>
  <c r="I390"/>
  <c r="I54"/>
  <c r="I118"/>
  <c r="I593"/>
  <c r="I477"/>
  <c r="I484"/>
  <c r="I82"/>
  <c r="I113"/>
  <c r="I238"/>
  <c r="I230"/>
  <c r="I114"/>
  <c r="I49"/>
  <c r="I388"/>
  <c r="I111"/>
  <c r="I110"/>
  <c r="I125"/>
  <c r="I533"/>
  <c r="I85"/>
  <c r="I363"/>
  <c r="I421"/>
  <c r="I508"/>
  <c r="I520"/>
  <c r="I150"/>
  <c r="I304"/>
  <c r="I314"/>
  <c r="I76"/>
  <c r="I33"/>
  <c r="I89"/>
  <c r="I295"/>
  <c r="I248"/>
  <c r="I578"/>
  <c r="I247"/>
  <c r="I607"/>
  <c r="I441"/>
  <c r="I197"/>
  <c r="I608"/>
  <c r="I458"/>
  <c r="I88"/>
  <c r="I240"/>
  <c r="I25"/>
  <c r="I409"/>
  <c r="I414"/>
  <c r="I133"/>
  <c r="I87"/>
  <c r="I298"/>
  <c r="I473"/>
  <c r="I392"/>
  <c r="I581"/>
  <c r="I505"/>
  <c r="I491"/>
  <c r="I93"/>
  <c r="I44"/>
  <c r="I285"/>
  <c r="I22"/>
  <c r="I331"/>
  <c r="I434"/>
  <c r="I591"/>
  <c r="I52"/>
  <c r="I143"/>
  <c r="I407"/>
  <c r="I198"/>
  <c r="I399"/>
  <c r="I181"/>
  <c r="I543"/>
  <c r="I229"/>
  <c r="I139"/>
  <c r="I74"/>
  <c r="I83"/>
  <c r="I375"/>
  <c r="I132"/>
  <c r="I464"/>
  <c r="I154"/>
  <c r="I481"/>
  <c r="I245"/>
  <c r="I209"/>
  <c r="I56"/>
  <c r="I217"/>
  <c r="I282"/>
  <c r="I94"/>
  <c r="I548"/>
  <c r="I228"/>
  <c r="I273"/>
  <c r="I560"/>
  <c r="I306"/>
  <c r="I493"/>
  <c r="I319"/>
  <c r="I479"/>
  <c r="I116"/>
  <c r="I307"/>
  <c r="I18"/>
  <c r="I166"/>
  <c r="I313"/>
  <c r="I526"/>
  <c r="I440"/>
  <c r="I482"/>
  <c r="I404"/>
  <c r="I271"/>
  <c r="I384"/>
  <c r="I257"/>
  <c r="I554"/>
  <c r="I75"/>
  <c r="I187"/>
  <c r="I226"/>
  <c r="I59"/>
  <c r="I312"/>
  <c r="I29"/>
  <c r="I459"/>
  <c r="I424"/>
  <c r="I326"/>
  <c r="I37"/>
  <c r="I402"/>
  <c r="I96"/>
  <c r="I179"/>
  <c r="I269"/>
  <c r="I214"/>
  <c r="I398"/>
  <c r="I65"/>
  <c r="I176"/>
  <c r="I281"/>
  <c r="I574"/>
  <c r="I175"/>
  <c r="I200"/>
  <c r="I39"/>
  <c r="I332"/>
  <c r="I216"/>
  <c r="I283"/>
  <c r="I545"/>
  <c r="I311"/>
  <c r="I212"/>
  <c r="I501"/>
  <c r="I556"/>
  <c r="I436"/>
  <c r="I406"/>
  <c r="I171"/>
  <c r="I152"/>
  <c r="I43"/>
  <c r="I203"/>
  <c r="I145"/>
  <c r="I356"/>
  <c r="I117"/>
  <c r="I522"/>
  <c r="I400"/>
  <c r="I192"/>
  <c r="I115"/>
  <c r="I62"/>
  <c r="I405"/>
  <c r="I604"/>
  <c r="I323"/>
  <c r="I425"/>
  <c r="I184"/>
  <c r="I595"/>
  <c r="I127"/>
  <c r="I30"/>
  <c r="I211"/>
  <c r="I354"/>
  <c r="I97"/>
  <c r="I165"/>
  <c r="I611"/>
  <c r="I597"/>
  <c r="I457"/>
  <c r="I236"/>
  <c r="I279"/>
  <c r="I57"/>
  <c r="I446"/>
  <c r="I376"/>
  <c r="I411"/>
  <c r="K2"/>
  <c r="J9"/>
  <c r="N1" l="1"/>
  <c r="M7"/>
  <c r="M8" s="1"/>
  <c r="A30" i="9"/>
  <c r="C30" s="1"/>
  <c r="M11" i="8"/>
  <c r="M12" s="1"/>
  <c r="N3"/>
  <c r="B29" i="10"/>
  <c r="A30"/>
  <c r="L2" i="8"/>
  <c r="K9"/>
  <c r="J57"/>
  <c r="J61"/>
  <c r="J188"/>
  <c r="J511"/>
  <c r="J498"/>
  <c r="J46"/>
  <c r="J348"/>
  <c r="J559"/>
  <c r="J583"/>
  <c r="J252"/>
  <c r="J258"/>
  <c r="J508"/>
  <c r="J278"/>
  <c r="J20"/>
  <c r="J323"/>
  <c r="J284"/>
  <c r="J63"/>
  <c r="J588"/>
  <c r="J403"/>
  <c r="J561"/>
  <c r="J499"/>
  <c r="J451"/>
  <c r="J177"/>
  <c r="J194"/>
  <c r="J237"/>
  <c r="J513"/>
  <c r="J321"/>
  <c r="J360"/>
  <c r="J386"/>
  <c r="J408"/>
  <c r="J459"/>
  <c r="J71"/>
  <c r="J173"/>
  <c r="J228"/>
  <c r="J240"/>
  <c r="J97"/>
  <c r="J362"/>
  <c r="J356"/>
  <c r="J160"/>
  <c r="J522"/>
  <c r="J569"/>
  <c r="J201"/>
  <c r="J405"/>
  <c r="J246"/>
  <c r="J268"/>
  <c r="J566"/>
  <c r="J343"/>
  <c r="J137"/>
  <c r="J565"/>
  <c r="J168"/>
  <c r="J338"/>
  <c r="J562"/>
  <c r="J125"/>
  <c r="J445"/>
  <c r="J180"/>
  <c r="J602"/>
  <c r="J155"/>
  <c r="J454"/>
  <c r="J138"/>
  <c r="J262"/>
  <c r="J530"/>
  <c r="J142"/>
  <c r="J294"/>
  <c r="J546"/>
  <c r="J206"/>
  <c r="J311"/>
  <c r="J50"/>
  <c r="J107"/>
  <c r="J558"/>
  <c r="J335"/>
  <c r="J600"/>
  <c r="J76"/>
  <c r="J473"/>
  <c r="J122"/>
  <c r="J493"/>
  <c r="J393"/>
  <c r="J331"/>
  <c r="J425"/>
  <c r="J471"/>
  <c r="J281"/>
  <c r="J325"/>
  <c r="J132"/>
  <c r="J398"/>
  <c r="J66"/>
  <c r="J320"/>
  <c r="J434"/>
  <c r="J315"/>
  <c r="J31"/>
  <c r="J17"/>
  <c r="J277"/>
  <c r="J453"/>
  <c r="J492"/>
  <c r="J164"/>
  <c r="J45"/>
  <c r="J388"/>
  <c r="J586"/>
  <c r="J313"/>
  <c r="J222"/>
  <c r="J438"/>
  <c r="J579"/>
  <c r="J291"/>
  <c r="J187"/>
  <c r="J399"/>
  <c r="J383"/>
  <c r="J29"/>
  <c r="J241"/>
  <c r="J411"/>
  <c r="J428"/>
  <c r="J507"/>
  <c r="J145"/>
  <c r="J497"/>
  <c r="J410"/>
  <c r="J341"/>
  <c r="J479"/>
  <c r="J266"/>
  <c r="J144"/>
  <c r="J65"/>
  <c r="J548"/>
  <c r="J196"/>
  <c r="J69"/>
  <c r="J324"/>
  <c r="J421"/>
  <c r="J36"/>
  <c r="J496"/>
  <c r="J375"/>
  <c r="J205"/>
  <c r="J590"/>
  <c r="J275"/>
  <c r="J232"/>
  <c r="J99"/>
  <c r="J279"/>
  <c r="J553"/>
  <c r="J18"/>
  <c r="J296"/>
  <c r="J199"/>
  <c r="J316"/>
  <c r="J152"/>
  <c r="J34"/>
  <c r="J96"/>
  <c r="J308"/>
  <c r="J171"/>
  <c r="J102"/>
  <c r="J556"/>
  <c r="J371"/>
  <c r="J263"/>
  <c r="J163"/>
  <c r="J501"/>
  <c r="J120"/>
  <c r="J295"/>
  <c r="J517"/>
  <c r="J401"/>
  <c r="J543"/>
  <c r="J436"/>
  <c r="J537"/>
  <c r="J289"/>
  <c r="J427"/>
  <c r="J607"/>
  <c r="J326"/>
  <c r="J111"/>
  <c r="J198"/>
  <c r="J156"/>
  <c r="J271"/>
  <c r="J283"/>
  <c r="J267"/>
  <c r="J310"/>
  <c r="J149"/>
  <c r="J432"/>
  <c r="J130"/>
  <c r="J204"/>
  <c r="J402"/>
  <c r="J532"/>
  <c r="J87"/>
  <c r="J485"/>
  <c r="J274"/>
  <c r="J126"/>
  <c r="J56"/>
  <c r="J396"/>
  <c r="J260"/>
  <c r="J162"/>
  <c r="J458"/>
  <c r="J103"/>
  <c r="J552"/>
  <c r="J285"/>
  <c r="J337"/>
  <c r="J527"/>
  <c r="J542"/>
  <c r="J113"/>
  <c r="J115"/>
  <c r="J154"/>
  <c r="J395"/>
  <c r="J466"/>
  <c r="J524"/>
  <c r="J83"/>
  <c r="J167"/>
  <c r="J470"/>
  <c r="J255"/>
  <c r="J381"/>
  <c r="J555"/>
  <c r="J19"/>
  <c r="J123"/>
  <c r="J110"/>
  <c r="J91"/>
  <c r="J570"/>
  <c r="J503"/>
  <c r="J114"/>
  <c r="J467"/>
  <c r="J112"/>
  <c r="J256"/>
  <c r="J595"/>
  <c r="J519"/>
  <c r="J474"/>
  <c r="J92"/>
  <c r="J88"/>
  <c r="J333"/>
  <c r="J303"/>
  <c r="J41"/>
  <c r="J571"/>
  <c r="J106"/>
  <c r="J439"/>
  <c r="J68"/>
  <c r="J614"/>
  <c r="J147"/>
  <c r="J93"/>
  <c r="J82"/>
  <c r="J387"/>
  <c r="J292"/>
  <c r="J477"/>
  <c r="J62"/>
  <c r="J581"/>
  <c r="J587"/>
  <c r="J452"/>
  <c r="J98"/>
  <c r="J514"/>
  <c r="J363"/>
  <c r="J74"/>
  <c r="J440"/>
  <c r="J516"/>
  <c r="J153"/>
  <c r="J606"/>
  <c r="J225"/>
  <c r="J319"/>
  <c r="J192"/>
  <c r="J329"/>
  <c r="J40"/>
  <c r="J169"/>
  <c r="J208"/>
  <c r="J247"/>
  <c r="J95"/>
  <c r="J75"/>
  <c r="J21"/>
  <c r="J377"/>
  <c r="J269"/>
  <c r="J592"/>
  <c r="J27"/>
  <c r="J280"/>
  <c r="J165"/>
  <c r="J146"/>
  <c r="J42"/>
  <c r="J28"/>
  <c r="J551"/>
  <c r="J483"/>
  <c r="J572"/>
  <c r="J119"/>
  <c r="J384"/>
  <c r="J449"/>
  <c r="J136"/>
  <c r="J90"/>
  <c r="J461"/>
  <c r="J322"/>
  <c r="J464"/>
  <c r="J217"/>
  <c r="J64"/>
  <c r="J353"/>
  <c r="J30"/>
  <c r="J367"/>
  <c r="J441"/>
  <c r="J373"/>
  <c r="J174"/>
  <c r="J598"/>
  <c r="J185"/>
  <c r="J414"/>
  <c r="J568"/>
  <c r="J481"/>
  <c r="J488"/>
  <c r="J297"/>
  <c r="J601"/>
  <c r="J582"/>
  <c r="J422"/>
  <c r="J44"/>
  <c r="J55"/>
  <c r="J491"/>
  <c r="J117"/>
  <c r="J215"/>
  <c r="J253"/>
  <c r="J176"/>
  <c r="J179"/>
  <c r="J129"/>
  <c r="J484"/>
  <c r="J305"/>
  <c r="J23"/>
  <c r="J357"/>
  <c r="J549"/>
  <c r="J604"/>
  <c r="J47"/>
  <c r="J520"/>
  <c r="J191"/>
  <c r="J580"/>
  <c r="J531"/>
  <c r="J330"/>
  <c r="J505"/>
  <c r="J420"/>
  <c r="J591"/>
  <c r="J400"/>
  <c r="J450"/>
  <c r="J35"/>
  <c r="J554"/>
  <c r="J89"/>
  <c r="J545"/>
  <c r="J317"/>
  <c r="J407"/>
  <c r="J159"/>
  <c r="J219"/>
  <c r="J248"/>
  <c r="J80"/>
  <c r="J538"/>
  <c r="J430"/>
  <c r="J457"/>
  <c r="J214"/>
  <c r="J265"/>
  <c r="J249"/>
  <c r="J413"/>
  <c r="J364"/>
  <c r="J94"/>
  <c r="J54"/>
  <c r="J210"/>
  <c r="J183"/>
  <c r="J550"/>
  <c r="J242"/>
  <c r="J340"/>
  <c r="J79"/>
  <c r="J302"/>
  <c r="J38"/>
  <c r="J128"/>
  <c r="J290"/>
  <c r="J140"/>
  <c r="J358"/>
  <c r="J512"/>
  <c r="J589"/>
  <c r="J412"/>
  <c r="J109"/>
  <c r="J475"/>
  <c r="J415"/>
  <c r="J359"/>
  <c r="J525"/>
  <c r="J594"/>
  <c r="J86"/>
  <c r="J478"/>
  <c r="J347"/>
  <c r="J170"/>
  <c r="J178"/>
  <c r="J385"/>
  <c r="J342"/>
  <c r="J472"/>
  <c r="J462"/>
  <c r="J81"/>
  <c r="J540"/>
  <c r="J229"/>
  <c r="J37"/>
  <c r="J349"/>
  <c r="J486"/>
  <c r="J141"/>
  <c r="J504"/>
  <c r="J213"/>
  <c r="J374"/>
  <c r="J575"/>
  <c r="J286"/>
  <c r="J378"/>
  <c r="J404"/>
  <c r="J535"/>
  <c r="J455"/>
  <c r="J417"/>
  <c r="J609"/>
  <c r="J43"/>
  <c r="J328"/>
  <c r="J223"/>
  <c r="J446"/>
  <c r="J597"/>
  <c r="J539"/>
  <c r="J370"/>
  <c r="J495"/>
  <c r="J193"/>
  <c r="J536"/>
  <c r="J257"/>
  <c r="J224"/>
  <c r="J133"/>
  <c r="J309"/>
  <c r="J352"/>
  <c r="J250"/>
  <c r="J563"/>
  <c r="J379"/>
  <c r="J127"/>
  <c r="J235"/>
  <c r="J366"/>
  <c r="J24"/>
  <c r="J515"/>
  <c r="J301"/>
  <c r="J60"/>
  <c r="J416"/>
  <c r="J101"/>
  <c r="J529"/>
  <c r="J521"/>
  <c r="J84"/>
  <c r="J226"/>
  <c r="J509"/>
  <c r="J272"/>
  <c r="J534"/>
  <c r="J346"/>
  <c r="J350"/>
  <c r="J209"/>
  <c r="J526"/>
  <c r="J424"/>
  <c r="J200"/>
  <c r="J365"/>
  <c r="J220"/>
  <c r="J166"/>
  <c r="J148"/>
  <c r="J134"/>
  <c r="J51"/>
  <c r="J372"/>
  <c r="J574"/>
  <c r="J490"/>
  <c r="J382"/>
  <c r="J443"/>
  <c r="J339"/>
  <c r="J282"/>
  <c r="J599"/>
  <c r="J135"/>
  <c r="J419"/>
  <c r="J469"/>
  <c r="J243"/>
  <c r="J426"/>
  <c r="J510"/>
  <c r="J376"/>
  <c r="J195"/>
  <c r="J25"/>
  <c r="J264"/>
  <c r="J616"/>
  <c r="J244"/>
  <c r="J197"/>
  <c r="J233"/>
  <c r="J389"/>
  <c r="J288"/>
  <c r="J270"/>
  <c r="J544"/>
  <c r="J143"/>
  <c r="J380"/>
  <c r="J394"/>
  <c r="J615"/>
  <c r="J211"/>
  <c r="J312"/>
  <c r="J437"/>
  <c r="J70"/>
  <c r="J287"/>
  <c r="J608"/>
  <c r="J557"/>
  <c r="J351"/>
  <c r="J39"/>
  <c r="J585"/>
  <c r="J442"/>
  <c r="J190"/>
  <c r="J238"/>
  <c r="J327"/>
  <c r="J429"/>
  <c r="J465"/>
  <c r="J573"/>
  <c r="J409"/>
  <c r="J105"/>
  <c r="J77"/>
  <c r="J172"/>
  <c r="J182"/>
  <c r="J306"/>
  <c r="J259"/>
  <c r="J533"/>
  <c r="J564"/>
  <c r="J239"/>
  <c r="J500"/>
  <c r="J354"/>
  <c r="J392"/>
  <c r="J369"/>
  <c r="J273"/>
  <c r="J304"/>
  <c r="J131"/>
  <c r="J605"/>
  <c r="J584"/>
  <c r="J124"/>
  <c r="J231"/>
  <c r="J261"/>
  <c r="J613"/>
  <c r="J108"/>
  <c r="J293"/>
  <c r="J218"/>
  <c r="J390"/>
  <c r="J406"/>
  <c r="J397"/>
  <c r="J506"/>
  <c r="J456"/>
  <c r="J332"/>
  <c r="J345"/>
  <c r="J85"/>
  <c r="J448"/>
  <c r="J480"/>
  <c r="J22"/>
  <c r="J567"/>
  <c r="J460"/>
  <c r="J121"/>
  <c r="J202"/>
  <c r="J157"/>
  <c r="J423"/>
  <c r="J161"/>
  <c r="J230"/>
  <c r="J150"/>
  <c r="J610"/>
  <c r="J577"/>
  <c r="J139"/>
  <c r="J184"/>
  <c r="J158"/>
  <c r="J58"/>
  <c r="J494"/>
  <c r="J72"/>
  <c r="J48"/>
  <c r="J489"/>
  <c r="J596"/>
  <c r="J435"/>
  <c r="J53"/>
  <c r="J468"/>
  <c r="J431"/>
  <c r="J276"/>
  <c r="J482"/>
  <c r="J33"/>
  <c r="J528"/>
  <c r="J189"/>
  <c r="J59"/>
  <c r="J251"/>
  <c r="J236"/>
  <c r="J300"/>
  <c r="J104"/>
  <c r="J447"/>
  <c r="J523"/>
  <c r="J212"/>
  <c r="J116"/>
  <c r="J391"/>
  <c r="J234"/>
  <c r="J118"/>
  <c r="J26"/>
  <c r="J487"/>
  <c r="J299"/>
  <c r="J611"/>
  <c r="J298"/>
  <c r="J334"/>
  <c r="J355"/>
  <c r="J502"/>
  <c r="J361"/>
  <c r="J227"/>
  <c r="J344"/>
  <c r="J560"/>
  <c r="J52"/>
  <c r="J368"/>
  <c r="J175"/>
  <c r="J518"/>
  <c r="J203"/>
  <c r="J318"/>
  <c r="J78"/>
  <c r="J49"/>
  <c r="J307"/>
  <c r="J578"/>
  <c r="J221"/>
  <c r="J547"/>
  <c r="J541"/>
  <c r="J418"/>
  <c r="J207"/>
  <c r="J476"/>
  <c r="J100"/>
  <c r="J67"/>
  <c r="J603"/>
  <c r="J151"/>
  <c r="J314"/>
  <c r="J612"/>
  <c r="J463"/>
  <c r="J216"/>
  <c r="J186"/>
  <c r="J576"/>
  <c r="J254"/>
  <c r="J433"/>
  <c r="J73"/>
  <c r="J32"/>
  <c r="J336"/>
  <c r="J245"/>
  <c r="J181"/>
  <c r="J444"/>
  <c r="J593"/>
  <c r="O1" l="1"/>
  <c r="N7"/>
  <c r="N8" s="1"/>
  <c r="A31" i="9"/>
  <c r="C31" s="1"/>
  <c r="N11" i="8"/>
  <c r="N12" s="1"/>
  <c r="O3"/>
  <c r="A31" i="10"/>
  <c r="B30"/>
  <c r="K88" i="8"/>
  <c r="K314"/>
  <c r="K118"/>
  <c r="K443"/>
  <c r="K608"/>
  <c r="K61"/>
  <c r="K421"/>
  <c r="K613"/>
  <c r="K48"/>
  <c r="K611"/>
  <c r="K471"/>
  <c r="K384"/>
  <c r="K42"/>
  <c r="K261"/>
  <c r="K331"/>
  <c r="K603"/>
  <c r="K433"/>
  <c r="K424"/>
  <c r="K253"/>
  <c r="K278"/>
  <c r="K243"/>
  <c r="K288"/>
  <c r="K318"/>
  <c r="K347"/>
  <c r="K58"/>
  <c r="K231"/>
  <c r="K144"/>
  <c r="K78"/>
  <c r="K153"/>
  <c r="K77"/>
  <c r="K276"/>
  <c r="K586"/>
  <c r="K513"/>
  <c r="K284"/>
  <c r="K99"/>
  <c r="K436"/>
  <c r="K39"/>
  <c r="K452"/>
  <c r="K230"/>
  <c r="K554"/>
  <c r="K492"/>
  <c r="K138"/>
  <c r="K400"/>
  <c r="K570"/>
  <c r="K601"/>
  <c r="K511"/>
  <c r="K543"/>
  <c r="K20"/>
  <c r="K53"/>
  <c r="K368"/>
  <c r="K212"/>
  <c r="K419"/>
  <c r="K279"/>
  <c r="K600"/>
  <c r="K191"/>
  <c r="K256"/>
  <c r="K320"/>
  <c r="K90"/>
  <c r="K472"/>
  <c r="K218"/>
  <c r="K385"/>
  <c r="K272"/>
  <c r="K376"/>
  <c r="K454"/>
  <c r="K375"/>
  <c r="K123"/>
  <c r="K558"/>
  <c r="K237"/>
  <c r="K311"/>
  <c r="K549"/>
  <c r="K210"/>
  <c r="K432"/>
  <c r="K86"/>
  <c r="K227"/>
  <c r="K131"/>
  <c r="K380"/>
  <c r="K589"/>
  <c r="K404"/>
  <c r="K323"/>
  <c r="K546"/>
  <c r="K34"/>
  <c r="K566"/>
  <c r="K228"/>
  <c r="K598"/>
  <c r="K163"/>
  <c r="K495"/>
  <c r="K484"/>
  <c r="K393"/>
  <c r="K381"/>
  <c r="K556"/>
  <c r="K599"/>
  <c r="K169"/>
  <c r="K255"/>
  <c r="K193"/>
  <c r="K23"/>
  <c r="K550"/>
  <c r="K103"/>
  <c r="K172"/>
  <c r="K183"/>
  <c r="K588"/>
  <c r="K51"/>
  <c r="K522"/>
  <c r="K396"/>
  <c r="K251"/>
  <c r="K82"/>
  <c r="K346"/>
  <c r="K135"/>
  <c r="K584"/>
  <c r="K459"/>
  <c r="K142"/>
  <c r="K134"/>
  <c r="K70"/>
  <c r="K463"/>
  <c r="K18"/>
  <c r="K348"/>
  <c r="K309"/>
  <c r="K306"/>
  <c r="K147"/>
  <c r="K92"/>
  <c r="K260"/>
  <c r="K499"/>
  <c r="K594"/>
  <c r="K568"/>
  <c r="K287"/>
  <c r="K590"/>
  <c r="K155"/>
  <c r="K579"/>
  <c r="K485"/>
  <c r="K374"/>
  <c r="K245"/>
  <c r="K83"/>
  <c r="K192"/>
  <c r="K332"/>
  <c r="K519"/>
  <c r="K406"/>
  <c r="K19"/>
  <c r="K296"/>
  <c r="K224"/>
  <c r="K239"/>
  <c r="K219"/>
  <c r="K217"/>
  <c r="K486"/>
  <c r="K517"/>
  <c r="K72"/>
  <c r="K64"/>
  <c r="K241"/>
  <c r="K55"/>
  <c r="K537"/>
  <c r="K453"/>
  <c r="K297"/>
  <c r="K573"/>
  <c r="K259"/>
  <c r="K476"/>
  <c r="K293"/>
  <c r="K489"/>
  <c r="K420"/>
  <c r="K580"/>
  <c r="K100"/>
  <c r="K560"/>
  <c r="K423"/>
  <c r="K102"/>
  <c r="K448"/>
  <c r="K280"/>
  <c r="K567"/>
  <c r="K360"/>
  <c r="K101"/>
  <c r="K494"/>
  <c r="K188"/>
  <c r="K299"/>
  <c r="K335"/>
  <c r="K468"/>
  <c r="K28"/>
  <c r="K605"/>
  <c r="K246"/>
  <c r="K431"/>
  <c r="K186"/>
  <c r="K356"/>
  <c r="K402"/>
  <c r="K340"/>
  <c r="K104"/>
  <c r="K609"/>
  <c r="K330"/>
  <c r="K294"/>
  <c r="K114"/>
  <c r="K22"/>
  <c r="K497"/>
  <c r="K316"/>
  <c r="K168"/>
  <c r="K315"/>
  <c r="K382"/>
  <c r="K199"/>
  <c r="K130"/>
  <c r="K563"/>
  <c r="K185"/>
  <c r="K190"/>
  <c r="K520"/>
  <c r="K124"/>
  <c r="K343"/>
  <c r="K337"/>
  <c r="K363"/>
  <c r="K525"/>
  <c r="K216"/>
  <c r="K441"/>
  <c r="K538"/>
  <c r="K341"/>
  <c r="K137"/>
  <c r="K415"/>
  <c r="K38"/>
  <c r="K460"/>
  <c r="K607"/>
  <c r="K74"/>
  <c r="K129"/>
  <c r="K249"/>
  <c r="K30"/>
  <c r="K565"/>
  <c r="K44"/>
  <c r="K523"/>
  <c r="K361"/>
  <c r="K428"/>
  <c r="K45"/>
  <c r="K574"/>
  <c r="K286"/>
  <c r="K387"/>
  <c r="K223"/>
  <c r="K429"/>
  <c r="K128"/>
  <c r="K312"/>
  <c r="K392"/>
  <c r="K194"/>
  <c r="K540"/>
  <c r="K544"/>
  <c r="K474"/>
  <c r="K466"/>
  <c r="K178"/>
  <c r="K17"/>
  <c r="K298"/>
  <c r="K184"/>
  <c r="K117"/>
  <c r="K161"/>
  <c r="K175"/>
  <c r="K593"/>
  <c r="K54"/>
  <c r="K187"/>
  <c r="K232"/>
  <c r="K156"/>
  <c r="K578"/>
  <c r="K148"/>
  <c r="K329"/>
  <c r="K94"/>
  <c r="K582"/>
  <c r="K545"/>
  <c r="K516"/>
  <c r="K204"/>
  <c r="K571"/>
  <c r="K317"/>
  <c r="K490"/>
  <c r="K327"/>
  <c r="K35"/>
  <c r="K214"/>
  <c r="K36"/>
  <c r="K422"/>
  <c r="K257"/>
  <c r="K597"/>
  <c r="K126"/>
  <c r="K457"/>
  <c r="K226"/>
  <c r="K252"/>
  <c r="K197"/>
  <c r="K521"/>
  <c r="K116"/>
  <c r="K473"/>
  <c r="K27"/>
  <c r="K352"/>
  <c r="K274"/>
  <c r="K49"/>
  <c r="K222"/>
  <c r="K583"/>
  <c r="K482"/>
  <c r="K351"/>
  <c r="K46"/>
  <c r="K390"/>
  <c r="K575"/>
  <c r="K488"/>
  <c r="K398"/>
  <c r="K572"/>
  <c r="K307"/>
  <c r="K176"/>
  <c r="K174"/>
  <c r="K481"/>
  <c r="K615"/>
  <c r="K487"/>
  <c r="K535"/>
  <c r="K300"/>
  <c r="K383"/>
  <c r="K394"/>
  <c r="K56"/>
  <c r="K596"/>
  <c r="K533"/>
  <c r="K167"/>
  <c r="K24"/>
  <c r="K25"/>
  <c r="K362"/>
  <c r="K290"/>
  <c r="K462"/>
  <c r="K33"/>
  <c r="K208"/>
  <c r="K426"/>
  <c r="K458"/>
  <c r="K430"/>
  <c r="K236"/>
  <c r="K322"/>
  <c r="K506"/>
  <c r="K206"/>
  <c r="K248"/>
  <c r="K399"/>
  <c r="K435"/>
  <c r="K234"/>
  <c r="K548"/>
  <c r="K119"/>
  <c r="K498"/>
  <c r="K367"/>
  <c r="K47"/>
  <c r="K52"/>
  <c r="K319"/>
  <c r="K434"/>
  <c r="K470"/>
  <c r="K145"/>
  <c r="K350"/>
  <c r="K266"/>
  <c r="K388"/>
  <c r="K242"/>
  <c r="K250"/>
  <c r="K527"/>
  <c r="K333"/>
  <c r="K68"/>
  <c r="K465"/>
  <c r="K189"/>
  <c r="K509"/>
  <c r="K159"/>
  <c r="K50"/>
  <c r="K576"/>
  <c r="K121"/>
  <c r="K160"/>
  <c r="K401"/>
  <c r="K267"/>
  <c r="K105"/>
  <c r="K37"/>
  <c r="K65"/>
  <c r="K365"/>
  <c r="K170"/>
  <c r="K115"/>
  <c r="K215"/>
  <c r="K76"/>
  <c r="K263"/>
  <c r="K59"/>
  <c r="K139"/>
  <c r="K358"/>
  <c r="K425"/>
  <c r="K338"/>
  <c r="K132"/>
  <c r="K510"/>
  <c r="K106"/>
  <c r="K334"/>
  <c r="K616"/>
  <c r="K149"/>
  <c r="K606"/>
  <c r="K328"/>
  <c r="K244"/>
  <c r="K524"/>
  <c r="K439"/>
  <c r="K561"/>
  <c r="K57"/>
  <c r="K164"/>
  <c r="K480"/>
  <c r="K282"/>
  <c r="K438"/>
  <c r="K127"/>
  <c r="K449"/>
  <c r="K289"/>
  <c r="K559"/>
  <c r="K202"/>
  <c r="K281"/>
  <c r="K581"/>
  <c r="K614"/>
  <c r="K21"/>
  <c r="K162"/>
  <c r="K444"/>
  <c r="K308"/>
  <c r="K324"/>
  <c r="K413"/>
  <c r="K411"/>
  <c r="K304"/>
  <c r="K412"/>
  <c r="K562"/>
  <c r="K370"/>
  <c r="K326"/>
  <c r="K515"/>
  <c r="K81"/>
  <c r="K564"/>
  <c r="K120"/>
  <c r="K111"/>
  <c r="K539"/>
  <c r="K321"/>
  <c r="K143"/>
  <c r="K112"/>
  <c r="K491"/>
  <c r="K62"/>
  <c r="K410"/>
  <c r="K529"/>
  <c r="K542"/>
  <c r="K395"/>
  <c r="K456"/>
  <c r="K91"/>
  <c r="K414"/>
  <c r="K478"/>
  <c r="K238"/>
  <c r="K612"/>
  <c r="K264"/>
  <c r="K283"/>
  <c r="K107"/>
  <c r="K277"/>
  <c r="K379"/>
  <c r="K235"/>
  <c r="K98"/>
  <c r="K146"/>
  <c r="K464"/>
  <c r="K378"/>
  <c r="K113"/>
  <c r="K591"/>
  <c r="K165"/>
  <c r="K602"/>
  <c r="K447"/>
  <c r="K303"/>
  <c r="K407"/>
  <c r="K479"/>
  <c r="K71"/>
  <c r="K417"/>
  <c r="K273"/>
  <c r="K577"/>
  <c r="K353"/>
  <c r="K205"/>
  <c r="K79"/>
  <c r="K541"/>
  <c r="K110"/>
  <c r="K201"/>
  <c r="K461"/>
  <c r="K141"/>
  <c r="K397"/>
  <c r="K483"/>
  <c r="K585"/>
  <c r="K285"/>
  <c r="K518"/>
  <c r="K507"/>
  <c r="K408"/>
  <c r="K268"/>
  <c r="K269"/>
  <c r="K97"/>
  <c r="K359"/>
  <c r="K209"/>
  <c r="K377"/>
  <c r="K531"/>
  <c r="K325"/>
  <c r="K416"/>
  <c r="K505"/>
  <c r="K503"/>
  <c r="K29"/>
  <c r="K31"/>
  <c r="K179"/>
  <c r="K534"/>
  <c r="K133"/>
  <c r="K349"/>
  <c r="K344"/>
  <c r="K258"/>
  <c r="K339"/>
  <c r="K500"/>
  <c r="K302"/>
  <c r="K63"/>
  <c r="K66"/>
  <c r="K229"/>
  <c r="K87"/>
  <c r="K271"/>
  <c r="K75"/>
  <c r="K43"/>
  <c r="K93"/>
  <c r="K504"/>
  <c r="K26"/>
  <c r="K301"/>
  <c r="K557"/>
  <c r="K547"/>
  <c r="K262"/>
  <c r="K355"/>
  <c r="K475"/>
  <c r="K445"/>
  <c r="K265"/>
  <c r="K450"/>
  <c r="K177"/>
  <c r="K604"/>
  <c r="K275"/>
  <c r="K532"/>
  <c r="K152"/>
  <c r="K213"/>
  <c r="K528"/>
  <c r="K225"/>
  <c r="K198"/>
  <c r="K526"/>
  <c r="K409"/>
  <c r="K364"/>
  <c r="K496"/>
  <c r="K240"/>
  <c r="K32"/>
  <c r="K108"/>
  <c r="K80"/>
  <c r="K171"/>
  <c r="K551"/>
  <c r="K391"/>
  <c r="K477"/>
  <c r="K469"/>
  <c r="K467"/>
  <c r="K140"/>
  <c r="K373"/>
  <c r="K403"/>
  <c r="K247"/>
  <c r="K292"/>
  <c r="K305"/>
  <c r="K371"/>
  <c r="K451"/>
  <c r="K270"/>
  <c r="K60"/>
  <c r="K569"/>
  <c r="K493"/>
  <c r="K211"/>
  <c r="K207"/>
  <c r="K180"/>
  <c r="K357"/>
  <c r="K553"/>
  <c r="K181"/>
  <c r="K158"/>
  <c r="K440"/>
  <c r="K154"/>
  <c r="K195"/>
  <c r="K200"/>
  <c r="K336"/>
  <c r="K389"/>
  <c r="K514"/>
  <c r="K73"/>
  <c r="K530"/>
  <c r="K418"/>
  <c r="K196"/>
  <c r="K372"/>
  <c r="K427"/>
  <c r="K173"/>
  <c r="K501"/>
  <c r="K84"/>
  <c r="K125"/>
  <c r="K221"/>
  <c r="K95"/>
  <c r="K136"/>
  <c r="K610"/>
  <c r="K166"/>
  <c r="K555"/>
  <c r="K203"/>
  <c r="K67"/>
  <c r="K552"/>
  <c r="K233"/>
  <c r="K254"/>
  <c r="K310"/>
  <c r="K536"/>
  <c r="K345"/>
  <c r="K69"/>
  <c r="K512"/>
  <c r="K109"/>
  <c r="K41"/>
  <c r="K150"/>
  <c r="K122"/>
  <c r="K291"/>
  <c r="K366"/>
  <c r="K405"/>
  <c r="K342"/>
  <c r="K442"/>
  <c r="K89"/>
  <c r="K455"/>
  <c r="K595"/>
  <c r="K151"/>
  <c r="K508"/>
  <c r="K502"/>
  <c r="K157"/>
  <c r="K220"/>
  <c r="K313"/>
  <c r="K182"/>
  <c r="K587"/>
  <c r="K437"/>
  <c r="K295"/>
  <c r="K386"/>
  <c r="K96"/>
  <c r="K369"/>
  <c r="K40"/>
  <c r="K446"/>
  <c r="K592"/>
  <c r="K354"/>
  <c r="K85"/>
  <c r="M2"/>
  <c r="L9"/>
  <c r="P1" l="1"/>
  <c r="O7"/>
  <c r="O8" s="1"/>
  <c r="A32" i="9"/>
  <c r="C32" s="1"/>
  <c r="O11" i="8"/>
  <c r="O12" s="1"/>
  <c r="P3"/>
  <c r="A32" i="10"/>
  <c r="B31"/>
  <c r="M9" i="8"/>
  <c r="N2"/>
  <c r="L397"/>
  <c r="L533"/>
  <c r="L313"/>
  <c r="L554"/>
  <c r="L382"/>
  <c r="L481"/>
  <c r="L299"/>
  <c r="L71"/>
  <c r="L534"/>
  <c r="L330"/>
  <c r="L441"/>
  <c r="L103"/>
  <c r="L386"/>
  <c r="L371"/>
  <c r="L251"/>
  <c r="L563"/>
  <c r="L207"/>
  <c r="L136"/>
  <c r="L350"/>
  <c r="L131"/>
  <c r="L338"/>
  <c r="L202"/>
  <c r="L46"/>
  <c r="L158"/>
  <c r="L541"/>
  <c r="L264"/>
  <c r="L265"/>
  <c r="L452"/>
  <c r="L62"/>
  <c r="L225"/>
  <c r="L259"/>
  <c r="L430"/>
  <c r="L500"/>
  <c r="L48"/>
  <c r="L27"/>
  <c r="L376"/>
  <c r="L105"/>
  <c r="L186"/>
  <c r="L37"/>
  <c r="L59"/>
  <c r="L239"/>
  <c r="L508"/>
  <c r="L281"/>
  <c r="L227"/>
  <c r="L255"/>
  <c r="L163"/>
  <c r="L588"/>
  <c r="L498"/>
  <c r="L472"/>
  <c r="L370"/>
  <c r="L138"/>
  <c r="L558"/>
  <c r="L562"/>
  <c r="L86"/>
  <c r="L579"/>
  <c r="L354"/>
  <c r="L212"/>
  <c r="L220"/>
  <c r="L247"/>
  <c r="L109"/>
  <c r="L25"/>
  <c r="L285"/>
  <c r="L433"/>
  <c r="L246"/>
  <c r="L410"/>
  <c r="L320"/>
  <c r="L55"/>
  <c r="L324"/>
  <c r="L540"/>
  <c r="L440"/>
  <c r="L58"/>
  <c r="L537"/>
  <c r="L469"/>
  <c r="L356"/>
  <c r="L271"/>
  <c r="L304"/>
  <c r="L152"/>
  <c r="L205"/>
  <c r="L214"/>
  <c r="L100"/>
  <c r="L155"/>
  <c r="L197"/>
  <c r="L367"/>
  <c r="L607"/>
  <c r="L56"/>
  <c r="L70"/>
  <c r="L206"/>
  <c r="L535"/>
  <c r="L232"/>
  <c r="L402"/>
  <c r="L216"/>
  <c r="L447"/>
  <c r="L23"/>
  <c r="L253"/>
  <c r="L192"/>
  <c r="L426"/>
  <c r="L473"/>
  <c r="L309"/>
  <c r="L178"/>
  <c r="L249"/>
  <c r="L80"/>
  <c r="L581"/>
  <c r="L515"/>
  <c r="L434"/>
  <c r="L457"/>
  <c r="L423"/>
  <c r="L465"/>
  <c r="L177"/>
  <c r="L591"/>
  <c r="L383"/>
  <c r="L92"/>
  <c r="L351"/>
  <c r="L51"/>
  <c r="L468"/>
  <c r="L494"/>
  <c r="L41"/>
  <c r="L507"/>
  <c r="L378"/>
  <c r="L114"/>
  <c r="L368"/>
  <c r="L448"/>
  <c r="L538"/>
  <c r="L97"/>
  <c r="L277"/>
  <c r="L118"/>
  <c r="L387"/>
  <c r="L78"/>
  <c r="L506"/>
  <c r="L501"/>
  <c r="L344"/>
  <c r="L491"/>
  <c r="L167"/>
  <c r="L293"/>
  <c r="L346"/>
  <c r="L549"/>
  <c r="L279"/>
  <c r="L442"/>
  <c r="L546"/>
  <c r="L258"/>
  <c r="L539"/>
  <c r="L141"/>
  <c r="L485"/>
  <c r="L49"/>
  <c r="L598"/>
  <c r="L571"/>
  <c r="L134"/>
  <c r="L93"/>
  <c r="L492"/>
  <c r="L499"/>
  <c r="L592"/>
  <c r="L241"/>
  <c r="L514"/>
  <c r="L564"/>
  <c r="L288"/>
  <c r="L137"/>
  <c r="L72"/>
  <c r="L74"/>
  <c r="L467"/>
  <c r="L26"/>
  <c r="L172"/>
  <c r="L305"/>
  <c r="L340"/>
  <c r="L260"/>
  <c r="L310"/>
  <c r="L391"/>
  <c r="L104"/>
  <c r="L408"/>
  <c r="L29"/>
  <c r="L294"/>
  <c r="L282"/>
  <c r="L422"/>
  <c r="L194"/>
  <c r="L584"/>
  <c r="L429"/>
  <c r="L85"/>
  <c r="L527"/>
  <c r="L89"/>
  <c r="L210"/>
  <c r="L431"/>
  <c r="L476"/>
  <c r="L18"/>
  <c r="L308"/>
  <c r="L267"/>
  <c r="L144"/>
  <c r="L420"/>
  <c r="L195"/>
  <c r="L521"/>
  <c r="L363"/>
  <c r="L484"/>
  <c r="L455"/>
  <c r="L204"/>
  <c r="L331"/>
  <c r="L323"/>
  <c r="L385"/>
  <c r="L53"/>
  <c r="L348"/>
  <c r="L88"/>
  <c r="L213"/>
  <c r="L513"/>
  <c r="L173"/>
  <c r="L552"/>
  <c r="L454"/>
  <c r="L33"/>
  <c r="L405"/>
  <c r="L451"/>
  <c r="L606"/>
  <c r="L542"/>
  <c r="L252"/>
  <c r="L122"/>
  <c r="L34"/>
  <c r="L329"/>
  <c r="L594"/>
  <c r="L248"/>
  <c r="L170"/>
  <c r="L466"/>
  <c r="L439"/>
  <c r="L614"/>
  <c r="L394"/>
  <c r="L437"/>
  <c r="L392"/>
  <c r="L445"/>
  <c r="L557"/>
  <c r="L526"/>
  <c r="L583"/>
  <c r="L60"/>
  <c r="L502"/>
  <c r="L568"/>
  <c r="L154"/>
  <c r="L475"/>
  <c r="L357"/>
  <c r="L333"/>
  <c r="L559"/>
  <c r="L489"/>
  <c r="L327"/>
  <c r="L30"/>
  <c r="L243"/>
  <c r="L44"/>
  <c r="L52"/>
  <c r="L162"/>
  <c r="L326"/>
  <c r="L291"/>
  <c r="L436"/>
  <c r="L47"/>
  <c r="L399"/>
  <c r="L87"/>
  <c r="L272"/>
  <c r="L578"/>
  <c r="L461"/>
  <c r="L298"/>
  <c r="L406"/>
  <c r="L425"/>
  <c r="L543"/>
  <c r="L153"/>
  <c r="L497"/>
  <c r="L223"/>
  <c r="L126"/>
  <c r="L462"/>
  <c r="L123"/>
  <c r="L171"/>
  <c r="L561"/>
  <c r="L188"/>
  <c r="L352"/>
  <c r="L488"/>
  <c r="L339"/>
  <c r="L479"/>
  <c r="L342"/>
  <c r="L221"/>
  <c r="L529"/>
  <c r="L43"/>
  <c r="L193"/>
  <c r="L200"/>
  <c r="L165"/>
  <c r="L458"/>
  <c r="L229"/>
  <c r="L365"/>
  <c r="L234"/>
  <c r="L303"/>
  <c r="L569"/>
  <c r="L400"/>
  <c r="L68"/>
  <c r="L242"/>
  <c r="L311"/>
  <c r="L301"/>
  <c r="L284"/>
  <c r="L275"/>
  <c r="L235"/>
  <c r="L191"/>
  <c r="L401"/>
  <c r="L157"/>
  <c r="L369"/>
  <c r="L560"/>
  <c r="L603"/>
  <c r="L57"/>
  <c r="L112"/>
  <c r="L616"/>
  <c r="L555"/>
  <c r="L318"/>
  <c r="L139"/>
  <c r="L143"/>
  <c r="L96"/>
  <c r="L189"/>
  <c r="L65"/>
  <c r="L219"/>
  <c r="L110"/>
  <c r="L83"/>
  <c r="L530"/>
  <c r="L518"/>
  <c r="L287"/>
  <c r="L245"/>
  <c r="L373"/>
  <c r="L493"/>
  <c r="L415"/>
  <c r="L40"/>
  <c r="L283"/>
  <c r="L565"/>
  <c r="L107"/>
  <c r="L361"/>
  <c r="L317"/>
  <c r="L496"/>
  <c r="L230"/>
  <c r="L471"/>
  <c r="L184"/>
  <c r="L460"/>
  <c r="L159"/>
  <c r="L146"/>
  <c r="L69"/>
  <c r="L66"/>
  <c r="L314"/>
  <c r="L321"/>
  <c r="L600"/>
  <c r="L570"/>
  <c r="L427"/>
  <c r="L574"/>
  <c r="L450"/>
  <c r="L595"/>
  <c r="L449"/>
  <c r="L395"/>
  <c r="L553"/>
  <c r="L233"/>
  <c r="L413"/>
  <c r="L269"/>
  <c r="L222"/>
  <c r="L545"/>
  <c r="L605"/>
  <c r="L531"/>
  <c r="L142"/>
  <c r="L319"/>
  <c r="L22"/>
  <c r="L286"/>
  <c r="L90"/>
  <c r="L218"/>
  <c r="L117"/>
  <c r="L176"/>
  <c r="L511"/>
  <c r="L182"/>
  <c r="L82"/>
  <c r="L523"/>
  <c r="L613"/>
  <c r="L516"/>
  <c r="L328"/>
  <c r="L274"/>
  <c r="L266"/>
  <c r="L482"/>
  <c r="L372"/>
  <c r="L35"/>
  <c r="L336"/>
  <c r="L453"/>
  <c r="L381"/>
  <c r="L273"/>
  <c r="L111"/>
  <c r="L262"/>
  <c r="L201"/>
  <c r="L231"/>
  <c r="L470"/>
  <c r="L185"/>
  <c r="L474"/>
  <c r="L17"/>
  <c r="L604"/>
  <c r="L446"/>
  <c r="L31"/>
  <c r="L587"/>
  <c r="L211"/>
  <c r="L54"/>
  <c r="L128"/>
  <c r="L490"/>
  <c r="L148"/>
  <c r="L94"/>
  <c r="L384"/>
  <c r="L75"/>
  <c r="L316"/>
  <c r="L520"/>
  <c r="L517"/>
  <c r="L337"/>
  <c r="L129"/>
  <c r="L428"/>
  <c r="L180"/>
  <c r="L509"/>
  <c r="L145"/>
  <c r="L358"/>
  <c r="L590"/>
  <c r="L438"/>
  <c r="L582"/>
  <c r="L416"/>
  <c r="L302"/>
  <c r="L444"/>
  <c r="L254"/>
  <c r="L203"/>
  <c r="L435"/>
  <c r="L45"/>
  <c r="L296"/>
  <c r="L169"/>
  <c r="L297"/>
  <c r="L20"/>
  <c r="L98"/>
  <c r="L364"/>
  <c r="L580"/>
  <c r="L601"/>
  <c r="L575"/>
  <c r="L334"/>
  <c r="L164"/>
  <c r="L390"/>
  <c r="L32"/>
  <c r="L307"/>
  <c r="L585"/>
  <c r="L341"/>
  <c r="L187"/>
  <c r="L478"/>
  <c r="L24"/>
  <c r="L278"/>
  <c r="L50"/>
  <c r="L226"/>
  <c r="L244"/>
  <c r="L127"/>
  <c r="L432"/>
  <c r="L99"/>
  <c r="L21"/>
  <c r="L39"/>
  <c r="L459"/>
  <c r="L477"/>
  <c r="L379"/>
  <c r="L573"/>
  <c r="L414"/>
  <c r="L306"/>
  <c r="L77"/>
  <c r="L179"/>
  <c r="L140"/>
  <c r="L217"/>
  <c r="L108"/>
  <c r="L124"/>
  <c r="L510"/>
  <c r="L411"/>
  <c r="L404"/>
  <c r="L168"/>
  <c r="L550"/>
  <c r="L362"/>
  <c r="L312"/>
  <c r="L505"/>
  <c r="L151"/>
  <c r="L355"/>
  <c r="L566"/>
  <c r="L359"/>
  <c r="L443"/>
  <c r="L116"/>
  <c r="L36"/>
  <c r="L519"/>
  <c r="L353"/>
  <c r="L524"/>
  <c r="L615"/>
  <c r="L106"/>
  <c r="L64"/>
  <c r="L586"/>
  <c r="L398"/>
  <c r="L119"/>
  <c r="L174"/>
  <c r="L464"/>
  <c r="L609"/>
  <c r="L486"/>
  <c r="L611"/>
  <c r="L161"/>
  <c r="L608"/>
  <c r="L528"/>
  <c r="L183"/>
  <c r="L589"/>
  <c r="L360"/>
  <c r="L495"/>
  <c r="L190"/>
  <c r="L512"/>
  <c r="L612"/>
  <c r="L483"/>
  <c r="L593"/>
  <c r="L567"/>
  <c r="L409"/>
  <c r="L295"/>
  <c r="L522"/>
  <c r="L199"/>
  <c r="L81"/>
  <c r="L597"/>
  <c r="L121"/>
  <c r="L91"/>
  <c r="L380"/>
  <c r="L61"/>
  <c r="L73"/>
  <c r="L525"/>
  <c r="L270"/>
  <c r="L160"/>
  <c r="L403"/>
  <c r="L463"/>
  <c r="L166"/>
  <c r="L115"/>
  <c r="L503"/>
  <c r="L276"/>
  <c r="L577"/>
  <c r="L290"/>
  <c r="L196"/>
  <c r="L315"/>
  <c r="L335"/>
  <c r="L393"/>
  <c r="L135"/>
  <c r="L256"/>
  <c r="L389"/>
  <c r="L480"/>
  <c r="L38"/>
  <c r="L198"/>
  <c r="L602"/>
  <c r="L181"/>
  <c r="L547"/>
  <c r="L42"/>
  <c r="L240"/>
  <c r="L215"/>
  <c r="L63"/>
  <c r="L322"/>
  <c r="L536"/>
  <c r="L421"/>
  <c r="L250"/>
  <c r="L261"/>
  <c r="L544"/>
  <c r="L599"/>
  <c r="L238"/>
  <c r="L610"/>
  <c r="L101"/>
  <c r="L209"/>
  <c r="L345"/>
  <c r="L487"/>
  <c r="L280"/>
  <c r="L375"/>
  <c r="L551"/>
  <c r="L504"/>
  <c r="L224"/>
  <c r="L388"/>
  <c r="L67"/>
  <c r="L572"/>
  <c r="L76"/>
  <c r="L156"/>
  <c r="L377"/>
  <c r="L125"/>
  <c r="L28"/>
  <c r="L407"/>
  <c r="L132"/>
  <c r="L237"/>
  <c r="L102"/>
  <c r="L325"/>
  <c r="L208"/>
  <c r="L263"/>
  <c r="L418"/>
  <c r="L120"/>
  <c r="L374"/>
  <c r="L133"/>
  <c r="L300"/>
  <c r="L236"/>
  <c r="L289"/>
  <c r="L556"/>
  <c r="L228"/>
  <c r="L596"/>
  <c r="L175"/>
  <c r="L257"/>
  <c r="L532"/>
  <c r="L79"/>
  <c r="L424"/>
  <c r="L332"/>
  <c r="L95"/>
  <c r="L417"/>
  <c r="L576"/>
  <c r="L548"/>
  <c r="L419"/>
  <c r="L292"/>
  <c r="L343"/>
  <c r="L268"/>
  <c r="L147"/>
  <c r="L412"/>
  <c r="L347"/>
  <c r="L456"/>
  <c r="L113"/>
  <c r="L19"/>
  <c r="L396"/>
  <c r="L366"/>
  <c r="L150"/>
  <c r="L130"/>
  <c r="L149"/>
  <c r="L349"/>
  <c r="L84"/>
  <c r="Q1" l="1"/>
  <c r="P7"/>
  <c r="P8" s="1"/>
  <c r="A33" i="9"/>
  <c r="C33" s="1"/>
  <c r="Q3" i="8"/>
  <c r="P11"/>
  <c r="P12" s="1"/>
  <c r="A33" i="10"/>
  <c r="B32"/>
  <c r="N9" i="8"/>
  <c r="O2"/>
  <c r="M562"/>
  <c r="M130"/>
  <c r="M557"/>
  <c r="M253"/>
  <c r="M235"/>
  <c r="M242"/>
  <c r="M362"/>
  <c r="M406"/>
  <c r="M118"/>
  <c r="M111"/>
  <c r="M447"/>
  <c r="M302"/>
  <c r="M384"/>
  <c r="M511"/>
  <c r="M188"/>
  <c r="M436"/>
  <c r="M240"/>
  <c r="M571"/>
  <c r="M105"/>
  <c r="M221"/>
  <c r="M453"/>
  <c r="M568"/>
  <c r="M329"/>
  <c r="M360"/>
  <c r="M588"/>
  <c r="M88"/>
  <c r="M245"/>
  <c r="M403"/>
  <c r="M246"/>
  <c r="M422"/>
  <c r="M38"/>
  <c r="M80"/>
  <c r="M495"/>
  <c r="M168"/>
  <c r="M583"/>
  <c r="M78"/>
  <c r="M141"/>
  <c r="M191"/>
  <c r="M70"/>
  <c r="M206"/>
  <c r="M250"/>
  <c r="M58"/>
  <c r="M208"/>
  <c r="M602"/>
  <c r="M573"/>
  <c r="M75"/>
  <c r="M169"/>
  <c r="M379"/>
  <c r="M183"/>
  <c r="M616"/>
  <c r="M604"/>
  <c r="M109"/>
  <c r="M125"/>
  <c r="M263"/>
  <c r="M228"/>
  <c r="M257"/>
  <c r="M162"/>
  <c r="M440"/>
  <c r="M438"/>
  <c r="M104"/>
  <c r="M399"/>
  <c r="M537"/>
  <c r="M370"/>
  <c r="M407"/>
  <c r="M614"/>
  <c r="M68"/>
  <c r="M232"/>
  <c r="M251"/>
  <c r="M266"/>
  <c r="M50"/>
  <c r="M132"/>
  <c r="M589"/>
  <c r="M120"/>
  <c r="M606"/>
  <c r="M148"/>
  <c r="M345"/>
  <c r="M295"/>
  <c r="M335"/>
  <c r="M318"/>
  <c r="M509"/>
  <c r="M569"/>
  <c r="M417"/>
  <c r="M463"/>
  <c r="M226"/>
  <c r="M157"/>
  <c r="M388"/>
  <c r="M449"/>
  <c r="M72"/>
  <c r="M584"/>
  <c r="M60"/>
  <c r="M319"/>
  <c r="M66"/>
  <c r="M429"/>
  <c r="M161"/>
  <c r="M365"/>
  <c r="M55"/>
  <c r="M591"/>
  <c r="M147"/>
  <c r="M528"/>
  <c r="M158"/>
  <c r="M243"/>
  <c r="M608"/>
  <c r="M391"/>
  <c r="M149"/>
  <c r="M64"/>
  <c r="M199"/>
  <c r="M252"/>
  <c r="M222"/>
  <c r="M441"/>
  <c r="M411"/>
  <c r="M46"/>
  <c r="M467"/>
  <c r="M536"/>
  <c r="M541"/>
  <c r="M393"/>
  <c r="M51"/>
  <c r="M151"/>
  <c r="M216"/>
  <c r="M128"/>
  <c r="M450"/>
  <c r="M186"/>
  <c r="M419"/>
  <c r="M431"/>
  <c r="M424"/>
  <c r="M159"/>
  <c r="M123"/>
  <c r="M381"/>
  <c r="M234"/>
  <c r="M187"/>
  <c r="M225"/>
  <c r="M43"/>
  <c r="M275"/>
  <c r="M261"/>
  <c r="M434"/>
  <c r="M465"/>
  <c r="M254"/>
  <c r="M333"/>
  <c r="M129"/>
  <c r="M611"/>
  <c r="M597"/>
  <c r="M523"/>
  <c r="M564"/>
  <c r="M304"/>
  <c r="M230"/>
  <c r="M412"/>
  <c r="M210"/>
  <c r="M280"/>
  <c r="M396"/>
  <c r="M348"/>
  <c r="M322"/>
  <c r="M373"/>
  <c r="M349"/>
  <c r="M577"/>
  <c r="M375"/>
  <c r="M387"/>
  <c r="M522"/>
  <c r="M236"/>
  <c r="M328"/>
  <c r="M464"/>
  <c r="M535"/>
  <c r="M84"/>
  <c r="M456"/>
  <c r="M26"/>
  <c r="M107"/>
  <c r="M600"/>
  <c r="M137"/>
  <c r="M155"/>
  <c r="M530"/>
  <c r="M420"/>
  <c r="M103"/>
  <c r="M71"/>
  <c r="M558"/>
  <c r="M142"/>
  <c r="M301"/>
  <c r="M320"/>
  <c r="M22"/>
  <c r="M63"/>
  <c r="M294"/>
  <c r="M209"/>
  <c r="M19"/>
  <c r="M472"/>
  <c r="M336"/>
  <c r="M166"/>
  <c r="M115"/>
  <c r="M296"/>
  <c r="M297"/>
  <c r="M54"/>
  <c r="M249"/>
  <c r="M97"/>
  <c r="M527"/>
  <c r="M119"/>
  <c r="M578"/>
  <c r="M582"/>
  <c r="M551"/>
  <c r="M269"/>
  <c r="M173"/>
  <c r="M462"/>
  <c r="M533"/>
  <c r="M213"/>
  <c r="M493"/>
  <c r="M576"/>
  <c r="M133"/>
  <c r="M267"/>
  <c r="M25"/>
  <c r="M145"/>
  <c r="M28"/>
  <c r="M108"/>
  <c r="M96"/>
  <c r="M164"/>
  <c r="M435"/>
  <c r="M487"/>
  <c r="M357"/>
  <c r="M189"/>
  <c r="M428"/>
  <c r="M470"/>
  <c r="M397"/>
  <c r="M323"/>
  <c r="M510"/>
  <c r="M215"/>
  <c r="M455"/>
  <c r="M17"/>
  <c r="M359"/>
  <c r="M272"/>
  <c r="M430"/>
  <c r="M513"/>
  <c r="M454"/>
  <c r="M540"/>
  <c r="M176"/>
  <c r="M443"/>
  <c r="M274"/>
  <c r="M377"/>
  <c r="M376"/>
  <c r="M265"/>
  <c r="M574"/>
  <c r="M432"/>
  <c r="M613"/>
  <c r="M518"/>
  <c r="M529"/>
  <c r="M239"/>
  <c r="M496"/>
  <c r="M93"/>
  <c r="M192"/>
  <c r="M61"/>
  <c r="M170"/>
  <c r="M342"/>
  <c r="M445"/>
  <c r="M238"/>
  <c r="M575"/>
  <c r="M515"/>
  <c r="M358"/>
  <c r="M389"/>
  <c r="M73"/>
  <c r="M256"/>
  <c r="M56"/>
  <c r="M153"/>
  <c r="M117"/>
  <c r="M503"/>
  <c r="M81"/>
  <c r="M307"/>
  <c r="M409"/>
  <c r="M413"/>
  <c r="M167"/>
  <c r="M77"/>
  <c r="M516"/>
  <c r="M219"/>
  <c r="M293"/>
  <c r="M94"/>
  <c r="M546"/>
  <c r="M195"/>
  <c r="M306"/>
  <c r="M59"/>
  <c r="M595"/>
  <c r="M500"/>
  <c r="M101"/>
  <c r="M303"/>
  <c r="M146"/>
  <c r="M332"/>
  <c r="M248"/>
  <c r="M321"/>
  <c r="M553"/>
  <c r="M41"/>
  <c r="M446"/>
  <c r="M343"/>
  <c r="M478"/>
  <c r="M501"/>
  <c r="M52"/>
  <c r="M69"/>
  <c r="M203"/>
  <c r="M346"/>
  <c r="M90"/>
  <c r="M598"/>
  <c r="M353"/>
  <c r="M76"/>
  <c r="M74"/>
  <c r="M340"/>
  <c r="M185"/>
  <c r="M369"/>
  <c r="M351"/>
  <c r="M492"/>
  <c r="M273"/>
  <c r="M556"/>
  <c r="M289"/>
  <c r="M532"/>
  <c r="M181"/>
  <c r="M143"/>
  <c r="M259"/>
  <c r="M565"/>
  <c r="M398"/>
  <c r="M139"/>
  <c r="M268"/>
  <c r="M437"/>
  <c r="M468"/>
  <c r="M524"/>
  <c r="M244"/>
  <c r="M352"/>
  <c r="M276"/>
  <c r="M100"/>
  <c r="M508"/>
  <c r="M200"/>
  <c r="M48"/>
  <c r="M491"/>
  <c r="M315"/>
  <c r="M284"/>
  <c r="M477"/>
  <c r="M590"/>
  <c r="M86"/>
  <c r="M344"/>
  <c r="M426"/>
  <c r="M121"/>
  <c r="M526"/>
  <c r="M356"/>
  <c r="M505"/>
  <c r="M35"/>
  <c r="M444"/>
  <c r="M175"/>
  <c r="M378"/>
  <c r="M204"/>
  <c r="M361"/>
  <c r="M382"/>
  <c r="M481"/>
  <c r="M299"/>
  <c r="M423"/>
  <c r="M366"/>
  <c r="M555"/>
  <c r="M193"/>
  <c r="M497"/>
  <c r="M512"/>
  <c r="M42"/>
  <c r="M371"/>
  <c r="M163"/>
  <c r="M483"/>
  <c r="M612"/>
  <c r="M494"/>
  <c r="M414"/>
  <c r="M550"/>
  <c r="M615"/>
  <c r="M18"/>
  <c r="M410"/>
  <c r="M102"/>
  <c r="M37"/>
  <c r="M421"/>
  <c r="M601"/>
  <c r="M36"/>
  <c r="M67"/>
  <c r="M599"/>
  <c r="M305"/>
  <c r="M33"/>
  <c r="M385"/>
  <c r="M504"/>
  <c r="M337"/>
  <c r="M287"/>
  <c r="M402"/>
  <c r="M154"/>
  <c r="M559"/>
  <c r="M448"/>
  <c r="M277"/>
  <c r="M498"/>
  <c r="M451"/>
  <c r="M150"/>
  <c r="M92"/>
  <c r="M131"/>
  <c r="M160"/>
  <c r="M285"/>
  <c r="M442"/>
  <c r="M474"/>
  <c r="M469"/>
  <c r="M23"/>
  <c r="M85"/>
  <c r="M607"/>
  <c r="M350"/>
  <c r="M425"/>
  <c r="M570"/>
  <c r="M489"/>
  <c r="M300"/>
  <c r="M603"/>
  <c r="M330"/>
  <c r="M395"/>
  <c r="M49"/>
  <c r="M364"/>
  <c r="M47"/>
  <c r="M596"/>
  <c r="M327"/>
  <c r="M114"/>
  <c r="M594"/>
  <c r="M499"/>
  <c r="M144"/>
  <c r="M525"/>
  <c r="M543"/>
  <c r="M331"/>
  <c r="M466"/>
  <c r="M196"/>
  <c r="M517"/>
  <c r="M484"/>
  <c r="M39"/>
  <c r="M110"/>
  <c r="M229"/>
  <c r="M24"/>
  <c r="M521"/>
  <c r="M290"/>
  <c r="M281"/>
  <c r="M314"/>
  <c r="M563"/>
  <c r="M480"/>
  <c r="M459"/>
  <c r="M44"/>
  <c r="M427"/>
  <c r="M271"/>
  <c r="M581"/>
  <c r="M506"/>
  <c r="M124"/>
  <c r="M610"/>
  <c r="M486"/>
  <c r="M207"/>
  <c r="M205"/>
  <c r="M286"/>
  <c r="M278"/>
  <c r="M312"/>
  <c r="M325"/>
  <c r="M394"/>
  <c r="M476"/>
  <c r="M355"/>
  <c r="M282"/>
  <c r="M609"/>
  <c r="M218"/>
  <c r="M136"/>
  <c r="M539"/>
  <c r="M338"/>
  <c r="M217"/>
  <c r="M220"/>
  <c r="M87"/>
  <c r="M538"/>
  <c r="M560"/>
  <c r="M580"/>
  <c r="M98"/>
  <c r="M439"/>
  <c r="M231"/>
  <c r="M241"/>
  <c r="M473"/>
  <c r="M363"/>
  <c r="M57"/>
  <c r="M135"/>
  <c r="M390"/>
  <c r="M65"/>
  <c r="M502"/>
  <c r="M404"/>
  <c r="M279"/>
  <c r="M605"/>
  <c r="M520"/>
  <c r="M112"/>
  <c r="M270"/>
  <c r="M180"/>
  <c r="M461"/>
  <c r="M579"/>
  <c r="M27"/>
  <c r="M184"/>
  <c r="M126"/>
  <c r="M89"/>
  <c r="M227"/>
  <c r="M292"/>
  <c r="M95"/>
  <c r="M354"/>
  <c r="M255"/>
  <c r="M30"/>
  <c r="M549"/>
  <c r="M368"/>
  <c r="M552"/>
  <c r="M40"/>
  <c r="M531"/>
  <c r="M20"/>
  <c r="M62"/>
  <c r="M174"/>
  <c r="M247"/>
  <c r="M99"/>
  <c r="M311"/>
  <c r="M326"/>
  <c r="M561"/>
  <c r="M237"/>
  <c r="M45"/>
  <c r="M91"/>
  <c r="M405"/>
  <c r="M372"/>
  <c r="M116"/>
  <c r="M106"/>
  <c r="M179"/>
  <c r="M223"/>
  <c r="M514"/>
  <c r="M21"/>
  <c r="M587"/>
  <c r="M165"/>
  <c r="M416"/>
  <c r="M134"/>
  <c r="M433"/>
  <c r="M122"/>
  <c r="M138"/>
  <c r="M313"/>
  <c r="M347"/>
  <c r="M316"/>
  <c r="M592"/>
  <c r="M224"/>
  <c r="M418"/>
  <c r="M291"/>
  <c r="M567"/>
  <c r="M400"/>
  <c r="M460"/>
  <c r="M485"/>
  <c r="M198"/>
  <c r="M544"/>
  <c r="M507"/>
  <c r="M310"/>
  <c r="M475"/>
  <c r="M542"/>
  <c r="M83"/>
  <c r="M264"/>
  <c r="M211"/>
  <c r="M545"/>
  <c r="M547"/>
  <c r="M194"/>
  <c r="M113"/>
  <c r="M202"/>
  <c r="M415"/>
  <c r="M298"/>
  <c r="M31"/>
  <c r="M190"/>
  <c r="M490"/>
  <c r="M171"/>
  <c r="M380"/>
  <c r="M566"/>
  <c r="M172"/>
  <c r="M457"/>
  <c r="M309"/>
  <c r="M82"/>
  <c r="M586"/>
  <c r="M452"/>
  <c r="M197"/>
  <c r="M585"/>
  <c r="M317"/>
  <c r="M140"/>
  <c r="M339"/>
  <c r="M374"/>
  <c r="M534"/>
  <c r="M383"/>
  <c r="M519"/>
  <c r="M260"/>
  <c r="M458"/>
  <c r="M178"/>
  <c r="M53"/>
  <c r="M32"/>
  <c r="M482"/>
  <c r="M392"/>
  <c r="M593"/>
  <c r="M548"/>
  <c r="M471"/>
  <c r="M177"/>
  <c r="M34"/>
  <c r="M408"/>
  <c r="M479"/>
  <c r="M127"/>
  <c r="M572"/>
  <c r="M283"/>
  <c r="M152"/>
  <c r="M182"/>
  <c r="M262"/>
  <c r="M288"/>
  <c r="M201"/>
  <c r="M401"/>
  <c r="M29"/>
  <c r="M79"/>
  <c r="M212"/>
  <c r="M214"/>
  <c r="M386"/>
  <c r="M367"/>
  <c r="M488"/>
  <c r="M341"/>
  <c r="M258"/>
  <c r="M324"/>
  <c r="M233"/>
  <c r="M554"/>
  <c r="M334"/>
  <c r="M156"/>
  <c r="M308"/>
  <c r="R1" l="1"/>
  <c r="Q7"/>
  <c r="Q8" s="1"/>
  <c r="A34" i="9"/>
  <c r="C34" s="1"/>
  <c r="R3" i="8"/>
  <c r="Q11"/>
  <c r="Q12" s="1"/>
  <c r="A34" i="10"/>
  <c r="B33"/>
  <c r="O9" i="8"/>
  <c r="P2"/>
  <c r="N426"/>
  <c r="N142"/>
  <c r="N216"/>
  <c r="N548"/>
  <c r="N392"/>
  <c r="N439"/>
  <c r="N38"/>
  <c r="N158"/>
  <c r="N488"/>
  <c r="N468"/>
  <c r="N28"/>
  <c r="N126"/>
  <c r="N448"/>
  <c r="N135"/>
  <c r="N519"/>
  <c r="N375"/>
  <c r="N59"/>
  <c r="N241"/>
  <c r="N303"/>
  <c r="N588"/>
  <c r="N81"/>
  <c r="N424"/>
  <c r="N560"/>
  <c r="N505"/>
  <c r="N575"/>
  <c r="N98"/>
  <c r="N55"/>
  <c r="N51"/>
  <c r="N287"/>
  <c r="N358"/>
  <c r="N459"/>
  <c r="N239"/>
  <c r="N416"/>
  <c r="N123"/>
  <c r="N163"/>
  <c r="N569"/>
  <c r="N504"/>
  <c r="N217"/>
  <c r="N226"/>
  <c r="N539"/>
  <c r="N550"/>
  <c r="N613"/>
  <c r="N273"/>
  <c r="N584"/>
  <c r="N204"/>
  <c r="N250"/>
  <c r="N454"/>
  <c r="N572"/>
  <c r="N438"/>
  <c r="N268"/>
  <c r="N475"/>
  <c r="N103"/>
  <c r="N147"/>
  <c r="N554"/>
  <c r="N255"/>
  <c r="N146"/>
  <c r="N604"/>
  <c r="N558"/>
  <c r="N518"/>
  <c r="N124"/>
  <c r="N161"/>
  <c r="N291"/>
  <c r="N215"/>
  <c r="N115"/>
  <c r="N41"/>
  <c r="N323"/>
  <c r="N310"/>
  <c r="N295"/>
  <c r="N511"/>
  <c r="N356"/>
  <c r="N461"/>
  <c r="N23"/>
  <c r="N608"/>
  <c r="N311"/>
  <c r="N337"/>
  <c r="N97"/>
  <c r="N391"/>
  <c r="N367"/>
  <c r="N286"/>
  <c r="N238"/>
  <c r="N224"/>
  <c r="N403"/>
  <c r="N366"/>
  <c r="N131"/>
  <c r="N568"/>
  <c r="N444"/>
  <c r="N419"/>
  <c r="N185"/>
  <c r="N537"/>
  <c r="N74"/>
  <c r="N64"/>
  <c r="N497"/>
  <c r="N353"/>
  <c r="N174"/>
  <c r="N252"/>
  <c r="N313"/>
  <c r="N301"/>
  <c r="N508"/>
  <c r="N340"/>
  <c r="N616"/>
  <c r="N520"/>
  <c r="N61"/>
  <c r="N205"/>
  <c r="N577"/>
  <c r="N281"/>
  <c r="N555"/>
  <c r="N549"/>
  <c r="N194"/>
  <c r="N564"/>
  <c r="N198"/>
  <c r="N151"/>
  <c r="N599"/>
  <c r="N29"/>
  <c r="N160"/>
  <c r="N397"/>
  <c r="N283"/>
  <c r="N418"/>
  <c r="N326"/>
  <c r="N172"/>
  <c r="N411"/>
  <c r="N561"/>
  <c r="N380"/>
  <c r="N501"/>
  <c r="N314"/>
  <c r="N170"/>
  <c r="N164"/>
  <c r="N456"/>
  <c r="N339"/>
  <c r="N553"/>
  <c r="N382"/>
  <c r="N237"/>
  <c r="N330"/>
  <c r="N90"/>
  <c r="N166"/>
  <c r="N203"/>
  <c r="N595"/>
  <c r="N317"/>
  <c r="N274"/>
  <c r="N405"/>
  <c r="N213"/>
  <c r="N184"/>
  <c r="N322"/>
  <c r="N401"/>
  <c r="N236"/>
  <c r="N52"/>
  <c r="N70"/>
  <c r="N75"/>
  <c r="N27"/>
  <c r="N19"/>
  <c r="N546"/>
  <c r="N72"/>
  <c r="N434"/>
  <c r="N331"/>
  <c r="N266"/>
  <c r="N99"/>
  <c r="N136"/>
  <c r="N593"/>
  <c r="N139"/>
  <c r="N510"/>
  <c r="N272"/>
  <c r="N306"/>
  <c r="N182"/>
  <c r="N21"/>
  <c r="N559"/>
  <c r="N289"/>
  <c r="N332"/>
  <c r="N77"/>
  <c r="N369"/>
  <c r="N570"/>
  <c r="N117"/>
  <c r="N457"/>
  <c r="N458"/>
  <c r="N455"/>
  <c r="N446"/>
  <c r="N279"/>
  <c r="N437"/>
  <c r="N202"/>
  <c r="N256"/>
  <c r="N297"/>
  <c r="N611"/>
  <c r="N201"/>
  <c r="N514"/>
  <c r="N381"/>
  <c r="N551"/>
  <c r="N402"/>
  <c r="N88"/>
  <c r="N597"/>
  <c r="N414"/>
  <c r="N415"/>
  <c r="N531"/>
  <c r="N181"/>
  <c r="N312"/>
  <c r="N309"/>
  <c r="N290"/>
  <c r="N130"/>
  <c r="N581"/>
  <c r="N591"/>
  <c r="N567"/>
  <c r="N526"/>
  <c r="N25"/>
  <c r="N362"/>
  <c r="N590"/>
  <c r="N56"/>
  <c r="N365"/>
  <c r="N364"/>
  <c r="N65"/>
  <c r="N276"/>
  <c r="N209"/>
  <c r="N293"/>
  <c r="N445"/>
  <c r="N336"/>
  <c r="N171"/>
  <c r="N234"/>
  <c r="N420"/>
  <c r="N350"/>
  <c r="N532"/>
  <c r="N60"/>
  <c r="N428"/>
  <c r="N347"/>
  <c r="N296"/>
  <c r="N460"/>
  <c r="N112"/>
  <c r="N443"/>
  <c r="N498"/>
  <c r="N451"/>
  <c r="N43"/>
  <c r="N349"/>
  <c r="N430"/>
  <c r="N562"/>
  <c r="N186"/>
  <c r="N44"/>
  <c r="N50"/>
  <c r="N509"/>
  <c r="N36"/>
  <c r="N278"/>
  <c r="N596"/>
  <c r="N304"/>
  <c r="N372"/>
  <c r="N219"/>
  <c r="N338"/>
  <c r="N592"/>
  <c r="N612"/>
  <c r="N24"/>
  <c r="N389"/>
  <c r="N195"/>
  <c r="N156"/>
  <c r="N285"/>
  <c r="N58"/>
  <c r="N79"/>
  <c r="N270"/>
  <c r="N435"/>
  <c r="N512"/>
  <c r="N155"/>
  <c r="N543"/>
  <c r="N586"/>
  <c r="N245"/>
  <c r="N292"/>
  <c r="N315"/>
  <c r="N17"/>
  <c r="N179"/>
  <c r="N525"/>
  <c r="N206"/>
  <c r="N73"/>
  <c r="N395"/>
  <c r="N104"/>
  <c r="N359"/>
  <c r="N300"/>
  <c r="N496"/>
  <c r="N517"/>
  <c r="N479"/>
  <c r="N516"/>
  <c r="N393"/>
  <c r="N140"/>
  <c r="N229"/>
  <c r="N482"/>
  <c r="N474"/>
  <c r="N85"/>
  <c r="N32"/>
  <c r="N385"/>
  <c r="N346"/>
  <c r="N589"/>
  <c r="N259"/>
  <c r="N557"/>
  <c r="N244"/>
  <c r="N94"/>
  <c r="N305"/>
  <c r="N225"/>
  <c r="N462"/>
  <c r="N178"/>
  <c r="N576"/>
  <c r="N129"/>
  <c r="N275"/>
  <c r="N18"/>
  <c r="N299"/>
  <c r="N33"/>
  <c r="N413"/>
  <c r="N119"/>
  <c r="N141"/>
  <c r="N110"/>
  <c r="N565"/>
  <c r="N232"/>
  <c r="N499"/>
  <c r="N540"/>
  <c r="N398"/>
  <c r="N360"/>
  <c r="N478"/>
  <c r="N429"/>
  <c r="N107"/>
  <c r="N134"/>
  <c r="N128"/>
  <c r="N63"/>
  <c r="N100"/>
  <c r="N152"/>
  <c r="N92"/>
  <c r="N176"/>
  <c r="N53"/>
  <c r="N262"/>
  <c r="N471"/>
  <c r="N230"/>
  <c r="N105"/>
  <c r="N357"/>
  <c r="N47"/>
  <c r="N235"/>
  <c r="N144"/>
  <c r="N396"/>
  <c r="N473"/>
  <c r="N433"/>
  <c r="N121"/>
  <c r="N175"/>
  <c r="N87"/>
  <c r="N480"/>
  <c r="N472"/>
  <c r="N465"/>
  <c r="N528"/>
  <c r="N316"/>
  <c r="N464"/>
  <c r="N207"/>
  <c r="N95"/>
  <c r="N149"/>
  <c r="N45"/>
  <c r="N421"/>
  <c r="N165"/>
  <c r="N609"/>
  <c r="N106"/>
  <c r="N351"/>
  <c r="N321"/>
  <c r="N89"/>
  <c r="N127"/>
  <c r="N463"/>
  <c r="N606"/>
  <c r="N574"/>
  <c r="N552"/>
  <c r="N484"/>
  <c r="N159"/>
  <c r="N493"/>
  <c r="N83"/>
  <c r="N476"/>
  <c r="N373"/>
  <c r="N523"/>
  <c r="N423"/>
  <c r="N189"/>
  <c r="N57"/>
  <c r="N483"/>
  <c r="N35"/>
  <c r="N409"/>
  <c r="N30"/>
  <c r="N111"/>
  <c r="N150"/>
  <c r="N542"/>
  <c r="N40"/>
  <c r="N246"/>
  <c r="N379"/>
  <c r="N145"/>
  <c r="N277"/>
  <c r="N394"/>
  <c r="N258"/>
  <c r="N344"/>
  <c r="N388"/>
  <c r="N49"/>
  <c r="N197"/>
  <c r="N470"/>
  <c r="N221"/>
  <c r="N502"/>
  <c r="N173"/>
  <c r="N62"/>
  <c r="N329"/>
  <c r="N228"/>
  <c r="N71"/>
  <c r="N371"/>
  <c r="N469"/>
  <c r="N210"/>
  <c r="N31"/>
  <c r="N233"/>
  <c r="N218"/>
  <c r="N354"/>
  <c r="N66"/>
  <c r="N122"/>
  <c r="N494"/>
  <c r="N148"/>
  <c r="N91"/>
  <c r="N269"/>
  <c r="N580"/>
  <c r="N243"/>
  <c r="N125"/>
  <c r="N113"/>
  <c r="N487"/>
  <c r="N605"/>
  <c r="N302"/>
  <c r="N513"/>
  <c r="N214"/>
  <c r="N118"/>
  <c r="N324"/>
  <c r="N427"/>
  <c r="N533"/>
  <c r="N363"/>
  <c r="N614"/>
  <c r="N333"/>
  <c r="N114"/>
  <c r="N390"/>
  <c r="N598"/>
  <c r="N248"/>
  <c r="N377"/>
  <c r="N486"/>
  <c r="N211"/>
  <c r="N227"/>
  <c r="N407"/>
  <c r="N69"/>
  <c r="N383"/>
  <c r="N37"/>
  <c r="N579"/>
  <c r="N101"/>
  <c r="N177"/>
  <c r="N467"/>
  <c r="N341"/>
  <c r="N298"/>
  <c r="N20"/>
  <c r="N566"/>
  <c r="N263"/>
  <c r="N361"/>
  <c r="N222"/>
  <c r="N68"/>
  <c r="N563"/>
  <c r="N208"/>
  <c r="N282"/>
  <c r="N319"/>
  <c r="N76"/>
  <c r="N536"/>
  <c r="N133"/>
  <c r="N386"/>
  <c r="N376"/>
  <c r="N154"/>
  <c r="N535"/>
  <c r="N352"/>
  <c r="N384"/>
  <c r="N610"/>
  <c r="N253"/>
  <c r="N249"/>
  <c r="N223"/>
  <c r="N534"/>
  <c r="N343"/>
  <c r="N399"/>
  <c r="N190"/>
  <c r="N220"/>
  <c r="N441"/>
  <c r="N547"/>
  <c r="N320"/>
  <c r="N191"/>
  <c r="N481"/>
  <c r="N400"/>
  <c r="N192"/>
  <c r="N247"/>
  <c r="N440"/>
  <c r="N261"/>
  <c r="N193"/>
  <c r="N167"/>
  <c r="N143"/>
  <c r="N492"/>
  <c r="N370"/>
  <c r="N93"/>
  <c r="N188"/>
  <c r="N408"/>
  <c r="N80"/>
  <c r="N355"/>
  <c r="N410"/>
  <c r="N108"/>
  <c r="N328"/>
  <c r="N54"/>
  <c r="N490"/>
  <c r="N183"/>
  <c r="N453"/>
  <c r="N447"/>
  <c r="N368"/>
  <c r="N284"/>
  <c r="N485"/>
  <c r="N180"/>
  <c r="N46"/>
  <c r="N544"/>
  <c r="N348"/>
  <c r="N78"/>
  <c r="N603"/>
  <c r="N506"/>
  <c r="N267"/>
  <c r="N42"/>
  <c r="N288"/>
  <c r="N345"/>
  <c r="N231"/>
  <c r="N242"/>
  <c r="N120"/>
  <c r="N489"/>
  <c r="N602"/>
  <c r="N450"/>
  <c r="N521"/>
  <c r="N325"/>
  <c r="N573"/>
  <c r="N583"/>
  <c r="N527"/>
  <c r="N109"/>
  <c r="N452"/>
  <c r="N477"/>
  <c r="N168"/>
  <c r="N571"/>
  <c r="N200"/>
  <c r="N251"/>
  <c r="N157"/>
  <c r="N374"/>
  <c r="N153"/>
  <c r="N522"/>
  <c r="N500"/>
  <c r="N334"/>
  <c r="N442"/>
  <c r="N39"/>
  <c r="N199"/>
  <c r="N254"/>
  <c r="N335"/>
  <c r="N515"/>
  <c r="N594"/>
  <c r="N96"/>
  <c r="N422"/>
  <c r="N545"/>
  <c r="N294"/>
  <c r="N84"/>
  <c r="N491"/>
  <c r="N116"/>
  <c r="N271"/>
  <c r="N466"/>
  <c r="N615"/>
  <c r="N138"/>
  <c r="N412"/>
  <c r="N585"/>
  <c r="N404"/>
  <c r="N538"/>
  <c r="N240"/>
  <c r="N280"/>
  <c r="N436"/>
  <c r="N102"/>
  <c r="N503"/>
  <c r="N529"/>
  <c r="N196"/>
  <c r="N327"/>
  <c r="N387"/>
  <c r="N406"/>
  <c r="N449"/>
  <c r="N187"/>
  <c r="N212"/>
  <c r="N425"/>
  <c r="N530"/>
  <c r="N264"/>
  <c r="N26"/>
  <c r="N132"/>
  <c r="N556"/>
  <c r="N257"/>
  <c r="N22"/>
  <c r="N601"/>
  <c r="N342"/>
  <c r="N308"/>
  <c r="N67"/>
  <c r="N607"/>
  <c r="N318"/>
  <c r="N507"/>
  <c r="N48"/>
  <c r="N162"/>
  <c r="N582"/>
  <c r="N541"/>
  <c r="N524"/>
  <c r="N169"/>
  <c r="N34"/>
  <c r="N600"/>
  <c r="N417"/>
  <c r="N86"/>
  <c r="N495"/>
  <c r="N265"/>
  <c r="N307"/>
  <c r="N587"/>
  <c r="N432"/>
  <c r="N431"/>
  <c r="N260"/>
  <c r="N578"/>
  <c r="N378"/>
  <c r="N137"/>
  <c r="N82"/>
  <c r="S1" l="1"/>
  <c r="R7"/>
  <c r="R8" s="1"/>
  <c r="A35" i="9"/>
  <c r="C35" s="1"/>
  <c r="R11" i="8"/>
  <c r="R12" s="1"/>
  <c r="S3"/>
  <c r="A35" i="10"/>
  <c r="B34"/>
  <c r="Q2" i="8"/>
  <c r="P9"/>
  <c r="O526"/>
  <c r="O151"/>
  <c r="O24"/>
  <c r="O249"/>
  <c r="O94"/>
  <c r="O317"/>
  <c r="O551"/>
  <c r="O575"/>
  <c r="O391"/>
  <c r="O307"/>
  <c r="O111"/>
  <c r="O474"/>
  <c r="O183"/>
  <c r="O170"/>
  <c r="O65"/>
  <c r="O515"/>
  <c r="O29"/>
  <c r="O382"/>
  <c r="O339"/>
  <c r="O580"/>
  <c r="O98"/>
  <c r="O365"/>
  <c r="O363"/>
  <c r="O79"/>
  <c r="O425"/>
  <c r="O378"/>
  <c r="O174"/>
  <c r="O334"/>
  <c r="O184"/>
  <c r="O587"/>
  <c r="O204"/>
  <c r="O338"/>
  <c r="O243"/>
  <c r="O439"/>
  <c r="O109"/>
  <c r="O605"/>
  <c r="O569"/>
  <c r="O191"/>
  <c r="O360"/>
  <c r="O181"/>
  <c r="O280"/>
  <c r="O287"/>
  <c r="O563"/>
  <c r="O430"/>
  <c r="O445"/>
  <c r="O553"/>
  <c r="O465"/>
  <c r="O361"/>
  <c r="O550"/>
  <c r="O344"/>
  <c r="O144"/>
  <c r="O131"/>
  <c r="O178"/>
  <c r="O293"/>
  <c r="O284"/>
  <c r="O154"/>
  <c r="O603"/>
  <c r="O333"/>
  <c r="O296"/>
  <c r="O215"/>
  <c r="O567"/>
  <c r="O299"/>
  <c r="O221"/>
  <c r="O443"/>
  <c r="O182"/>
  <c r="O208"/>
  <c r="O200"/>
  <c r="O205"/>
  <c r="O364"/>
  <c r="O118"/>
  <c r="O271"/>
  <c r="O590"/>
  <c r="O81"/>
  <c r="O139"/>
  <c r="O454"/>
  <c r="O177"/>
  <c r="O130"/>
  <c r="O80"/>
  <c r="O374"/>
  <c r="O416"/>
  <c r="O32"/>
  <c r="O323"/>
  <c r="O471"/>
  <c r="O231"/>
  <c r="O411"/>
  <c r="O84"/>
  <c r="O478"/>
  <c r="O134"/>
  <c r="O544"/>
  <c r="O306"/>
  <c r="O254"/>
  <c r="O379"/>
  <c r="O574"/>
  <c r="O512"/>
  <c r="O470"/>
  <c r="O117"/>
  <c r="O175"/>
  <c r="O135"/>
  <c r="O415"/>
  <c r="O429"/>
  <c r="O490"/>
  <c r="O444"/>
  <c r="O356"/>
  <c r="O345"/>
  <c r="O120"/>
  <c r="O582"/>
  <c r="O185"/>
  <c r="O264"/>
  <c r="O400"/>
  <c r="O537"/>
  <c r="O606"/>
  <c r="O532"/>
  <c r="O330"/>
  <c r="O289"/>
  <c r="O370"/>
  <c r="O505"/>
  <c r="O232"/>
  <c r="O211"/>
  <c r="O405"/>
  <c r="O77"/>
  <c r="O523"/>
  <c r="O466"/>
  <c r="O281"/>
  <c r="O164"/>
  <c r="O424"/>
  <c r="O298"/>
  <c r="O366"/>
  <c r="O462"/>
  <c r="O256"/>
  <c r="O475"/>
  <c r="O198"/>
  <c r="O38"/>
  <c r="O601"/>
  <c r="O593"/>
  <c r="O446"/>
  <c r="O579"/>
  <c r="O596"/>
  <c r="O316"/>
  <c r="O89"/>
  <c r="O319"/>
  <c r="O104"/>
  <c r="O309"/>
  <c r="O69"/>
  <c r="O110"/>
  <c r="O504"/>
  <c r="O346"/>
  <c r="O549"/>
  <c r="O331"/>
  <c r="O527"/>
  <c r="O165"/>
  <c r="O336"/>
  <c r="O74"/>
  <c r="O562"/>
  <c r="O542"/>
  <c r="O252"/>
  <c r="O403"/>
  <c r="O531"/>
  <c r="O467"/>
  <c r="O528"/>
  <c r="O78"/>
  <c r="O265"/>
  <c r="O585"/>
  <c r="O393"/>
  <c r="O266"/>
  <c r="O420"/>
  <c r="O406"/>
  <c r="O347"/>
  <c r="O616"/>
  <c r="O72"/>
  <c r="O545"/>
  <c r="O342"/>
  <c r="O121"/>
  <c r="O514"/>
  <c r="O44"/>
  <c r="O385"/>
  <c r="O75"/>
  <c r="O26"/>
  <c r="O102"/>
  <c r="O137"/>
  <c r="O236"/>
  <c r="O71"/>
  <c r="O325"/>
  <c r="O275"/>
  <c r="O355"/>
  <c r="O509"/>
  <c r="O255"/>
  <c r="O209"/>
  <c r="O106"/>
  <c r="O351"/>
  <c r="O17"/>
  <c r="O142"/>
  <c r="O578"/>
  <c r="O133"/>
  <c r="O502"/>
  <c r="O250"/>
  <c r="O203"/>
  <c r="O576"/>
  <c r="O477"/>
  <c r="O327"/>
  <c r="O558"/>
  <c r="O559"/>
  <c r="O554"/>
  <c r="O436"/>
  <c r="O167"/>
  <c r="O419"/>
  <c r="O438"/>
  <c r="O610"/>
  <c r="O302"/>
  <c r="O459"/>
  <c r="O172"/>
  <c r="O147"/>
  <c r="O57"/>
  <c r="O482"/>
  <c r="O193"/>
  <c r="O318"/>
  <c r="O35"/>
  <c r="O277"/>
  <c r="O389"/>
  <c r="O108"/>
  <c r="O594"/>
  <c r="O397"/>
  <c r="O326"/>
  <c r="O533"/>
  <c r="O508"/>
  <c r="O369"/>
  <c r="O588"/>
  <c r="O179"/>
  <c r="O367"/>
  <c r="O283"/>
  <c r="O224"/>
  <c r="O450"/>
  <c r="O517"/>
  <c r="O343"/>
  <c r="O125"/>
  <c r="O54"/>
  <c r="O207"/>
  <c r="O19"/>
  <c r="O149"/>
  <c r="O611"/>
  <c r="O473"/>
  <c r="O571"/>
  <c r="O304"/>
  <c r="O202"/>
  <c r="O388"/>
  <c r="O506"/>
  <c r="O168"/>
  <c r="O613"/>
  <c r="O608"/>
  <c r="O591"/>
  <c r="O292"/>
  <c r="O561"/>
  <c r="O123"/>
  <c r="O481"/>
  <c r="O257"/>
  <c r="O176"/>
  <c r="O440"/>
  <c r="O88"/>
  <c r="O53"/>
  <c r="O46"/>
  <c r="O555"/>
  <c r="O457"/>
  <c r="O519"/>
  <c r="O291"/>
  <c r="O600"/>
  <c r="O568"/>
  <c r="O404"/>
  <c r="O41"/>
  <c r="O48"/>
  <c r="O495"/>
  <c r="O173"/>
  <c r="O520"/>
  <c r="O586"/>
  <c r="O453"/>
  <c r="O412"/>
  <c r="O498"/>
  <c r="O313"/>
  <c r="O68"/>
  <c r="O64"/>
  <c r="O233"/>
  <c r="O196"/>
  <c r="O28"/>
  <c r="O218"/>
  <c r="O194"/>
  <c r="O458"/>
  <c r="O538"/>
  <c r="O501"/>
  <c r="O169"/>
  <c r="O192"/>
  <c r="O536"/>
  <c r="O171"/>
  <c r="O496"/>
  <c r="O129"/>
  <c r="O401"/>
  <c r="O290"/>
  <c r="O513"/>
  <c r="O464"/>
  <c r="O278"/>
  <c r="O105"/>
  <c r="O235"/>
  <c r="O447"/>
  <c r="O114"/>
  <c r="O42"/>
  <c r="O487"/>
  <c r="O269"/>
  <c r="O238"/>
  <c r="O51"/>
  <c r="O507"/>
  <c r="O413"/>
  <c r="O22"/>
  <c r="O612"/>
  <c r="O548"/>
  <c r="O216"/>
  <c r="O223"/>
  <c r="O384"/>
  <c r="O433"/>
  <c r="O329"/>
  <c r="O557"/>
  <c r="O285"/>
  <c r="O259"/>
  <c r="O153"/>
  <c r="O199"/>
  <c r="O188"/>
  <c r="O547"/>
  <c r="O311"/>
  <c r="O212"/>
  <c r="O294"/>
  <c r="O408"/>
  <c r="O581"/>
  <c r="O263"/>
  <c r="O456"/>
  <c r="O315"/>
  <c r="O99"/>
  <c r="O564"/>
  <c r="O368"/>
  <c r="O253"/>
  <c r="O529"/>
  <c r="O276"/>
  <c r="O565"/>
  <c r="O150"/>
  <c r="O383"/>
  <c r="O66"/>
  <c r="O163"/>
  <c r="O489"/>
  <c r="O328"/>
  <c r="O602"/>
  <c r="O491"/>
  <c r="O45"/>
  <c r="O262"/>
  <c r="O614"/>
  <c r="O226"/>
  <c r="O468"/>
  <c r="O49"/>
  <c r="O155"/>
  <c r="O577"/>
  <c r="O409"/>
  <c r="O288"/>
  <c r="O301"/>
  <c r="O227"/>
  <c r="O480"/>
  <c r="O492"/>
  <c r="O353"/>
  <c r="O522"/>
  <c r="O297"/>
  <c r="O138"/>
  <c r="O390"/>
  <c r="O332"/>
  <c r="O320"/>
  <c r="O423"/>
  <c r="O50"/>
  <c r="O189"/>
  <c r="O486"/>
  <c r="O272"/>
  <c r="O36"/>
  <c r="O387"/>
  <c r="O493"/>
  <c r="O472"/>
  <c r="O20"/>
  <c r="O197"/>
  <c r="O219"/>
  <c r="O484"/>
  <c r="O598"/>
  <c r="O206"/>
  <c r="O119"/>
  <c r="O112"/>
  <c r="O190"/>
  <c r="O244"/>
  <c r="O25"/>
  <c r="O222"/>
  <c r="O314"/>
  <c r="O63"/>
  <c r="O274"/>
  <c r="O61"/>
  <c r="O510"/>
  <c r="O201"/>
  <c r="O251"/>
  <c r="O350"/>
  <c r="O524"/>
  <c r="O499"/>
  <c r="O560"/>
  <c r="O556"/>
  <c r="O261"/>
  <c r="O441"/>
  <c r="O157"/>
  <c r="O479"/>
  <c r="O402"/>
  <c r="O76"/>
  <c r="O500"/>
  <c r="O162"/>
  <c r="O230"/>
  <c r="O540"/>
  <c r="O122"/>
  <c r="O324"/>
  <c r="O141"/>
  <c r="O607"/>
  <c r="O398"/>
  <c r="O240"/>
  <c r="O140"/>
  <c r="O67"/>
  <c r="O340"/>
  <c r="O516"/>
  <c r="O83"/>
  <c r="O321"/>
  <c r="O31"/>
  <c r="O503"/>
  <c r="O394"/>
  <c r="O599"/>
  <c r="O85"/>
  <c r="O143"/>
  <c r="O30"/>
  <c r="O422"/>
  <c r="O362"/>
  <c r="O396"/>
  <c r="O431"/>
  <c r="O73"/>
  <c r="O273"/>
  <c r="O437"/>
  <c r="O418"/>
  <c r="O572"/>
  <c r="O217"/>
  <c r="O511"/>
  <c r="O195"/>
  <c r="O55"/>
  <c r="O91"/>
  <c r="O186"/>
  <c r="O124"/>
  <c r="O461"/>
  <c r="O279"/>
  <c r="O34"/>
  <c r="O597"/>
  <c r="O245"/>
  <c r="O305"/>
  <c r="O220"/>
  <c r="O573"/>
  <c r="O82"/>
  <c r="O18"/>
  <c r="O455"/>
  <c r="O595"/>
  <c r="O583"/>
  <c r="O426"/>
  <c r="O546"/>
  <c r="O427"/>
  <c r="O156"/>
  <c r="O341"/>
  <c r="O58"/>
  <c r="O40"/>
  <c r="O392"/>
  <c r="O23"/>
  <c r="O357"/>
  <c r="O322"/>
  <c r="O521"/>
  <c r="O210"/>
  <c r="O242"/>
  <c r="O103"/>
  <c r="O27"/>
  <c r="O152"/>
  <c r="O101"/>
  <c r="O239"/>
  <c r="O225"/>
  <c r="O349"/>
  <c r="O268"/>
  <c r="O377"/>
  <c r="O359"/>
  <c r="O494"/>
  <c r="O234"/>
  <c r="O126"/>
  <c r="O428"/>
  <c r="O308"/>
  <c r="O448"/>
  <c r="O100"/>
  <c r="O246"/>
  <c r="O584"/>
  <c r="O476"/>
  <c r="O87"/>
  <c r="O33"/>
  <c r="O214"/>
  <c r="O241"/>
  <c r="O615"/>
  <c r="O128"/>
  <c r="O187"/>
  <c r="O247"/>
  <c r="O282"/>
  <c r="O132"/>
  <c r="O267"/>
  <c r="O127"/>
  <c r="O39"/>
  <c r="O310"/>
  <c r="O376"/>
  <c r="O530"/>
  <c r="O534"/>
  <c r="O485"/>
  <c r="O452"/>
  <c r="O375"/>
  <c r="O335"/>
  <c r="O570"/>
  <c r="O286"/>
  <c r="O552"/>
  <c r="O386"/>
  <c r="O62"/>
  <c r="O228"/>
  <c r="O113"/>
  <c r="O407"/>
  <c r="O160"/>
  <c r="O148"/>
  <c r="O92"/>
  <c r="O21"/>
  <c r="O146"/>
  <c r="O421"/>
  <c r="O525"/>
  <c r="O483"/>
  <c r="O541"/>
  <c r="O96"/>
  <c r="O145"/>
  <c r="O348"/>
  <c r="O592"/>
  <c r="O539"/>
  <c r="O358"/>
  <c r="O497"/>
  <c r="O566"/>
  <c r="O86"/>
  <c r="O543"/>
  <c r="O295"/>
  <c r="O237"/>
  <c r="O180"/>
  <c r="O449"/>
  <c r="O518"/>
  <c r="O116"/>
  <c r="O381"/>
  <c r="O56"/>
  <c r="O37"/>
  <c r="O97"/>
  <c r="O300"/>
  <c r="O270"/>
  <c r="O469"/>
  <c r="O59"/>
  <c r="O395"/>
  <c r="O604"/>
  <c r="O248"/>
  <c r="O417"/>
  <c r="O52"/>
  <c r="O442"/>
  <c r="O229"/>
  <c r="O166"/>
  <c r="O535"/>
  <c r="O312"/>
  <c r="O60"/>
  <c r="O136"/>
  <c r="O107"/>
  <c r="O159"/>
  <c r="O213"/>
  <c r="O463"/>
  <c r="O47"/>
  <c r="O609"/>
  <c r="O161"/>
  <c r="O434"/>
  <c r="O460"/>
  <c r="O352"/>
  <c r="O488"/>
  <c r="O337"/>
  <c r="O354"/>
  <c r="O589"/>
  <c r="O399"/>
  <c r="O380"/>
  <c r="O43"/>
  <c r="O95"/>
  <c r="O410"/>
  <c r="O372"/>
  <c r="O414"/>
  <c r="O451"/>
  <c r="O93"/>
  <c r="O260"/>
  <c r="O70"/>
  <c r="O115"/>
  <c r="O303"/>
  <c r="O90"/>
  <c r="O432"/>
  <c r="O435"/>
  <c r="O373"/>
  <c r="O258"/>
  <c r="O158"/>
  <c r="O371"/>
  <c r="T1" l="1"/>
  <c r="S7"/>
  <c r="S8" s="1"/>
  <c r="A36" i="9"/>
  <c r="C36" s="1"/>
  <c r="T3" i="8"/>
  <c r="S11"/>
  <c r="S12" s="1"/>
  <c r="A36" i="10"/>
  <c r="B35"/>
  <c r="P482" i="8"/>
  <c r="P348"/>
  <c r="P414"/>
  <c r="P609"/>
  <c r="P162"/>
  <c r="P20"/>
  <c r="P50"/>
  <c r="P95"/>
  <c r="P23"/>
  <c r="P585"/>
  <c r="P81"/>
  <c r="P326"/>
  <c r="P156"/>
  <c r="P193"/>
  <c r="P373"/>
  <c r="P481"/>
  <c r="P378"/>
  <c r="P454"/>
  <c r="P523"/>
  <c r="P498"/>
  <c r="P569"/>
  <c r="P182"/>
  <c r="P314"/>
  <c r="P145"/>
  <c r="P119"/>
  <c r="P250"/>
  <c r="P44"/>
  <c r="P302"/>
  <c r="P426"/>
  <c r="P138"/>
  <c r="P221"/>
  <c r="P615"/>
  <c r="P572"/>
  <c r="P377"/>
  <c r="P142"/>
  <c r="P606"/>
  <c r="P301"/>
  <c r="P62"/>
  <c r="P430"/>
  <c r="P279"/>
  <c r="P24"/>
  <c r="P429"/>
  <c r="P188"/>
  <c r="P403"/>
  <c r="P185"/>
  <c r="P63"/>
  <c r="P325"/>
  <c r="P112"/>
  <c r="P349"/>
  <c r="P35"/>
  <c r="P123"/>
  <c r="P579"/>
  <c r="P376"/>
  <c r="P84"/>
  <c r="P219"/>
  <c r="P46"/>
  <c r="P253"/>
  <c r="P85"/>
  <c r="P285"/>
  <c r="P558"/>
  <c r="P281"/>
  <c r="P368"/>
  <c r="P55"/>
  <c r="P393"/>
  <c r="P339"/>
  <c r="P155"/>
  <c r="P168"/>
  <c r="P491"/>
  <c r="P471"/>
  <c r="P509"/>
  <c r="P31"/>
  <c r="P187"/>
  <c r="P197"/>
  <c r="P395"/>
  <c r="P520"/>
  <c r="P337"/>
  <c r="P535"/>
  <c r="P143"/>
  <c r="P420"/>
  <c r="P512"/>
  <c r="P431"/>
  <c r="P212"/>
  <c r="P475"/>
  <c r="P79"/>
  <c r="P344"/>
  <c r="P190"/>
  <c r="P18"/>
  <c r="P98"/>
  <c r="P478"/>
  <c r="P534"/>
  <c r="P567"/>
  <c r="P584"/>
  <c r="P598"/>
  <c r="P341"/>
  <c r="P398"/>
  <c r="P94"/>
  <c r="P269"/>
  <c r="P564"/>
  <c r="P570"/>
  <c r="P78"/>
  <c r="P425"/>
  <c r="P126"/>
  <c r="P233"/>
  <c r="P600"/>
  <c r="P317"/>
  <c r="P613"/>
  <c r="P91"/>
  <c r="P109"/>
  <c r="P273"/>
  <c r="P27"/>
  <c r="P249"/>
  <c r="P189"/>
  <c r="P147"/>
  <c r="P243"/>
  <c r="P80"/>
  <c r="P507"/>
  <c r="P540"/>
  <c r="P299"/>
  <c r="P495"/>
  <c r="P530"/>
  <c r="P319"/>
  <c r="P106"/>
  <c r="P74"/>
  <c r="P169"/>
  <c r="P469"/>
  <c r="P260"/>
  <c r="P259"/>
  <c r="P483"/>
  <c r="P312"/>
  <c r="P306"/>
  <c r="P294"/>
  <c r="P494"/>
  <c r="P409"/>
  <c r="P148"/>
  <c r="P202"/>
  <c r="P61"/>
  <c r="P456"/>
  <c r="P254"/>
  <c r="P510"/>
  <c r="P318"/>
  <c r="P51"/>
  <c r="P178"/>
  <c r="P158"/>
  <c r="P324"/>
  <c r="P419"/>
  <c r="P574"/>
  <c r="P125"/>
  <c r="P329"/>
  <c r="P289"/>
  <c r="P217"/>
  <c r="P268"/>
  <c r="P47"/>
  <c r="P389"/>
  <c r="P444"/>
  <c r="P146"/>
  <c r="P369"/>
  <c r="P209"/>
  <c r="P554"/>
  <c r="P338"/>
  <c r="P30"/>
  <c r="P407"/>
  <c r="P58"/>
  <c r="P33"/>
  <c r="P462"/>
  <c r="P563"/>
  <c r="P77"/>
  <c r="P69"/>
  <c r="P336"/>
  <c r="P208"/>
  <c r="P92"/>
  <c r="P614"/>
  <c r="P592"/>
  <c r="P157"/>
  <c r="P450"/>
  <c r="P105"/>
  <c r="P517"/>
  <c r="P459"/>
  <c r="P388"/>
  <c r="P557"/>
  <c r="P184"/>
  <c r="P350"/>
  <c r="P412"/>
  <c r="P549"/>
  <c r="P433"/>
  <c r="P220"/>
  <c r="P309"/>
  <c r="P271"/>
  <c r="P496"/>
  <c r="P107"/>
  <c r="P310"/>
  <c r="P171"/>
  <c r="P385"/>
  <c r="P392"/>
  <c r="P386"/>
  <c r="P427"/>
  <c r="P320"/>
  <c r="P440"/>
  <c r="P164"/>
  <c r="P346"/>
  <c r="P210"/>
  <c r="P131"/>
  <c r="P176"/>
  <c r="P174"/>
  <c r="P231"/>
  <c r="P124"/>
  <c r="P205"/>
  <c r="P383"/>
  <c r="P283"/>
  <c r="P374"/>
  <c r="P538"/>
  <c r="P127"/>
  <c r="P263"/>
  <c r="P203"/>
  <c r="P290"/>
  <c r="P163"/>
  <c r="P514"/>
  <c r="P361"/>
  <c r="P504"/>
  <c r="P167"/>
  <c r="P608"/>
  <c r="P321"/>
  <c r="P596"/>
  <c r="P521"/>
  <c r="P526"/>
  <c r="P201"/>
  <c r="P556"/>
  <c r="P286"/>
  <c r="P66"/>
  <c r="P204"/>
  <c r="P194"/>
  <c r="P573"/>
  <c r="P57"/>
  <c r="P22"/>
  <c r="P333"/>
  <c r="P251"/>
  <c r="P561"/>
  <c r="P372"/>
  <c r="P575"/>
  <c r="P70"/>
  <c r="P467"/>
  <c r="P334"/>
  <c r="P581"/>
  <c r="P366"/>
  <c r="P497"/>
  <c r="P179"/>
  <c r="P335"/>
  <c r="P379"/>
  <c r="P484"/>
  <c r="P511"/>
  <c r="P513"/>
  <c r="P226"/>
  <c r="P239"/>
  <c r="P545"/>
  <c r="P323"/>
  <c r="P463"/>
  <c r="P93"/>
  <c r="P247"/>
  <c r="P83"/>
  <c r="P408"/>
  <c r="P418"/>
  <c r="P200"/>
  <c r="P576"/>
  <c r="P134"/>
  <c r="P284"/>
  <c r="P439"/>
  <c r="P38"/>
  <c r="P108"/>
  <c r="P500"/>
  <c r="P595"/>
  <c r="P597"/>
  <c r="P287"/>
  <c r="P68"/>
  <c r="P21"/>
  <c r="P199"/>
  <c r="P71"/>
  <c r="P370"/>
  <c r="P603"/>
  <c r="P328"/>
  <c r="P60"/>
  <c r="P515"/>
  <c r="P354"/>
  <c r="P404"/>
  <c r="P363"/>
  <c r="P568"/>
  <c r="P488"/>
  <c r="P387"/>
  <c r="P229"/>
  <c r="P490"/>
  <c r="P449"/>
  <c r="P340"/>
  <c r="P443"/>
  <c r="P506"/>
  <c r="P223"/>
  <c r="P132"/>
  <c r="P548"/>
  <c r="P139"/>
  <c r="P64"/>
  <c r="P36"/>
  <c r="P486"/>
  <c r="P492"/>
  <c r="P241"/>
  <c r="P26"/>
  <c r="P331"/>
  <c r="P342"/>
  <c r="P607"/>
  <c r="P198"/>
  <c r="P129"/>
  <c r="P237"/>
  <c r="P227"/>
  <c r="P222"/>
  <c r="P473"/>
  <c r="P343"/>
  <c r="P296"/>
  <c r="P40"/>
  <c r="P505"/>
  <c r="P353"/>
  <c r="P477"/>
  <c r="P441"/>
  <c r="P590"/>
  <c r="P423"/>
  <c r="P300"/>
  <c r="P130"/>
  <c r="P550"/>
  <c r="P292"/>
  <c r="P546"/>
  <c r="P235"/>
  <c r="P466"/>
  <c r="P422"/>
  <c r="P448"/>
  <c r="P88"/>
  <c r="P435"/>
  <c r="P359"/>
  <c r="P19"/>
  <c r="P238"/>
  <c r="P501"/>
  <c r="P258"/>
  <c r="P555"/>
  <c r="P316"/>
  <c r="P248"/>
  <c r="P280"/>
  <c r="P39"/>
  <c r="P99"/>
  <c r="P120"/>
  <c r="P571"/>
  <c r="P159"/>
  <c r="P355"/>
  <c r="P216"/>
  <c r="P560"/>
  <c r="P424"/>
  <c r="P136"/>
  <c r="P180"/>
  <c r="P29"/>
  <c r="P322"/>
  <c r="P352"/>
  <c r="P128"/>
  <c r="P458"/>
  <c r="P552"/>
  <c r="P297"/>
  <c r="P586"/>
  <c r="P215"/>
  <c r="P610"/>
  <c r="P493"/>
  <c r="P41"/>
  <c r="P474"/>
  <c r="P347"/>
  <c r="P266"/>
  <c r="P242"/>
  <c r="P25"/>
  <c r="P214"/>
  <c r="P245"/>
  <c r="P172"/>
  <c r="P267"/>
  <c r="P89"/>
  <c r="P428"/>
  <c r="P49"/>
  <c r="P539"/>
  <c r="P265"/>
  <c r="P315"/>
  <c r="P442"/>
  <c r="P59"/>
  <c r="P502"/>
  <c r="P160"/>
  <c r="P465"/>
  <c r="P45"/>
  <c r="P432"/>
  <c r="P313"/>
  <c r="P101"/>
  <c r="P503"/>
  <c r="P537"/>
  <c r="P451"/>
  <c r="P367"/>
  <c r="P175"/>
  <c r="P457"/>
  <c r="P52"/>
  <c r="P53"/>
  <c r="P380"/>
  <c r="P413"/>
  <c r="P246"/>
  <c r="P257"/>
  <c r="P270"/>
  <c r="P111"/>
  <c r="P303"/>
  <c r="P578"/>
  <c r="P152"/>
  <c r="P461"/>
  <c r="P103"/>
  <c r="P173"/>
  <c r="P304"/>
  <c r="P542"/>
  <c r="P476"/>
  <c r="P170"/>
  <c r="P177"/>
  <c r="P113"/>
  <c r="P351"/>
  <c r="P307"/>
  <c r="P32"/>
  <c r="P580"/>
  <c r="P96"/>
  <c r="P278"/>
  <c r="P261"/>
  <c r="P186"/>
  <c r="P405"/>
  <c r="P390"/>
  <c r="P151"/>
  <c r="P149"/>
  <c r="P446"/>
  <c r="P599"/>
  <c r="P532"/>
  <c r="P400"/>
  <c r="P264"/>
  <c r="P224"/>
  <c r="P436"/>
  <c r="P605"/>
  <c r="P140"/>
  <c r="P207"/>
  <c r="P543"/>
  <c r="P196"/>
  <c r="P115"/>
  <c r="P311"/>
  <c r="P562"/>
  <c r="P522"/>
  <c r="P76"/>
  <c r="P544"/>
  <c r="P34"/>
  <c r="P17"/>
  <c r="P211"/>
  <c r="P42"/>
  <c r="P524"/>
  <c r="P293"/>
  <c r="P611"/>
  <c r="P527"/>
  <c r="P480"/>
  <c r="P364"/>
  <c r="P464"/>
  <c r="P117"/>
  <c r="P411"/>
  <c r="P594"/>
  <c r="P275"/>
  <c r="P144"/>
  <c r="P588"/>
  <c r="P536"/>
  <c r="P529"/>
  <c r="P97"/>
  <c r="P135"/>
  <c r="P87"/>
  <c r="P356"/>
  <c r="P582"/>
  <c r="P86"/>
  <c r="P165"/>
  <c r="P100"/>
  <c r="P593"/>
  <c r="P415"/>
  <c r="P75"/>
  <c r="P601"/>
  <c r="P375"/>
  <c r="P110"/>
  <c r="P399"/>
  <c r="P472"/>
  <c r="P468"/>
  <c r="P357"/>
  <c r="P516"/>
  <c r="P406"/>
  <c r="P43"/>
  <c r="P181"/>
  <c r="P282"/>
  <c r="P28"/>
  <c r="P371"/>
  <c r="P525"/>
  <c r="P583"/>
  <c r="P252"/>
  <c r="P183"/>
  <c r="P153"/>
  <c r="P487"/>
  <c r="P577"/>
  <c r="P90"/>
  <c r="P397"/>
  <c r="P195"/>
  <c r="P553"/>
  <c r="P453"/>
  <c r="P192"/>
  <c r="P587"/>
  <c r="P518"/>
  <c r="P565"/>
  <c r="P566"/>
  <c r="P396"/>
  <c r="P54"/>
  <c r="P121"/>
  <c r="P191"/>
  <c r="P452"/>
  <c r="P384"/>
  <c r="P479"/>
  <c r="P56"/>
  <c r="P133"/>
  <c r="P276"/>
  <c r="P445"/>
  <c r="P295"/>
  <c r="P308"/>
  <c r="P533"/>
  <c r="P417"/>
  <c r="P391"/>
  <c r="P225"/>
  <c r="P141"/>
  <c r="P277"/>
  <c r="P102"/>
  <c r="P232"/>
  <c r="P236"/>
  <c r="P362"/>
  <c r="P489"/>
  <c r="P345"/>
  <c r="P37"/>
  <c r="P332"/>
  <c r="P410"/>
  <c r="P218"/>
  <c r="P434"/>
  <c r="P330"/>
  <c r="P150"/>
  <c r="P291"/>
  <c r="P104"/>
  <c r="P381"/>
  <c r="P447"/>
  <c r="P65"/>
  <c r="P589"/>
  <c r="P82"/>
  <c r="P206"/>
  <c r="P382"/>
  <c r="P508"/>
  <c r="P255"/>
  <c r="P298"/>
  <c r="P551"/>
  <c r="P438"/>
  <c r="P437"/>
  <c r="P262"/>
  <c r="P274"/>
  <c r="P531"/>
  <c r="P470"/>
  <c r="P240"/>
  <c r="P612"/>
  <c r="P166"/>
  <c r="P230"/>
  <c r="P244"/>
  <c r="P485"/>
  <c r="P528"/>
  <c r="P559"/>
  <c r="P305"/>
  <c r="P114"/>
  <c r="P360"/>
  <c r="P228"/>
  <c r="P161"/>
  <c r="P122"/>
  <c r="P402"/>
  <c r="P365"/>
  <c r="P288"/>
  <c r="P460"/>
  <c r="P541"/>
  <c r="P118"/>
  <c r="P67"/>
  <c r="P256"/>
  <c r="P272"/>
  <c r="P421"/>
  <c r="P547"/>
  <c r="P616"/>
  <c r="P604"/>
  <c r="P602"/>
  <c r="P48"/>
  <c r="P72"/>
  <c r="P455"/>
  <c r="P137"/>
  <c r="P213"/>
  <c r="P591"/>
  <c r="P73"/>
  <c r="P234"/>
  <c r="P401"/>
  <c r="P327"/>
  <c r="P499"/>
  <c r="P394"/>
  <c r="P154"/>
  <c r="P519"/>
  <c r="P358"/>
  <c r="P116"/>
  <c r="P416"/>
  <c r="R2"/>
  <c r="Q9"/>
  <c r="U1" l="1"/>
  <c r="T7"/>
  <c r="T8" s="1"/>
  <c r="A37" i="9"/>
  <c r="C37" s="1"/>
  <c r="T11" i="8"/>
  <c r="T12" s="1"/>
  <c r="U3"/>
  <c r="A37" i="10"/>
  <c r="B36"/>
  <c r="Q416" i="8"/>
  <c r="Q188"/>
  <c r="Q459"/>
  <c r="Q384"/>
  <c r="Q148"/>
  <c r="Q234"/>
  <c r="Q354"/>
  <c r="Q290"/>
  <c r="Q211"/>
  <c r="Q32"/>
  <c r="Q453"/>
  <c r="Q343"/>
  <c r="Q507"/>
  <c r="Q182"/>
  <c r="Q257"/>
  <c r="Q394"/>
  <c r="Q462"/>
  <c r="Q171"/>
  <c r="Q324"/>
  <c r="Q479"/>
  <c r="Q116"/>
  <c r="Q562"/>
  <c r="Q68"/>
  <c r="Q431"/>
  <c r="Q72"/>
  <c r="Q407"/>
  <c r="Q44"/>
  <c r="Q571"/>
  <c r="Q386"/>
  <c r="Q504"/>
  <c r="Q518"/>
  <c r="Q219"/>
  <c r="Q485"/>
  <c r="Q204"/>
  <c r="Q493"/>
  <c r="Q218"/>
  <c r="Q530"/>
  <c r="Q604"/>
  <c r="Q200"/>
  <c r="Q346"/>
  <c r="Q215"/>
  <c r="Q222"/>
  <c r="Q201"/>
  <c r="Q446"/>
  <c r="Q26"/>
  <c r="Q251"/>
  <c r="Q158"/>
  <c r="Q312"/>
  <c r="Q605"/>
  <c r="Q242"/>
  <c r="Q402"/>
  <c r="Q193"/>
  <c r="Q253"/>
  <c r="Q430"/>
  <c r="Q401"/>
  <c r="Q270"/>
  <c r="Q584"/>
  <c r="Q128"/>
  <c r="Q52"/>
  <c r="Q381"/>
  <c r="Q294"/>
  <c r="Q380"/>
  <c r="Q275"/>
  <c r="Q372"/>
  <c r="Q512"/>
  <c r="Q443"/>
  <c r="Q461"/>
  <c r="Q333"/>
  <c r="Q481"/>
  <c r="Q50"/>
  <c r="Q467"/>
  <c r="Q300"/>
  <c r="Q31"/>
  <c r="Q590"/>
  <c r="Q227"/>
  <c r="Q308"/>
  <c r="Q73"/>
  <c r="Q216"/>
  <c r="Q293"/>
  <c r="Q468"/>
  <c r="Q321"/>
  <c r="Q569"/>
  <c r="Q449"/>
  <c r="Q19"/>
  <c r="Q108"/>
  <c r="Q30"/>
  <c r="Q328"/>
  <c r="Q96"/>
  <c r="Q134"/>
  <c r="Q429"/>
  <c r="Q247"/>
  <c r="Q283"/>
  <c r="Q347"/>
  <c r="Q471"/>
  <c r="Q607"/>
  <c r="Q490"/>
  <c r="Q337"/>
  <c r="Q37"/>
  <c r="Q555"/>
  <c r="Q539"/>
  <c r="Q502"/>
  <c r="Q230"/>
  <c r="Q552"/>
  <c r="Q289"/>
  <c r="Q409"/>
  <c r="Q192"/>
  <c r="Q48"/>
  <c r="Q423"/>
  <c r="Q476"/>
  <c r="Q454"/>
  <c r="Q122"/>
  <c r="Q156"/>
  <c r="Q236"/>
  <c r="Q564"/>
  <c r="Q117"/>
  <c r="Q273"/>
  <c r="Q130"/>
  <c r="Q266"/>
  <c r="Q165"/>
  <c r="Q153"/>
  <c r="Q47"/>
  <c r="Q282"/>
  <c r="Q281"/>
  <c r="Q77"/>
  <c r="Q152"/>
  <c r="Q170"/>
  <c r="Q452"/>
  <c r="Q88"/>
  <c r="Q141"/>
  <c r="Q491"/>
  <c r="Q23"/>
  <c r="Q451"/>
  <c r="Q278"/>
  <c r="Q478"/>
  <c r="Q231"/>
  <c r="Q265"/>
  <c r="Q255"/>
  <c r="Q313"/>
  <c r="Q138"/>
  <c r="Q250"/>
  <c r="Q406"/>
  <c r="Q62"/>
  <c r="Q444"/>
  <c r="Q583"/>
  <c r="Q53"/>
  <c r="Q405"/>
  <c r="Q349"/>
  <c r="Q213"/>
  <c r="Q252"/>
  <c r="Q383"/>
  <c r="Q557"/>
  <c r="Q249"/>
  <c r="Q197"/>
  <c r="Q480"/>
  <c r="Q85"/>
  <c r="Q61"/>
  <c r="Q578"/>
  <c r="Q510"/>
  <c r="Q447"/>
  <c r="Q524"/>
  <c r="Q142"/>
  <c r="Q40"/>
  <c r="Q57"/>
  <c r="Q229"/>
  <c r="Q179"/>
  <c r="Q527"/>
  <c r="Q291"/>
  <c r="Q535"/>
  <c r="Q403"/>
  <c r="Q114"/>
  <c r="Q396"/>
  <c r="Q256"/>
  <c r="Q186"/>
  <c r="Q613"/>
  <c r="Q86"/>
  <c r="Q246"/>
  <c r="Q99"/>
  <c r="Q458"/>
  <c r="Q305"/>
  <c r="Q98"/>
  <c r="Q267"/>
  <c r="Q492"/>
  <c r="Q173"/>
  <c r="Q465"/>
  <c r="Q268"/>
  <c r="Q210"/>
  <c r="Q567"/>
  <c r="Q440"/>
  <c r="Q90"/>
  <c r="Q214"/>
  <c r="Q521"/>
  <c r="Q120"/>
  <c r="Q95"/>
  <c r="Q25"/>
  <c r="Q80"/>
  <c r="Q205"/>
  <c r="Q320"/>
  <c r="Q424"/>
  <c r="Q362"/>
  <c r="Q184"/>
  <c r="Q22"/>
  <c r="Q172"/>
  <c r="Q602"/>
  <c r="Q529"/>
  <c r="Q124"/>
  <c r="Q385"/>
  <c r="Q547"/>
  <c r="Q469"/>
  <c r="Q399"/>
  <c r="Q340"/>
  <c r="Q572"/>
  <c r="Q392"/>
  <c r="Q105"/>
  <c r="Q81"/>
  <c r="Q271"/>
  <c r="Q418"/>
  <c r="Q20"/>
  <c r="Q574"/>
  <c r="Q412"/>
  <c r="Q45"/>
  <c r="Q501"/>
  <c r="Q157"/>
  <c r="Q263"/>
  <c r="Q371"/>
  <c r="Q41"/>
  <c r="Q511"/>
  <c r="Q286"/>
  <c r="Q131"/>
  <c r="Q100"/>
  <c r="Q264"/>
  <c r="Q232"/>
  <c r="Q457"/>
  <c r="Q494"/>
  <c r="Q519"/>
  <c r="Q306"/>
  <c r="Q238"/>
  <c r="Q51"/>
  <c r="Q351"/>
  <c r="Q441"/>
  <c r="Q103"/>
  <c r="Q272"/>
  <c r="Q477"/>
  <c r="Q596"/>
  <c r="Q426"/>
  <c r="Q168"/>
  <c r="Q66"/>
  <c r="Q531"/>
  <c r="Q422"/>
  <c r="Q55"/>
  <c r="Q70"/>
  <c r="Q299"/>
  <c r="Q437"/>
  <c r="Q554"/>
  <c r="Q160"/>
  <c r="Q69"/>
  <c r="Q56"/>
  <c r="Q487"/>
  <c r="Q224"/>
  <c r="Q369"/>
  <c r="Q533"/>
  <c r="Q314"/>
  <c r="Q245"/>
  <c r="Q448"/>
  <c r="Q64"/>
  <c r="Q601"/>
  <c r="Q240"/>
  <c r="Q456"/>
  <c r="Q489"/>
  <c r="Q442"/>
  <c r="Q415"/>
  <c r="Q121"/>
  <c r="Q292"/>
  <c r="Q287"/>
  <c r="Q27"/>
  <c r="Q297"/>
  <c r="Q260"/>
  <c r="Q174"/>
  <c r="Q483"/>
  <c r="Q261"/>
  <c r="Q323"/>
  <c r="Q568"/>
  <c r="Q537"/>
  <c r="Q167"/>
  <c r="Q259"/>
  <c r="Q145"/>
  <c r="Q382"/>
  <c r="Q166"/>
  <c r="Q432"/>
  <c r="Q358"/>
  <c r="Q616"/>
  <c r="Q509"/>
  <c r="Q331"/>
  <c r="Q336"/>
  <c r="Q473"/>
  <c r="Q365"/>
  <c r="Q75"/>
  <c r="Q549"/>
  <c r="Q435"/>
  <c r="Q486"/>
  <c r="Q534"/>
  <c r="Q178"/>
  <c r="Q342"/>
  <c r="Q577"/>
  <c r="Q146"/>
  <c r="Q516"/>
  <c r="Q615"/>
  <c r="Q600"/>
  <c r="Q18"/>
  <c r="Q355"/>
  <c r="Q111"/>
  <c r="Q322"/>
  <c r="Q150"/>
  <c r="Q360"/>
  <c r="Q123"/>
  <c r="Q528"/>
  <c r="Q363"/>
  <c r="Q295"/>
  <c r="Q585"/>
  <c r="Q129"/>
  <c r="Q65"/>
  <c r="Q503"/>
  <c r="Q71"/>
  <c r="Q202"/>
  <c r="Q367"/>
  <c r="Q368"/>
  <c r="Q499"/>
  <c r="Q598"/>
  <c r="Q58"/>
  <c r="Q541"/>
  <c r="Q217"/>
  <c r="Q373"/>
  <c r="Q60"/>
  <c r="Q375"/>
  <c r="Q398"/>
  <c r="Q223"/>
  <c r="Q558"/>
  <c r="Q573"/>
  <c r="Q366"/>
  <c r="Q334"/>
  <c r="Q589"/>
  <c r="Q228"/>
  <c r="Q593"/>
  <c r="Q194"/>
  <c r="Q464"/>
  <c r="Q561"/>
  <c r="Q244"/>
  <c r="Q221"/>
  <c r="Q127"/>
  <c r="Q404"/>
  <c r="Q276"/>
  <c r="Q136"/>
  <c r="Q436"/>
  <c r="Q543"/>
  <c r="Q497"/>
  <c r="Q325"/>
  <c r="Q307"/>
  <c r="Q296"/>
  <c r="Q132"/>
  <c r="Q154"/>
  <c r="Q450"/>
  <c r="Q395"/>
  <c r="Q59"/>
  <c r="Q581"/>
  <c r="Q597"/>
  <c r="Q180"/>
  <c r="Q33"/>
  <c r="Q92"/>
  <c r="Q233"/>
  <c r="Q151"/>
  <c r="Q353"/>
  <c r="Q332"/>
  <c r="Q109"/>
  <c r="Q495"/>
  <c r="Q198"/>
  <c r="Q586"/>
  <c r="Q301"/>
  <c r="Q419"/>
  <c r="Q35"/>
  <c r="Q206"/>
  <c r="Q17"/>
  <c r="Q126"/>
  <c r="Q74"/>
  <c r="Q553"/>
  <c r="Q298"/>
  <c r="Q310"/>
  <c r="Q570"/>
  <c r="Q411"/>
  <c r="Q379"/>
  <c r="Q235"/>
  <c r="Q606"/>
  <c r="Q390"/>
  <c r="Q248"/>
  <c r="Q550"/>
  <c r="Q181"/>
  <c r="Q34"/>
  <c r="Q482"/>
  <c r="Q164"/>
  <c r="Q330"/>
  <c r="Q329"/>
  <c r="Q575"/>
  <c r="Q421"/>
  <c r="Q434"/>
  <c r="Q280"/>
  <c r="Q119"/>
  <c r="Q316"/>
  <c r="Q463"/>
  <c r="Q176"/>
  <c r="Q546"/>
  <c r="Q610"/>
  <c r="Q536"/>
  <c r="Q523"/>
  <c r="Q563"/>
  <c r="Q612"/>
  <c r="Q97"/>
  <c r="Q413"/>
  <c r="Q315"/>
  <c r="Q339"/>
  <c r="Q189"/>
  <c r="Q348"/>
  <c r="Q161"/>
  <c r="Q107"/>
  <c r="Q466"/>
  <c r="Q356"/>
  <c r="Q36"/>
  <c r="Q370"/>
  <c r="Q208"/>
  <c r="Q89"/>
  <c r="Q542"/>
  <c r="Q49"/>
  <c r="Q359"/>
  <c r="Q345"/>
  <c r="Q608"/>
  <c r="Q488"/>
  <c r="Q378"/>
  <c r="Q433"/>
  <c r="Q588"/>
  <c r="Q140"/>
  <c r="Q135"/>
  <c r="Q38"/>
  <c r="Q144"/>
  <c r="Q309"/>
  <c r="Q445"/>
  <c r="Q162"/>
  <c r="Q258"/>
  <c r="Q514"/>
  <c r="Q183"/>
  <c r="Q149"/>
  <c r="Q318"/>
  <c r="Q190"/>
  <c r="Q576"/>
  <c r="Q560"/>
  <c r="Q540"/>
  <c r="Q410"/>
  <c r="Q470"/>
  <c r="Q472"/>
  <c r="Q79"/>
  <c r="Q580"/>
  <c r="Q125"/>
  <c r="Q29"/>
  <c r="Q115"/>
  <c r="Q526"/>
  <c r="Q439"/>
  <c r="Q455"/>
  <c r="Q254"/>
  <c r="Q83"/>
  <c r="Q594"/>
  <c r="Q327"/>
  <c r="Q387"/>
  <c r="Q513"/>
  <c r="Q317"/>
  <c r="Q551"/>
  <c r="Q279"/>
  <c r="Q508"/>
  <c r="Q544"/>
  <c r="Q505"/>
  <c r="Q474"/>
  <c r="Q191"/>
  <c r="Q389"/>
  <c r="Q341"/>
  <c r="Q338"/>
  <c r="Q91"/>
  <c r="Q46"/>
  <c r="Q520"/>
  <c r="Q559"/>
  <c r="Q237"/>
  <c r="Q545"/>
  <c r="Q614"/>
  <c r="Q277"/>
  <c r="Q220"/>
  <c r="Q532"/>
  <c r="Q376"/>
  <c r="Q428"/>
  <c r="Q595"/>
  <c r="Q94"/>
  <c r="Q475"/>
  <c r="Q113"/>
  <c r="Q155"/>
  <c r="Q63"/>
  <c r="Q269"/>
  <c r="Q226"/>
  <c r="Q185"/>
  <c r="Q302"/>
  <c r="Q609"/>
  <c r="Q377"/>
  <c r="Q303"/>
  <c r="Q566"/>
  <c r="Q274"/>
  <c r="Q417"/>
  <c r="Q87"/>
  <c r="Q239"/>
  <c r="Q195"/>
  <c r="Q187"/>
  <c r="Q591"/>
  <c r="Q498"/>
  <c r="Q357"/>
  <c r="Q400"/>
  <c r="Q177"/>
  <c r="Q78"/>
  <c r="Q579"/>
  <c r="Q175"/>
  <c r="Q147"/>
  <c r="Q438"/>
  <c r="Q397"/>
  <c r="Q137"/>
  <c r="Q388"/>
  <c r="Q522"/>
  <c r="Q538"/>
  <c r="Q496"/>
  <c r="Q102"/>
  <c r="Q54"/>
  <c r="Q414"/>
  <c r="Q43"/>
  <c r="Q364"/>
  <c r="Q28"/>
  <c r="Q133"/>
  <c r="Q209"/>
  <c r="Q515"/>
  <c r="Q311"/>
  <c r="Q374"/>
  <c r="Q42"/>
  <c r="Q304"/>
  <c r="Q39"/>
  <c r="Q169"/>
  <c r="Q212"/>
  <c r="Q143"/>
  <c r="Q408"/>
  <c r="Q101"/>
  <c r="Q582"/>
  <c r="Q319"/>
  <c r="Q361"/>
  <c r="Q67"/>
  <c r="Q199"/>
  <c r="Q565"/>
  <c r="Q420"/>
  <c r="Q196"/>
  <c r="Q262"/>
  <c r="Q592"/>
  <c r="Q525"/>
  <c r="Q284"/>
  <c r="Q352"/>
  <c r="Q207"/>
  <c r="Q112"/>
  <c r="Q506"/>
  <c r="Q603"/>
  <c r="Q393"/>
  <c r="Q587"/>
  <c r="Q139"/>
  <c r="Q288"/>
  <c r="Q104"/>
  <c r="Q110"/>
  <c r="Q556"/>
  <c r="Q517"/>
  <c r="Q243"/>
  <c r="Q500"/>
  <c r="Q599"/>
  <c r="Q427"/>
  <c r="Q285"/>
  <c r="Q203"/>
  <c r="Q548"/>
  <c r="Q24"/>
  <c r="Q106"/>
  <c r="Q76"/>
  <c r="Q93"/>
  <c r="Q118"/>
  <c r="Q21"/>
  <c r="Q484"/>
  <c r="Q460"/>
  <c r="Q425"/>
  <c r="Q350"/>
  <c r="Q335"/>
  <c r="Q163"/>
  <c r="Q84"/>
  <c r="Q344"/>
  <c r="Q159"/>
  <c r="Q391"/>
  <c r="Q611"/>
  <c r="Q326"/>
  <c r="Q225"/>
  <c r="Q82"/>
  <c r="Q241"/>
  <c r="R9"/>
  <c r="S2"/>
  <c r="U7" l="1"/>
  <c r="U8" s="1"/>
  <c r="V1"/>
  <c r="A38" i="9"/>
  <c r="C38" s="1"/>
  <c r="U11" i="8"/>
  <c r="U12" s="1"/>
  <c r="V3"/>
  <c r="B37" i="10"/>
  <c r="A38"/>
  <c r="S9" i="8"/>
  <c r="T2"/>
  <c r="R158"/>
  <c r="R71"/>
  <c r="R483"/>
  <c r="R143"/>
  <c r="R274"/>
  <c r="R553"/>
  <c r="R201"/>
  <c r="R562"/>
  <c r="R614"/>
  <c r="R70"/>
  <c r="R573"/>
  <c r="R22"/>
  <c r="R37"/>
  <c r="R170"/>
  <c r="R57"/>
  <c r="R613"/>
  <c r="R546"/>
  <c r="R123"/>
  <c r="R94"/>
  <c r="R21"/>
  <c r="R238"/>
  <c r="R312"/>
  <c r="R439"/>
  <c r="R431"/>
  <c r="R396"/>
  <c r="R459"/>
  <c r="R530"/>
  <c r="R355"/>
  <c r="R408"/>
  <c r="R236"/>
  <c r="R77"/>
  <c r="R449"/>
  <c r="R402"/>
  <c r="R179"/>
  <c r="R463"/>
  <c r="R411"/>
  <c r="R488"/>
  <c r="R398"/>
  <c r="R361"/>
  <c r="R578"/>
  <c r="R213"/>
  <c r="R401"/>
  <c r="R469"/>
  <c r="R377"/>
  <c r="R547"/>
  <c r="R325"/>
  <c r="R50"/>
  <c r="R566"/>
  <c r="R358"/>
  <c r="R111"/>
  <c r="R594"/>
  <c r="R202"/>
  <c r="R384"/>
  <c r="R17"/>
  <c r="R451"/>
  <c r="R537"/>
  <c r="R293"/>
  <c r="R348"/>
  <c r="R230"/>
  <c r="R363"/>
  <c r="R515"/>
  <c r="R118"/>
  <c r="R81"/>
  <c r="R182"/>
  <c r="R477"/>
  <c r="R455"/>
  <c r="R587"/>
  <c r="R484"/>
  <c r="R611"/>
  <c r="R304"/>
  <c r="R149"/>
  <c r="R365"/>
  <c r="R228"/>
  <c r="R320"/>
  <c r="R49"/>
  <c r="R319"/>
  <c r="R540"/>
  <c r="R268"/>
  <c r="R157"/>
  <c r="R432"/>
  <c r="R68"/>
  <c r="R450"/>
  <c r="R39"/>
  <c r="R23"/>
  <c r="R56"/>
  <c r="R609"/>
  <c r="R589"/>
  <c r="R125"/>
  <c r="R32"/>
  <c r="R127"/>
  <c r="R211"/>
  <c r="R18"/>
  <c r="R116"/>
  <c r="R25"/>
  <c r="R36"/>
  <c r="R239"/>
  <c r="R559"/>
  <c r="R326"/>
  <c r="R441"/>
  <c r="R403"/>
  <c r="R503"/>
  <c r="R599"/>
  <c r="R24"/>
  <c r="R297"/>
  <c r="R113"/>
  <c r="R43"/>
  <c r="R162"/>
  <c r="R563"/>
  <c r="R536"/>
  <c r="R249"/>
  <c r="R240"/>
  <c r="R286"/>
  <c r="R151"/>
  <c r="R386"/>
  <c r="R444"/>
  <c r="R486"/>
  <c r="R100"/>
  <c r="R490"/>
  <c r="R346"/>
  <c r="R388"/>
  <c r="R302"/>
  <c r="R438"/>
  <c r="R106"/>
  <c r="R337"/>
  <c r="R193"/>
  <c r="R568"/>
  <c r="R516"/>
  <c r="R550"/>
  <c r="R557"/>
  <c r="R464"/>
  <c r="R46"/>
  <c r="R393"/>
  <c r="R410"/>
  <c r="R225"/>
  <c r="R598"/>
  <c r="R263"/>
  <c r="R461"/>
  <c r="R561"/>
  <c r="R205"/>
  <c r="R500"/>
  <c r="R115"/>
  <c r="R146"/>
  <c r="R93"/>
  <c r="R108"/>
  <c r="R474"/>
  <c r="R475"/>
  <c r="R222"/>
  <c r="R267"/>
  <c r="R541"/>
  <c r="R210"/>
  <c r="R493"/>
  <c r="R344"/>
  <c r="R119"/>
  <c r="R585"/>
  <c r="R435"/>
  <c r="R288"/>
  <c r="R322"/>
  <c r="R245"/>
  <c r="R279"/>
  <c r="R139"/>
  <c r="R522"/>
  <c r="R520"/>
  <c r="R54"/>
  <c r="R259"/>
  <c r="R333"/>
  <c r="R177"/>
  <c r="R481"/>
  <c r="R144"/>
  <c r="R334"/>
  <c r="R341"/>
  <c r="R96"/>
  <c r="R372"/>
  <c r="R175"/>
  <c r="R140"/>
  <c r="R501"/>
  <c r="R608"/>
  <c r="R42"/>
  <c r="R342"/>
  <c r="R76"/>
  <c r="R261"/>
  <c r="R255"/>
  <c r="R548"/>
  <c r="R329"/>
  <c r="R399"/>
  <c r="R485"/>
  <c r="R373"/>
  <c r="R330"/>
  <c r="R588"/>
  <c r="R349"/>
  <c r="R313"/>
  <c r="R331"/>
  <c r="R283"/>
  <c r="R124"/>
  <c r="R231"/>
  <c r="R253"/>
  <c r="R66"/>
  <c r="R458"/>
  <c r="R429"/>
  <c r="R287"/>
  <c r="R298"/>
  <c r="R492"/>
  <c r="R318"/>
  <c r="R82"/>
  <c r="R332"/>
  <c r="R412"/>
  <c r="R89"/>
  <c r="R580"/>
  <c r="R534"/>
  <c r="R592"/>
  <c r="R92"/>
  <c r="R223"/>
  <c r="R29"/>
  <c r="R508"/>
  <c r="R192"/>
  <c r="R584"/>
  <c r="R380"/>
  <c r="R271"/>
  <c r="R575"/>
  <c r="R281"/>
  <c r="R153"/>
  <c r="R27"/>
  <c r="R369"/>
  <c r="R567"/>
  <c r="R241"/>
  <c r="R577"/>
  <c r="R323"/>
  <c r="R107"/>
  <c r="R564"/>
  <c r="R574"/>
  <c r="R254"/>
  <c r="R40"/>
  <c r="R258"/>
  <c r="R612"/>
  <c r="R447"/>
  <c r="R523"/>
  <c r="R30"/>
  <c r="R603"/>
  <c r="R601"/>
  <c r="R368"/>
  <c r="R166"/>
  <c r="R335"/>
  <c r="R526"/>
  <c r="R440"/>
  <c r="R424"/>
  <c r="R558"/>
  <c r="R552"/>
  <c r="R498"/>
  <c r="R376"/>
  <c r="R78"/>
  <c r="R518"/>
  <c r="R250"/>
  <c r="R367"/>
  <c r="R374"/>
  <c r="R278"/>
  <c r="R317"/>
  <c r="R161"/>
  <c r="R583"/>
  <c r="R138"/>
  <c r="R19"/>
  <c r="R242"/>
  <c r="R163"/>
  <c r="R383"/>
  <c r="R576"/>
  <c r="R216"/>
  <c r="R244"/>
  <c r="R220"/>
  <c r="R607"/>
  <c r="R404"/>
  <c r="R433"/>
  <c r="R112"/>
  <c r="R130"/>
  <c r="R406"/>
  <c r="R160"/>
  <c r="R497"/>
  <c r="R478"/>
  <c r="R83"/>
  <c r="R120"/>
  <c r="R227"/>
  <c r="R132"/>
  <c r="R20"/>
  <c r="R502"/>
  <c r="R549"/>
  <c r="R121"/>
  <c r="R290"/>
  <c r="R521"/>
  <c r="R551"/>
  <c r="R496"/>
  <c r="R428"/>
  <c r="R306"/>
  <c r="R579"/>
  <c r="R610"/>
  <c r="R84"/>
  <c r="R136"/>
  <c r="R572"/>
  <c r="R308"/>
  <c r="R430"/>
  <c r="R129"/>
  <c r="R465"/>
  <c r="R62"/>
  <c r="R473"/>
  <c r="R38"/>
  <c r="R452"/>
  <c r="R593"/>
  <c r="R98"/>
  <c r="R221"/>
  <c r="R217"/>
  <c r="R479"/>
  <c r="R416"/>
  <c r="R434"/>
  <c r="R85"/>
  <c r="R517"/>
  <c r="R491"/>
  <c r="R154"/>
  <c r="R545"/>
  <c r="R544"/>
  <c r="R215"/>
  <c r="R256"/>
  <c r="R510"/>
  <c r="R524"/>
  <c r="R145"/>
  <c r="R442"/>
  <c r="R168"/>
  <c r="R467"/>
  <c r="R615"/>
  <c r="R104"/>
  <c r="R509"/>
  <c r="R99"/>
  <c r="R305"/>
  <c r="R343"/>
  <c r="R183"/>
  <c r="R555"/>
  <c r="R495"/>
  <c r="R73"/>
  <c r="R505"/>
  <c r="R543"/>
  <c r="R147"/>
  <c r="R48"/>
  <c r="R389"/>
  <c r="R276"/>
  <c r="R270"/>
  <c r="R74"/>
  <c r="R209"/>
  <c r="R379"/>
  <c r="R235"/>
  <c r="R156"/>
  <c r="R395"/>
  <c r="R462"/>
  <c r="R470"/>
  <c r="R504"/>
  <c r="R443"/>
  <c r="R307"/>
  <c r="R51"/>
  <c r="R237"/>
  <c r="R252"/>
  <c r="R519"/>
  <c r="R189"/>
  <c r="R381"/>
  <c r="R277"/>
  <c r="R134"/>
  <c r="R602"/>
  <c r="R468"/>
  <c r="R392"/>
  <c r="R33"/>
  <c r="R499"/>
  <c r="R560"/>
  <c r="R582"/>
  <c r="R385"/>
  <c r="R185"/>
  <c r="R378"/>
  <c r="R58"/>
  <c r="R570"/>
  <c r="R427"/>
  <c r="R300"/>
  <c r="R184"/>
  <c r="R90"/>
  <c r="R207"/>
  <c r="R60"/>
  <c r="R347"/>
  <c r="R422"/>
  <c r="R181"/>
  <c r="R126"/>
  <c r="R301"/>
  <c r="R387"/>
  <c r="R137"/>
  <c r="R47"/>
  <c r="R418"/>
  <c r="R247"/>
  <c r="R55"/>
  <c r="R45"/>
  <c r="R212"/>
  <c r="R122"/>
  <c r="R532"/>
  <c r="R234"/>
  <c r="R219"/>
  <c r="R233"/>
  <c r="R382"/>
  <c r="R420"/>
  <c r="R291"/>
  <c r="R194"/>
  <c r="R456"/>
  <c r="R487"/>
  <c r="R596"/>
  <c r="R72"/>
  <c r="R64"/>
  <c r="R370"/>
  <c r="R605"/>
  <c r="R135"/>
  <c r="R248"/>
  <c r="R405"/>
  <c r="R590"/>
  <c r="R419"/>
  <c r="R289"/>
  <c r="R360"/>
  <c r="R315"/>
  <c r="R353"/>
  <c r="R164"/>
  <c r="R421"/>
  <c r="R80"/>
  <c r="R512"/>
  <c r="R67"/>
  <c r="R52"/>
  <c r="R571"/>
  <c r="R264"/>
  <c r="R102"/>
  <c r="R91"/>
  <c r="R316"/>
  <c r="R357"/>
  <c r="R141"/>
  <c r="R445"/>
  <c r="R203"/>
  <c r="R314"/>
  <c r="R165"/>
  <c r="R466"/>
  <c r="R471"/>
  <c r="R218"/>
  <c r="R191"/>
  <c r="R409"/>
  <c r="R371"/>
  <c r="R436"/>
  <c r="R507"/>
  <c r="R167"/>
  <c r="R186"/>
  <c r="R426"/>
  <c r="R265"/>
  <c r="R539"/>
  <c r="R103"/>
  <c r="R448"/>
  <c r="R79"/>
  <c r="R606"/>
  <c r="R446"/>
  <c r="R336"/>
  <c r="R131"/>
  <c r="R148"/>
  <c r="R88"/>
  <c r="R538"/>
  <c r="R351"/>
  <c r="R531"/>
  <c r="R198"/>
  <c r="R199"/>
  <c r="R407"/>
  <c r="R345"/>
  <c r="R324"/>
  <c r="R69"/>
  <c r="R423"/>
  <c r="R417"/>
  <c r="R172"/>
  <c r="R87"/>
  <c r="R299"/>
  <c r="R171"/>
  <c r="R97"/>
  <c r="R391"/>
  <c r="R542"/>
  <c r="R415"/>
  <c r="R26"/>
  <c r="R159"/>
  <c r="R354"/>
  <c r="R339"/>
  <c r="R311"/>
  <c r="R142"/>
  <c r="R513"/>
  <c r="R457"/>
  <c r="R208"/>
  <c r="R206"/>
  <c r="R604"/>
  <c r="R61"/>
  <c r="R282"/>
  <c r="R275"/>
  <c r="R114"/>
  <c r="R224"/>
  <c r="R295"/>
  <c r="R273"/>
  <c r="R366"/>
  <c r="R535"/>
  <c r="R65"/>
  <c r="R296"/>
  <c r="R243"/>
  <c r="R350"/>
  <c r="R581"/>
  <c r="R600"/>
  <c r="R28"/>
  <c r="R397"/>
  <c r="R41"/>
  <c r="R310"/>
  <c r="R340"/>
  <c r="R480"/>
  <c r="R359"/>
  <c r="R187"/>
  <c r="R214"/>
  <c r="R303"/>
  <c r="R437"/>
  <c r="R529"/>
  <c r="R31"/>
  <c r="R554"/>
  <c r="R44"/>
  <c r="R196"/>
  <c r="R352"/>
  <c r="R454"/>
  <c r="R321"/>
  <c r="R195"/>
  <c r="R63"/>
  <c r="R180"/>
  <c r="R117"/>
  <c r="R533"/>
  <c r="R595"/>
  <c r="R53"/>
  <c r="R246"/>
  <c r="R528"/>
  <c r="R591"/>
  <c r="R173"/>
  <c r="R616"/>
  <c r="R204"/>
  <c r="R425"/>
  <c r="R328"/>
  <c r="R453"/>
  <c r="R260"/>
  <c r="R190"/>
  <c r="R280"/>
  <c r="R109"/>
  <c r="R460"/>
  <c r="R251"/>
  <c r="R294"/>
  <c r="R556"/>
  <c r="R269"/>
  <c r="R101"/>
  <c r="R95"/>
  <c r="R133"/>
  <c r="R569"/>
  <c r="R229"/>
  <c r="R105"/>
  <c r="R309"/>
  <c r="R35"/>
  <c r="R178"/>
  <c r="R232"/>
  <c r="R176"/>
  <c r="R284"/>
  <c r="R338"/>
  <c r="R34"/>
  <c r="R506"/>
  <c r="R413"/>
  <c r="R226"/>
  <c r="R489"/>
  <c r="R200"/>
  <c r="R482"/>
  <c r="R155"/>
  <c r="R174"/>
  <c r="R110"/>
  <c r="R169"/>
  <c r="R152"/>
  <c r="R514"/>
  <c r="R292"/>
  <c r="R394"/>
  <c r="R597"/>
  <c r="R272"/>
  <c r="R364"/>
  <c r="R525"/>
  <c r="R362"/>
  <c r="R476"/>
  <c r="R472"/>
  <c r="R266"/>
  <c r="R414"/>
  <c r="R262"/>
  <c r="R390"/>
  <c r="R527"/>
  <c r="R586"/>
  <c r="R257"/>
  <c r="R197"/>
  <c r="R150"/>
  <c r="R188"/>
  <c r="R356"/>
  <c r="R327"/>
  <c r="R86"/>
  <c r="R494"/>
  <c r="R285"/>
  <c r="R75"/>
  <c r="R400"/>
  <c r="R128"/>
  <c r="R565"/>
  <c r="R59"/>
  <c r="R511"/>
  <c r="R375"/>
  <c r="W1" l="1"/>
  <c r="V7"/>
  <c r="V8" s="1"/>
  <c r="A39" i="9"/>
  <c r="C39" s="1"/>
  <c r="W3" i="8"/>
  <c r="V11"/>
  <c r="V12" s="1"/>
  <c r="A39" i="10"/>
  <c r="B38"/>
  <c r="U2" i="8"/>
  <c r="T9"/>
  <c r="S278"/>
  <c r="S604"/>
  <c r="S381"/>
  <c r="S274"/>
  <c r="S117"/>
  <c r="S244"/>
  <c r="S439"/>
  <c r="S573"/>
  <c r="S26"/>
  <c r="S232"/>
  <c r="S62"/>
  <c r="S308"/>
  <c r="S279"/>
  <c r="S353"/>
  <c r="S523"/>
  <c r="S461"/>
  <c r="S504"/>
  <c r="S567"/>
  <c r="S349"/>
  <c r="S537"/>
  <c r="S562"/>
  <c r="S205"/>
  <c r="S343"/>
  <c r="S524"/>
  <c r="S155"/>
  <c r="S503"/>
  <c r="S89"/>
  <c r="S453"/>
  <c r="S327"/>
  <c r="S125"/>
  <c r="S82"/>
  <c r="S493"/>
  <c r="S587"/>
  <c r="S265"/>
  <c r="S606"/>
  <c r="S91"/>
  <c r="S195"/>
  <c r="S163"/>
  <c r="S161"/>
  <c r="S495"/>
  <c r="S590"/>
  <c r="S270"/>
  <c r="S324"/>
  <c r="S449"/>
  <c r="S254"/>
  <c r="S44"/>
  <c r="S66"/>
  <c r="S511"/>
  <c r="S350"/>
  <c r="S331"/>
  <c r="S366"/>
  <c r="S605"/>
  <c r="S247"/>
  <c r="S145"/>
  <c r="S219"/>
  <c r="S73"/>
  <c r="S607"/>
  <c r="S444"/>
  <c r="S418"/>
  <c r="S209"/>
  <c r="S505"/>
  <c r="S351"/>
  <c r="S306"/>
  <c r="S559"/>
  <c r="S571"/>
  <c r="S615"/>
  <c r="S150"/>
  <c r="S414"/>
  <c r="S373"/>
  <c r="S57"/>
  <c r="S370"/>
  <c r="S260"/>
  <c r="S421"/>
  <c r="S469"/>
  <c r="S281"/>
  <c r="S597"/>
  <c r="S76"/>
  <c r="S335"/>
  <c r="S568"/>
  <c r="S342"/>
  <c r="S502"/>
  <c r="S252"/>
  <c r="S24"/>
  <c r="S52"/>
  <c r="S378"/>
  <c r="S345"/>
  <c r="S375"/>
  <c r="S65"/>
  <c r="S290"/>
  <c r="S58"/>
  <c r="S384"/>
  <c r="S371"/>
  <c r="S27"/>
  <c r="S211"/>
  <c r="S541"/>
  <c r="S226"/>
  <c r="S236"/>
  <c r="S228"/>
  <c r="S543"/>
  <c r="S550"/>
  <c r="S487"/>
  <c r="S450"/>
  <c r="S174"/>
  <c r="S241"/>
  <c r="S456"/>
  <c r="S36"/>
  <c r="S106"/>
  <c r="S99"/>
  <c r="S556"/>
  <c r="S166"/>
  <c r="S569"/>
  <c r="S266"/>
  <c r="S158"/>
  <c r="S389"/>
  <c r="S409"/>
  <c r="S580"/>
  <c r="S479"/>
  <c r="S284"/>
  <c r="S208"/>
  <c r="S261"/>
  <c r="S540"/>
  <c r="S288"/>
  <c r="S510"/>
  <c r="S258"/>
  <c r="S127"/>
  <c r="S85"/>
  <c r="S201"/>
  <c r="S197"/>
  <c r="S547"/>
  <c r="S225"/>
  <c r="S183"/>
  <c r="S35"/>
  <c r="S471"/>
  <c r="S299"/>
  <c r="S294"/>
  <c r="S285"/>
  <c r="S59"/>
  <c r="S489"/>
  <c r="S356"/>
  <c r="S203"/>
  <c r="S612"/>
  <c r="S517"/>
  <c r="S263"/>
  <c r="S83"/>
  <c r="S535"/>
  <c r="S86"/>
  <c r="S416"/>
  <c r="S518"/>
  <c r="S181"/>
  <c r="S328"/>
  <c r="S110"/>
  <c r="S425"/>
  <c r="S441"/>
  <c r="S21"/>
  <c r="S296"/>
  <c r="S507"/>
  <c r="S282"/>
  <c r="S551"/>
  <c r="S369"/>
  <c r="S108"/>
  <c r="S190"/>
  <c r="S408"/>
  <c r="S68"/>
  <c r="S242"/>
  <c r="S525"/>
  <c r="S348"/>
  <c r="S583"/>
  <c r="S395"/>
  <c r="S576"/>
  <c r="S95"/>
  <c r="S443"/>
  <c r="S217"/>
  <c r="S484"/>
  <c r="S172"/>
  <c r="S273"/>
  <c r="S162"/>
  <c r="S23"/>
  <c r="S151"/>
  <c r="S277"/>
  <c r="S204"/>
  <c r="S609"/>
  <c r="S101"/>
  <c r="S428"/>
  <c r="S100"/>
  <c r="S43"/>
  <c r="S445"/>
  <c r="S283"/>
  <c r="S259"/>
  <c r="S17"/>
  <c r="S251"/>
  <c r="S213"/>
  <c r="S542"/>
  <c r="S104"/>
  <c r="S451"/>
  <c r="S30"/>
  <c r="S25"/>
  <c r="S611"/>
  <c r="S467"/>
  <c r="S202"/>
  <c r="S22"/>
  <c r="S565"/>
  <c r="S404"/>
  <c r="S519"/>
  <c r="S121"/>
  <c r="S581"/>
  <c r="S90"/>
  <c r="S46"/>
  <c r="S401"/>
  <c r="S237"/>
  <c r="S114"/>
  <c r="S454"/>
  <c r="S506"/>
  <c r="S558"/>
  <c r="S464"/>
  <c r="S144"/>
  <c r="S420"/>
  <c r="S557"/>
  <c r="S520"/>
  <c r="S438"/>
  <c r="S200"/>
  <c r="S430"/>
  <c r="S447"/>
  <c r="S171"/>
  <c r="S512"/>
  <c r="S123"/>
  <c r="S178"/>
  <c r="S301"/>
  <c r="S309"/>
  <c r="S446"/>
  <c r="S377"/>
  <c r="S297"/>
  <c r="S124"/>
  <c r="S452"/>
  <c r="S494"/>
  <c r="S298"/>
  <c r="S412"/>
  <c r="S235"/>
  <c r="S130"/>
  <c r="S223"/>
  <c r="S159"/>
  <c r="S460"/>
  <c r="S250"/>
  <c r="S314"/>
  <c r="S74"/>
  <c r="S295"/>
  <c r="S376"/>
  <c r="S434"/>
  <c r="S400"/>
  <c r="S175"/>
  <c r="S134"/>
  <c r="S476"/>
  <c r="S393"/>
  <c r="S152"/>
  <c r="S269"/>
  <c r="S33"/>
  <c r="S47"/>
  <c r="S96"/>
  <c r="S41"/>
  <c r="S379"/>
  <c r="S63"/>
  <c r="S539"/>
  <c r="S589"/>
  <c r="S303"/>
  <c r="S214"/>
  <c r="S136"/>
  <c r="S291"/>
  <c r="S92"/>
  <c r="S98"/>
  <c r="S199"/>
  <c r="S499"/>
  <c r="S220"/>
  <c r="S492"/>
  <c r="S322"/>
  <c r="S146"/>
  <c r="S79"/>
  <c r="S440"/>
  <c r="S167"/>
  <c r="S317"/>
  <c r="S227"/>
  <c r="S588"/>
  <c r="S107"/>
  <c r="S552"/>
  <c r="S177"/>
  <c r="S119"/>
  <c r="S289"/>
  <c r="S339"/>
  <c r="S411"/>
  <c r="S148"/>
  <c r="S53"/>
  <c r="S215"/>
  <c r="S500"/>
  <c r="S390"/>
  <c r="S20"/>
  <c r="S334"/>
  <c r="S570"/>
  <c r="S544"/>
  <c r="S139"/>
  <c r="S153"/>
  <c r="S513"/>
  <c r="S521"/>
  <c r="S31"/>
  <c r="S598"/>
  <c r="S111"/>
  <c r="S160"/>
  <c r="S610"/>
  <c r="S304"/>
  <c r="S131"/>
  <c r="S455"/>
  <c r="S165"/>
  <c r="S530"/>
  <c r="S142"/>
  <c r="S385"/>
  <c r="S458"/>
  <c r="S602"/>
  <c r="S483"/>
  <c r="S372"/>
  <c r="S224"/>
  <c r="S533"/>
  <c r="S457"/>
  <c r="S55"/>
  <c r="S271"/>
  <c r="S485"/>
  <c r="S474"/>
  <c r="S363"/>
  <c r="S311"/>
  <c r="S380"/>
  <c r="S29"/>
  <c r="S468"/>
  <c r="S522"/>
  <c r="S463"/>
  <c r="S368"/>
  <c r="S491"/>
  <c r="S470"/>
  <c r="S312"/>
  <c r="S563"/>
  <c r="S218"/>
  <c r="S422"/>
  <c r="S432"/>
  <c r="S486"/>
  <c r="S359"/>
  <c r="S509"/>
  <c r="S496"/>
  <c r="S326"/>
  <c r="S184"/>
  <c r="S417"/>
  <c r="S407"/>
  <c r="S508"/>
  <c r="S156"/>
  <c r="S94"/>
  <c r="S427"/>
  <c r="S595"/>
  <c r="S442"/>
  <c r="S459"/>
  <c r="S189"/>
  <c r="S268"/>
  <c r="S97"/>
  <c r="S198"/>
  <c r="S423"/>
  <c r="S399"/>
  <c r="S338"/>
  <c r="S192"/>
  <c r="S536"/>
  <c r="S478"/>
  <c r="S193"/>
  <c r="S210"/>
  <c r="S465"/>
  <c r="S424"/>
  <c r="S102"/>
  <c r="S614"/>
  <c r="S436"/>
  <c r="S575"/>
  <c r="S473"/>
  <c r="S320"/>
  <c r="S246"/>
  <c r="S122"/>
  <c r="S238"/>
  <c r="S347"/>
  <c r="S344"/>
  <c r="S419"/>
  <c r="S105"/>
  <c r="S403"/>
  <c r="S577"/>
  <c r="S115"/>
  <c r="S264"/>
  <c r="S32"/>
  <c r="S116"/>
  <c r="S340"/>
  <c r="S361"/>
  <c r="S113"/>
  <c r="S56"/>
  <c r="S188"/>
  <c r="S498"/>
  <c r="S374"/>
  <c r="S555"/>
  <c r="S157"/>
  <c r="S18"/>
  <c r="S600"/>
  <c r="S194"/>
  <c r="S120"/>
  <c r="S405"/>
  <c r="S182"/>
  <c r="S240"/>
  <c r="S318"/>
  <c r="S143"/>
  <c r="S391"/>
  <c r="S168"/>
  <c r="S429"/>
  <c r="S186"/>
  <c r="S126"/>
  <c r="S482"/>
  <c r="S272"/>
  <c r="S392"/>
  <c r="S88"/>
  <c r="S137"/>
  <c r="S564"/>
  <c r="S221"/>
  <c r="S477"/>
  <c r="S448"/>
  <c r="S572"/>
  <c r="S40"/>
  <c r="S207"/>
  <c r="S135"/>
  <c r="S603"/>
  <c r="S415"/>
  <c r="S433"/>
  <c r="S129"/>
  <c r="S362"/>
  <c r="S280"/>
  <c r="S48"/>
  <c r="S287"/>
  <c r="S346"/>
  <c r="S19"/>
  <c r="S42"/>
  <c r="S397"/>
  <c r="S410"/>
  <c r="S435"/>
  <c r="S365"/>
  <c r="S185"/>
  <c r="S138"/>
  <c r="S538"/>
  <c r="S245"/>
  <c r="S329"/>
  <c r="S490"/>
  <c r="S243"/>
  <c r="S360"/>
  <c r="S173"/>
  <c r="S387"/>
  <c r="S45"/>
  <c r="S599"/>
  <c r="S231"/>
  <c r="S592"/>
  <c r="S396"/>
  <c r="S578"/>
  <c r="S591"/>
  <c r="S561"/>
  <c r="S321"/>
  <c r="S267"/>
  <c r="S534"/>
  <c r="S206"/>
  <c r="S132"/>
  <c r="S87"/>
  <c r="S553"/>
  <c r="S276"/>
  <c r="S488"/>
  <c r="S34"/>
  <c r="S239"/>
  <c r="S596"/>
  <c r="S466"/>
  <c r="S333"/>
  <c r="S39"/>
  <c r="S364"/>
  <c r="S154"/>
  <c r="S292"/>
  <c r="S574"/>
  <c r="S118"/>
  <c r="S170"/>
  <c r="S560"/>
  <c r="S229"/>
  <c r="S582"/>
  <c r="S402"/>
  <c r="S383"/>
  <c r="S357"/>
  <c r="S323"/>
  <c r="S77"/>
  <c r="S367"/>
  <c r="S546"/>
  <c r="S293"/>
  <c r="S341"/>
  <c r="S109"/>
  <c r="S497"/>
  <c r="S147"/>
  <c r="S234"/>
  <c r="S302"/>
  <c r="S586"/>
  <c r="S149"/>
  <c r="S164"/>
  <c r="S60"/>
  <c r="S526"/>
  <c r="S616"/>
  <c r="S262"/>
  <c r="S61"/>
  <c r="S398"/>
  <c r="S529"/>
  <c r="S257"/>
  <c r="S310"/>
  <c r="S584"/>
  <c r="S75"/>
  <c r="S475"/>
  <c r="S382"/>
  <c r="S176"/>
  <c r="S179"/>
  <c r="S275"/>
  <c r="S431"/>
  <c r="S426"/>
  <c r="S84"/>
  <c r="S300"/>
  <c r="S169"/>
  <c r="S249"/>
  <c r="S103"/>
  <c r="S191"/>
  <c r="S515"/>
  <c r="S230"/>
  <c r="S38"/>
  <c r="S133"/>
  <c r="S358"/>
  <c r="S332"/>
  <c r="S315"/>
  <c r="S128"/>
  <c r="S608"/>
  <c r="S212"/>
  <c r="S593"/>
  <c r="S140"/>
  <c r="S352"/>
  <c r="S336"/>
  <c r="S601"/>
  <c r="S216"/>
  <c r="S516"/>
  <c r="S72"/>
  <c r="S180"/>
  <c r="S613"/>
  <c r="S51"/>
  <c r="S256"/>
  <c r="S70"/>
  <c r="S481"/>
  <c r="S585"/>
  <c r="S187"/>
  <c r="S69"/>
  <c r="S67"/>
  <c r="S233"/>
  <c r="S64"/>
  <c r="S93"/>
  <c r="S253"/>
  <c r="S248"/>
  <c r="S255"/>
  <c r="S141"/>
  <c r="S354"/>
  <c r="S71"/>
  <c r="S531"/>
  <c r="S49"/>
  <c r="S28"/>
  <c r="S37"/>
  <c r="S545"/>
  <c r="S472"/>
  <c r="S80"/>
  <c r="S388"/>
  <c r="S355"/>
  <c r="S78"/>
  <c r="S330"/>
  <c r="S554"/>
  <c r="S437"/>
  <c r="S316"/>
  <c r="S549"/>
  <c r="S305"/>
  <c r="S112"/>
  <c r="S307"/>
  <c r="S413"/>
  <c r="S480"/>
  <c r="S222"/>
  <c r="S462"/>
  <c r="S594"/>
  <c r="S527"/>
  <c r="S54"/>
  <c r="S50"/>
  <c r="S514"/>
  <c r="S501"/>
  <c r="S81"/>
  <c r="S579"/>
  <c r="S319"/>
  <c r="S196"/>
  <c r="S566"/>
  <c r="S394"/>
  <c r="S325"/>
  <c r="S532"/>
  <c r="S313"/>
  <c r="S337"/>
  <c r="S406"/>
  <c r="S286"/>
  <c r="S386"/>
  <c r="S528"/>
  <c r="S548"/>
  <c r="W7" l="1"/>
  <c r="W8" s="1"/>
  <c r="X1"/>
  <c r="A40" i="9"/>
  <c r="C40" s="1"/>
  <c r="X3" i="8"/>
  <c r="W11"/>
  <c r="W12" s="1"/>
  <c r="A40" i="10"/>
  <c r="B39"/>
  <c r="T568" i="8"/>
  <c r="T125"/>
  <c r="T66"/>
  <c r="T152"/>
  <c r="T438"/>
  <c r="T283"/>
  <c r="T120"/>
  <c r="T123"/>
  <c r="T364"/>
  <c r="T338"/>
  <c r="T418"/>
  <c r="T21"/>
  <c r="T243"/>
  <c r="T98"/>
  <c r="T458"/>
  <c r="T550"/>
  <c r="T141"/>
  <c r="T65"/>
  <c r="T597"/>
  <c r="T301"/>
  <c r="T204"/>
  <c r="T18"/>
  <c r="T341"/>
  <c r="T286"/>
  <c r="T547"/>
  <c r="T106"/>
  <c r="T52"/>
  <c r="T468"/>
  <c r="T472"/>
  <c r="T210"/>
  <c r="T484"/>
  <c r="T248"/>
  <c r="T428"/>
  <c r="T197"/>
  <c r="T202"/>
  <c r="T571"/>
  <c r="T64"/>
  <c r="T567"/>
  <c r="T340"/>
  <c r="T389"/>
  <c r="T182"/>
  <c r="T238"/>
  <c r="T369"/>
  <c r="T541"/>
  <c r="T592"/>
  <c r="T611"/>
  <c r="T41"/>
  <c r="T183"/>
  <c r="T99"/>
  <c r="T474"/>
  <c r="T376"/>
  <c r="T212"/>
  <c r="T150"/>
  <c r="T203"/>
  <c r="T69"/>
  <c r="T217"/>
  <c r="T318"/>
  <c r="T564"/>
  <c r="T121"/>
  <c r="T560"/>
  <c r="T266"/>
  <c r="T381"/>
  <c r="T91"/>
  <c r="T476"/>
  <c r="T288"/>
  <c r="T63"/>
  <c r="T35"/>
  <c r="T173"/>
  <c r="T551"/>
  <c r="T333"/>
  <c r="T607"/>
  <c r="T96"/>
  <c r="T107"/>
  <c r="T274"/>
  <c r="T538"/>
  <c r="T350"/>
  <c r="T167"/>
  <c r="T187"/>
  <c r="T249"/>
  <c r="T511"/>
  <c r="T85"/>
  <c r="T496"/>
  <c r="T60"/>
  <c r="T101"/>
  <c r="T411"/>
  <c r="T343"/>
  <c r="T82"/>
  <c r="T73"/>
  <c r="T540"/>
  <c r="T122"/>
  <c r="T227"/>
  <c r="T211"/>
  <c r="T308"/>
  <c r="T251"/>
  <c r="T566"/>
  <c r="T423"/>
  <c r="T351"/>
  <c r="T585"/>
  <c r="T450"/>
  <c r="T97"/>
  <c r="T285"/>
  <c r="T396"/>
  <c r="T135"/>
  <c r="T510"/>
  <c r="T586"/>
  <c r="T312"/>
  <c r="T234"/>
  <c r="T504"/>
  <c r="T507"/>
  <c r="T157"/>
  <c r="T379"/>
  <c r="T139"/>
  <c r="T375"/>
  <c r="T193"/>
  <c r="T386"/>
  <c r="T489"/>
  <c r="T224"/>
  <c r="T295"/>
  <c r="T360"/>
  <c r="T127"/>
  <c r="T214"/>
  <c r="T280"/>
  <c r="T151"/>
  <c r="T569"/>
  <c r="T473"/>
  <c r="T409"/>
  <c r="T475"/>
  <c r="T72"/>
  <c r="T161"/>
  <c r="T309"/>
  <c r="T500"/>
  <c r="T373"/>
  <c r="T159"/>
  <c r="T414"/>
  <c r="T424"/>
  <c r="T149"/>
  <c r="T271"/>
  <c r="T589"/>
  <c r="T84"/>
  <c r="T433"/>
  <c r="T456"/>
  <c r="T480"/>
  <c r="T298"/>
  <c r="T523"/>
  <c r="T388"/>
  <c r="T614"/>
  <c r="T565"/>
  <c r="T184"/>
  <c r="T448"/>
  <c r="T416"/>
  <c r="T57"/>
  <c r="T92"/>
  <c r="T490"/>
  <c r="T383"/>
  <c r="T241"/>
  <c r="T77"/>
  <c r="T535"/>
  <c r="T470"/>
  <c r="T316"/>
  <c r="T223"/>
  <c r="T27"/>
  <c r="T49"/>
  <c r="T460"/>
  <c r="T180"/>
  <c r="T365"/>
  <c r="T387"/>
  <c r="T326"/>
  <c r="T552"/>
  <c r="T332"/>
  <c r="T502"/>
  <c r="T464"/>
  <c r="T361"/>
  <c r="T358"/>
  <c r="T168"/>
  <c r="T513"/>
  <c r="T410"/>
  <c r="T342"/>
  <c r="T228"/>
  <c r="T519"/>
  <c r="T374"/>
  <c r="T252"/>
  <c r="T395"/>
  <c r="T236"/>
  <c r="T336"/>
  <c r="T189"/>
  <c r="T454"/>
  <c r="T153"/>
  <c r="T22"/>
  <c r="T616"/>
  <c r="T230"/>
  <c r="T132"/>
  <c r="T29"/>
  <c r="T554"/>
  <c r="T317"/>
  <c r="T156"/>
  <c r="T392"/>
  <c r="T70"/>
  <c r="T425"/>
  <c r="T198"/>
  <c r="T221"/>
  <c r="T367"/>
  <c r="T176"/>
  <c r="T553"/>
  <c r="T604"/>
  <c r="T469"/>
  <c r="T499"/>
  <c r="T36"/>
  <c r="T525"/>
  <c r="T420"/>
  <c r="T320"/>
  <c r="T408"/>
  <c r="T315"/>
  <c r="T171"/>
  <c r="T76"/>
  <c r="T179"/>
  <c r="T172"/>
  <c r="T215"/>
  <c r="T23"/>
  <c r="T321"/>
  <c r="T380"/>
  <c r="T276"/>
  <c r="T260"/>
  <c r="T174"/>
  <c r="T533"/>
  <c r="T138"/>
  <c r="T262"/>
  <c r="T38"/>
  <c r="T311"/>
  <c r="T209"/>
  <c r="T391"/>
  <c r="T270"/>
  <c r="T353"/>
  <c r="T53"/>
  <c r="T577"/>
  <c r="T462"/>
  <c r="T603"/>
  <c r="T590"/>
  <c r="T177"/>
  <c r="T26"/>
  <c r="T348"/>
  <c r="T362"/>
  <c r="T233"/>
  <c r="T48"/>
  <c r="T254"/>
  <c r="T55"/>
  <c r="T445"/>
  <c r="T522"/>
  <c r="T530"/>
  <c r="T384"/>
  <c r="T51"/>
  <c r="T130"/>
  <c r="T277"/>
  <c r="T133"/>
  <c r="T594"/>
  <c r="T319"/>
  <c r="T194"/>
  <c r="T508"/>
  <c r="T555"/>
  <c r="T520"/>
  <c r="T578"/>
  <c r="T119"/>
  <c r="T324"/>
  <c r="T191"/>
  <c r="T598"/>
  <c r="T229"/>
  <c r="T452"/>
  <c r="T467"/>
  <c r="T426"/>
  <c r="T562"/>
  <c r="T584"/>
  <c r="T495"/>
  <c r="T304"/>
  <c r="T259"/>
  <c r="T528"/>
  <c r="T349"/>
  <c r="T30"/>
  <c r="T377"/>
  <c r="T68"/>
  <c r="T89"/>
  <c r="T599"/>
  <c r="T612"/>
  <c r="T186"/>
  <c r="T471"/>
  <c r="T465"/>
  <c r="T244"/>
  <c r="T394"/>
  <c r="T93"/>
  <c r="T256"/>
  <c r="T545"/>
  <c r="T166"/>
  <c r="T86"/>
  <c r="T427"/>
  <c r="T140"/>
  <c r="T190"/>
  <c r="T441"/>
  <c r="T113"/>
  <c r="T481"/>
  <c r="T192"/>
  <c r="T477"/>
  <c r="T118"/>
  <c r="T43"/>
  <c r="T479"/>
  <c r="T303"/>
  <c r="T573"/>
  <c r="T240"/>
  <c r="T178"/>
  <c r="T61"/>
  <c r="T588"/>
  <c r="T105"/>
  <c r="T100"/>
  <c r="T71"/>
  <c r="T437"/>
  <c r="T235"/>
  <c r="T144"/>
  <c r="T142"/>
  <c r="T449"/>
  <c r="T278"/>
  <c r="T595"/>
  <c r="T485"/>
  <c r="T488"/>
  <c r="T491"/>
  <c r="T273"/>
  <c r="T406"/>
  <c r="T297"/>
  <c r="T582"/>
  <c r="T451"/>
  <c r="T576"/>
  <c r="T601"/>
  <c r="T28"/>
  <c r="T95"/>
  <c r="T117"/>
  <c r="T498"/>
  <c r="T368"/>
  <c r="T359"/>
  <c r="T346"/>
  <c r="T548"/>
  <c r="T219"/>
  <c r="T44"/>
  <c r="T293"/>
  <c r="T434"/>
  <c r="T296"/>
  <c r="T31"/>
  <c r="T78"/>
  <c r="T509"/>
  <c r="T88"/>
  <c r="T436"/>
  <c r="T344"/>
  <c r="T486"/>
  <c r="T412"/>
  <c r="T207"/>
  <c r="T372"/>
  <c r="T605"/>
  <c r="T443"/>
  <c r="T313"/>
  <c r="T164"/>
  <c r="T328"/>
  <c r="T37"/>
  <c r="T403"/>
  <c r="T356"/>
  <c r="T529"/>
  <c r="T112"/>
  <c r="T334"/>
  <c r="T261"/>
  <c r="T407"/>
  <c r="T20"/>
  <c r="T355"/>
  <c r="T613"/>
  <c r="T185"/>
  <c r="T158"/>
  <c r="T574"/>
  <c r="T497"/>
  <c r="T163"/>
  <c r="T291"/>
  <c r="T583"/>
  <c r="T542"/>
  <c r="T546"/>
  <c r="T294"/>
  <c r="T17"/>
  <c r="T110"/>
  <c r="T527"/>
  <c r="T385"/>
  <c r="T337"/>
  <c r="T216"/>
  <c r="T290"/>
  <c r="T109"/>
  <c r="T591"/>
  <c r="T561"/>
  <c r="T593"/>
  <c r="T242"/>
  <c r="T25"/>
  <c r="T429"/>
  <c r="T606"/>
  <c r="T596"/>
  <c r="T382"/>
  <c r="T494"/>
  <c r="T610"/>
  <c r="T81"/>
  <c r="T281"/>
  <c r="T231"/>
  <c r="T245"/>
  <c r="T145"/>
  <c r="T435"/>
  <c r="T196"/>
  <c r="T267"/>
  <c r="T354"/>
  <c r="T307"/>
  <c r="T521"/>
  <c r="T247"/>
  <c r="T531"/>
  <c r="T104"/>
  <c r="T306"/>
  <c r="T419"/>
  <c r="T457"/>
  <c r="T264"/>
  <c r="T134"/>
  <c r="T347"/>
  <c r="T440"/>
  <c r="T111"/>
  <c r="T558"/>
  <c r="T39"/>
  <c r="T263"/>
  <c r="T493"/>
  <c r="T323"/>
  <c r="T114"/>
  <c r="T40"/>
  <c r="T146"/>
  <c r="T446"/>
  <c r="T415"/>
  <c r="T325"/>
  <c r="T208"/>
  <c r="T322"/>
  <c r="T352"/>
  <c r="T401"/>
  <c r="T128"/>
  <c r="T300"/>
  <c r="T292"/>
  <c r="T34"/>
  <c r="T339"/>
  <c r="T580"/>
  <c r="T232"/>
  <c r="T556"/>
  <c r="T265"/>
  <c r="T544"/>
  <c r="T421"/>
  <c r="T563"/>
  <c r="T526"/>
  <c r="T447"/>
  <c r="T148"/>
  <c r="T87"/>
  <c r="T559"/>
  <c r="T24"/>
  <c r="T287"/>
  <c r="T239"/>
  <c r="T453"/>
  <c r="T536"/>
  <c r="T258"/>
  <c r="T201"/>
  <c r="T225"/>
  <c r="T226"/>
  <c r="T572"/>
  <c r="T505"/>
  <c r="T305"/>
  <c r="T67"/>
  <c r="T32"/>
  <c r="T160"/>
  <c r="T181"/>
  <c r="T402"/>
  <c r="T33"/>
  <c r="T175"/>
  <c r="T279"/>
  <c r="T463"/>
  <c r="T579"/>
  <c r="T299"/>
  <c r="T602"/>
  <c r="T169"/>
  <c r="T345"/>
  <c r="T237"/>
  <c r="T253"/>
  <c r="T42"/>
  <c r="T94"/>
  <c r="T302"/>
  <c r="T417"/>
  <c r="T549"/>
  <c r="T512"/>
  <c r="T501"/>
  <c r="T124"/>
  <c r="T129"/>
  <c r="T50"/>
  <c r="T19"/>
  <c r="T269"/>
  <c r="T534"/>
  <c r="T524"/>
  <c r="T515"/>
  <c r="T615"/>
  <c r="T131"/>
  <c r="T147"/>
  <c r="T557"/>
  <c r="T357"/>
  <c r="T45"/>
  <c r="T329"/>
  <c r="T255"/>
  <c r="T310"/>
  <c r="T188"/>
  <c r="T275"/>
  <c r="T282"/>
  <c r="T116"/>
  <c r="T370"/>
  <c r="T314"/>
  <c r="T482"/>
  <c r="T205"/>
  <c r="T75"/>
  <c r="T518"/>
  <c r="T439"/>
  <c r="T430"/>
  <c r="T466"/>
  <c r="T444"/>
  <c r="T478"/>
  <c r="T200"/>
  <c r="T331"/>
  <c r="T199"/>
  <c r="T543"/>
  <c r="T422"/>
  <c r="T537"/>
  <c r="T587"/>
  <c r="T102"/>
  <c r="T608"/>
  <c r="T506"/>
  <c r="T400"/>
  <c r="T461"/>
  <c r="T335"/>
  <c r="T405"/>
  <c r="T517"/>
  <c r="T397"/>
  <c r="T272"/>
  <c r="T137"/>
  <c r="T503"/>
  <c r="T330"/>
  <c r="T487"/>
  <c r="T455"/>
  <c r="T575"/>
  <c r="T126"/>
  <c r="T218"/>
  <c r="T413"/>
  <c r="T90"/>
  <c r="T371"/>
  <c r="T103"/>
  <c r="T246"/>
  <c r="T378"/>
  <c r="T268"/>
  <c r="T363"/>
  <c r="T284"/>
  <c r="T532"/>
  <c r="T62"/>
  <c r="T404"/>
  <c r="T155"/>
  <c r="T609"/>
  <c r="T539"/>
  <c r="T154"/>
  <c r="T54"/>
  <c r="T366"/>
  <c r="T213"/>
  <c r="T327"/>
  <c r="T390"/>
  <c r="T492"/>
  <c r="T59"/>
  <c r="T289"/>
  <c r="T222"/>
  <c r="T165"/>
  <c r="T162"/>
  <c r="T220"/>
  <c r="T74"/>
  <c r="T432"/>
  <c r="T600"/>
  <c r="T442"/>
  <c r="T115"/>
  <c r="T108"/>
  <c r="T250"/>
  <c r="T206"/>
  <c r="T46"/>
  <c r="T581"/>
  <c r="T431"/>
  <c r="T79"/>
  <c r="T58"/>
  <c r="T80"/>
  <c r="T195"/>
  <c r="T399"/>
  <c r="T516"/>
  <c r="T56"/>
  <c r="T257"/>
  <c r="T570"/>
  <c r="T143"/>
  <c r="T459"/>
  <c r="T398"/>
  <c r="T483"/>
  <c r="T83"/>
  <c r="T170"/>
  <c r="T514"/>
  <c r="T393"/>
  <c r="T47"/>
  <c r="T136"/>
  <c r="V2"/>
  <c r="U9"/>
  <c r="X7" l="1"/>
  <c r="X8" s="1"/>
  <c r="Y1"/>
  <c r="A41" i="9"/>
  <c r="C41" s="1"/>
  <c r="Y3" i="8"/>
  <c r="X11"/>
  <c r="X12" s="1"/>
  <c r="B40" i="10"/>
  <c r="A41"/>
  <c r="U85" i="8"/>
  <c r="U122"/>
  <c r="U103"/>
  <c r="U175"/>
  <c r="U154"/>
  <c r="U605"/>
  <c r="U297"/>
  <c r="U206"/>
  <c r="U37"/>
  <c r="U413"/>
  <c r="U556"/>
  <c r="U115"/>
  <c r="U127"/>
  <c r="U426"/>
  <c r="U371"/>
  <c r="U322"/>
  <c r="U338"/>
  <c r="U326"/>
  <c r="U281"/>
  <c r="U98"/>
  <c r="U111"/>
  <c r="U406"/>
  <c r="U586"/>
  <c r="U248"/>
  <c r="U375"/>
  <c r="U438"/>
  <c r="U104"/>
  <c r="U365"/>
  <c r="U190"/>
  <c r="U482"/>
  <c r="U152"/>
  <c r="U227"/>
  <c r="U327"/>
  <c r="U612"/>
  <c r="U493"/>
  <c r="U41"/>
  <c r="U500"/>
  <c r="U134"/>
  <c r="U573"/>
  <c r="U440"/>
  <c r="U610"/>
  <c r="U53"/>
  <c r="U504"/>
  <c r="U318"/>
  <c r="U31"/>
  <c r="U44"/>
  <c r="U47"/>
  <c r="U63"/>
  <c r="U261"/>
  <c r="U424"/>
  <c r="U387"/>
  <c r="U213"/>
  <c r="U116"/>
  <c r="U77"/>
  <c r="U196"/>
  <c r="U589"/>
  <c r="U390"/>
  <c r="U24"/>
  <c r="U570"/>
  <c r="U157"/>
  <c r="U522"/>
  <c r="U430"/>
  <c r="U150"/>
  <c r="U212"/>
  <c r="U28"/>
  <c r="U330"/>
  <c r="U354"/>
  <c r="U296"/>
  <c r="U139"/>
  <c r="U140"/>
  <c r="U156"/>
  <c r="U540"/>
  <c r="U477"/>
  <c r="U571"/>
  <c r="U572"/>
  <c r="U61"/>
  <c r="U79"/>
  <c r="U568"/>
  <c r="U409"/>
  <c r="U119"/>
  <c r="U352"/>
  <c r="U600"/>
  <c r="U232"/>
  <c r="U396"/>
  <c r="U123"/>
  <c r="U120"/>
  <c r="U179"/>
  <c r="U265"/>
  <c r="U96"/>
  <c r="U287"/>
  <c r="U358"/>
  <c r="U534"/>
  <c r="U310"/>
  <c r="U471"/>
  <c r="U153"/>
  <c r="U457"/>
  <c r="U151"/>
  <c r="U146"/>
  <c r="U565"/>
  <c r="U441"/>
  <c r="U412"/>
  <c r="U577"/>
  <c r="U147"/>
  <c r="U559"/>
  <c r="U197"/>
  <c r="U135"/>
  <c r="U228"/>
  <c r="U562"/>
  <c r="U345"/>
  <c r="U188"/>
  <c r="U231"/>
  <c r="U230"/>
  <c r="U308"/>
  <c r="U545"/>
  <c r="U462"/>
  <c r="U97"/>
  <c r="U266"/>
  <c r="U234"/>
  <c r="U495"/>
  <c r="U403"/>
  <c r="U306"/>
  <c r="U235"/>
  <c r="U280"/>
  <c r="U453"/>
  <c r="U444"/>
  <c r="U563"/>
  <c r="U596"/>
  <c r="U19"/>
  <c r="U335"/>
  <c r="U527"/>
  <c r="U133"/>
  <c r="U367"/>
  <c r="U362"/>
  <c r="U416"/>
  <c r="U593"/>
  <c r="U341"/>
  <c r="U351"/>
  <c r="U70"/>
  <c r="U118"/>
  <c r="U202"/>
  <c r="U220"/>
  <c r="U581"/>
  <c r="U186"/>
  <c r="U25"/>
  <c r="U538"/>
  <c r="U491"/>
  <c r="U503"/>
  <c r="U65"/>
  <c r="U405"/>
  <c r="U238"/>
  <c r="U27"/>
  <c r="U549"/>
  <c r="U278"/>
  <c r="U282"/>
  <c r="U533"/>
  <c r="U229"/>
  <c r="U468"/>
  <c r="U346"/>
  <c r="U455"/>
  <c r="U525"/>
  <c r="U250"/>
  <c r="U89"/>
  <c r="U40"/>
  <c r="U138"/>
  <c r="U121"/>
  <c r="U193"/>
  <c r="U312"/>
  <c r="U204"/>
  <c r="U245"/>
  <c r="U377"/>
  <c r="U411"/>
  <c r="U423"/>
  <c r="U510"/>
  <c r="U264"/>
  <c r="U325"/>
  <c r="U451"/>
  <c r="U518"/>
  <c r="U303"/>
  <c r="U601"/>
  <c r="U260"/>
  <c r="U348"/>
  <c r="U268"/>
  <c r="U499"/>
  <c r="U616"/>
  <c r="U580"/>
  <c r="U114"/>
  <c r="U244"/>
  <c r="U284"/>
  <c r="U465"/>
  <c r="U164"/>
  <c r="U172"/>
  <c r="U277"/>
  <c r="U87"/>
  <c r="U496"/>
  <c r="U45"/>
  <c r="U521"/>
  <c r="U56"/>
  <c r="U353"/>
  <c r="U340"/>
  <c r="U203"/>
  <c r="U385"/>
  <c r="U555"/>
  <c r="U439"/>
  <c r="U51"/>
  <c r="U29"/>
  <c r="U373"/>
  <c r="U552"/>
  <c r="U594"/>
  <c r="U381"/>
  <c r="U360"/>
  <c r="U289"/>
  <c r="U182"/>
  <c r="U313"/>
  <c r="U145"/>
  <c r="U102"/>
  <c r="U20"/>
  <c r="U469"/>
  <c r="U269"/>
  <c r="U290"/>
  <c r="U604"/>
  <c r="U80"/>
  <c r="U291"/>
  <c r="U84"/>
  <c r="U598"/>
  <c r="U106"/>
  <c r="U292"/>
  <c r="U410"/>
  <c r="U450"/>
  <c r="U187"/>
  <c r="U173"/>
  <c r="U94"/>
  <c r="U324"/>
  <c r="U523"/>
  <c r="U181"/>
  <c r="U252"/>
  <c r="U166"/>
  <c r="U208"/>
  <c r="U398"/>
  <c r="U422"/>
  <c r="U404"/>
  <c r="U432"/>
  <c r="U253"/>
  <c r="U293"/>
  <c r="U501"/>
  <c r="U448"/>
  <c r="U435"/>
  <c r="U567"/>
  <c r="U131"/>
  <c r="U437"/>
  <c r="U301"/>
  <c r="U429"/>
  <c r="U512"/>
  <c r="U125"/>
  <c r="U321"/>
  <c r="U257"/>
  <c r="U205"/>
  <c r="U233"/>
  <c r="U246"/>
  <c r="U597"/>
  <c r="U383"/>
  <c r="U317"/>
  <c r="U417"/>
  <c r="U475"/>
  <c r="U43"/>
  <c r="U364"/>
  <c r="U384"/>
  <c r="U247"/>
  <c r="U550"/>
  <c r="U443"/>
  <c r="U46"/>
  <c r="U177"/>
  <c r="U171"/>
  <c r="U344"/>
  <c r="U217"/>
  <c r="U143"/>
  <c r="U459"/>
  <c r="U298"/>
  <c r="U531"/>
  <c r="U256"/>
  <c r="U50"/>
  <c r="U30"/>
  <c r="U592"/>
  <c r="U132"/>
  <c r="U183"/>
  <c r="U431"/>
  <c r="U64"/>
  <c r="U92"/>
  <c r="U484"/>
  <c r="U583"/>
  <c r="U258"/>
  <c r="U75"/>
  <c r="U418"/>
  <c r="U263"/>
  <c r="U136"/>
  <c r="U323"/>
  <c r="U608"/>
  <c r="U537"/>
  <c r="U128"/>
  <c r="U478"/>
  <c r="U498"/>
  <c r="U602"/>
  <c r="U74"/>
  <c r="U259"/>
  <c r="U88"/>
  <c r="U142"/>
  <c r="U446"/>
  <c r="U517"/>
  <c r="U57"/>
  <c r="U355"/>
  <c r="U569"/>
  <c r="U532"/>
  <c r="U339"/>
  <c r="U49"/>
  <c r="U378"/>
  <c r="U331"/>
  <c r="U547"/>
  <c r="U575"/>
  <c r="U350"/>
  <c r="U519"/>
  <c r="U515"/>
  <c r="U55"/>
  <c r="U223"/>
  <c r="U329"/>
  <c r="U299"/>
  <c r="U209"/>
  <c r="U73"/>
  <c r="U191"/>
  <c r="U286"/>
  <c r="U530"/>
  <c r="U582"/>
  <c r="U485"/>
  <c r="U72"/>
  <c r="U467"/>
  <c r="U560"/>
  <c r="U356"/>
  <c r="U442"/>
  <c r="U76"/>
  <c r="U613"/>
  <c r="U526"/>
  <c r="U490"/>
  <c r="U112"/>
  <c r="U420"/>
  <c r="U433"/>
  <c r="U81"/>
  <c r="U67"/>
  <c r="U319"/>
  <c r="U456"/>
  <c r="U359"/>
  <c r="U201"/>
  <c r="U402"/>
  <c r="U32"/>
  <c r="U466"/>
  <c r="U39"/>
  <c r="U414"/>
  <c r="U71"/>
  <c r="U91"/>
  <c r="U463"/>
  <c r="U165"/>
  <c r="U199"/>
  <c r="U361"/>
  <c r="U611"/>
  <c r="U516"/>
  <c r="U372"/>
  <c r="U578"/>
  <c r="U399"/>
  <c r="U178"/>
  <c r="U271"/>
  <c r="U54"/>
  <c r="U305"/>
  <c r="U392"/>
  <c r="U95"/>
  <c r="U99"/>
  <c r="U366"/>
  <c r="U18"/>
  <c r="U587"/>
  <c r="U160"/>
  <c r="U506"/>
  <c r="U274"/>
  <c r="U590"/>
  <c r="U494"/>
  <c r="U58"/>
  <c r="U126"/>
  <c r="U167"/>
  <c r="U419"/>
  <c r="U285"/>
  <c r="U270"/>
  <c r="U180"/>
  <c r="U174"/>
  <c r="U38"/>
  <c r="U283"/>
  <c r="U393"/>
  <c r="U454"/>
  <c r="U295"/>
  <c r="U113"/>
  <c r="U483"/>
  <c r="U307"/>
  <c r="U342"/>
  <c r="U272"/>
  <c r="U222"/>
  <c r="U304"/>
  <c r="U211"/>
  <c r="U479"/>
  <c r="U336"/>
  <c r="U388"/>
  <c r="U524"/>
  <c r="U170"/>
  <c r="U90"/>
  <c r="U108"/>
  <c r="U60"/>
  <c r="U564"/>
  <c r="U59"/>
  <c r="U557"/>
  <c r="U380"/>
  <c r="U78"/>
  <c r="U17"/>
  <c r="U241"/>
  <c r="U130"/>
  <c r="U169"/>
  <c r="U445"/>
  <c r="U548"/>
  <c r="U497"/>
  <c r="U458"/>
  <c r="U276"/>
  <c r="U434"/>
  <c r="U584"/>
  <c r="U492"/>
  <c r="U447"/>
  <c r="U141"/>
  <c r="U48"/>
  <c r="U607"/>
  <c r="U23"/>
  <c r="U251"/>
  <c r="U553"/>
  <c r="U124"/>
  <c r="U129"/>
  <c r="U401"/>
  <c r="U110"/>
  <c r="U117"/>
  <c r="U176"/>
  <c r="U168"/>
  <c r="U328"/>
  <c r="U255"/>
  <c r="U239"/>
  <c r="U66"/>
  <c r="U546"/>
  <c r="U591"/>
  <c r="U502"/>
  <c r="U294"/>
  <c r="U148"/>
  <c r="U470"/>
  <c r="U421"/>
  <c r="U486"/>
  <c r="U155"/>
  <c r="U357"/>
  <c r="U225"/>
  <c r="U185"/>
  <c r="U214"/>
  <c r="U21"/>
  <c r="U543"/>
  <c r="U236"/>
  <c r="U599"/>
  <c r="U144"/>
  <c r="U474"/>
  <c r="U615"/>
  <c r="U487"/>
  <c r="U149"/>
  <c r="U368"/>
  <c r="U397"/>
  <c r="U320"/>
  <c r="U391"/>
  <c r="U332"/>
  <c r="U520"/>
  <c r="U93"/>
  <c r="U302"/>
  <c r="U316"/>
  <c r="U509"/>
  <c r="U240"/>
  <c r="U374"/>
  <c r="U343"/>
  <c r="U69"/>
  <c r="U425"/>
  <c r="U311"/>
  <c r="U452"/>
  <c r="U349"/>
  <c r="U309"/>
  <c r="U449"/>
  <c r="U210"/>
  <c r="U86"/>
  <c r="U363"/>
  <c r="U198"/>
  <c r="U267"/>
  <c r="U163"/>
  <c r="U427"/>
  <c r="U237"/>
  <c r="U219"/>
  <c r="U42"/>
  <c r="U262"/>
  <c r="U481"/>
  <c r="U389"/>
  <c r="U511"/>
  <c r="U195"/>
  <c r="U609"/>
  <c r="U386"/>
  <c r="U275"/>
  <c r="U551"/>
  <c r="U379"/>
  <c r="U614"/>
  <c r="U83"/>
  <c r="U595"/>
  <c r="U226"/>
  <c r="U508"/>
  <c r="U105"/>
  <c r="U82"/>
  <c r="U513"/>
  <c r="U35"/>
  <c r="U194"/>
  <c r="U224"/>
  <c r="U107"/>
  <c r="U337"/>
  <c r="U22"/>
  <c r="U588"/>
  <c r="U34"/>
  <c r="U192"/>
  <c r="U254"/>
  <c r="U415"/>
  <c r="U249"/>
  <c r="U585"/>
  <c r="U541"/>
  <c r="U539"/>
  <c r="U68"/>
  <c r="U36"/>
  <c r="U243"/>
  <c r="U554"/>
  <c r="U300"/>
  <c r="U574"/>
  <c r="U476"/>
  <c r="U461"/>
  <c r="U536"/>
  <c r="U579"/>
  <c r="U26"/>
  <c r="U101"/>
  <c r="U407"/>
  <c r="U100"/>
  <c r="U529"/>
  <c r="U603"/>
  <c r="U376"/>
  <c r="U137"/>
  <c r="U428"/>
  <c r="U472"/>
  <c r="U273"/>
  <c r="U488"/>
  <c r="U216"/>
  <c r="U162"/>
  <c r="U606"/>
  <c r="U535"/>
  <c r="U370"/>
  <c r="U334"/>
  <c r="U207"/>
  <c r="U473"/>
  <c r="U279"/>
  <c r="U394"/>
  <c r="U189"/>
  <c r="U528"/>
  <c r="U161"/>
  <c r="U382"/>
  <c r="U400"/>
  <c r="U576"/>
  <c r="U159"/>
  <c r="U489"/>
  <c r="U333"/>
  <c r="U558"/>
  <c r="U200"/>
  <c r="U395"/>
  <c r="U507"/>
  <c r="U542"/>
  <c r="U544"/>
  <c r="U347"/>
  <c r="U158"/>
  <c r="U314"/>
  <c r="U514"/>
  <c r="U561"/>
  <c r="U215"/>
  <c r="U184"/>
  <c r="U566"/>
  <c r="U436"/>
  <c r="U242"/>
  <c r="U460"/>
  <c r="U464"/>
  <c r="U369"/>
  <c r="U218"/>
  <c r="U408"/>
  <c r="U62"/>
  <c r="U480"/>
  <c r="U315"/>
  <c r="U52"/>
  <c r="U221"/>
  <c r="U288"/>
  <c r="U33"/>
  <c r="U505"/>
  <c r="U109"/>
  <c r="W2"/>
  <c r="V9"/>
  <c r="Z1" l="1"/>
  <c r="Y7"/>
  <c r="Y8" s="1"/>
  <c r="A42" i="9"/>
  <c r="C42" s="1"/>
  <c r="Z3" i="8"/>
  <c r="Y11"/>
  <c r="Y12" s="1"/>
  <c r="B41" i="10"/>
  <c r="A42"/>
  <c r="V65" i="8"/>
  <c r="V126"/>
  <c r="V306"/>
  <c r="V81"/>
  <c r="V318"/>
  <c r="V139"/>
  <c r="V187"/>
  <c r="V258"/>
  <c r="V486"/>
  <c r="V409"/>
  <c r="V568"/>
  <c r="V176"/>
  <c r="V162"/>
  <c r="V284"/>
  <c r="V269"/>
  <c r="V277"/>
  <c r="V74"/>
  <c r="V487"/>
  <c r="V106"/>
  <c r="V173"/>
  <c r="V516"/>
  <c r="V85"/>
  <c r="V38"/>
  <c r="V245"/>
  <c r="V327"/>
  <c r="V438"/>
  <c r="V534"/>
  <c r="V505"/>
  <c r="V511"/>
  <c r="V519"/>
  <c r="V493"/>
  <c r="V218"/>
  <c r="V331"/>
  <c r="V544"/>
  <c r="V247"/>
  <c r="V216"/>
  <c r="V314"/>
  <c r="V193"/>
  <c r="V249"/>
  <c r="V538"/>
  <c r="V500"/>
  <c r="V514"/>
  <c r="V91"/>
  <c r="V345"/>
  <c r="V78"/>
  <c r="V217"/>
  <c r="V546"/>
  <c r="V80"/>
  <c r="V337"/>
  <c r="V547"/>
  <c r="V569"/>
  <c r="V551"/>
  <c r="V512"/>
  <c r="V212"/>
  <c r="V182"/>
  <c r="V580"/>
  <c r="V222"/>
  <c r="V140"/>
  <c r="V452"/>
  <c r="V239"/>
  <c r="V408"/>
  <c r="V226"/>
  <c r="V545"/>
  <c r="V66"/>
  <c r="V51"/>
  <c r="V394"/>
  <c r="V56"/>
  <c r="V497"/>
  <c r="V322"/>
  <c r="V283"/>
  <c r="V197"/>
  <c r="V213"/>
  <c r="V167"/>
  <c r="V406"/>
  <c r="V280"/>
  <c r="V537"/>
  <c r="V254"/>
  <c r="V414"/>
  <c r="V470"/>
  <c r="V96"/>
  <c r="V29"/>
  <c r="V510"/>
  <c r="V129"/>
  <c r="V203"/>
  <c r="V79"/>
  <c r="V108"/>
  <c r="V429"/>
  <c r="V210"/>
  <c r="V517"/>
  <c r="V501"/>
  <c r="V533"/>
  <c r="V492"/>
  <c r="V594"/>
  <c r="V321"/>
  <c r="V302"/>
  <c r="V133"/>
  <c r="V185"/>
  <c r="V614"/>
  <c r="V361"/>
  <c r="V380"/>
  <c r="V229"/>
  <c r="V152"/>
  <c r="V123"/>
  <c r="V378"/>
  <c r="V422"/>
  <c r="V31"/>
  <c r="V160"/>
  <c r="V237"/>
  <c r="V503"/>
  <c r="V598"/>
  <c r="V112"/>
  <c r="V448"/>
  <c r="V435"/>
  <c r="V296"/>
  <c r="V554"/>
  <c r="V332"/>
  <c r="V23"/>
  <c r="V281"/>
  <c r="V324"/>
  <c r="V524"/>
  <c r="V366"/>
  <c r="V227"/>
  <c r="V562"/>
  <c r="V257"/>
  <c r="V131"/>
  <c r="V207"/>
  <c r="V521"/>
  <c r="V371"/>
  <c r="V343"/>
  <c r="V183"/>
  <c r="V246"/>
  <c r="V529"/>
  <c r="V295"/>
  <c r="V392"/>
  <c r="V282"/>
  <c r="V616"/>
  <c r="V223"/>
  <c r="V391"/>
  <c r="V147"/>
  <c r="V363"/>
  <c r="V54"/>
  <c r="V432"/>
  <c r="V552"/>
  <c r="V482"/>
  <c r="V166"/>
  <c r="V89"/>
  <c r="V55"/>
  <c r="V20"/>
  <c r="V362"/>
  <c r="V559"/>
  <c r="V35"/>
  <c r="V333"/>
  <c r="V515"/>
  <c r="V489"/>
  <c r="V71"/>
  <c r="V460"/>
  <c r="V495"/>
  <c r="V455"/>
  <c r="V300"/>
  <c r="V59"/>
  <c r="V19"/>
  <c r="V340"/>
  <c r="V224"/>
  <c r="V494"/>
  <c r="V357"/>
  <c r="V169"/>
  <c r="V137"/>
  <c r="V572"/>
  <c r="V407"/>
  <c r="V82"/>
  <c r="V450"/>
  <c r="V21"/>
  <c r="V267"/>
  <c r="V377"/>
  <c r="V509"/>
  <c r="V103"/>
  <c r="V278"/>
  <c r="V69"/>
  <c r="V141"/>
  <c r="V198"/>
  <c r="V319"/>
  <c r="V453"/>
  <c r="V73"/>
  <c r="V294"/>
  <c r="V502"/>
  <c r="V146"/>
  <c r="V468"/>
  <c r="V561"/>
  <c r="V590"/>
  <c r="V488"/>
  <c r="V430"/>
  <c r="V549"/>
  <c r="V581"/>
  <c r="V266"/>
  <c r="V449"/>
  <c r="V471"/>
  <c r="V286"/>
  <c r="V401"/>
  <c r="V384"/>
  <c r="V518"/>
  <c r="V24"/>
  <c r="V459"/>
  <c r="V235"/>
  <c r="V565"/>
  <c r="V265"/>
  <c r="V241"/>
  <c r="V117"/>
  <c r="V188"/>
  <c r="V543"/>
  <c r="V573"/>
  <c r="V144"/>
  <c r="V90"/>
  <c r="V17"/>
  <c r="V374"/>
  <c r="V476"/>
  <c r="V473"/>
  <c r="V469"/>
  <c r="V285"/>
  <c r="V507"/>
  <c r="V364"/>
  <c r="V191"/>
  <c r="V93"/>
  <c r="V242"/>
  <c r="V402"/>
  <c r="V335"/>
  <c r="V350"/>
  <c r="V238"/>
  <c r="V312"/>
  <c r="V367"/>
  <c r="V251"/>
  <c r="V358"/>
  <c r="V480"/>
  <c r="V261"/>
  <c r="V557"/>
  <c r="V67"/>
  <c r="V204"/>
  <c r="V179"/>
  <c r="V175"/>
  <c r="V341"/>
  <c r="V184"/>
  <c r="V348"/>
  <c r="V370"/>
  <c r="V76"/>
  <c r="V442"/>
  <c r="V58"/>
  <c r="V365"/>
  <c r="V576"/>
  <c r="V47"/>
  <c r="V153"/>
  <c r="V189"/>
  <c r="V194"/>
  <c r="V113"/>
  <c r="V474"/>
  <c r="V209"/>
  <c r="V582"/>
  <c r="V32"/>
  <c r="V610"/>
  <c r="V215"/>
  <c r="V271"/>
  <c r="V387"/>
  <c r="V313"/>
  <c r="V199"/>
  <c r="V349"/>
  <c r="V558"/>
  <c r="V530"/>
  <c r="V178"/>
  <c r="V50"/>
  <c r="V157"/>
  <c r="V386"/>
  <c r="V463"/>
  <c r="V571"/>
  <c r="V293"/>
  <c r="V60"/>
  <c r="V121"/>
  <c r="V214"/>
  <c r="V478"/>
  <c r="V410"/>
  <c r="V389"/>
  <c r="V98"/>
  <c r="V114"/>
  <c r="V206"/>
  <c r="V30"/>
  <c r="V328"/>
  <c r="V102"/>
  <c r="V532"/>
  <c r="V465"/>
  <c r="V355"/>
  <c r="V440"/>
  <c r="V52"/>
  <c r="V360"/>
  <c r="V528"/>
  <c r="V396"/>
  <c r="V556"/>
  <c r="V352"/>
  <c r="V443"/>
  <c r="V606"/>
  <c r="V526"/>
  <c r="V570"/>
  <c r="V142"/>
  <c r="V498"/>
  <c r="V172"/>
  <c r="V334"/>
  <c r="V44"/>
  <c r="V316"/>
  <c r="V595"/>
  <c r="V464"/>
  <c r="V168"/>
  <c r="V481"/>
  <c r="V231"/>
  <c r="V439"/>
  <c r="V264"/>
  <c r="V158"/>
  <c r="V427"/>
  <c r="V342"/>
  <c r="V104"/>
  <c r="V149"/>
  <c r="V134"/>
  <c r="V290"/>
  <c r="V262"/>
  <c r="V609"/>
  <c r="V291"/>
  <c r="V132"/>
  <c r="V250"/>
  <c r="V601"/>
  <c r="V462"/>
  <c r="V347"/>
  <c r="V472"/>
  <c r="V233"/>
  <c r="V230"/>
  <c r="V143"/>
  <c r="V577"/>
  <c r="V412"/>
  <c r="V45"/>
  <c r="V18"/>
  <c r="V315"/>
  <c r="V564"/>
  <c r="V437"/>
  <c r="V97"/>
  <c r="V252"/>
  <c r="V276"/>
  <c r="V425"/>
  <c r="V307"/>
  <c r="V477"/>
  <c r="V205"/>
  <c r="V53"/>
  <c r="V151"/>
  <c r="V27"/>
  <c r="V299"/>
  <c r="V120"/>
  <c r="V181"/>
  <c r="V346"/>
  <c r="V279"/>
  <c r="V613"/>
  <c r="V190"/>
  <c r="V40"/>
  <c r="V259"/>
  <c r="V77"/>
  <c r="V61"/>
  <c r="V156"/>
  <c r="V70"/>
  <c r="V525"/>
  <c r="V373"/>
  <c r="V536"/>
  <c r="V116"/>
  <c r="V484"/>
  <c r="V155"/>
  <c r="V138"/>
  <c r="V62"/>
  <c r="V125"/>
  <c r="V423"/>
  <c r="V336"/>
  <c r="V397"/>
  <c r="V608"/>
  <c r="V101"/>
  <c r="V550"/>
  <c r="V68"/>
  <c r="V490"/>
  <c r="V375"/>
  <c r="V317"/>
  <c r="V368"/>
  <c r="V583"/>
  <c r="V602"/>
  <c r="V535"/>
  <c r="V458"/>
  <c r="V496"/>
  <c r="V381"/>
  <c r="V145"/>
  <c r="V483"/>
  <c r="V454"/>
  <c r="V599"/>
  <c r="V372"/>
  <c r="V431"/>
  <c r="V41"/>
  <c r="V575"/>
  <c r="V436"/>
  <c r="V34"/>
  <c r="V46"/>
  <c r="V248"/>
  <c r="V100"/>
  <c r="V272"/>
  <c r="V338"/>
  <c r="V105"/>
  <c r="V597"/>
  <c r="V270"/>
  <c r="V243"/>
  <c r="V88"/>
  <c r="V400"/>
  <c r="V330"/>
  <c r="V461"/>
  <c r="V326"/>
  <c r="V220"/>
  <c r="V311"/>
  <c r="V195"/>
  <c r="V124"/>
  <c r="V256"/>
  <c r="V491"/>
  <c r="V523"/>
  <c r="V84"/>
  <c r="V211"/>
  <c r="V531"/>
  <c r="V288"/>
  <c r="V244"/>
  <c r="V186"/>
  <c r="V548"/>
  <c r="V451"/>
  <c r="V268"/>
  <c r="V356"/>
  <c r="V308"/>
  <c r="V522"/>
  <c r="V587"/>
  <c r="V563"/>
  <c r="V382"/>
  <c r="V605"/>
  <c r="V399"/>
  <c r="V566"/>
  <c r="V109"/>
  <c r="V466"/>
  <c r="V589"/>
  <c r="V260"/>
  <c r="V325"/>
  <c r="V395"/>
  <c r="V444"/>
  <c r="V201"/>
  <c r="V236"/>
  <c r="V612"/>
  <c r="V86"/>
  <c r="V428"/>
  <c r="V275"/>
  <c r="V485"/>
  <c r="V107"/>
  <c r="V467"/>
  <c r="V171"/>
  <c r="V303"/>
  <c r="V110"/>
  <c r="V588"/>
  <c r="V403"/>
  <c r="V398"/>
  <c r="V28"/>
  <c r="V527"/>
  <c r="V119"/>
  <c r="V560"/>
  <c r="V611"/>
  <c r="V72"/>
  <c r="V48"/>
  <c r="V37"/>
  <c r="V604"/>
  <c r="V135"/>
  <c r="V164"/>
  <c r="V447"/>
  <c r="V159"/>
  <c r="V75"/>
  <c r="V457"/>
  <c r="V228"/>
  <c r="V200"/>
  <c r="V540"/>
  <c r="V504"/>
  <c r="V419"/>
  <c r="V441"/>
  <c r="V433"/>
  <c r="V417"/>
  <c r="V567"/>
  <c r="V421"/>
  <c r="V225"/>
  <c r="V542"/>
  <c r="V118"/>
  <c r="V240"/>
  <c r="V127"/>
  <c r="V508"/>
  <c r="V615"/>
  <c r="V607"/>
  <c r="V263"/>
  <c r="V136"/>
  <c r="V111"/>
  <c r="V148"/>
  <c r="V202"/>
  <c r="V520"/>
  <c r="V359"/>
  <c r="V36"/>
  <c r="V329"/>
  <c r="V541"/>
  <c r="V424"/>
  <c r="V499"/>
  <c r="V39"/>
  <c r="V456"/>
  <c r="V555"/>
  <c r="V192"/>
  <c r="V369"/>
  <c r="V221"/>
  <c r="V234"/>
  <c r="V95"/>
  <c r="V383"/>
  <c r="V57"/>
  <c r="V506"/>
  <c r="V180"/>
  <c r="V586"/>
  <c r="V584"/>
  <c r="V255"/>
  <c r="V416"/>
  <c r="V33"/>
  <c r="V446"/>
  <c r="V405"/>
  <c r="V376"/>
  <c r="V475"/>
  <c r="V304"/>
  <c r="V591"/>
  <c r="V539"/>
  <c r="V309"/>
  <c r="V579"/>
  <c r="V99"/>
  <c r="V130"/>
  <c r="V64"/>
  <c r="V310"/>
  <c r="V388"/>
  <c r="V600"/>
  <c r="V434"/>
  <c r="V574"/>
  <c r="V273"/>
  <c r="V404"/>
  <c r="V49"/>
  <c r="V170"/>
  <c r="V83"/>
  <c r="V596"/>
  <c r="V426"/>
  <c r="V287"/>
  <c r="V115"/>
  <c r="V219"/>
  <c r="V593"/>
  <c r="V87"/>
  <c r="V479"/>
  <c r="V445"/>
  <c r="V25"/>
  <c r="V301"/>
  <c r="V177"/>
  <c r="V418"/>
  <c r="V150"/>
  <c r="V92"/>
  <c r="V292"/>
  <c r="V513"/>
  <c r="V585"/>
  <c r="V379"/>
  <c r="V353"/>
  <c r="V354"/>
  <c r="V26"/>
  <c r="V393"/>
  <c r="V320"/>
  <c r="V339"/>
  <c r="V94"/>
  <c r="V154"/>
  <c r="V128"/>
  <c r="V289"/>
  <c r="V351"/>
  <c r="V415"/>
  <c r="V298"/>
  <c r="V553"/>
  <c r="V420"/>
  <c r="V411"/>
  <c r="V122"/>
  <c r="V163"/>
  <c r="V232"/>
  <c r="V390"/>
  <c r="V253"/>
  <c r="V578"/>
  <c r="V413"/>
  <c r="V165"/>
  <c r="V63"/>
  <c r="V305"/>
  <c r="V196"/>
  <c r="V592"/>
  <c r="V42"/>
  <c r="V297"/>
  <c r="V385"/>
  <c r="V603"/>
  <c r="V274"/>
  <c r="V43"/>
  <c r="V174"/>
  <c r="V208"/>
  <c r="V344"/>
  <c r="V161"/>
  <c r="V22"/>
  <c r="V323"/>
  <c r="W9"/>
  <c r="X2"/>
  <c r="Z7" l="1"/>
  <c r="Z8" s="1"/>
  <c r="AA1"/>
  <c r="A43" i="9"/>
  <c r="C43" s="1"/>
  <c r="Z11" i="8"/>
  <c r="Z12" s="1"/>
  <c r="AA3"/>
  <c r="A43" i="10"/>
  <c r="B42"/>
  <c r="W172" i="8"/>
  <c r="W581"/>
  <c r="W448"/>
  <c r="W76"/>
  <c r="W284"/>
  <c r="W519"/>
  <c r="W458"/>
  <c r="W486"/>
  <c r="W300"/>
  <c r="W460"/>
  <c r="W505"/>
  <c r="W207"/>
  <c r="W191"/>
  <c r="W212"/>
  <c r="W322"/>
  <c r="W233"/>
  <c r="W487"/>
  <c r="W256"/>
  <c r="W144"/>
  <c r="W319"/>
  <c r="W131"/>
  <c r="W116"/>
  <c r="W91"/>
  <c r="W139"/>
  <c r="W113"/>
  <c r="W251"/>
  <c r="W410"/>
  <c r="W82"/>
  <c r="W135"/>
  <c r="W465"/>
  <c r="W411"/>
  <c r="W221"/>
  <c r="W476"/>
  <c r="W474"/>
  <c r="W329"/>
  <c r="W393"/>
  <c r="W409"/>
  <c r="W334"/>
  <c r="W214"/>
  <c r="W125"/>
  <c r="W81"/>
  <c r="W490"/>
  <c r="W556"/>
  <c r="W522"/>
  <c r="W248"/>
  <c r="W194"/>
  <c r="W424"/>
  <c r="W56"/>
  <c r="W434"/>
  <c r="W252"/>
  <c r="W407"/>
  <c r="W327"/>
  <c r="W269"/>
  <c r="W507"/>
  <c r="W436"/>
  <c r="W433"/>
  <c r="W210"/>
  <c r="W285"/>
  <c r="W19"/>
  <c r="W473"/>
  <c r="W304"/>
  <c r="W326"/>
  <c r="W175"/>
  <c r="W60"/>
  <c r="W463"/>
  <c r="W612"/>
  <c r="W180"/>
  <c r="W446"/>
  <c r="W333"/>
  <c r="W447"/>
  <c r="W97"/>
  <c r="W246"/>
  <c r="W484"/>
  <c r="W202"/>
  <c r="W357"/>
  <c r="W206"/>
  <c r="W215"/>
  <c r="W564"/>
  <c r="W562"/>
  <c r="W518"/>
  <c r="W147"/>
  <c r="W171"/>
  <c r="W341"/>
  <c r="W57"/>
  <c r="W240"/>
  <c r="W286"/>
  <c r="W29"/>
  <c r="W224"/>
  <c r="W157"/>
  <c r="W228"/>
  <c r="W442"/>
  <c r="W578"/>
  <c r="W219"/>
  <c r="W338"/>
  <c r="W584"/>
  <c r="W353"/>
  <c r="W126"/>
  <c r="W572"/>
  <c r="W242"/>
  <c r="W342"/>
  <c r="W542"/>
  <c r="W312"/>
  <c r="W332"/>
  <c r="W451"/>
  <c r="W480"/>
  <c r="W237"/>
  <c r="W594"/>
  <c r="W161"/>
  <c r="W244"/>
  <c r="W570"/>
  <c r="W421"/>
  <c r="W259"/>
  <c r="W275"/>
  <c r="W600"/>
  <c r="W227"/>
  <c r="W567"/>
  <c r="W596"/>
  <c r="W160"/>
  <c r="W377"/>
  <c r="W593"/>
  <c r="W580"/>
  <c r="W417"/>
  <c r="W495"/>
  <c r="W388"/>
  <c r="W70"/>
  <c r="W289"/>
  <c r="W133"/>
  <c r="W475"/>
  <c r="W143"/>
  <c r="W49"/>
  <c r="W587"/>
  <c r="W565"/>
  <c r="W585"/>
  <c r="W431"/>
  <c r="W481"/>
  <c r="W462"/>
  <c r="W583"/>
  <c r="W479"/>
  <c r="W466"/>
  <c r="W318"/>
  <c r="W36"/>
  <c r="W279"/>
  <c r="W443"/>
  <c r="W526"/>
  <c r="W119"/>
  <c r="W536"/>
  <c r="W33"/>
  <c r="W360"/>
  <c r="W303"/>
  <c r="W470"/>
  <c r="W40"/>
  <c r="W177"/>
  <c r="W38"/>
  <c r="W390"/>
  <c r="W204"/>
  <c r="W123"/>
  <c r="W189"/>
  <c r="W85"/>
  <c r="W607"/>
  <c r="W591"/>
  <c r="W55"/>
  <c r="W64"/>
  <c r="W23"/>
  <c r="W548"/>
  <c r="W90"/>
  <c r="W114"/>
  <c r="W503"/>
  <c r="W41"/>
  <c r="W192"/>
  <c r="W311"/>
  <c r="W408"/>
  <c r="W595"/>
  <c r="W543"/>
  <c r="W386"/>
  <c r="W321"/>
  <c r="W371"/>
  <c r="W130"/>
  <c r="W537"/>
  <c r="W511"/>
  <c r="W308"/>
  <c r="W606"/>
  <c r="W457"/>
  <c r="W241"/>
  <c r="W103"/>
  <c r="W203"/>
  <c r="W588"/>
  <c r="W73"/>
  <c r="W236"/>
  <c r="W32"/>
  <c r="W359"/>
  <c r="W270"/>
  <c r="W610"/>
  <c r="W598"/>
  <c r="W142"/>
  <c r="W229"/>
  <c r="W122"/>
  <c r="W45"/>
  <c r="W46"/>
  <c r="W602"/>
  <c r="W604"/>
  <c r="W440"/>
  <c r="W345"/>
  <c r="W158"/>
  <c r="W331"/>
  <c r="W96"/>
  <c r="W349"/>
  <c r="W169"/>
  <c r="W315"/>
  <c r="W167"/>
  <c r="W358"/>
  <c r="W601"/>
  <c r="W437"/>
  <c r="W472"/>
  <c r="W66"/>
  <c r="W592"/>
  <c r="W100"/>
  <c r="W320"/>
  <c r="W265"/>
  <c r="W428"/>
  <c r="W30"/>
  <c r="W295"/>
  <c r="W281"/>
  <c r="W508"/>
  <c r="W149"/>
  <c r="W292"/>
  <c r="W72"/>
  <c r="W547"/>
  <c r="W75"/>
  <c r="W574"/>
  <c r="W427"/>
  <c r="W317"/>
  <c r="W218"/>
  <c r="W54"/>
  <c r="W380"/>
  <c r="W528"/>
  <c r="W225"/>
  <c r="W368"/>
  <c r="W235"/>
  <c r="W485"/>
  <c r="W51"/>
  <c r="W520"/>
  <c r="W347"/>
  <c r="W31"/>
  <c r="W608"/>
  <c r="W461"/>
  <c r="W121"/>
  <c r="W527"/>
  <c r="W488"/>
  <c r="W396"/>
  <c r="W107"/>
  <c r="W43"/>
  <c r="W22"/>
  <c r="W531"/>
  <c r="W514"/>
  <c r="W120"/>
  <c r="W450"/>
  <c r="W402"/>
  <c r="W249"/>
  <c r="W339"/>
  <c r="W62"/>
  <c r="W132"/>
  <c r="W455"/>
  <c r="W445"/>
  <c r="W391"/>
  <c r="W325"/>
  <c r="W127"/>
  <c r="W493"/>
  <c r="W154"/>
  <c r="W501"/>
  <c r="W88"/>
  <c r="W188"/>
  <c r="W389"/>
  <c r="W372"/>
  <c r="W459"/>
  <c r="W77"/>
  <c r="W579"/>
  <c r="W352"/>
  <c r="W87"/>
  <c r="W444"/>
  <c r="W156"/>
  <c r="W611"/>
  <c r="W148"/>
  <c r="W93"/>
  <c r="W523"/>
  <c r="W258"/>
  <c r="W78"/>
  <c r="W44"/>
  <c r="W140"/>
  <c r="W539"/>
  <c r="W288"/>
  <c r="W454"/>
  <c r="W307"/>
  <c r="W404"/>
  <c r="W330"/>
  <c r="W190"/>
  <c r="W575"/>
  <c r="W350"/>
  <c r="W401"/>
  <c r="W506"/>
  <c r="W414"/>
  <c r="W534"/>
  <c r="W582"/>
  <c r="W47"/>
  <c r="W571"/>
  <c r="W176"/>
  <c r="W213"/>
  <c r="W245"/>
  <c r="W200"/>
  <c r="W273"/>
  <c r="W400"/>
  <c r="W467"/>
  <c r="W535"/>
  <c r="W379"/>
  <c r="W497"/>
  <c r="W324"/>
  <c r="W222"/>
  <c r="W27"/>
  <c r="W128"/>
  <c r="W435"/>
  <c r="W569"/>
  <c r="W261"/>
  <c r="W609"/>
  <c r="W223"/>
  <c r="W201"/>
  <c r="W20"/>
  <c r="W68"/>
  <c r="W603"/>
  <c r="W205"/>
  <c r="W53"/>
  <c r="W383"/>
  <c r="W163"/>
  <c r="W554"/>
  <c r="W373"/>
  <c r="W498"/>
  <c r="W550"/>
  <c r="W209"/>
  <c r="W124"/>
  <c r="W413"/>
  <c r="W418"/>
  <c r="W238"/>
  <c r="W138"/>
  <c r="W301"/>
  <c r="W524"/>
  <c r="W509"/>
  <c r="W516"/>
  <c r="W366"/>
  <c r="W69"/>
  <c r="W106"/>
  <c r="W314"/>
  <c r="W441"/>
  <c r="W136"/>
  <c r="W174"/>
  <c r="W464"/>
  <c r="W412"/>
  <c r="W34"/>
  <c r="W159"/>
  <c r="W491"/>
  <c r="W405"/>
  <c r="W216"/>
  <c r="W101"/>
  <c r="W109"/>
  <c r="W52"/>
  <c r="W370"/>
  <c r="W296"/>
  <c r="W500"/>
  <c r="W546"/>
  <c r="W37"/>
  <c r="W141"/>
  <c r="W178"/>
  <c r="W422"/>
  <c r="W287"/>
  <c r="W616"/>
  <c r="W28"/>
  <c r="W525"/>
  <c r="W164"/>
  <c r="W25"/>
  <c r="W173"/>
  <c r="W272"/>
  <c r="W541"/>
  <c r="W453"/>
  <c r="W196"/>
  <c r="W86"/>
  <c r="W186"/>
  <c r="W283"/>
  <c r="W260"/>
  <c r="W589"/>
  <c r="W517"/>
  <c r="W117"/>
  <c r="W513"/>
  <c r="W346"/>
  <c r="W382"/>
  <c r="W614"/>
  <c r="W399"/>
  <c r="W195"/>
  <c r="W197"/>
  <c r="W419"/>
  <c r="W483"/>
  <c r="W217"/>
  <c r="W293"/>
  <c r="W183"/>
  <c r="W551"/>
  <c r="W597"/>
  <c r="W282"/>
  <c r="W71"/>
  <c r="W423"/>
  <c r="W398"/>
  <c r="W299"/>
  <c r="W42"/>
  <c r="W432"/>
  <c r="W343"/>
  <c r="W599"/>
  <c r="W482"/>
  <c r="W489"/>
  <c r="W549"/>
  <c r="W94"/>
  <c r="W559"/>
  <c r="W118"/>
  <c r="W137"/>
  <c r="W263"/>
  <c r="W378"/>
  <c r="W153"/>
  <c r="W529"/>
  <c r="W375"/>
  <c r="W613"/>
  <c r="W363"/>
  <c r="W271"/>
  <c r="W155"/>
  <c r="W395"/>
  <c r="W110"/>
  <c r="W348"/>
  <c r="W185"/>
  <c r="W98"/>
  <c r="W254"/>
  <c r="W112"/>
  <c r="W280"/>
  <c r="W182"/>
  <c r="W416"/>
  <c r="W181"/>
  <c r="W74"/>
  <c r="W179"/>
  <c r="W226"/>
  <c r="W545"/>
  <c r="W385"/>
  <c r="W403"/>
  <c r="W277"/>
  <c r="W530"/>
  <c r="W278"/>
  <c r="W170"/>
  <c r="W309"/>
  <c r="W276"/>
  <c r="W168"/>
  <c r="W328"/>
  <c r="W104"/>
  <c r="W291"/>
  <c r="W449"/>
  <c r="W102"/>
  <c r="W58"/>
  <c r="W65"/>
  <c r="W306"/>
  <c r="W294"/>
  <c r="W552"/>
  <c r="W35"/>
  <c r="W426"/>
  <c r="W351"/>
  <c r="W92"/>
  <c r="W430"/>
  <c r="W297"/>
  <c r="W577"/>
  <c r="W80"/>
  <c r="W305"/>
  <c r="W234"/>
  <c r="W262"/>
  <c r="W323"/>
  <c r="W354"/>
  <c r="W239"/>
  <c r="W253"/>
  <c r="W232"/>
  <c r="W384"/>
  <c r="W230"/>
  <c r="W544"/>
  <c r="W553"/>
  <c r="W504"/>
  <c r="W255"/>
  <c r="W266"/>
  <c r="W468"/>
  <c r="W257"/>
  <c r="W376"/>
  <c r="W456"/>
  <c r="W59"/>
  <c r="W337"/>
  <c r="W24"/>
  <c r="W344"/>
  <c r="W494"/>
  <c r="W302"/>
  <c r="W95"/>
  <c r="W397"/>
  <c r="W532"/>
  <c r="W184"/>
  <c r="W533"/>
  <c r="W568"/>
  <c r="W18"/>
  <c r="W99"/>
  <c r="W425"/>
  <c r="W439"/>
  <c r="W471"/>
  <c r="W420"/>
  <c r="W356"/>
  <c r="W247"/>
  <c r="W540"/>
  <c r="W340"/>
  <c r="W492"/>
  <c r="W364"/>
  <c r="W264"/>
  <c r="W573"/>
  <c r="W111"/>
  <c r="W39"/>
  <c r="W108"/>
  <c r="W586"/>
  <c r="W392"/>
  <c r="W538"/>
  <c r="W406"/>
  <c r="W250"/>
  <c r="W355"/>
  <c r="W83"/>
  <c r="W89"/>
  <c r="W563"/>
  <c r="W365"/>
  <c r="W367"/>
  <c r="W187"/>
  <c r="W61"/>
  <c r="W198"/>
  <c r="W566"/>
  <c r="W166"/>
  <c r="W336"/>
  <c r="W502"/>
  <c r="W438"/>
  <c r="W310"/>
  <c r="W243"/>
  <c r="W274"/>
  <c r="W145"/>
  <c r="W496"/>
  <c r="W290"/>
  <c r="W605"/>
  <c r="W48"/>
  <c r="W152"/>
  <c r="W129"/>
  <c r="W313"/>
  <c r="W162"/>
  <c r="W199"/>
  <c r="W146"/>
  <c r="W50"/>
  <c r="W220"/>
  <c r="W211"/>
  <c r="W415"/>
  <c r="W151"/>
  <c r="W134"/>
  <c r="W452"/>
  <c r="W521"/>
  <c r="W165"/>
  <c r="W268"/>
  <c r="W79"/>
  <c r="W576"/>
  <c r="W478"/>
  <c r="W362"/>
  <c r="W369"/>
  <c r="W84"/>
  <c r="W231"/>
  <c r="W361"/>
  <c r="W26"/>
  <c r="W499"/>
  <c r="W115"/>
  <c r="W208"/>
  <c r="W21"/>
  <c r="W387"/>
  <c r="W512"/>
  <c r="W590"/>
  <c r="W555"/>
  <c r="W515"/>
  <c r="W374"/>
  <c r="W469"/>
  <c r="W63"/>
  <c r="W17"/>
  <c r="W335"/>
  <c r="W429"/>
  <c r="W558"/>
  <c r="W105"/>
  <c r="W477"/>
  <c r="W394"/>
  <c r="W615"/>
  <c r="W298"/>
  <c r="W67"/>
  <c r="W193"/>
  <c r="W557"/>
  <c r="W561"/>
  <c r="W510"/>
  <c r="W150"/>
  <c r="W316"/>
  <c r="W267"/>
  <c r="W381"/>
  <c r="W560"/>
  <c r="X9"/>
  <c r="Y2"/>
  <c r="AB1" l="1"/>
  <c r="AA7"/>
  <c r="AA8" s="1"/>
  <c r="A44" i="9"/>
  <c r="C44" s="1"/>
  <c r="AA11" i="8"/>
  <c r="AA12" s="1"/>
  <c r="AB3"/>
  <c r="B43" i="10"/>
  <c r="A44"/>
  <c r="X448" i="8"/>
  <c r="X337"/>
  <c r="X345"/>
  <c r="X378"/>
  <c r="X554"/>
  <c r="X437"/>
  <c r="X359"/>
  <c r="X581"/>
  <c r="X523"/>
  <c r="X361"/>
  <c r="X467"/>
  <c r="X377"/>
  <c r="X82"/>
  <c r="X585"/>
  <c r="X305"/>
  <c r="X431"/>
  <c r="X423"/>
  <c r="X137"/>
  <c r="X351"/>
  <c r="X487"/>
  <c r="X485"/>
  <c r="X510"/>
  <c r="X314"/>
  <c r="X272"/>
  <c r="X73"/>
  <c r="X205"/>
  <c r="X223"/>
  <c r="X255"/>
  <c r="X595"/>
  <c r="X424"/>
  <c r="X489"/>
  <c r="X280"/>
  <c r="X204"/>
  <c r="X112"/>
  <c r="X125"/>
  <c r="X69"/>
  <c r="X460"/>
  <c r="X488"/>
  <c r="X508"/>
  <c r="X434"/>
  <c r="X463"/>
  <c r="X483"/>
  <c r="X439"/>
  <c r="X21"/>
  <c r="X582"/>
  <c r="X310"/>
  <c r="X134"/>
  <c r="X560"/>
  <c r="X365"/>
  <c r="X370"/>
  <c r="X380"/>
  <c r="X108"/>
  <c r="X457"/>
  <c r="X341"/>
  <c r="X328"/>
  <c r="X41"/>
  <c r="X453"/>
  <c r="X420"/>
  <c r="X360"/>
  <c r="X435"/>
  <c r="X43"/>
  <c r="X170"/>
  <c r="X575"/>
  <c r="X285"/>
  <c r="X256"/>
  <c r="X232"/>
  <c r="X500"/>
  <c r="X274"/>
  <c r="X181"/>
  <c r="X404"/>
  <c r="X157"/>
  <c r="X429"/>
  <c r="X514"/>
  <c r="X461"/>
  <c r="X231"/>
  <c r="X282"/>
  <c r="X511"/>
  <c r="X119"/>
  <c r="X473"/>
  <c r="X24"/>
  <c r="X141"/>
  <c r="X281"/>
  <c r="X190"/>
  <c r="X19"/>
  <c r="X440"/>
  <c r="X228"/>
  <c r="X470"/>
  <c r="X215"/>
  <c r="X369"/>
  <c r="X193"/>
  <c r="X558"/>
  <c r="X481"/>
  <c r="X403"/>
  <c r="X94"/>
  <c r="X374"/>
  <c r="X432"/>
  <c r="X490"/>
  <c r="X169"/>
  <c r="X576"/>
  <c r="X52"/>
  <c r="X28"/>
  <c r="X364"/>
  <c r="X252"/>
  <c r="X100"/>
  <c r="X46"/>
  <c r="X263"/>
  <c r="X425"/>
  <c r="X58"/>
  <c r="X77"/>
  <c r="X452"/>
  <c r="X161"/>
  <c r="X34"/>
  <c r="X113"/>
  <c r="X171"/>
  <c r="X78"/>
  <c r="X539"/>
  <c r="X395"/>
  <c r="X615"/>
  <c r="X497"/>
  <c r="X441"/>
  <c r="X325"/>
  <c r="X495"/>
  <c r="X349"/>
  <c r="X99"/>
  <c r="X29"/>
  <c r="X238"/>
  <c r="X219"/>
  <c r="X562"/>
  <c r="X454"/>
  <c r="X538"/>
  <c r="X456"/>
  <c r="X346"/>
  <c r="X316"/>
  <c r="X342"/>
  <c r="X436"/>
  <c r="X596"/>
  <c r="X294"/>
  <c r="X151"/>
  <c r="X392"/>
  <c r="X608"/>
  <c r="X444"/>
  <c r="X399"/>
  <c r="X358"/>
  <c r="X166"/>
  <c r="X259"/>
  <c r="X410"/>
  <c r="X76"/>
  <c r="X524"/>
  <c r="X197"/>
  <c r="X465"/>
  <c r="X540"/>
  <c r="X214"/>
  <c r="X251"/>
  <c r="X400"/>
  <c r="X494"/>
  <c r="X587"/>
  <c r="X124"/>
  <c r="X611"/>
  <c r="X323"/>
  <c r="X47"/>
  <c r="X153"/>
  <c r="X96"/>
  <c r="X332"/>
  <c r="X584"/>
  <c r="X207"/>
  <c r="X83"/>
  <c r="X518"/>
  <c r="X213"/>
  <c r="X480"/>
  <c r="X164"/>
  <c r="X568"/>
  <c r="X174"/>
  <c r="X140"/>
  <c r="X120"/>
  <c r="X209"/>
  <c r="X318"/>
  <c r="X321"/>
  <c r="X396"/>
  <c r="X131"/>
  <c r="X598"/>
  <c r="X235"/>
  <c r="X311"/>
  <c r="X90"/>
  <c r="X501"/>
  <c r="X202"/>
  <c r="X65"/>
  <c r="X201"/>
  <c r="X133"/>
  <c r="X381"/>
  <c r="X160"/>
  <c r="X398"/>
  <c r="X344"/>
  <c r="X566"/>
  <c r="X135"/>
  <c r="X397"/>
  <c r="X138"/>
  <c r="X601"/>
  <c r="X250"/>
  <c r="X292"/>
  <c r="X329"/>
  <c r="X95"/>
  <c r="X469"/>
  <c r="X372"/>
  <c r="X572"/>
  <c r="X362"/>
  <c r="X407"/>
  <c r="X417"/>
  <c r="X162"/>
  <c r="X355"/>
  <c r="X405"/>
  <c r="X573"/>
  <c r="X545"/>
  <c r="X37"/>
  <c r="X387"/>
  <c r="X155"/>
  <c r="X612"/>
  <c r="X44"/>
  <c r="X477"/>
  <c r="X287"/>
  <c r="X300"/>
  <c r="X59"/>
  <c r="X557"/>
  <c r="X535"/>
  <c r="X471"/>
  <c r="X541"/>
  <c r="X242"/>
  <c r="X586"/>
  <c r="X50"/>
  <c r="X542"/>
  <c r="X459"/>
  <c r="X591"/>
  <c r="X17"/>
  <c r="X593"/>
  <c r="X63"/>
  <c r="X129"/>
  <c r="X154"/>
  <c r="X428"/>
  <c r="X199"/>
  <c r="X438"/>
  <c r="X198"/>
  <c r="X194"/>
  <c r="X414"/>
  <c r="X406"/>
  <c r="X350"/>
  <c r="X348"/>
  <c r="X592"/>
  <c r="X442"/>
  <c r="X72"/>
  <c r="X553"/>
  <c r="X105"/>
  <c r="X419"/>
  <c r="X602"/>
  <c r="X317"/>
  <c r="X482"/>
  <c r="X394"/>
  <c r="X258"/>
  <c r="X536"/>
  <c r="X31"/>
  <c r="X561"/>
  <c r="X146"/>
  <c r="X104"/>
  <c r="X578"/>
  <c r="X356"/>
  <c r="X303"/>
  <c r="X227"/>
  <c r="X302"/>
  <c r="X498"/>
  <c r="X118"/>
  <c r="X102"/>
  <c r="X221"/>
  <c r="X225"/>
  <c r="X519"/>
  <c r="X182"/>
  <c r="X549"/>
  <c r="X116"/>
  <c r="X522"/>
  <c r="X92"/>
  <c r="X247"/>
  <c r="X25"/>
  <c r="X20"/>
  <c r="X422"/>
  <c r="X550"/>
  <c r="X415"/>
  <c r="X249"/>
  <c r="X401"/>
  <c r="X208"/>
  <c r="X260"/>
  <c r="X38"/>
  <c r="X319"/>
  <c r="X270"/>
  <c r="X466"/>
  <c r="X217"/>
  <c r="X163"/>
  <c r="X373"/>
  <c r="X64"/>
  <c r="X222"/>
  <c r="X512"/>
  <c r="X236"/>
  <c r="X544"/>
  <c r="X478"/>
  <c r="X224"/>
  <c r="X383"/>
  <c r="X291"/>
  <c r="X98"/>
  <c r="X347"/>
  <c r="X312"/>
  <c r="X506"/>
  <c r="X606"/>
  <c r="X376"/>
  <c r="X402"/>
  <c r="X183"/>
  <c r="X257"/>
  <c r="X443"/>
  <c r="X144"/>
  <c r="X253"/>
  <c r="X570"/>
  <c r="X145"/>
  <c r="X266"/>
  <c r="X555"/>
  <c r="X607"/>
  <c r="X273"/>
  <c r="X547"/>
  <c r="X304"/>
  <c r="X320"/>
  <c r="X80"/>
  <c r="X486"/>
  <c r="X474"/>
  <c r="X462"/>
  <c r="X56"/>
  <c r="X54"/>
  <c r="X520"/>
  <c r="X388"/>
  <c r="X237"/>
  <c r="X85"/>
  <c r="X185"/>
  <c r="X184"/>
  <c r="X62"/>
  <c r="X159"/>
  <c r="X130"/>
  <c r="X156"/>
  <c r="X594"/>
  <c r="X324"/>
  <c r="X427"/>
  <c r="X472"/>
  <c r="X26"/>
  <c r="X579"/>
  <c r="X218"/>
  <c r="X563"/>
  <c r="X528"/>
  <c r="X167"/>
  <c r="X301"/>
  <c r="X240"/>
  <c r="X597"/>
  <c r="X531"/>
  <c r="X567"/>
  <c r="X122"/>
  <c r="X352"/>
  <c r="X391"/>
  <c r="X121"/>
  <c r="X158"/>
  <c r="X61"/>
  <c r="X267"/>
  <c r="X67"/>
  <c r="X588"/>
  <c r="X409"/>
  <c r="X117"/>
  <c r="X286"/>
  <c r="X70"/>
  <c r="X89"/>
  <c r="X613"/>
  <c r="X40"/>
  <c r="X51"/>
  <c r="X493"/>
  <c r="X86"/>
  <c r="X580"/>
  <c r="X363"/>
  <c r="X516"/>
  <c r="X179"/>
  <c r="X127"/>
  <c r="X68"/>
  <c r="X574"/>
  <c r="X128"/>
  <c r="X552"/>
  <c r="X476"/>
  <c r="X126"/>
  <c r="X533"/>
  <c r="X521"/>
  <c r="X293"/>
  <c r="X172"/>
  <c r="X200"/>
  <c r="X279"/>
  <c r="X556"/>
  <c r="X265"/>
  <c r="X261"/>
  <c r="X389"/>
  <c r="X298"/>
  <c r="X306"/>
  <c r="X614"/>
  <c r="X74"/>
  <c r="X543"/>
  <c r="X33"/>
  <c r="X569"/>
  <c r="X322"/>
  <c r="X187"/>
  <c r="X534"/>
  <c r="X110"/>
  <c r="X339"/>
  <c r="X610"/>
  <c r="X340"/>
  <c r="X484"/>
  <c r="X564"/>
  <c r="X411"/>
  <c r="X604"/>
  <c r="X385"/>
  <c r="X326"/>
  <c r="X45"/>
  <c r="X334"/>
  <c r="X343"/>
  <c r="X229"/>
  <c r="X101"/>
  <c r="X583"/>
  <c r="X48"/>
  <c r="X66"/>
  <c r="X577"/>
  <c r="X609"/>
  <c r="X150"/>
  <c r="X206"/>
  <c r="X307"/>
  <c r="X504"/>
  <c r="X475"/>
  <c r="X114"/>
  <c r="X262"/>
  <c r="X178"/>
  <c r="X275"/>
  <c r="X408"/>
  <c r="X143"/>
  <c r="X421"/>
  <c r="X87"/>
  <c r="X313"/>
  <c r="X565"/>
  <c r="X180"/>
  <c r="X139"/>
  <c r="X152"/>
  <c r="X210"/>
  <c r="X503"/>
  <c r="X22"/>
  <c r="X103"/>
  <c r="X449"/>
  <c r="X71"/>
  <c r="X336"/>
  <c r="X42"/>
  <c r="X491"/>
  <c r="X186"/>
  <c r="X32"/>
  <c r="X57"/>
  <c r="X109"/>
  <c r="X479"/>
  <c r="X515"/>
  <c r="X354"/>
  <c r="X55"/>
  <c r="X23"/>
  <c r="X295"/>
  <c r="X18"/>
  <c r="X175"/>
  <c r="X269"/>
  <c r="X333"/>
  <c r="X589"/>
  <c r="X211"/>
  <c r="X88"/>
  <c r="X192"/>
  <c r="X296"/>
  <c r="X176"/>
  <c r="X430"/>
  <c r="X371"/>
  <c r="X599"/>
  <c r="X264"/>
  <c r="X590"/>
  <c r="X277"/>
  <c r="X603"/>
  <c r="X84"/>
  <c r="X248"/>
  <c r="X148"/>
  <c r="X168"/>
  <c r="X284"/>
  <c r="X268"/>
  <c r="X330"/>
  <c r="X338"/>
  <c r="X525"/>
  <c r="X413"/>
  <c r="X49"/>
  <c r="X220"/>
  <c r="X468"/>
  <c r="X149"/>
  <c r="X165"/>
  <c r="X106"/>
  <c r="X426"/>
  <c r="X537"/>
  <c r="X331"/>
  <c r="X196"/>
  <c r="X600"/>
  <c r="X271"/>
  <c r="X451"/>
  <c r="X496"/>
  <c r="X327"/>
  <c r="X367"/>
  <c r="X278"/>
  <c r="X308"/>
  <c r="X147"/>
  <c r="X445"/>
  <c r="X245"/>
  <c r="X464"/>
  <c r="X233"/>
  <c r="X605"/>
  <c r="X195"/>
  <c r="X509"/>
  <c r="X499"/>
  <c r="X526"/>
  <c r="X393"/>
  <c r="X418"/>
  <c r="X446"/>
  <c r="X527"/>
  <c r="X532"/>
  <c r="X551"/>
  <c r="X289"/>
  <c r="X366"/>
  <c r="X191"/>
  <c r="X212"/>
  <c r="X254"/>
  <c r="X353"/>
  <c r="X35"/>
  <c r="X203"/>
  <c r="X492"/>
  <c r="X142"/>
  <c r="X616"/>
  <c r="X384"/>
  <c r="X450"/>
  <c r="X283"/>
  <c r="X244"/>
  <c r="X81"/>
  <c r="X412"/>
  <c r="X27"/>
  <c r="X241"/>
  <c r="X60"/>
  <c r="X132"/>
  <c r="X559"/>
  <c r="X368"/>
  <c r="X529"/>
  <c r="X548"/>
  <c r="X75"/>
  <c r="X276"/>
  <c r="X177"/>
  <c r="X93"/>
  <c r="X288"/>
  <c r="X299"/>
  <c r="X513"/>
  <c r="X111"/>
  <c r="X447"/>
  <c r="X53"/>
  <c r="X315"/>
  <c r="X115"/>
  <c r="X357"/>
  <c r="X335"/>
  <c r="X517"/>
  <c r="X375"/>
  <c r="X216"/>
  <c r="X246"/>
  <c r="X455"/>
  <c r="X309"/>
  <c r="X226"/>
  <c r="X505"/>
  <c r="X546"/>
  <c r="X433"/>
  <c r="X243"/>
  <c r="X239"/>
  <c r="X188"/>
  <c r="X390"/>
  <c r="X91"/>
  <c r="X123"/>
  <c r="X379"/>
  <c r="X36"/>
  <c r="X571"/>
  <c r="X382"/>
  <c r="X507"/>
  <c r="X39"/>
  <c r="X97"/>
  <c r="X530"/>
  <c r="X234"/>
  <c r="X230"/>
  <c r="X386"/>
  <c r="X290"/>
  <c r="X79"/>
  <c r="X107"/>
  <c r="X458"/>
  <c r="X416"/>
  <c r="X136"/>
  <c r="X297"/>
  <c r="X502"/>
  <c r="X189"/>
  <c r="X173"/>
  <c r="X30"/>
  <c r="Y9"/>
  <c r="Z2"/>
  <c r="AB7" l="1"/>
  <c r="AB8" s="1"/>
  <c r="AC1"/>
  <c r="A45" i="9"/>
  <c r="C45" s="1"/>
  <c r="AC3" i="8"/>
  <c r="AB11"/>
  <c r="AB12" s="1"/>
  <c r="B44" i="10"/>
  <c r="A45"/>
  <c r="Z9" i="8"/>
  <c r="AA2"/>
  <c r="Y147"/>
  <c r="Y30"/>
  <c r="Y525"/>
  <c r="Y509"/>
  <c r="Y165"/>
  <c r="Y551"/>
  <c r="Y501"/>
  <c r="Y392"/>
  <c r="Y208"/>
  <c r="Y323"/>
  <c r="Y552"/>
  <c r="Y502"/>
  <c r="Y192"/>
  <c r="Y84"/>
  <c r="Y371"/>
  <c r="Y531"/>
  <c r="Y430"/>
  <c r="Y332"/>
  <c r="Y326"/>
  <c r="Y55"/>
  <c r="Y521"/>
  <c r="Y320"/>
  <c r="Y301"/>
  <c r="Y355"/>
  <c r="Y601"/>
  <c r="Y498"/>
  <c r="Y526"/>
  <c r="Y149"/>
  <c r="Y34"/>
  <c r="Y37"/>
  <c r="Y386"/>
  <c r="Y523"/>
  <c r="Y314"/>
  <c r="Y129"/>
  <c r="Y557"/>
  <c r="Y572"/>
  <c r="Y382"/>
  <c r="Y322"/>
  <c r="Y311"/>
  <c r="Y571"/>
  <c r="Y528"/>
  <c r="Y414"/>
  <c r="Y188"/>
  <c r="Y499"/>
  <c r="Y505"/>
  <c r="Y140"/>
  <c r="Y319"/>
  <c r="Y173"/>
  <c r="Y383"/>
  <c r="Y604"/>
  <c r="Y24"/>
  <c r="Y40"/>
  <c r="Y516"/>
  <c r="Y143"/>
  <c r="Y61"/>
  <c r="Y212"/>
  <c r="Y584"/>
  <c r="Y539"/>
  <c r="Y333"/>
  <c r="Y281"/>
  <c r="Y482"/>
  <c r="Y68"/>
  <c r="Y114"/>
  <c r="Y403"/>
  <c r="Y309"/>
  <c r="Y559"/>
  <c r="Y110"/>
  <c r="Y361"/>
  <c r="Y113"/>
  <c r="Y284"/>
  <c r="Y139"/>
  <c r="Y356"/>
  <c r="Y469"/>
  <c r="Y151"/>
  <c r="Y606"/>
  <c r="Y427"/>
  <c r="Y549"/>
  <c r="Y219"/>
  <c r="Y180"/>
  <c r="Y462"/>
  <c r="Y352"/>
  <c r="Y422"/>
  <c r="Y412"/>
  <c r="Y585"/>
  <c r="Y522"/>
  <c r="Y204"/>
  <c r="Y479"/>
  <c r="Y162"/>
  <c r="Y338"/>
  <c r="Y201"/>
  <c r="Y239"/>
  <c r="Y367"/>
  <c r="Y257"/>
  <c r="Y312"/>
  <c r="Y189"/>
  <c r="Y529"/>
  <c r="Y612"/>
  <c r="Y378"/>
  <c r="Y515"/>
  <c r="Y560"/>
  <c r="Y569"/>
  <c r="Y92"/>
  <c r="Y574"/>
  <c r="Y385"/>
  <c r="Y38"/>
  <c r="Y218"/>
  <c r="Y182"/>
  <c r="Y249"/>
  <c r="Y389"/>
  <c r="Y238"/>
  <c r="Y477"/>
  <c r="Y599"/>
  <c r="Y221"/>
  <c r="Y49"/>
  <c r="Y291"/>
  <c r="Y468"/>
  <c r="Y603"/>
  <c r="Y563"/>
  <c r="Y470"/>
  <c r="Y125"/>
  <c r="Y268"/>
  <c r="Y335"/>
  <c r="Y590"/>
  <c r="Y93"/>
  <c r="Y27"/>
  <c r="Y514"/>
  <c r="Y510"/>
  <c r="Y48"/>
  <c r="Y399"/>
  <c r="Y600"/>
  <c r="Y548"/>
  <c r="Y237"/>
  <c r="Y28"/>
  <c r="Y23"/>
  <c r="Y77"/>
  <c r="Y489"/>
  <c r="Y280"/>
  <c r="Y337"/>
  <c r="Y240"/>
  <c r="Y133"/>
  <c r="Y540"/>
  <c r="Y583"/>
  <c r="Y517"/>
  <c r="Y33"/>
  <c r="Y186"/>
  <c r="Y43"/>
  <c r="Y159"/>
  <c r="Y227"/>
  <c r="Y393"/>
  <c r="Y492"/>
  <c r="Y47"/>
  <c r="Y454"/>
  <c r="Y261"/>
  <c r="Y94"/>
  <c r="Y53"/>
  <c r="Y464"/>
  <c r="Y76"/>
  <c r="Y166"/>
  <c r="Y83"/>
  <c r="Y398"/>
  <c r="Y576"/>
  <c r="Y196"/>
  <c r="Y406"/>
  <c r="Y231"/>
  <c r="Y116"/>
  <c r="Y579"/>
  <c r="Y134"/>
  <c r="Y480"/>
  <c r="Y225"/>
  <c r="Y321"/>
  <c r="Y474"/>
  <c r="Y111"/>
  <c r="Y95"/>
  <c r="Y228"/>
  <c r="Y375"/>
  <c r="Y120"/>
  <c r="Y533"/>
  <c r="Y273"/>
  <c r="Y343"/>
  <c r="Y370"/>
  <c r="Y141"/>
  <c r="Y527"/>
  <c r="Y115"/>
  <c r="Y35"/>
  <c r="Y463"/>
  <c r="Y334"/>
  <c r="Y390"/>
  <c r="Y172"/>
  <c r="Y503"/>
  <c r="Y271"/>
  <c r="Y175"/>
  <c r="Y98"/>
  <c r="Y66"/>
  <c r="Y512"/>
  <c r="Y157"/>
  <c r="Y29"/>
  <c r="Y448"/>
  <c r="Y124"/>
  <c r="Y432"/>
  <c r="Y279"/>
  <c r="Y380"/>
  <c r="Y283"/>
  <c r="Y340"/>
  <c r="Y490"/>
  <c r="Y253"/>
  <c r="Y562"/>
  <c r="Y31"/>
  <c r="Y359"/>
  <c r="Y609"/>
  <c r="Y277"/>
  <c r="Y513"/>
  <c r="Y286"/>
  <c r="Y346"/>
  <c r="Y64"/>
  <c r="Y561"/>
  <c r="Y537"/>
  <c r="Y530"/>
  <c r="Y81"/>
  <c r="Y570"/>
  <c r="Y478"/>
  <c r="Y223"/>
  <c r="Y491"/>
  <c r="Y142"/>
  <c r="Y473"/>
  <c r="Y396"/>
  <c r="Y62"/>
  <c r="Y616"/>
  <c r="Y597"/>
  <c r="Y131"/>
  <c r="Y615"/>
  <c r="Y339"/>
  <c r="Y415"/>
  <c r="Y442"/>
  <c r="Y50"/>
  <c r="Y325"/>
  <c r="Y224"/>
  <c r="Y554"/>
  <c r="Y558"/>
  <c r="Y421"/>
  <c r="Y564"/>
  <c r="Y578"/>
  <c r="Y294"/>
  <c r="Y74"/>
  <c r="Y216"/>
  <c r="Y67"/>
  <c r="Y307"/>
  <c r="Y105"/>
  <c r="Y263"/>
  <c r="Y146"/>
  <c r="Y349"/>
  <c r="Y183"/>
  <c r="Y18"/>
  <c r="Y368"/>
  <c r="Y245"/>
  <c r="Y56"/>
  <c r="Y234"/>
  <c r="Y443"/>
  <c r="Y447"/>
  <c r="Y439"/>
  <c r="Y573"/>
  <c r="Y308"/>
  <c r="Y232"/>
  <c r="Y235"/>
  <c r="Y520"/>
  <c r="Y543"/>
  <c r="Y440"/>
  <c r="Y433"/>
  <c r="Y354"/>
  <c r="Y63"/>
  <c r="Y507"/>
  <c r="Y429"/>
  <c r="Y220"/>
  <c r="Y472"/>
  <c r="Y542"/>
  <c r="Y508"/>
  <c r="Y152"/>
  <c r="Y541"/>
  <c r="Y400"/>
  <c r="Y303"/>
  <c r="Y138"/>
  <c r="Y608"/>
  <c r="Y350"/>
  <c r="Y158"/>
  <c r="Y611"/>
  <c r="Y287"/>
  <c r="Y150"/>
  <c r="Y483"/>
  <c r="Y313"/>
  <c r="Y426"/>
  <c r="Y155"/>
  <c r="Y169"/>
  <c r="Y132"/>
  <c r="Y79"/>
  <c r="Y156"/>
  <c r="Y96"/>
  <c r="Y305"/>
  <c r="Y420"/>
  <c r="Y466"/>
  <c r="Y42"/>
  <c r="Y381"/>
  <c r="Y233"/>
  <c r="Y168"/>
  <c r="Y547"/>
  <c r="Y160"/>
  <c r="Y190"/>
  <c r="Y22"/>
  <c r="Y602"/>
  <c r="Y456"/>
  <c r="Y72"/>
  <c r="Y460"/>
  <c r="Y187"/>
  <c r="Y341"/>
  <c r="Y242"/>
  <c r="Y538"/>
  <c r="Y117"/>
  <c r="Y171"/>
  <c r="Y310"/>
  <c r="Y20"/>
  <c r="Y446"/>
  <c r="Y369"/>
  <c r="Y167"/>
  <c r="Y148"/>
  <c r="Y85"/>
  <c r="Y423"/>
  <c r="Y39"/>
  <c r="Y457"/>
  <c r="Y251"/>
  <c r="Y424"/>
  <c r="Y270"/>
  <c r="Y476"/>
  <c r="Y69"/>
  <c r="Y70"/>
  <c r="Y458"/>
  <c r="Y545"/>
  <c r="Y450"/>
  <c r="Y275"/>
  <c r="Y17"/>
  <c r="Y487"/>
  <c r="Y191"/>
  <c r="Y82"/>
  <c r="Y455"/>
  <c r="Y511"/>
  <c r="Y258"/>
  <c r="Y582"/>
  <c r="Y222"/>
  <c r="Y65"/>
  <c r="Y363"/>
  <c r="Y199"/>
  <c r="Y163"/>
  <c r="Y534"/>
  <c r="Y255"/>
  <c r="Y296"/>
  <c r="Y266"/>
  <c r="Y408"/>
  <c r="Y565"/>
  <c r="Y394"/>
  <c r="Y108"/>
  <c r="Y405"/>
  <c r="Y137"/>
  <c r="Y247"/>
  <c r="Y596"/>
  <c r="Y88"/>
  <c r="Y272"/>
  <c r="Y553"/>
  <c r="Y198"/>
  <c r="Y256"/>
  <c r="Y119"/>
  <c r="Y60"/>
  <c r="Y413"/>
  <c r="Y342"/>
  <c r="Y417"/>
  <c r="Y45"/>
  <c r="Y211"/>
  <c r="Y475"/>
  <c r="Y104"/>
  <c r="Y425"/>
  <c r="Y593"/>
  <c r="Y97"/>
  <c r="Y297"/>
  <c r="Y206"/>
  <c r="Y36"/>
  <c r="Y387"/>
  <c r="Y285"/>
  <c r="Y193"/>
  <c r="Y598"/>
  <c r="Y362"/>
  <c r="Y344"/>
  <c r="Y112"/>
  <c r="Y217"/>
  <c r="Y404"/>
  <c r="Y504"/>
  <c r="Y197"/>
  <c r="Y315"/>
  <c r="Y127"/>
  <c r="Y41"/>
  <c r="Y102"/>
  <c r="Y244"/>
  <c r="Y259"/>
  <c r="Y136"/>
  <c r="Y353"/>
  <c r="Y438"/>
  <c r="Y550"/>
  <c r="Y379"/>
  <c r="Y587"/>
  <c r="Y546"/>
  <c r="Y101"/>
  <c r="Y304"/>
  <c r="Y441"/>
  <c r="Y555"/>
  <c r="Y610"/>
  <c r="Y317"/>
  <c r="Y364"/>
  <c r="Y327"/>
  <c r="Y145"/>
  <c r="Y44"/>
  <c r="Y357"/>
  <c r="Y419"/>
  <c r="Y535"/>
  <c r="Y566"/>
  <c r="Y71"/>
  <c r="Y588"/>
  <c r="Y401"/>
  <c r="Y264"/>
  <c r="Y276"/>
  <c r="Y518"/>
  <c r="Y57"/>
  <c r="Y589"/>
  <c r="Y121"/>
  <c r="Y316"/>
  <c r="Y282"/>
  <c r="Y409"/>
  <c r="Y348"/>
  <c r="Y397"/>
  <c r="Y288"/>
  <c r="Y418"/>
  <c r="Y391"/>
  <c r="Y306"/>
  <c r="Y295"/>
  <c r="Y135"/>
  <c r="Y154"/>
  <c r="Y366"/>
  <c r="Y365"/>
  <c r="Y594"/>
  <c r="Y331"/>
  <c r="Y347"/>
  <c r="Y416"/>
  <c r="Y87"/>
  <c r="Y435"/>
  <c r="Y269"/>
  <c r="Y345"/>
  <c r="Y532"/>
  <c r="Y377"/>
  <c r="Y209"/>
  <c r="Y100"/>
  <c r="Y99"/>
  <c r="Y91"/>
  <c r="Y459"/>
  <c r="Y229"/>
  <c r="Y411"/>
  <c r="Y51"/>
  <c r="Y431"/>
  <c r="Y495"/>
  <c r="Y126"/>
  <c r="Y410"/>
  <c r="Y358"/>
  <c r="Y451"/>
  <c r="Y194"/>
  <c r="Y181"/>
  <c r="Y575"/>
  <c r="Y176"/>
  <c r="Y605"/>
  <c r="Y26"/>
  <c r="Y205"/>
  <c r="Y236"/>
  <c r="Y274"/>
  <c r="Y109"/>
  <c r="Y210"/>
  <c r="Y445"/>
  <c r="Y246"/>
  <c r="Y185"/>
  <c r="Y252"/>
  <c r="Y32"/>
  <c r="Y336"/>
  <c r="Y80"/>
  <c r="Y567"/>
  <c r="Y434"/>
  <c r="Y471"/>
  <c r="Y170"/>
  <c r="Y107"/>
  <c r="Y278"/>
  <c r="Y494"/>
  <c r="Y467"/>
  <c r="Y324"/>
  <c r="Y300"/>
  <c r="Y184"/>
  <c r="Y395"/>
  <c r="Y90"/>
  <c r="Y177"/>
  <c r="Y428"/>
  <c r="Y203"/>
  <c r="Y302"/>
  <c r="Y122"/>
  <c r="Y230"/>
  <c r="Y243"/>
  <c r="Y75"/>
  <c r="Y506"/>
  <c r="Y580"/>
  <c r="Y128"/>
  <c r="Y254"/>
  <c r="Y25"/>
  <c r="Y250"/>
  <c r="Y262"/>
  <c r="Y444"/>
  <c r="Y486"/>
  <c r="Y19"/>
  <c r="Y376"/>
  <c r="Y497"/>
  <c r="Y607"/>
  <c r="Y372"/>
  <c r="Y488"/>
  <c r="Y586"/>
  <c r="Y226"/>
  <c r="Y328"/>
  <c r="Y118"/>
  <c r="Y200"/>
  <c r="Y103"/>
  <c r="Y402"/>
  <c r="Y298"/>
  <c r="Y174"/>
  <c r="Y330"/>
  <c r="Y178"/>
  <c r="Y59"/>
  <c r="Y449"/>
  <c r="Y260"/>
  <c r="Y164"/>
  <c r="Y591"/>
  <c r="Y493"/>
  <c r="Y179"/>
  <c r="Y351"/>
  <c r="Y89"/>
  <c r="Y373"/>
  <c r="Y46"/>
  <c r="Y581"/>
  <c r="Y248"/>
  <c r="Y106"/>
  <c r="Y407"/>
  <c r="Y524"/>
  <c r="Y484"/>
  <c r="Y293"/>
  <c r="Y153"/>
  <c r="Y452"/>
  <c r="Y496"/>
  <c r="Y613"/>
  <c r="Y292"/>
  <c r="Y481"/>
  <c r="Y556"/>
  <c r="Y289"/>
  <c r="Y318"/>
  <c r="Y123"/>
  <c r="Y290"/>
  <c r="Y536"/>
  <c r="Y207"/>
  <c r="Y144"/>
  <c r="Y461"/>
  <c r="Y437"/>
  <c r="Y374"/>
  <c r="Y202"/>
  <c r="Y592"/>
  <c r="Y54"/>
  <c r="Y21"/>
  <c r="Y384"/>
  <c r="Y130"/>
  <c r="Y485"/>
  <c r="Y267"/>
  <c r="Y436"/>
  <c r="Y73"/>
  <c r="Y58"/>
  <c r="Y360"/>
  <c r="Y568"/>
  <c r="Y388"/>
  <c r="Y213"/>
  <c r="Y577"/>
  <c r="Y519"/>
  <c r="Y241"/>
  <c r="Y195"/>
  <c r="Y595"/>
  <c r="Y215"/>
  <c r="Y86"/>
  <c r="Y500"/>
  <c r="Y544"/>
  <c r="Y78"/>
  <c r="Y52"/>
  <c r="Y329"/>
  <c r="Y453"/>
  <c r="Y299"/>
  <c r="Y161"/>
  <c r="Y265"/>
  <c r="Y614"/>
  <c r="Y214"/>
  <c r="Y465"/>
  <c r="AC7" l="1"/>
  <c r="AC8" s="1"/>
  <c r="AD1"/>
  <c r="A46" i="9"/>
  <c r="C46" s="1"/>
  <c r="AC11" i="8"/>
  <c r="AC12" s="1"/>
  <c r="AD3"/>
  <c r="A46" i="10"/>
  <c r="B45"/>
  <c r="AB2" i="8"/>
  <c r="AA9"/>
  <c r="Z466"/>
  <c r="Z434"/>
  <c r="Z545"/>
  <c r="Z176"/>
  <c r="Z511"/>
  <c r="Z430"/>
  <c r="Z220"/>
  <c r="Z69"/>
  <c r="Z532"/>
  <c r="Z316"/>
  <c r="Z575"/>
  <c r="Z484"/>
  <c r="Z350"/>
  <c r="Z517"/>
  <c r="Z105"/>
  <c r="Z224"/>
  <c r="Z290"/>
  <c r="Z24"/>
  <c r="Z18"/>
  <c r="Z398"/>
  <c r="Z521"/>
  <c r="Z136"/>
  <c r="Z298"/>
  <c r="Z134"/>
  <c r="Z21"/>
  <c r="Z153"/>
  <c r="Z268"/>
  <c r="Z304"/>
  <c r="Z589"/>
  <c r="Z162"/>
  <c r="Z190"/>
  <c r="Z370"/>
  <c r="Z66"/>
  <c r="Z299"/>
  <c r="Z343"/>
  <c r="Z581"/>
  <c r="Z127"/>
  <c r="Z114"/>
  <c r="Z259"/>
  <c r="Z45"/>
  <c r="Z428"/>
  <c r="Z194"/>
  <c r="Z143"/>
  <c r="Z486"/>
  <c r="Z128"/>
  <c r="Z514"/>
  <c r="Z600"/>
  <c r="Z491"/>
  <c r="Z141"/>
  <c r="Z332"/>
  <c r="Z233"/>
  <c r="Z574"/>
  <c r="Z606"/>
  <c r="Z420"/>
  <c r="Z539"/>
  <c r="Z252"/>
  <c r="Z494"/>
  <c r="Z496"/>
  <c r="Z83"/>
  <c r="Z159"/>
  <c r="Z364"/>
  <c r="Z475"/>
  <c r="Z17"/>
  <c r="Z260"/>
  <c r="Z20"/>
  <c r="Z571"/>
  <c r="Z598"/>
  <c r="Z169"/>
  <c r="Z174"/>
  <c r="Z154"/>
  <c r="Z36"/>
  <c r="Z400"/>
  <c r="Z272"/>
  <c r="Z580"/>
  <c r="Z157"/>
  <c r="Z163"/>
  <c r="Z111"/>
  <c r="Z80"/>
  <c r="Z330"/>
  <c r="Z47"/>
  <c r="Z440"/>
  <c r="Z541"/>
  <c r="Z104"/>
  <c r="Z339"/>
  <c r="Z19"/>
  <c r="Z527"/>
  <c r="Z125"/>
  <c r="Z232"/>
  <c r="Z458"/>
  <c r="Z108"/>
  <c r="Z206"/>
  <c r="Z324"/>
  <c r="Z374"/>
  <c r="Z432"/>
  <c r="Z421"/>
  <c r="Z242"/>
  <c r="Z94"/>
  <c r="Z577"/>
  <c r="Z540"/>
  <c r="Z377"/>
  <c r="Z178"/>
  <c r="Z533"/>
  <c r="Z122"/>
  <c r="Z171"/>
  <c r="Z112"/>
  <c r="Z314"/>
  <c r="Z227"/>
  <c r="Z60"/>
  <c r="Z138"/>
  <c r="Z41"/>
  <c r="Z412"/>
  <c r="Z338"/>
  <c r="Z27"/>
  <c r="Z29"/>
  <c r="Z42"/>
  <c r="Z552"/>
  <c r="Z221"/>
  <c r="Z463"/>
  <c r="Z476"/>
  <c r="Z279"/>
  <c r="Z267"/>
  <c r="Z556"/>
  <c r="Z477"/>
  <c r="Z601"/>
  <c r="Z48"/>
  <c r="Z181"/>
  <c r="Z215"/>
  <c r="Z605"/>
  <c r="Z442"/>
  <c r="Z199"/>
  <c r="Z287"/>
  <c r="Z569"/>
  <c r="Z244"/>
  <c r="Z118"/>
  <c r="Z534"/>
  <c r="Z393"/>
  <c r="Z566"/>
  <c r="Z253"/>
  <c r="Z481"/>
  <c r="Z88"/>
  <c r="Z450"/>
  <c r="Z110"/>
  <c r="Z175"/>
  <c r="Z587"/>
  <c r="Z460"/>
  <c r="Z90"/>
  <c r="Z422"/>
  <c r="Z482"/>
  <c r="Z509"/>
  <c r="Z250"/>
  <c r="Z230"/>
  <c r="Z333"/>
  <c r="Z180"/>
  <c r="Z438"/>
  <c r="Z588"/>
  <c r="Z132"/>
  <c r="Z266"/>
  <c r="Z530"/>
  <c r="Z172"/>
  <c r="Z461"/>
  <c r="Z97"/>
  <c r="Z353"/>
  <c r="Z96"/>
  <c r="Z145"/>
  <c r="Z537"/>
  <c r="Z510"/>
  <c r="Z130"/>
  <c r="Z359"/>
  <c r="Z291"/>
  <c r="Z573"/>
  <c r="Z449"/>
  <c r="Z197"/>
  <c r="Z522"/>
  <c r="Z216"/>
  <c r="Z89"/>
  <c r="Z198"/>
  <c r="Z492"/>
  <c r="Z584"/>
  <c r="Z71"/>
  <c r="Z387"/>
  <c r="Z211"/>
  <c r="Z504"/>
  <c r="Z219"/>
  <c r="Z149"/>
  <c r="Z479"/>
  <c r="Z570"/>
  <c r="Z295"/>
  <c r="Z591"/>
  <c r="Z25"/>
  <c r="Z320"/>
  <c r="Z555"/>
  <c r="Z376"/>
  <c r="Z547"/>
  <c r="Z309"/>
  <c r="Z523"/>
  <c r="Z452"/>
  <c r="Z144"/>
  <c r="Z351"/>
  <c r="Z196"/>
  <c r="Z467"/>
  <c r="Z498"/>
  <c r="Z538"/>
  <c r="Z354"/>
  <c r="Z91"/>
  <c r="Z501"/>
  <c r="Z410"/>
  <c r="Z594"/>
  <c r="Z142"/>
  <c r="Z23"/>
  <c r="Z424"/>
  <c r="Z79"/>
  <c r="Z563"/>
  <c r="Z61"/>
  <c r="Z602"/>
  <c r="Z187"/>
  <c r="Z326"/>
  <c r="Z226"/>
  <c r="Z49"/>
  <c r="Z238"/>
  <c r="Z361"/>
  <c r="Z436"/>
  <c r="Z453"/>
  <c r="Z525"/>
  <c r="Z553"/>
  <c r="Z146"/>
  <c r="Z65"/>
  <c r="Z93"/>
  <c r="Z70"/>
  <c r="Z327"/>
  <c r="Z186"/>
  <c r="Z195"/>
  <c r="Z396"/>
  <c r="Z203"/>
  <c r="Z204"/>
  <c r="Z381"/>
  <c r="Z371"/>
  <c r="Z470"/>
  <c r="Z506"/>
  <c r="Z38"/>
  <c r="Z399"/>
  <c r="Z593"/>
  <c r="Z516"/>
  <c r="Z117"/>
  <c r="Z441"/>
  <c r="Z179"/>
  <c r="Z459"/>
  <c r="Z520"/>
  <c r="Z592"/>
  <c r="Z67"/>
  <c r="Z608"/>
  <c r="Z185"/>
  <c r="Z264"/>
  <c r="Z72"/>
  <c r="Z249"/>
  <c r="Z107"/>
  <c r="Z280"/>
  <c r="Z273"/>
  <c r="Z564"/>
  <c r="Z607"/>
  <c r="Z231"/>
  <c r="Z302"/>
  <c r="Z173"/>
  <c r="Z30"/>
  <c r="Z55"/>
  <c r="Z363"/>
  <c r="Z465"/>
  <c r="Z397"/>
  <c r="Z561"/>
  <c r="Z404"/>
  <c r="Z192"/>
  <c r="Z615"/>
  <c r="Z245"/>
  <c r="Z235"/>
  <c r="Z147"/>
  <c r="Z188"/>
  <c r="Z554"/>
  <c r="Z85"/>
  <c r="Z572"/>
  <c r="Z207"/>
  <c r="Z150"/>
  <c r="Z28"/>
  <c r="Z121"/>
  <c r="Z544"/>
  <c r="Z366"/>
  <c r="Z403"/>
  <c r="Z446"/>
  <c r="Z54"/>
  <c r="Z341"/>
  <c r="Z101"/>
  <c r="Z515"/>
  <c r="Z416"/>
  <c r="Z388"/>
  <c r="Z543"/>
  <c r="Z248"/>
  <c r="Z345"/>
  <c r="Z456"/>
  <c r="Z109"/>
  <c r="Z443"/>
  <c r="Z191"/>
  <c r="Z246"/>
  <c r="Z257"/>
  <c r="Z119"/>
  <c r="Z113"/>
  <c r="Z212"/>
  <c r="Z275"/>
  <c r="Z426"/>
  <c r="Z394"/>
  <c r="Z335"/>
  <c r="Z427"/>
  <c r="Z265"/>
  <c r="Z392"/>
  <c r="Z500"/>
  <c r="Z502"/>
  <c r="Z200"/>
  <c r="Z322"/>
  <c r="Z389"/>
  <c r="Z53"/>
  <c r="Z193"/>
  <c r="Z148"/>
  <c r="Z549"/>
  <c r="Z300"/>
  <c r="Z166"/>
  <c r="Z616"/>
  <c r="Z32"/>
  <c r="Z483"/>
  <c r="Z234"/>
  <c r="Z270"/>
  <c r="Z86"/>
  <c r="Z241"/>
  <c r="Z74"/>
  <c r="Z448"/>
  <c r="Z344"/>
  <c r="Z433"/>
  <c r="Z286"/>
  <c r="Z578"/>
  <c r="Z576"/>
  <c r="Z451"/>
  <c r="Z487"/>
  <c r="Z431"/>
  <c r="Z337"/>
  <c r="Z417"/>
  <c r="Z551"/>
  <c r="Z331"/>
  <c r="Z380"/>
  <c r="Z306"/>
  <c r="Z559"/>
  <c r="Z37"/>
  <c r="Z182"/>
  <c r="Z357"/>
  <c r="Z590"/>
  <c r="Z87"/>
  <c r="Z281"/>
  <c r="Z439"/>
  <c r="Z369"/>
  <c r="Z464"/>
  <c r="Z167"/>
  <c r="Z164"/>
  <c r="Z542"/>
  <c r="Z151"/>
  <c r="Z568"/>
  <c r="Z586"/>
  <c r="Z362"/>
  <c r="Z558"/>
  <c r="Z508"/>
  <c r="Z312"/>
  <c r="Z346"/>
  <c r="Z140"/>
  <c r="Z318"/>
  <c r="Z596"/>
  <c r="Z480"/>
  <c r="Z307"/>
  <c r="Z348"/>
  <c r="Z372"/>
  <c r="Z285"/>
  <c r="Z356"/>
  <c r="Z529"/>
  <c r="Z225"/>
  <c r="Z258"/>
  <c r="Z297"/>
  <c r="Z597"/>
  <c r="Z352"/>
  <c r="Z261"/>
  <c r="Z283"/>
  <c r="Z100"/>
  <c r="Z612"/>
  <c r="Z425"/>
  <c r="Z368"/>
  <c r="Z135"/>
  <c r="Z158"/>
  <c r="Z513"/>
  <c r="Z51"/>
  <c r="Z383"/>
  <c r="Z507"/>
  <c r="Z99"/>
  <c r="Z68"/>
  <c r="Z288"/>
  <c r="Z429"/>
  <c r="Z124"/>
  <c r="Z321"/>
  <c r="Z408"/>
  <c r="Z328"/>
  <c r="Z184"/>
  <c r="Z385"/>
  <c r="Z161"/>
  <c r="Z50"/>
  <c r="Z274"/>
  <c r="Z294"/>
  <c r="Z355"/>
  <c r="Z334"/>
  <c r="Z497"/>
  <c r="Z310"/>
  <c r="Z550"/>
  <c r="Z262"/>
  <c r="Z282"/>
  <c r="Z613"/>
  <c r="Z406"/>
  <c r="Z455"/>
  <c r="Z237"/>
  <c r="Z409"/>
  <c r="Z75"/>
  <c r="Z499"/>
  <c r="Z177"/>
  <c r="Z405"/>
  <c r="Z395"/>
  <c r="Z557"/>
  <c r="Z365"/>
  <c r="Z223"/>
  <c r="Z375"/>
  <c r="Z229"/>
  <c r="Z189"/>
  <c r="Z313"/>
  <c r="Z239"/>
  <c r="Z40"/>
  <c r="Z411"/>
  <c r="Z402"/>
  <c r="Z311"/>
  <c r="Z165"/>
  <c r="Z77"/>
  <c r="Z518"/>
  <c r="Z35"/>
  <c r="Z59"/>
  <c r="Z524"/>
  <c r="Z46"/>
  <c r="Z472"/>
  <c r="Z58"/>
  <c r="Z76"/>
  <c r="Z208"/>
  <c r="Z82"/>
  <c r="Z488"/>
  <c r="Z92"/>
  <c r="Z296"/>
  <c r="Z98"/>
  <c r="Z317"/>
  <c r="Z478"/>
  <c r="Z585"/>
  <c r="Z347"/>
  <c r="Z384"/>
  <c r="Z137"/>
  <c r="Z126"/>
  <c r="Z256"/>
  <c r="Z240"/>
  <c r="Z170"/>
  <c r="Z407"/>
  <c r="Z599"/>
  <c r="Z123"/>
  <c r="Z120"/>
  <c r="Z490"/>
  <c r="Z531"/>
  <c r="Z579"/>
  <c r="Z437"/>
  <c r="Z243"/>
  <c r="Z305"/>
  <c r="Z205"/>
  <c r="Z39"/>
  <c r="Z84"/>
  <c r="Z447"/>
  <c r="Z548"/>
  <c r="Z152"/>
  <c r="Z95"/>
  <c r="Z382"/>
  <c r="Z213"/>
  <c r="Z292"/>
  <c r="Z435"/>
  <c r="Z255"/>
  <c r="Z26"/>
  <c r="Z217"/>
  <c r="Z423"/>
  <c r="Z78"/>
  <c r="Z474"/>
  <c r="Z247"/>
  <c r="Z73"/>
  <c r="Z277"/>
  <c r="Z485"/>
  <c r="Z43"/>
  <c r="Z52"/>
  <c r="Z139"/>
  <c r="Z116"/>
  <c r="Z269"/>
  <c r="Z263"/>
  <c r="Z64"/>
  <c r="Z471"/>
  <c r="Z102"/>
  <c r="Z415"/>
  <c r="Z131"/>
  <c r="Z202"/>
  <c r="Z386"/>
  <c r="Z445"/>
  <c r="Z336"/>
  <c r="Z418"/>
  <c r="Z610"/>
  <c r="Z391"/>
  <c r="Z444"/>
  <c r="Z526"/>
  <c r="Z604"/>
  <c r="Z342"/>
  <c r="Z289"/>
  <c r="Z528"/>
  <c r="Z495"/>
  <c r="Z308"/>
  <c r="Z293"/>
  <c r="Z462"/>
  <c r="Z512"/>
  <c r="Z183"/>
  <c r="Z278"/>
  <c r="Z284"/>
  <c r="Z611"/>
  <c r="Z81"/>
  <c r="Z44"/>
  <c r="Z34"/>
  <c r="Z378"/>
  <c r="Z390"/>
  <c r="Z454"/>
  <c r="Z115"/>
  <c r="Z168"/>
  <c r="Z565"/>
  <c r="Z340"/>
  <c r="Z349"/>
  <c r="Z609"/>
  <c r="Z413"/>
  <c r="Z56"/>
  <c r="Z457"/>
  <c r="Z155"/>
  <c r="Z367"/>
  <c r="Z323"/>
  <c r="Z129"/>
  <c r="Z562"/>
  <c r="Z303"/>
  <c r="Z103"/>
  <c r="Z401"/>
  <c r="Z33"/>
  <c r="Z228"/>
  <c r="Z469"/>
  <c r="Z614"/>
  <c r="Z133"/>
  <c r="Z160"/>
  <c r="Z419"/>
  <c r="Z201"/>
  <c r="Z251"/>
  <c r="Z489"/>
  <c r="Z603"/>
  <c r="Z325"/>
  <c r="Z560"/>
  <c r="Z319"/>
  <c r="Z31"/>
  <c r="Z493"/>
  <c r="Z519"/>
  <c r="Z535"/>
  <c r="Z271"/>
  <c r="Z222"/>
  <c r="Z373"/>
  <c r="Z301"/>
  <c r="Z468"/>
  <c r="Z62"/>
  <c r="Z505"/>
  <c r="Z254"/>
  <c r="Z210"/>
  <c r="Z503"/>
  <c r="Z63"/>
  <c r="Z360"/>
  <c r="Z106"/>
  <c r="Z414"/>
  <c r="Z156"/>
  <c r="Z536"/>
  <c r="Z595"/>
  <c r="Z236"/>
  <c r="Z358"/>
  <c r="Z583"/>
  <c r="Z473"/>
  <c r="Z57"/>
  <c r="Z209"/>
  <c r="Z329"/>
  <c r="Z214"/>
  <c r="Z582"/>
  <c r="Z22"/>
  <c r="Z315"/>
  <c r="Z379"/>
  <c r="Z218"/>
  <c r="Z546"/>
  <c r="Z276"/>
  <c r="Z567"/>
  <c r="AD7" l="1"/>
  <c r="AD8" s="1"/>
  <c r="AE1"/>
  <c r="A47" i="9"/>
  <c r="C47" s="1"/>
  <c r="AD11" i="8"/>
  <c r="AD12" s="1"/>
  <c r="AE3"/>
  <c r="A47" i="10"/>
  <c r="B46"/>
  <c r="AA165" i="8"/>
  <c r="AA110"/>
  <c r="AA342"/>
  <c r="AA209"/>
  <c r="AA340"/>
  <c r="AA365"/>
  <c r="AA480"/>
  <c r="AA188"/>
  <c r="AA51"/>
  <c r="AA87"/>
  <c r="AA422"/>
  <c r="AA466"/>
  <c r="AA384"/>
  <c r="AA412"/>
  <c r="AA235"/>
  <c r="AA181"/>
  <c r="AA115"/>
  <c r="AA443"/>
  <c r="AA212"/>
  <c r="AA79"/>
  <c r="AA512"/>
  <c r="AA499"/>
  <c r="AA544"/>
  <c r="AA102"/>
  <c r="AA50"/>
  <c r="AA416"/>
  <c r="AA564"/>
  <c r="AA571"/>
  <c r="AA89"/>
  <c r="AA356"/>
  <c r="AA81"/>
  <c r="AA551"/>
  <c r="AA111"/>
  <c r="AA58"/>
  <c r="AA49"/>
  <c r="AA60"/>
  <c r="AA216"/>
  <c r="AA149"/>
  <c r="AA162"/>
  <c r="AA426"/>
  <c r="AA590"/>
  <c r="AA171"/>
  <c r="AA391"/>
  <c r="AA424"/>
  <c r="AA354"/>
  <c r="AA588"/>
  <c r="AA265"/>
  <c r="AA137"/>
  <c r="AA346"/>
  <c r="AA129"/>
  <c r="AA37"/>
  <c r="AA378"/>
  <c r="AA107"/>
  <c r="AA288"/>
  <c r="AA607"/>
  <c r="AA481"/>
  <c r="AA610"/>
  <c r="AA608"/>
  <c r="AA374"/>
  <c r="AA540"/>
  <c r="AA528"/>
  <c r="AA245"/>
  <c r="AA302"/>
  <c r="AA486"/>
  <c r="AA17"/>
  <c r="AA359"/>
  <c r="AA119"/>
  <c r="AA62"/>
  <c r="AA465"/>
  <c r="AA96"/>
  <c r="AA548"/>
  <c r="AA44"/>
  <c r="AA282"/>
  <c r="AA226"/>
  <c r="AA132"/>
  <c r="AA228"/>
  <c r="AA493"/>
  <c r="AA389"/>
  <c r="AA479"/>
  <c r="AA85"/>
  <c r="AA176"/>
  <c r="AA24"/>
  <c r="AA515"/>
  <c r="AA462"/>
  <c r="AA144"/>
  <c r="AA70"/>
  <c r="AA273"/>
  <c r="AA526"/>
  <c r="AA147"/>
  <c r="AA373"/>
  <c r="AA121"/>
  <c r="AA317"/>
  <c r="AA584"/>
  <c r="AA154"/>
  <c r="AA542"/>
  <c r="AA256"/>
  <c r="AA581"/>
  <c r="AA332"/>
  <c r="AA240"/>
  <c r="AA427"/>
  <c r="AA318"/>
  <c r="AA397"/>
  <c r="AA264"/>
  <c r="AA56"/>
  <c r="AA59"/>
  <c r="AA496"/>
  <c r="AA516"/>
  <c r="AA441"/>
  <c r="AA220"/>
  <c r="AA20"/>
  <c r="AA72"/>
  <c r="AA93"/>
  <c r="AA506"/>
  <c r="AA341"/>
  <c r="AA207"/>
  <c r="AA375"/>
  <c r="AA193"/>
  <c r="AA448"/>
  <c r="AA393"/>
  <c r="AA442"/>
  <c r="AA196"/>
  <c r="AA583"/>
  <c r="AA315"/>
  <c r="AA484"/>
  <c r="AA574"/>
  <c r="AA224"/>
  <c r="AA439"/>
  <c r="AA347"/>
  <c r="AA186"/>
  <c r="AA88"/>
  <c r="AA225"/>
  <c r="AA536"/>
  <c r="AA558"/>
  <c r="AA491"/>
  <c r="AA433"/>
  <c r="AA541"/>
  <c r="AA192"/>
  <c r="AA234"/>
  <c r="AA591"/>
  <c r="AA543"/>
  <c r="AA309"/>
  <c r="AA502"/>
  <c r="AA566"/>
  <c r="AA376"/>
  <c r="AA369"/>
  <c r="AA244"/>
  <c r="AA277"/>
  <c r="AA364"/>
  <c r="AA471"/>
  <c r="AA513"/>
  <c r="AA177"/>
  <c r="AA71"/>
  <c r="AA508"/>
  <c r="AA355"/>
  <c r="AA592"/>
  <c r="AA201"/>
  <c r="AA547"/>
  <c r="AA123"/>
  <c r="AA243"/>
  <c r="AA289"/>
  <c r="AA117"/>
  <c r="AA475"/>
  <c r="AA601"/>
  <c r="AA229"/>
  <c r="AA31"/>
  <c r="AA334"/>
  <c r="AA522"/>
  <c r="AA238"/>
  <c r="AA295"/>
  <c r="AA472"/>
  <c r="AA402"/>
  <c r="AA353"/>
  <c r="AA352"/>
  <c r="AA128"/>
  <c r="AA457"/>
  <c r="AA269"/>
  <c r="AA189"/>
  <c r="AA32"/>
  <c r="AA275"/>
  <c r="AA168"/>
  <c r="AA406"/>
  <c r="AA118"/>
  <c r="AA108"/>
  <c r="AA468"/>
  <c r="AA597"/>
  <c r="AA411"/>
  <c r="AA57"/>
  <c r="AA616"/>
  <c r="AA507"/>
  <c r="AA357"/>
  <c r="AA553"/>
  <c r="AA116"/>
  <c r="AA473"/>
  <c r="AA585"/>
  <c r="AA432"/>
  <c r="AA22"/>
  <c r="AA105"/>
  <c r="AA333"/>
  <c r="AA396"/>
  <c r="AA280"/>
  <c r="AA485"/>
  <c r="AA45"/>
  <c r="AA92"/>
  <c r="AA146"/>
  <c r="AA299"/>
  <c r="AA184"/>
  <c r="AA511"/>
  <c r="AA400"/>
  <c r="AA40"/>
  <c r="AA445"/>
  <c r="AA456"/>
  <c r="AA55"/>
  <c r="AA469"/>
  <c r="AA199"/>
  <c r="AA569"/>
  <c r="AA73"/>
  <c r="AA351"/>
  <c r="AA539"/>
  <c r="AA438"/>
  <c r="AA215"/>
  <c r="AA29"/>
  <c r="AA529"/>
  <c r="AA446"/>
  <c r="AA390"/>
  <c r="AA368"/>
  <c r="AA611"/>
  <c r="AA606"/>
  <c r="AA530"/>
  <c r="AA272"/>
  <c r="AA80"/>
  <c r="AA380"/>
  <c r="AA271"/>
  <c r="AA213"/>
  <c r="AA453"/>
  <c r="AA449"/>
  <c r="AA483"/>
  <c r="AA495"/>
  <c r="AA250"/>
  <c r="AA202"/>
  <c r="AA197"/>
  <c r="AA290"/>
  <c r="AA467"/>
  <c r="AA233"/>
  <c r="AA552"/>
  <c r="AA450"/>
  <c r="AA568"/>
  <c r="AA143"/>
  <c r="AA47"/>
  <c r="AA413"/>
  <c r="AA326"/>
  <c r="AA323"/>
  <c r="AA94"/>
  <c r="AA303"/>
  <c r="AA64"/>
  <c r="AA604"/>
  <c r="AA474"/>
  <c r="AA43"/>
  <c r="AA203"/>
  <c r="AA563"/>
  <c r="AA331"/>
  <c r="AA500"/>
  <c r="AA53"/>
  <c r="AA187"/>
  <c r="AA308"/>
  <c r="AA23"/>
  <c r="AA555"/>
  <c r="AA520"/>
  <c r="AA179"/>
  <c r="AA297"/>
  <c r="AA74"/>
  <c r="AA415"/>
  <c r="AA452"/>
  <c r="AA345"/>
  <c r="AA377"/>
  <c r="AA104"/>
  <c r="AA131"/>
  <c r="AA252"/>
  <c r="AA242"/>
  <c r="AA126"/>
  <c r="AA423"/>
  <c r="AA166"/>
  <c r="AA190"/>
  <c r="AA319"/>
  <c r="AA517"/>
  <c r="AA239"/>
  <c r="AA414"/>
  <c r="AA476"/>
  <c r="AA219"/>
  <c r="AA208"/>
  <c r="AA567"/>
  <c r="AA133"/>
  <c r="AA310"/>
  <c r="AA260"/>
  <c r="AA19"/>
  <c r="AA510"/>
  <c r="AA498"/>
  <c r="AA612"/>
  <c r="AA267"/>
  <c r="AA124"/>
  <c r="AA537"/>
  <c r="AA420"/>
  <c r="AA36"/>
  <c r="AA501"/>
  <c r="AA95"/>
  <c r="AA138"/>
  <c r="AA350"/>
  <c r="AA296"/>
  <c r="AA503"/>
  <c r="AA140"/>
  <c r="AA161"/>
  <c r="AA321"/>
  <c r="AA61"/>
  <c r="AA435"/>
  <c r="AA222"/>
  <c r="AA593"/>
  <c r="AA556"/>
  <c r="AA614"/>
  <c r="AA609"/>
  <c r="AA120"/>
  <c r="AA68"/>
  <c r="AA198"/>
  <c r="AA545"/>
  <c r="AA366"/>
  <c r="AA490"/>
  <c r="AA159"/>
  <c r="AA595"/>
  <c r="AA259"/>
  <c r="AA109"/>
  <c r="AA324"/>
  <c r="AA180"/>
  <c r="AA155"/>
  <c r="AA206"/>
  <c r="AA183"/>
  <c r="AA82"/>
  <c r="AA178"/>
  <c r="AA383"/>
  <c r="AA381"/>
  <c r="AA46"/>
  <c r="AA91"/>
  <c r="AA430"/>
  <c r="AA127"/>
  <c r="AA586"/>
  <c r="AA253"/>
  <c r="AA286"/>
  <c r="AA509"/>
  <c r="AA313"/>
  <c r="AA145"/>
  <c r="AA291"/>
  <c r="AA418"/>
  <c r="AA249"/>
  <c r="AA559"/>
  <c r="AA360"/>
  <c r="AA258"/>
  <c r="AA304"/>
  <c r="AA205"/>
  <c r="AA575"/>
  <c r="AA477"/>
  <c r="AA549"/>
  <c r="AA339"/>
  <c r="AA122"/>
  <c r="AA218"/>
  <c r="AA560"/>
  <c r="AA217"/>
  <c r="AA587"/>
  <c r="AA52"/>
  <c r="AA174"/>
  <c r="AA172"/>
  <c r="AA185"/>
  <c r="AA535"/>
  <c r="AA335"/>
  <c r="AA440"/>
  <c r="AA349"/>
  <c r="AA461"/>
  <c r="AA141"/>
  <c r="AA387"/>
  <c r="AA409"/>
  <c r="AA562"/>
  <c r="AA292"/>
  <c r="AA163"/>
  <c r="AA41"/>
  <c r="AA314"/>
  <c r="AA336"/>
  <c r="AA236"/>
  <c r="AA338"/>
  <c r="AA135"/>
  <c r="AA311"/>
  <c r="AA330"/>
  <c r="AA554"/>
  <c r="AA67"/>
  <c r="AA325"/>
  <c r="AA386"/>
  <c r="AA429"/>
  <c r="AA204"/>
  <c r="AA578"/>
  <c r="AA139"/>
  <c r="AA276"/>
  <c r="AA407"/>
  <c r="AA557"/>
  <c r="AA518"/>
  <c r="AA66"/>
  <c r="AA223"/>
  <c r="AA241"/>
  <c r="AA478"/>
  <c r="AA505"/>
  <c r="AA21"/>
  <c r="AA337"/>
  <c r="AA417"/>
  <c r="AA214"/>
  <c r="AA525"/>
  <c r="AA470"/>
  <c r="AA392"/>
  <c r="AA130"/>
  <c r="AA266"/>
  <c r="AA460"/>
  <c r="AA167"/>
  <c r="AA605"/>
  <c r="AA200"/>
  <c r="AA27"/>
  <c r="AA90"/>
  <c r="AA211"/>
  <c r="AA405"/>
  <c r="AA404"/>
  <c r="AA602"/>
  <c r="AA329"/>
  <c r="AA532"/>
  <c r="AA451"/>
  <c r="AA164"/>
  <c r="AA247"/>
  <c r="AA97"/>
  <c r="AA482"/>
  <c r="AA362"/>
  <c r="AA504"/>
  <c r="AA531"/>
  <c r="AA232"/>
  <c r="AA447"/>
  <c r="AA524"/>
  <c r="AA401"/>
  <c r="AA25"/>
  <c r="AA306"/>
  <c r="AA28"/>
  <c r="AA284"/>
  <c r="AA112"/>
  <c r="AA262"/>
  <c r="AA136"/>
  <c r="AA410"/>
  <c r="AA550"/>
  <c r="AA152"/>
  <c r="AA385"/>
  <c r="AA327"/>
  <c r="AA221"/>
  <c r="AA395"/>
  <c r="AA344"/>
  <c r="AA170"/>
  <c r="AA78"/>
  <c r="AA194"/>
  <c r="AA103"/>
  <c r="AA173"/>
  <c r="AA492"/>
  <c r="AA195"/>
  <c r="AA328"/>
  <c r="AA455"/>
  <c r="AA268"/>
  <c r="AA278"/>
  <c r="AA425"/>
  <c r="AA464"/>
  <c r="AA125"/>
  <c r="AA600"/>
  <c r="AA35"/>
  <c r="AA488"/>
  <c r="AA523"/>
  <c r="AA237"/>
  <c r="AA142"/>
  <c r="AA458"/>
  <c r="AA437"/>
  <c r="AA63"/>
  <c r="AA305"/>
  <c r="AA42"/>
  <c r="AA521"/>
  <c r="AA48"/>
  <c r="AA322"/>
  <c r="AA561"/>
  <c r="AA283"/>
  <c r="AA576"/>
  <c r="AA69"/>
  <c r="AA157"/>
  <c r="AA246"/>
  <c r="AA320"/>
  <c r="AA54"/>
  <c r="AA255"/>
  <c r="AA113"/>
  <c r="AA100"/>
  <c r="AA175"/>
  <c r="AA573"/>
  <c r="AA83"/>
  <c r="AA615"/>
  <c r="AA18"/>
  <c r="AA599"/>
  <c r="AA301"/>
  <c r="AA307"/>
  <c r="AA538"/>
  <c r="AA281"/>
  <c r="AA254"/>
  <c r="AA39"/>
  <c r="AA570"/>
  <c r="AA434"/>
  <c r="AA533"/>
  <c r="AA565"/>
  <c r="AA382"/>
  <c r="AA388"/>
  <c r="AA579"/>
  <c r="AA408"/>
  <c r="AA77"/>
  <c r="AA251"/>
  <c r="AA230"/>
  <c r="AA270"/>
  <c r="AA33"/>
  <c r="AA30"/>
  <c r="AA421"/>
  <c r="AA546"/>
  <c r="AA403"/>
  <c r="AA26"/>
  <c r="AA34"/>
  <c r="AA298"/>
  <c r="AA257"/>
  <c r="AA436"/>
  <c r="AA371"/>
  <c r="AA367"/>
  <c r="AA399"/>
  <c r="AA169"/>
  <c r="AA227"/>
  <c r="AA580"/>
  <c r="AA248"/>
  <c r="AA231"/>
  <c r="AA294"/>
  <c r="AA348"/>
  <c r="AA293"/>
  <c r="AA534"/>
  <c r="AA431"/>
  <c r="AA497"/>
  <c r="AA86"/>
  <c r="AA279"/>
  <c r="AA394"/>
  <c r="AA463"/>
  <c r="AA598"/>
  <c r="AA603"/>
  <c r="AA519"/>
  <c r="AA419"/>
  <c r="AA428"/>
  <c r="AA494"/>
  <c r="AA596"/>
  <c r="AA343"/>
  <c r="AA287"/>
  <c r="AA98"/>
  <c r="AA459"/>
  <c r="AA274"/>
  <c r="AA379"/>
  <c r="AA594"/>
  <c r="AA582"/>
  <c r="AA153"/>
  <c r="AA114"/>
  <c r="AA65"/>
  <c r="AA263"/>
  <c r="AA148"/>
  <c r="AA489"/>
  <c r="AA589"/>
  <c r="AA158"/>
  <c r="AA76"/>
  <c r="AA182"/>
  <c r="AA312"/>
  <c r="AA514"/>
  <c r="AA527"/>
  <c r="AA134"/>
  <c r="AA613"/>
  <c r="AA370"/>
  <c r="AA372"/>
  <c r="AA300"/>
  <c r="AA106"/>
  <c r="AA316"/>
  <c r="AA101"/>
  <c r="AA151"/>
  <c r="AA363"/>
  <c r="AA210"/>
  <c r="AA398"/>
  <c r="AA358"/>
  <c r="AA487"/>
  <c r="AA99"/>
  <c r="AA75"/>
  <c r="AA361"/>
  <c r="AA572"/>
  <c r="AA38"/>
  <c r="AA191"/>
  <c r="AA261"/>
  <c r="AA150"/>
  <c r="AA160"/>
  <c r="AA285"/>
  <c r="AA156"/>
  <c r="AA444"/>
  <c r="AA454"/>
  <c r="AA84"/>
  <c r="AA577"/>
  <c r="AB9"/>
  <c r="AC2"/>
  <c r="AE7" l="1"/>
  <c r="AE8" s="1"/>
  <c r="AF1"/>
  <c r="A48" i="9"/>
  <c r="C48" s="1"/>
  <c r="AF3" i="8"/>
  <c r="AE11"/>
  <c r="AE12" s="1"/>
  <c r="A48" i="10"/>
  <c r="B47"/>
  <c r="AC9" i="8"/>
  <c r="AD2"/>
  <c r="AB249"/>
  <c r="AB143"/>
  <c r="AB471"/>
  <c r="AB228"/>
  <c r="AB219"/>
  <c r="AB301"/>
  <c r="AB521"/>
  <c r="AB125"/>
  <c r="AB574"/>
  <c r="AB65"/>
  <c r="AB265"/>
  <c r="AB330"/>
  <c r="AB496"/>
  <c r="AB397"/>
  <c r="AB339"/>
  <c r="AB225"/>
  <c r="AB452"/>
  <c r="AB425"/>
  <c r="AB465"/>
  <c r="AB163"/>
  <c r="AB528"/>
  <c r="AB596"/>
  <c r="AB36"/>
  <c r="AB24"/>
  <c r="AB448"/>
  <c r="AB266"/>
  <c r="AB69"/>
  <c r="AB453"/>
  <c r="AB94"/>
  <c r="AB70"/>
  <c r="AB607"/>
  <c r="AB343"/>
  <c r="AB233"/>
  <c r="AB302"/>
  <c r="AB261"/>
  <c r="AB166"/>
  <c r="AB20"/>
  <c r="AB524"/>
  <c r="AB204"/>
  <c r="AB96"/>
  <c r="AB328"/>
  <c r="AB247"/>
  <c r="AB420"/>
  <c r="AB352"/>
  <c r="AB259"/>
  <c r="AB133"/>
  <c r="AB120"/>
  <c r="AB532"/>
  <c r="AB192"/>
  <c r="AB241"/>
  <c r="AB148"/>
  <c r="AB459"/>
  <c r="AB76"/>
  <c r="AB377"/>
  <c r="AB360"/>
  <c r="AB552"/>
  <c r="AB566"/>
  <c r="AB576"/>
  <c r="AB407"/>
  <c r="AB395"/>
  <c r="AB158"/>
  <c r="AB162"/>
  <c r="AB342"/>
  <c r="AB42"/>
  <c r="AB370"/>
  <c r="AB546"/>
  <c r="AB327"/>
  <c r="AB475"/>
  <c r="AB498"/>
  <c r="AB140"/>
  <c r="AB442"/>
  <c r="AB311"/>
  <c r="AB173"/>
  <c r="AB234"/>
  <c r="AB507"/>
  <c r="AB601"/>
  <c r="AB231"/>
  <c r="AB584"/>
  <c r="AB605"/>
  <c r="AB199"/>
  <c r="AB167"/>
  <c r="AB67"/>
  <c r="AB60"/>
  <c r="AB477"/>
  <c r="AB356"/>
  <c r="AB208"/>
  <c r="AB28"/>
  <c r="AB288"/>
  <c r="AB61"/>
  <c r="AB187"/>
  <c r="AB455"/>
  <c r="AB467"/>
  <c r="AB572"/>
  <c r="AB102"/>
  <c r="AB71"/>
  <c r="AB476"/>
  <c r="AB527"/>
  <c r="AB160"/>
  <c r="AB544"/>
  <c r="AB138"/>
  <c r="AB571"/>
  <c r="AB359"/>
  <c r="AB594"/>
  <c r="AB59"/>
  <c r="AB202"/>
  <c r="AB506"/>
  <c r="AB260"/>
  <c r="AB511"/>
  <c r="AB537"/>
  <c r="AB569"/>
  <c r="AB181"/>
  <c r="AB362"/>
  <c r="AB215"/>
  <c r="AB49"/>
  <c r="AB568"/>
  <c r="AB375"/>
  <c r="AB279"/>
  <c r="AB294"/>
  <c r="AB336"/>
  <c r="AB272"/>
  <c r="AB220"/>
  <c r="AB206"/>
  <c r="AB52"/>
  <c r="AB326"/>
  <c r="AB334"/>
  <c r="AB332"/>
  <c r="AB577"/>
  <c r="AB346"/>
  <c r="AB358"/>
  <c r="AB517"/>
  <c r="AB25"/>
  <c r="AB253"/>
  <c r="AB250"/>
  <c r="AB111"/>
  <c r="AB593"/>
  <c r="AB606"/>
  <c r="AB277"/>
  <c r="AB270"/>
  <c r="AB300"/>
  <c r="AB161"/>
  <c r="AB147"/>
  <c r="AB432"/>
  <c r="AB128"/>
  <c r="AB611"/>
  <c r="AB191"/>
  <c r="AB487"/>
  <c r="AB309"/>
  <c r="AB64"/>
  <c r="AB340"/>
  <c r="AB463"/>
  <c r="AB165"/>
  <c r="AB512"/>
  <c r="AB53"/>
  <c r="AB74"/>
  <c r="AB292"/>
  <c r="AB40"/>
  <c r="AB238"/>
  <c r="AB589"/>
  <c r="AB423"/>
  <c r="AB560"/>
  <c r="AB245"/>
  <c r="AB197"/>
  <c r="AB600"/>
  <c r="AB299"/>
  <c r="AB445"/>
  <c r="AB416"/>
  <c r="AB418"/>
  <c r="AB503"/>
  <c r="AB97"/>
  <c r="AB304"/>
  <c r="AB136"/>
  <c r="AB298"/>
  <c r="AB497"/>
  <c r="AB312"/>
  <c r="AB278"/>
  <c r="AB580"/>
  <c r="AB539"/>
  <c r="AB195"/>
  <c r="AB194"/>
  <c r="AB438"/>
  <c r="AB38"/>
  <c r="AB295"/>
  <c r="AB414"/>
  <c r="AB505"/>
  <c r="AB291"/>
  <c r="AB44"/>
  <c r="AB615"/>
  <c r="AB43"/>
  <c r="AB57"/>
  <c r="AB31"/>
  <c r="AB85"/>
  <c r="AB409"/>
  <c r="AB550"/>
  <c r="AB91"/>
  <c r="AB222"/>
  <c r="AB82"/>
  <c r="AB186"/>
  <c r="AB282"/>
  <c r="AB236"/>
  <c r="AB447"/>
  <c r="AB198"/>
  <c r="AB449"/>
  <c r="AB100"/>
  <c r="AB150"/>
  <c r="AB354"/>
  <c r="AB200"/>
  <c r="AB320"/>
  <c r="AB310"/>
  <c r="AB119"/>
  <c r="AB39"/>
  <c r="AB281"/>
  <c r="AB462"/>
  <c r="AB383"/>
  <c r="AB567"/>
  <c r="AB499"/>
  <c r="AB306"/>
  <c r="AB180"/>
  <c r="AB562"/>
  <c r="AB177"/>
  <c r="AB142"/>
  <c r="AB289"/>
  <c r="AB203"/>
  <c r="AB212"/>
  <c r="AB252"/>
  <c r="AB264"/>
  <c r="AB124"/>
  <c r="AB230"/>
  <c r="AB347"/>
  <c r="AB390"/>
  <c r="AB240"/>
  <c r="AB422"/>
  <c r="AB322"/>
  <c r="AB170"/>
  <c r="AB454"/>
  <c r="AB286"/>
  <c r="AB218"/>
  <c r="AB209"/>
  <c r="AB357"/>
  <c r="AB156"/>
  <c r="AB341"/>
  <c r="AB50"/>
  <c r="AB154"/>
  <c r="AB159"/>
  <c r="AB535"/>
  <c r="AB243"/>
  <c r="AB244"/>
  <c r="AB427"/>
  <c r="AB271"/>
  <c r="AB440"/>
  <c r="AB363"/>
  <c r="AB155"/>
  <c r="AB404"/>
  <c r="AB492"/>
  <c r="AB387"/>
  <c r="AB262"/>
  <c r="AB183"/>
  <c r="AB27"/>
  <c r="AB350"/>
  <c r="AB451"/>
  <c r="AB365"/>
  <c r="AB296"/>
  <c r="AB80"/>
  <c r="AB290"/>
  <c r="AB227"/>
  <c r="AB458"/>
  <c r="AB152"/>
  <c r="AB54"/>
  <c r="AB541"/>
  <c r="AB23"/>
  <c r="AB308"/>
  <c r="AB254"/>
  <c r="AB538"/>
  <c r="AB178"/>
  <c r="AB242"/>
  <c r="AB121"/>
  <c r="AB84"/>
  <c r="AB361"/>
  <c r="AB410"/>
  <c r="AB515"/>
  <c r="AB146"/>
  <c r="AB56"/>
  <c r="AB48"/>
  <c r="AB268"/>
  <c r="AB255"/>
  <c r="AB424"/>
  <c r="AB403"/>
  <c r="AB331"/>
  <c r="AB564"/>
  <c r="AB89"/>
  <c r="AB530"/>
  <c r="AB479"/>
  <c r="AB384"/>
  <c r="AB22"/>
  <c r="AB518"/>
  <c r="AB536"/>
  <c r="AB315"/>
  <c r="AB366"/>
  <c r="AB99"/>
  <c r="AB106"/>
  <c r="AB169"/>
  <c r="AB554"/>
  <c r="AB376"/>
  <c r="AB207"/>
  <c r="AB494"/>
  <c r="AB280"/>
  <c r="AB604"/>
  <c r="AB411"/>
  <c r="AB251"/>
  <c r="AB582"/>
  <c r="AB489"/>
  <c r="AB431"/>
  <c r="AB540"/>
  <c r="AB34"/>
  <c r="AB105"/>
  <c r="AB599"/>
  <c r="AB481"/>
  <c r="AB502"/>
  <c r="AB547"/>
  <c r="AB18"/>
  <c r="AB367"/>
  <c r="AB55"/>
  <c r="AB317"/>
  <c r="AB297"/>
  <c r="AB188"/>
  <c r="AB141"/>
  <c r="AB405"/>
  <c r="AB323"/>
  <c r="AB283"/>
  <c r="AB345"/>
  <c r="AB239"/>
  <c r="AB235"/>
  <c r="AB558"/>
  <c r="AB30"/>
  <c r="AB17"/>
  <c r="AB388"/>
  <c r="AB428"/>
  <c r="AB380"/>
  <c r="AB229"/>
  <c r="AB585"/>
  <c r="AB592"/>
  <c r="AB402"/>
  <c r="AB470"/>
  <c r="AB337"/>
  <c r="AB86"/>
  <c r="AB232"/>
  <c r="AB127"/>
  <c r="AB578"/>
  <c r="AB72"/>
  <c r="AB217"/>
  <c r="AB313"/>
  <c r="AB469"/>
  <c r="AB545"/>
  <c r="AB98"/>
  <c r="AB393"/>
  <c r="AB391"/>
  <c r="AB401"/>
  <c r="AB318"/>
  <c r="AB175"/>
  <c r="AB190"/>
  <c r="AB221"/>
  <c r="AB258"/>
  <c r="AB441"/>
  <c r="AB417"/>
  <c r="AB610"/>
  <c r="AB392"/>
  <c r="AB386"/>
  <c r="AB446"/>
  <c r="AB482"/>
  <c r="AB151"/>
  <c r="AB256"/>
  <c r="AB486"/>
  <c r="AB47"/>
  <c r="AB531"/>
  <c r="AB437"/>
  <c r="AB369"/>
  <c r="AB348"/>
  <c r="AB68"/>
  <c r="AB305"/>
  <c r="AB126"/>
  <c r="AB66"/>
  <c r="AB597"/>
  <c r="AB381"/>
  <c r="AB45"/>
  <c r="AB602"/>
  <c r="AB58"/>
  <c r="AB439"/>
  <c r="AB276"/>
  <c r="AB174"/>
  <c r="AB19"/>
  <c r="AB269"/>
  <c r="AB145"/>
  <c r="AB484"/>
  <c r="AB495"/>
  <c r="AB435"/>
  <c r="AB472"/>
  <c r="AB588"/>
  <c r="AB551"/>
  <c r="AB466"/>
  <c r="AB319"/>
  <c r="AB374"/>
  <c r="AB491"/>
  <c r="AB534"/>
  <c r="AB333"/>
  <c r="AB90"/>
  <c r="AB412"/>
  <c r="AB118"/>
  <c r="AB116"/>
  <c r="AB33"/>
  <c r="AB63"/>
  <c r="AB223"/>
  <c r="AB493"/>
  <c r="AB483"/>
  <c r="AB87"/>
  <c r="AB542"/>
  <c r="AB510"/>
  <c r="AB372"/>
  <c r="AB378"/>
  <c r="AB324"/>
  <c r="AB307"/>
  <c r="AB112"/>
  <c r="AB92"/>
  <c r="AB474"/>
  <c r="AB613"/>
  <c r="AB83"/>
  <c r="AB573"/>
  <c r="AB314"/>
  <c r="AB364"/>
  <c r="AB75"/>
  <c r="AB273"/>
  <c r="AB139"/>
  <c r="AB205"/>
  <c r="AB443"/>
  <c r="AB548"/>
  <c r="AB553"/>
  <c r="AB533"/>
  <c r="AB293"/>
  <c r="AB176"/>
  <c r="AB285"/>
  <c r="AB590"/>
  <c r="AB525"/>
  <c r="AB335"/>
  <c r="AB450"/>
  <c r="AB79"/>
  <c r="AB172"/>
  <c r="AB108"/>
  <c r="AB559"/>
  <c r="AB579"/>
  <c r="AB137"/>
  <c r="AB586"/>
  <c r="AB353"/>
  <c r="AB549"/>
  <c r="AB389"/>
  <c r="AB526"/>
  <c r="AB430"/>
  <c r="AB41"/>
  <c r="AB237"/>
  <c r="AB608"/>
  <c r="AB130"/>
  <c r="AB473"/>
  <c r="AB520"/>
  <c r="AB211"/>
  <c r="AB581"/>
  <c r="AB480"/>
  <c r="AB351"/>
  <c r="AB316"/>
  <c r="AB95"/>
  <c r="AB214"/>
  <c r="AB563"/>
  <c r="AB29"/>
  <c r="AB81"/>
  <c r="AB408"/>
  <c r="AB591"/>
  <c r="AB556"/>
  <c r="AB461"/>
  <c r="AB134"/>
  <c r="AB396"/>
  <c r="AB153"/>
  <c r="AB115"/>
  <c r="AB210"/>
  <c r="AB179"/>
  <c r="AB129"/>
  <c r="AB189"/>
  <c r="AB513"/>
  <c r="AB109"/>
  <c r="AB149"/>
  <c r="AB135"/>
  <c r="AB246"/>
  <c r="AB529"/>
  <c r="AB287"/>
  <c r="AB168"/>
  <c r="AB478"/>
  <c r="AB457"/>
  <c r="AB104"/>
  <c r="AB46"/>
  <c r="AB164"/>
  <c r="AB248"/>
  <c r="AB77"/>
  <c r="AB329"/>
  <c r="AB371"/>
  <c r="AB157"/>
  <c r="AB274"/>
  <c r="AB419"/>
  <c r="AB415"/>
  <c r="AB444"/>
  <c r="AB196"/>
  <c r="AB398"/>
  <c r="AB62"/>
  <c r="AB35"/>
  <c r="AB368"/>
  <c r="AB468"/>
  <c r="AB131"/>
  <c r="AB51"/>
  <c r="AB561"/>
  <c r="AB263"/>
  <c r="AB485"/>
  <c r="AB110"/>
  <c r="AB509"/>
  <c r="AB355"/>
  <c r="AB508"/>
  <c r="AB275"/>
  <c r="AB171"/>
  <c r="AB26"/>
  <c r="AB32"/>
  <c r="AB257"/>
  <c r="AB101"/>
  <c r="AB500"/>
  <c r="AB575"/>
  <c r="AB73"/>
  <c r="AB184"/>
  <c r="AB612"/>
  <c r="AB488"/>
  <c r="AB555"/>
  <c r="AB616"/>
  <c r="AB193"/>
  <c r="AB113"/>
  <c r="AB522"/>
  <c r="AB224"/>
  <c r="AB325"/>
  <c r="AB303"/>
  <c r="AB516"/>
  <c r="AB344"/>
  <c r="AB587"/>
  <c r="AB504"/>
  <c r="AB557"/>
  <c r="AB460"/>
  <c r="AB321"/>
  <c r="AB436"/>
  <c r="AB338"/>
  <c r="AB421"/>
  <c r="AB373"/>
  <c r="AB185"/>
  <c r="AB107"/>
  <c r="AB122"/>
  <c r="AB382"/>
  <c r="AB78"/>
  <c r="AB226"/>
  <c r="AB595"/>
  <c r="AB543"/>
  <c r="AB413"/>
  <c r="AB514"/>
  <c r="AB267"/>
  <c r="AB598"/>
  <c r="AB406"/>
  <c r="AB349"/>
  <c r="AB284"/>
  <c r="AB21"/>
  <c r="AB434"/>
  <c r="AB426"/>
  <c r="AB123"/>
  <c r="AB603"/>
  <c r="AB400"/>
  <c r="AB103"/>
  <c r="AB379"/>
  <c r="AB565"/>
  <c r="AB456"/>
  <c r="AB523"/>
  <c r="AB583"/>
  <c r="AB433"/>
  <c r="AB213"/>
  <c r="AB429"/>
  <c r="AB88"/>
  <c r="AB399"/>
  <c r="AB464"/>
  <c r="AB614"/>
  <c r="AB519"/>
  <c r="AB216"/>
  <c r="AB144"/>
  <c r="AB609"/>
  <c r="AB394"/>
  <c r="AB490"/>
  <c r="AB385"/>
  <c r="AB132"/>
  <c r="AB93"/>
  <c r="AB182"/>
  <c r="AB501"/>
  <c r="AB570"/>
  <c r="AB37"/>
  <c r="AB201"/>
  <c r="AB114"/>
  <c r="AB117"/>
  <c r="AG1" l="1"/>
  <c r="AF7"/>
  <c r="AF8" s="1"/>
  <c r="A49" i="9"/>
  <c r="C49" s="1"/>
  <c r="AG3" i="8"/>
  <c r="AF11"/>
  <c r="AF12" s="1"/>
  <c r="B48" i="10"/>
  <c r="A49"/>
  <c r="AD9" i="8"/>
  <c r="AE2"/>
  <c r="AC293"/>
  <c r="AC82"/>
  <c r="AC592"/>
  <c r="AC209"/>
  <c r="AC76"/>
  <c r="AC342"/>
  <c r="AC313"/>
  <c r="AC448"/>
  <c r="AC158"/>
  <c r="AC346"/>
  <c r="AC160"/>
  <c r="AC122"/>
  <c r="AC272"/>
  <c r="AC393"/>
  <c r="AC500"/>
  <c r="AC612"/>
  <c r="AC569"/>
  <c r="AC333"/>
  <c r="AC145"/>
  <c r="AC105"/>
  <c r="AC239"/>
  <c r="AC317"/>
  <c r="AC442"/>
  <c r="AC395"/>
  <c r="AC59"/>
  <c r="AC461"/>
  <c r="AC478"/>
  <c r="AC297"/>
  <c r="AC507"/>
  <c r="AC486"/>
  <c r="AC483"/>
  <c r="AC156"/>
  <c r="AC341"/>
  <c r="AC226"/>
  <c r="AC290"/>
  <c r="AC581"/>
  <c r="AC574"/>
  <c r="AC453"/>
  <c r="AC61"/>
  <c r="AC466"/>
  <c r="AC261"/>
  <c r="AC520"/>
  <c r="AC86"/>
  <c r="AC428"/>
  <c r="AC18"/>
  <c r="AC413"/>
  <c r="AC202"/>
  <c r="AC560"/>
  <c r="AC564"/>
  <c r="AC255"/>
  <c r="AC447"/>
  <c r="AC53"/>
  <c r="AC120"/>
  <c r="AC519"/>
  <c r="AC270"/>
  <c r="AC383"/>
  <c r="AC237"/>
  <c r="AC238"/>
  <c r="AC491"/>
  <c r="AC67"/>
  <c r="AC570"/>
  <c r="AC392"/>
  <c r="AC443"/>
  <c r="AC227"/>
  <c r="AC436"/>
  <c r="AC37"/>
  <c r="AC154"/>
  <c r="AC411"/>
  <c r="AC42"/>
  <c r="AC253"/>
  <c r="AC134"/>
  <c r="AC409"/>
  <c r="AC224"/>
  <c r="AC282"/>
  <c r="AC350"/>
  <c r="AC372"/>
  <c r="AC137"/>
  <c r="AC17"/>
  <c r="AC322"/>
  <c r="AC262"/>
  <c r="AC252"/>
  <c r="AC525"/>
  <c r="AC416"/>
  <c r="AC125"/>
  <c r="AC285"/>
  <c r="AC38"/>
  <c r="AC535"/>
  <c r="AC149"/>
  <c r="AC449"/>
  <c r="AC538"/>
  <c r="AC281"/>
  <c r="AC389"/>
  <c r="AC431"/>
  <c r="AC289"/>
  <c r="AC98"/>
  <c r="AC444"/>
  <c r="AC577"/>
  <c r="AC89"/>
  <c r="AC601"/>
  <c r="AC370"/>
  <c r="AC90"/>
  <c r="AC130"/>
  <c r="AC534"/>
  <c r="AC127"/>
  <c r="AC600"/>
  <c r="AC241"/>
  <c r="AC245"/>
  <c r="AC361"/>
  <c r="AC186"/>
  <c r="AC165"/>
  <c r="AC427"/>
  <c r="AC325"/>
  <c r="AC430"/>
  <c r="AC249"/>
  <c r="AC531"/>
  <c r="AC271"/>
  <c r="AC552"/>
  <c r="AC246"/>
  <c r="AC46"/>
  <c r="AC118"/>
  <c r="AC263"/>
  <c r="AC256"/>
  <c r="AC373"/>
  <c r="AC91"/>
  <c r="AC315"/>
  <c r="AC213"/>
  <c r="AC235"/>
  <c r="AC415"/>
  <c r="AC545"/>
  <c r="AC422"/>
  <c r="AC514"/>
  <c r="AC288"/>
  <c r="AC613"/>
  <c r="AC454"/>
  <c r="AC36"/>
  <c r="AC192"/>
  <c r="AC260"/>
  <c r="AC479"/>
  <c r="AC146"/>
  <c r="AC505"/>
  <c r="AC354"/>
  <c r="AC119"/>
  <c r="AC328"/>
  <c r="AC555"/>
  <c r="AC384"/>
  <c r="AC602"/>
  <c r="AC465"/>
  <c r="AC495"/>
  <c r="AC419"/>
  <c r="AC585"/>
  <c r="AC323"/>
  <c r="AC606"/>
  <c r="AC102"/>
  <c r="AC144"/>
  <c r="AC400"/>
  <c r="AC460"/>
  <c r="AC170"/>
  <c r="AC193"/>
  <c r="AC607"/>
  <c r="AC307"/>
  <c r="AC573"/>
  <c r="AC347"/>
  <c r="AC527"/>
  <c r="AC508"/>
  <c r="AC206"/>
  <c r="AC537"/>
  <c r="AC575"/>
  <c r="AC330"/>
  <c r="AC356"/>
  <c r="AC554"/>
  <c r="AC115"/>
  <c r="AC48"/>
  <c r="AC433"/>
  <c r="AC27"/>
  <c r="AC175"/>
  <c r="AC568"/>
  <c r="AC476"/>
  <c r="AC571"/>
  <c r="AC542"/>
  <c r="AC559"/>
  <c r="AC451"/>
  <c r="AC362"/>
  <c r="AC492"/>
  <c r="AC345"/>
  <c r="AC292"/>
  <c r="AC308"/>
  <c r="AC279"/>
  <c r="AC503"/>
  <c r="AC363"/>
  <c r="AC69"/>
  <c r="AC485"/>
  <c r="AC470"/>
  <c r="AC33"/>
  <c r="AC150"/>
  <c r="AC35"/>
  <c r="AC493"/>
  <c r="AC318"/>
  <c r="AC532"/>
  <c r="AC558"/>
  <c r="AC367"/>
  <c r="AC185"/>
  <c r="AC52"/>
  <c r="AC152"/>
  <c r="AC418"/>
  <c r="AC133"/>
  <c r="AC296"/>
  <c r="AC516"/>
  <c r="AC420"/>
  <c r="AC191"/>
  <c r="AC566"/>
  <c r="AC95"/>
  <c r="AC291"/>
  <c r="AC75"/>
  <c r="AC439"/>
  <c r="AC65"/>
  <c r="AC306"/>
  <c r="AC589"/>
  <c r="AC303"/>
  <c r="AC358"/>
  <c r="AC594"/>
  <c r="AC183"/>
  <c r="AC481"/>
  <c r="AC498"/>
  <c r="AC615"/>
  <c r="AC446"/>
  <c r="AC595"/>
  <c r="AC31"/>
  <c r="AC135"/>
  <c r="AC487"/>
  <c r="AC469"/>
  <c r="AC336"/>
  <c r="AC92"/>
  <c r="AC178"/>
  <c r="AC526"/>
  <c r="AC157"/>
  <c r="AC64"/>
  <c r="AC113"/>
  <c r="AC414"/>
  <c r="AC359"/>
  <c r="AC327"/>
  <c r="AC438"/>
  <c r="AC179"/>
  <c r="AC32"/>
  <c r="AC490"/>
  <c r="AC437"/>
  <c r="AC472"/>
  <c r="AC283"/>
  <c r="AC111"/>
  <c r="AC434"/>
  <c r="AC106"/>
  <c r="AC480"/>
  <c r="AC593"/>
  <c r="AC591"/>
  <c r="AC294"/>
  <c r="AC26"/>
  <c r="AC310"/>
  <c r="AC471"/>
  <c r="AC349"/>
  <c r="AC511"/>
  <c r="AC429"/>
  <c r="AC299"/>
  <c r="AC177"/>
  <c r="AC388"/>
  <c r="AC29"/>
  <c r="AC366"/>
  <c r="AC221"/>
  <c r="AC563"/>
  <c r="AC168"/>
  <c r="AC338"/>
  <c r="AC337"/>
  <c r="AC302"/>
  <c r="AC258"/>
  <c r="AC93"/>
  <c r="AC435"/>
  <c r="AC522"/>
  <c r="AC88"/>
  <c r="AC551"/>
  <c r="AC22"/>
  <c r="AC143"/>
  <c r="AC212"/>
  <c r="AC190"/>
  <c r="AC425"/>
  <c r="AC399"/>
  <c r="AC580"/>
  <c r="AC496"/>
  <c r="AC20"/>
  <c r="AC109"/>
  <c r="AC81"/>
  <c r="AC378"/>
  <c r="AC23"/>
  <c r="AC232"/>
  <c r="AC131"/>
  <c r="AC159"/>
  <c r="AC43"/>
  <c r="AC138"/>
  <c r="AC174"/>
  <c r="AC556"/>
  <c r="AC240"/>
  <c r="AC176"/>
  <c r="AC181"/>
  <c r="AC117"/>
  <c r="AC21"/>
  <c r="AC455"/>
  <c r="AC462"/>
  <c r="AC412"/>
  <c r="AC334"/>
  <c r="AC269"/>
  <c r="AC543"/>
  <c r="AC616"/>
  <c r="AC236"/>
  <c r="AC424"/>
  <c r="AC54"/>
  <c r="AC375"/>
  <c r="AC205"/>
  <c r="AC497"/>
  <c r="AC172"/>
  <c r="AC214"/>
  <c r="AC309"/>
  <c r="AC94"/>
  <c r="AC324"/>
  <c r="AC83"/>
  <c r="AC402"/>
  <c r="AC28"/>
  <c r="AC161"/>
  <c r="AC567"/>
  <c r="AC25"/>
  <c r="AC300"/>
  <c r="AC222"/>
  <c r="AC167"/>
  <c r="AC244"/>
  <c r="AC284"/>
  <c r="AC162"/>
  <c r="AC104"/>
  <c r="AC423"/>
  <c r="AC386"/>
  <c r="AC219"/>
  <c r="AC73"/>
  <c r="AC74"/>
  <c r="AC353"/>
  <c r="AC274"/>
  <c r="AC489"/>
  <c r="AC215"/>
  <c r="AC266"/>
  <c r="AC540"/>
  <c r="AC544"/>
  <c r="AC140"/>
  <c r="AC264"/>
  <c r="AC116"/>
  <c r="AC533"/>
  <c r="AC518"/>
  <c r="AC463"/>
  <c r="AC128"/>
  <c r="AC216"/>
  <c r="AC394"/>
  <c r="AC79"/>
  <c r="AC199"/>
  <c r="AC539"/>
  <c r="AC587"/>
  <c r="AC195"/>
  <c r="AC506"/>
  <c r="AC380"/>
  <c r="AC148"/>
  <c r="AC180"/>
  <c r="AC220"/>
  <c r="AC233"/>
  <c r="AC287"/>
  <c r="AC604"/>
  <c r="AC58"/>
  <c r="AC257"/>
  <c r="AC217"/>
  <c r="AC41"/>
  <c r="AC377"/>
  <c r="AC441"/>
  <c r="AC40"/>
  <c r="AC100"/>
  <c r="AC234"/>
  <c r="AC275"/>
  <c r="AC110"/>
  <c r="AC34"/>
  <c r="AC49"/>
  <c r="AC598"/>
  <c r="AC390"/>
  <c r="AC39"/>
  <c r="AC298"/>
  <c r="AC280"/>
  <c r="AC326"/>
  <c r="AC608"/>
  <c r="AC72"/>
  <c r="AC530"/>
  <c r="AC382"/>
  <c r="AC588"/>
  <c r="AC200"/>
  <c r="AC343"/>
  <c r="AC586"/>
  <c r="AC201"/>
  <c r="AC467"/>
  <c r="AC166"/>
  <c r="AC151"/>
  <c r="AC457"/>
  <c r="AC376"/>
  <c r="AC344"/>
  <c r="AC30"/>
  <c r="AC387"/>
  <c r="AC139"/>
  <c r="AC124"/>
  <c r="AC565"/>
  <c r="AC528"/>
  <c r="AC286"/>
  <c r="AC242"/>
  <c r="AC614"/>
  <c r="AC512"/>
  <c r="AC529"/>
  <c r="AC55"/>
  <c r="AC188"/>
  <c r="AC99"/>
  <c r="AC218"/>
  <c r="AC561"/>
  <c r="AC71"/>
  <c r="AC97"/>
  <c r="AC164"/>
  <c r="AC223"/>
  <c r="AC147"/>
  <c r="AC440"/>
  <c r="AC459"/>
  <c r="AC319"/>
  <c r="AC259"/>
  <c r="AC194"/>
  <c r="AC398"/>
  <c r="AC278"/>
  <c r="AC501"/>
  <c r="AC557"/>
  <c r="AC142"/>
  <c r="AC56"/>
  <c r="AC305"/>
  <c r="AC396"/>
  <c r="AC515"/>
  <c r="AC477"/>
  <c r="AC456"/>
  <c r="AC458"/>
  <c r="AC379"/>
  <c r="AC153"/>
  <c r="AC578"/>
  <c r="AC70"/>
  <c r="AC371"/>
  <c r="AC599"/>
  <c r="AC103"/>
  <c r="AC47"/>
  <c r="AC229"/>
  <c r="AC196"/>
  <c r="AC155"/>
  <c r="AC121"/>
  <c r="AC360"/>
  <c r="AC277"/>
  <c r="AC468"/>
  <c r="AC584"/>
  <c r="AC136"/>
  <c r="AC50"/>
  <c r="AC579"/>
  <c r="AC62"/>
  <c r="AC504"/>
  <c r="AC254"/>
  <c r="AC494"/>
  <c r="AC583"/>
  <c r="AC355"/>
  <c r="AC421"/>
  <c r="AC316"/>
  <c r="AC450"/>
  <c r="AC397"/>
  <c r="AC63"/>
  <c r="AC314"/>
  <c r="AC536"/>
  <c r="AC547"/>
  <c r="AC208"/>
  <c r="AC408"/>
  <c r="AC248"/>
  <c r="AC163"/>
  <c r="AC576"/>
  <c r="AC198"/>
  <c r="AC473"/>
  <c r="AC273"/>
  <c r="AC210"/>
  <c r="AC596"/>
  <c r="AC203"/>
  <c r="AC348"/>
  <c r="AC230"/>
  <c r="AC211"/>
  <c r="AC521"/>
  <c r="AC141"/>
  <c r="AC509"/>
  <c r="AC335"/>
  <c r="AC126"/>
  <c r="AC304"/>
  <c r="AC301"/>
  <c r="AC68"/>
  <c r="AC295"/>
  <c r="AC24"/>
  <c r="AC129"/>
  <c r="AC432"/>
  <c r="AC541"/>
  <c r="AC351"/>
  <c r="AC513"/>
  <c r="AC365"/>
  <c r="AC312"/>
  <c r="AC329"/>
  <c r="AC582"/>
  <c r="AC85"/>
  <c r="AC45"/>
  <c r="AC572"/>
  <c r="AC250"/>
  <c r="AC331"/>
  <c r="AC523"/>
  <c r="AC231"/>
  <c r="AC340"/>
  <c r="AC66"/>
  <c r="AC357"/>
  <c r="AC184"/>
  <c r="AC171"/>
  <c r="AC332"/>
  <c r="AC84"/>
  <c r="AC364"/>
  <c r="AC474"/>
  <c r="AC403"/>
  <c r="AC603"/>
  <c r="AC173"/>
  <c r="AC548"/>
  <c r="AC321"/>
  <c r="AC374"/>
  <c r="AC225"/>
  <c r="AC268"/>
  <c r="AC247"/>
  <c r="AC401"/>
  <c r="AC189"/>
  <c r="AC169"/>
  <c r="AC243"/>
  <c r="AC204"/>
  <c r="AC96"/>
  <c r="AC19"/>
  <c r="AC265"/>
  <c r="AC475"/>
  <c r="AC44"/>
  <c r="AC369"/>
  <c r="AC610"/>
  <c r="AC385"/>
  <c r="AC445"/>
  <c r="AC352"/>
  <c r="AC339"/>
  <c r="AC597"/>
  <c r="AC405"/>
  <c r="AC611"/>
  <c r="AC562"/>
  <c r="AC311"/>
  <c r="AC517"/>
  <c r="AC267"/>
  <c r="AC87"/>
  <c r="AC452"/>
  <c r="AC605"/>
  <c r="AC484"/>
  <c r="AC276"/>
  <c r="AC406"/>
  <c r="AC78"/>
  <c r="AC381"/>
  <c r="AC410"/>
  <c r="AC101"/>
  <c r="AC609"/>
  <c r="AC251"/>
  <c r="AC549"/>
  <c r="AC524"/>
  <c r="AC107"/>
  <c r="AC368"/>
  <c r="AC77"/>
  <c r="AC57"/>
  <c r="AC417"/>
  <c r="AC182"/>
  <c r="AC108"/>
  <c r="AC546"/>
  <c r="AC407"/>
  <c r="AC112"/>
  <c r="AC550"/>
  <c r="AC60"/>
  <c r="AC391"/>
  <c r="AC499"/>
  <c r="AC228"/>
  <c r="AC51"/>
  <c r="AC197"/>
  <c r="AC510"/>
  <c r="AC207"/>
  <c r="AC502"/>
  <c r="AC590"/>
  <c r="AC553"/>
  <c r="AC123"/>
  <c r="AC132"/>
  <c r="AC187"/>
  <c r="AC482"/>
  <c r="AC114"/>
  <c r="AC80"/>
  <c r="AC464"/>
  <c r="AC488"/>
  <c r="AC404"/>
  <c r="AC426"/>
  <c r="AC320"/>
  <c r="AH1" l="1"/>
  <c r="AG7"/>
  <c r="AG8" s="1"/>
  <c r="A50" i="9"/>
  <c r="C50" s="1"/>
  <c r="AH3" i="8"/>
  <c r="AG11"/>
  <c r="AG12" s="1"/>
  <c r="B49" i="10"/>
  <c r="A50"/>
  <c r="AD614" i="8"/>
  <c r="AD442"/>
  <c r="AD403"/>
  <c r="AD150"/>
  <c r="AD49"/>
  <c r="AD161"/>
  <c r="AD56"/>
  <c r="AD178"/>
  <c r="AD533"/>
  <c r="AD243"/>
  <c r="AD132"/>
  <c r="AD583"/>
  <c r="AD329"/>
  <c r="AD550"/>
  <c r="AD573"/>
  <c r="AD57"/>
  <c r="AD263"/>
  <c r="AD229"/>
  <c r="AD335"/>
  <c r="AD593"/>
  <c r="AD369"/>
  <c r="AD160"/>
  <c r="AD316"/>
  <c r="AD264"/>
  <c r="AD68"/>
  <c r="AD77"/>
  <c r="AD517"/>
  <c r="AD272"/>
  <c r="AD63"/>
  <c r="AD217"/>
  <c r="AD391"/>
  <c r="AD30"/>
  <c r="AD274"/>
  <c r="AD216"/>
  <c r="AD405"/>
  <c r="AD352"/>
  <c r="AD79"/>
  <c r="AD213"/>
  <c r="AD441"/>
  <c r="AD204"/>
  <c r="AD356"/>
  <c r="AD357"/>
  <c r="AD498"/>
  <c r="AD378"/>
  <c r="AD146"/>
  <c r="AD295"/>
  <c r="AD143"/>
  <c r="AD135"/>
  <c r="AD323"/>
  <c r="AD532"/>
  <c r="AD149"/>
  <c r="AD569"/>
  <c r="AD129"/>
  <c r="AD254"/>
  <c r="AD496"/>
  <c r="AD341"/>
  <c r="AD60"/>
  <c r="AD186"/>
  <c r="AD96"/>
  <c r="AD606"/>
  <c r="AD554"/>
  <c r="AD481"/>
  <c r="AD107"/>
  <c r="AD447"/>
  <c r="AD528"/>
  <c r="AD462"/>
  <c r="AD172"/>
  <c r="AD414"/>
  <c r="AD307"/>
  <c r="AD443"/>
  <c r="AD84"/>
  <c r="AD32"/>
  <c r="AD507"/>
  <c r="AD531"/>
  <c r="AD261"/>
  <c r="AD379"/>
  <c r="AD488"/>
  <c r="AD353"/>
  <c r="AD260"/>
  <c r="AD114"/>
  <c r="AD268"/>
  <c r="AD86"/>
  <c r="AD343"/>
  <c r="AD339"/>
  <c r="AD54"/>
  <c r="AD155"/>
  <c r="AD361"/>
  <c r="AD449"/>
  <c r="AD76"/>
  <c r="AD411"/>
  <c r="AD400"/>
  <c r="AD518"/>
  <c r="AD156"/>
  <c r="AD219"/>
  <c r="AD399"/>
  <c r="AD354"/>
  <c r="AD407"/>
  <c r="AD110"/>
  <c r="AD302"/>
  <c r="AD82"/>
  <c r="AD212"/>
  <c r="AD215"/>
  <c r="AD180"/>
  <c r="AD226"/>
  <c r="AD456"/>
  <c r="AD527"/>
  <c r="AD487"/>
  <c r="AD492"/>
  <c r="AD474"/>
  <c r="AD279"/>
  <c r="AD482"/>
  <c r="AD247"/>
  <c r="AD179"/>
  <c r="AD454"/>
  <c r="AD159"/>
  <c r="AD231"/>
  <c r="AD276"/>
  <c r="AD433"/>
  <c r="AD427"/>
  <c r="AD258"/>
  <c r="AD564"/>
  <c r="AD328"/>
  <c r="AD31"/>
  <c r="AD182"/>
  <c r="AD126"/>
  <c r="AD501"/>
  <c r="AD543"/>
  <c r="AD201"/>
  <c r="AD151"/>
  <c r="AD147"/>
  <c r="AD420"/>
  <c r="AD457"/>
  <c r="AD566"/>
  <c r="AD440"/>
  <c r="AD451"/>
  <c r="AD133"/>
  <c r="AD92"/>
  <c r="AD434"/>
  <c r="AD561"/>
  <c r="AD218"/>
  <c r="AD158"/>
  <c r="AD246"/>
  <c r="AD574"/>
  <c r="AD41"/>
  <c r="AD458"/>
  <c r="AD95"/>
  <c r="AD450"/>
  <c r="AD586"/>
  <c r="AD381"/>
  <c r="AD192"/>
  <c r="AD464"/>
  <c r="AD425"/>
  <c r="AD249"/>
  <c r="AD500"/>
  <c r="AD424"/>
  <c r="AD253"/>
  <c r="AD55"/>
  <c r="AD59"/>
  <c r="AD358"/>
  <c r="AD287"/>
  <c r="AD508"/>
  <c r="AD445"/>
  <c r="AD106"/>
  <c r="AD570"/>
  <c r="AD252"/>
  <c r="AD98"/>
  <c r="AD257"/>
  <c r="AD169"/>
  <c r="AD382"/>
  <c r="AD181"/>
  <c r="AD520"/>
  <c r="AD467"/>
  <c r="AD26"/>
  <c r="AD421"/>
  <c r="AD71"/>
  <c r="AD580"/>
  <c r="AD225"/>
  <c r="AD506"/>
  <c r="AD475"/>
  <c r="AD251"/>
  <c r="AD412"/>
  <c r="AD152"/>
  <c r="AD402"/>
  <c r="AD234"/>
  <c r="AD190"/>
  <c r="AD444"/>
  <c r="AD428"/>
  <c r="AD486"/>
  <c r="AD351"/>
  <c r="AD415"/>
  <c r="AD320"/>
  <c r="AD512"/>
  <c r="AD288"/>
  <c r="AD384"/>
  <c r="AD222"/>
  <c r="AD344"/>
  <c r="AD387"/>
  <c r="AD432"/>
  <c r="AD113"/>
  <c r="AD173"/>
  <c r="AD112"/>
  <c r="AD291"/>
  <c r="AD601"/>
  <c r="AD39"/>
  <c r="AD417"/>
  <c r="AD245"/>
  <c r="AD521"/>
  <c r="AD587"/>
  <c r="AD346"/>
  <c r="AD88"/>
  <c r="AD241"/>
  <c r="AD52"/>
  <c r="AD197"/>
  <c r="AD404"/>
  <c r="AD298"/>
  <c r="AD394"/>
  <c r="AD372"/>
  <c r="AD123"/>
  <c r="AD510"/>
  <c r="AD220"/>
  <c r="AD119"/>
  <c r="AD196"/>
  <c r="AD35"/>
  <c r="AD19"/>
  <c r="AD36"/>
  <c r="AD401"/>
  <c r="AD459"/>
  <c r="AD284"/>
  <c r="AD99"/>
  <c r="AD511"/>
  <c r="AD134"/>
  <c r="AD322"/>
  <c r="AD124"/>
  <c r="AD359"/>
  <c r="AD333"/>
  <c r="AD429"/>
  <c r="AD600"/>
  <c r="AD559"/>
  <c r="AD167"/>
  <c r="AD398"/>
  <c r="AD551"/>
  <c r="AD463"/>
  <c r="AD199"/>
  <c r="AD591"/>
  <c r="AD560"/>
  <c r="AD578"/>
  <c r="AD314"/>
  <c r="AD338"/>
  <c r="AD177"/>
  <c r="AD513"/>
  <c r="AD67"/>
  <c r="AD465"/>
  <c r="AD223"/>
  <c r="AD541"/>
  <c r="AD472"/>
  <c r="AD540"/>
  <c r="AD248"/>
  <c r="AD230"/>
  <c r="AD392"/>
  <c r="AD491"/>
  <c r="AD542"/>
  <c r="AD188"/>
  <c r="AD350"/>
  <c r="AD111"/>
  <c r="AD109"/>
  <c r="AD493"/>
  <c r="AD315"/>
  <c r="AD364"/>
  <c r="AD383"/>
  <c r="AD46"/>
  <c r="AD211"/>
  <c r="AD563"/>
  <c r="AD534"/>
  <c r="AD311"/>
  <c r="AD115"/>
  <c r="AD347"/>
  <c r="AD503"/>
  <c r="AD348"/>
  <c r="AD278"/>
  <c r="AD73"/>
  <c r="AD375"/>
  <c r="AD483"/>
  <c r="AD292"/>
  <c r="AD497"/>
  <c r="AD267"/>
  <c r="AD164"/>
  <c r="AD470"/>
  <c r="AD273"/>
  <c r="AD228"/>
  <c r="AD64"/>
  <c r="AD42"/>
  <c r="AD484"/>
  <c r="AD368"/>
  <c r="AD118"/>
  <c r="AD547"/>
  <c r="AD18"/>
  <c r="AD370"/>
  <c r="AD473"/>
  <c r="AD366"/>
  <c r="AD136"/>
  <c r="AD312"/>
  <c r="AD584"/>
  <c r="AD139"/>
  <c r="AD319"/>
  <c r="AD431"/>
  <c r="AD282"/>
  <c r="AD208"/>
  <c r="AD594"/>
  <c r="AD238"/>
  <c r="AD537"/>
  <c r="AD360"/>
  <c r="AD66"/>
  <c r="AD505"/>
  <c r="AD345"/>
  <c r="AD393"/>
  <c r="AD191"/>
  <c r="AD423"/>
  <c r="AD168"/>
  <c r="AD128"/>
  <c r="AD297"/>
  <c r="AD206"/>
  <c r="AD144"/>
  <c r="AD602"/>
  <c r="AD105"/>
  <c r="AD62"/>
  <c r="AD469"/>
  <c r="AD439"/>
  <c r="AD23"/>
  <c r="AD326"/>
  <c r="AD244"/>
  <c r="AD576"/>
  <c r="AD571"/>
  <c r="AD613"/>
  <c r="AD452"/>
  <c r="AD376"/>
  <c r="AD515"/>
  <c r="AD438"/>
  <c r="AD435"/>
  <c r="AD138"/>
  <c r="AD523"/>
  <c r="AD605"/>
  <c r="AD490"/>
  <c r="AD28"/>
  <c r="AD460"/>
  <c r="AD170"/>
  <c r="AD337"/>
  <c r="AD530"/>
  <c r="AD397"/>
  <c r="AD321"/>
  <c r="AD426"/>
  <c r="AD70"/>
  <c r="AD436"/>
  <c r="AD371"/>
  <c r="AD504"/>
  <c r="AD130"/>
  <c r="AD200"/>
  <c r="AD555"/>
  <c r="AD21"/>
  <c r="AD236"/>
  <c r="AD446"/>
  <c r="AD590"/>
  <c r="AD195"/>
  <c r="AD37"/>
  <c r="AD390"/>
  <c r="AD40"/>
  <c r="AD303"/>
  <c r="AD310"/>
  <c r="AD72"/>
  <c r="AD163"/>
  <c r="AD221"/>
  <c r="AD519"/>
  <c r="AD299"/>
  <c r="AD194"/>
  <c r="AD142"/>
  <c r="AD416"/>
  <c r="AD408"/>
  <c r="AD300"/>
  <c r="AD485"/>
  <c r="AD575"/>
  <c r="AD74"/>
  <c r="AD78"/>
  <c r="AD262"/>
  <c r="AD596"/>
  <c r="AD121"/>
  <c r="AD122"/>
  <c r="AD270"/>
  <c r="AD526"/>
  <c r="AD556"/>
  <c r="AD430"/>
  <c r="AD608"/>
  <c r="AD280"/>
  <c r="AD386"/>
  <c r="AD324"/>
  <c r="AD24"/>
  <c r="AD389"/>
  <c r="AD577"/>
  <c r="AD145"/>
  <c r="AD207"/>
  <c r="AD137"/>
  <c r="AD153"/>
  <c r="AD582"/>
  <c r="AD396"/>
  <c r="AD174"/>
  <c r="AD108"/>
  <c r="AD58"/>
  <c r="AD306"/>
  <c r="AD283"/>
  <c r="AD269"/>
  <c r="AD75"/>
  <c r="AD125"/>
  <c r="AD572"/>
  <c r="AD546"/>
  <c r="AD47"/>
  <c r="AD567"/>
  <c r="AD29"/>
  <c r="AD239"/>
  <c r="AD162"/>
  <c r="AD544"/>
  <c r="AD17"/>
  <c r="AD205"/>
  <c r="AD140"/>
  <c r="AD148"/>
  <c r="AD413"/>
  <c r="AD187"/>
  <c r="AD100"/>
  <c r="AD20"/>
  <c r="AD189"/>
  <c r="AD509"/>
  <c r="AD581"/>
  <c r="AD51"/>
  <c r="AD367"/>
  <c r="AD44"/>
  <c r="AD557"/>
  <c r="AD242"/>
  <c r="AD277"/>
  <c r="AD116"/>
  <c r="AD616"/>
  <c r="AD535"/>
  <c r="AD308"/>
  <c r="AD266"/>
  <c r="AD418"/>
  <c r="AD410"/>
  <c r="AD468"/>
  <c r="AD552"/>
  <c r="AD87"/>
  <c r="AD25"/>
  <c r="AD409"/>
  <c r="AD103"/>
  <c r="AD494"/>
  <c r="AD365"/>
  <c r="AD529"/>
  <c r="AD131"/>
  <c r="AD595"/>
  <c r="AD293"/>
  <c r="AD448"/>
  <c r="AD610"/>
  <c r="AD536"/>
  <c r="AD120"/>
  <c r="AD240"/>
  <c r="AD94"/>
  <c r="AD478"/>
  <c r="AD45"/>
  <c r="AD480"/>
  <c r="AD265"/>
  <c r="AD495"/>
  <c r="AD549"/>
  <c r="AD476"/>
  <c r="AD34"/>
  <c r="AD363"/>
  <c r="AD294"/>
  <c r="AD309"/>
  <c r="AD202"/>
  <c r="AD117"/>
  <c r="AD611"/>
  <c r="AD157"/>
  <c r="AD237"/>
  <c r="AD548"/>
  <c r="AD97"/>
  <c r="AD90"/>
  <c r="AD604"/>
  <c r="AD69"/>
  <c r="AD171"/>
  <c r="AD615"/>
  <c r="AD579"/>
  <c r="AD214"/>
  <c r="AD385"/>
  <c r="AD453"/>
  <c r="AD281"/>
  <c r="AD80"/>
  <c r="AD184"/>
  <c r="AD334"/>
  <c r="AD227"/>
  <c r="AD558"/>
  <c r="AD61"/>
  <c r="AD499"/>
  <c r="AD38"/>
  <c r="AD176"/>
  <c r="AD256"/>
  <c r="AD209"/>
  <c r="AD380"/>
  <c r="AD437"/>
  <c r="AD331"/>
  <c r="AD419"/>
  <c r="AD203"/>
  <c r="AD466"/>
  <c r="AD612"/>
  <c r="AD43"/>
  <c r="AD603"/>
  <c r="AD539"/>
  <c r="AD154"/>
  <c r="AD422"/>
  <c r="AD592"/>
  <c r="AD609"/>
  <c r="AD395"/>
  <c r="AD607"/>
  <c r="AD83"/>
  <c r="AD562"/>
  <c r="AD289"/>
  <c r="AD317"/>
  <c r="AD374"/>
  <c r="AD336"/>
  <c r="AD104"/>
  <c r="AD93"/>
  <c r="AD271"/>
  <c r="AD290"/>
  <c r="AD175"/>
  <c r="AD568"/>
  <c r="AD479"/>
  <c r="AD553"/>
  <c r="AD81"/>
  <c r="AD545"/>
  <c r="AD388"/>
  <c r="AD313"/>
  <c r="AD585"/>
  <c r="AD183"/>
  <c r="AD224"/>
  <c r="AD33"/>
  <c r="AD502"/>
  <c r="AD522"/>
  <c r="AD255"/>
  <c r="AD318"/>
  <c r="AD327"/>
  <c r="AD514"/>
  <c r="AD373"/>
  <c r="AD589"/>
  <c r="AD285"/>
  <c r="AD250"/>
  <c r="AD477"/>
  <c r="AD85"/>
  <c r="AD193"/>
  <c r="AD461"/>
  <c r="AD210"/>
  <c r="AD233"/>
  <c r="AD27"/>
  <c r="AD286"/>
  <c r="AD304"/>
  <c r="AD349"/>
  <c r="AD342"/>
  <c r="AD471"/>
  <c r="AD65"/>
  <c r="AD185"/>
  <c r="AD198"/>
  <c r="AD165"/>
  <c r="AD565"/>
  <c r="AD455"/>
  <c r="AD301"/>
  <c r="AD102"/>
  <c r="AD489"/>
  <c r="AD588"/>
  <c r="AD516"/>
  <c r="AD597"/>
  <c r="AD89"/>
  <c r="AD305"/>
  <c r="AD50"/>
  <c r="AD355"/>
  <c r="AD538"/>
  <c r="AD377"/>
  <c r="AD259"/>
  <c r="AD406"/>
  <c r="AD525"/>
  <c r="AD91"/>
  <c r="AD48"/>
  <c r="AD275"/>
  <c r="AD101"/>
  <c r="AD599"/>
  <c r="AD141"/>
  <c r="AD332"/>
  <c r="AD524"/>
  <c r="AD232"/>
  <c r="AD340"/>
  <c r="AD325"/>
  <c r="AD296"/>
  <c r="AD235"/>
  <c r="AD22"/>
  <c r="AD362"/>
  <c r="AD330"/>
  <c r="AD127"/>
  <c r="AD598"/>
  <c r="AD53"/>
  <c r="AD166"/>
  <c r="AE9"/>
  <c r="AF2"/>
  <c r="AI1" l="1"/>
  <c r="AH7"/>
  <c r="AH8" s="1"/>
  <c r="A51" i="9"/>
  <c r="C51" s="1"/>
  <c r="AH11" i="8"/>
  <c r="AH12" s="1"/>
  <c r="AI3"/>
  <c r="B50" i="10"/>
  <c r="A51"/>
  <c r="AF9" i="8"/>
  <c r="AG2"/>
  <c r="AE215"/>
  <c r="AE234"/>
  <c r="AE77"/>
  <c r="AE47"/>
  <c r="AE514"/>
  <c r="AE163"/>
  <c r="AE118"/>
  <c r="AE266"/>
  <c r="AE55"/>
  <c r="AE575"/>
  <c r="AE360"/>
  <c r="AE253"/>
  <c r="AE456"/>
  <c r="AE58"/>
  <c r="AE239"/>
  <c r="AE45"/>
  <c r="AE282"/>
  <c r="AE207"/>
  <c r="AE574"/>
  <c r="AE547"/>
  <c r="AE136"/>
  <c r="AE598"/>
  <c r="AE205"/>
  <c r="AE427"/>
  <c r="AE132"/>
  <c r="AE357"/>
  <c r="AE452"/>
  <c r="AE479"/>
  <c r="AE330"/>
  <c r="AE256"/>
  <c r="AE195"/>
  <c r="AE244"/>
  <c r="AE188"/>
  <c r="AE202"/>
  <c r="AE417"/>
  <c r="AE521"/>
  <c r="AE544"/>
  <c r="AE322"/>
  <c r="AE176"/>
  <c r="AE423"/>
  <c r="AE422"/>
  <c r="AE37"/>
  <c r="AE46"/>
  <c r="AE218"/>
  <c r="AE356"/>
  <c r="AE404"/>
  <c r="AE543"/>
  <c r="AE393"/>
  <c r="AE549"/>
  <c r="AE390"/>
  <c r="AE386"/>
  <c r="AE169"/>
  <c r="AE61"/>
  <c r="AE48"/>
  <c r="AE385"/>
  <c r="AE241"/>
  <c r="AE116"/>
  <c r="AE310"/>
  <c r="AE275"/>
  <c r="AE201"/>
  <c r="AE413"/>
  <c r="AE17"/>
  <c r="AE80"/>
  <c r="AE73"/>
  <c r="AE231"/>
  <c r="AE558"/>
  <c r="AE571"/>
  <c r="AE192"/>
  <c r="AE402"/>
  <c r="AE142"/>
  <c r="AE508"/>
  <c r="AE473"/>
  <c r="AE28"/>
  <c r="AE599"/>
  <c r="AE117"/>
  <c r="AE108"/>
  <c r="AE437"/>
  <c r="AE475"/>
  <c r="AE464"/>
  <c r="AE200"/>
  <c r="AE165"/>
  <c r="AE271"/>
  <c r="AE262"/>
  <c r="AE286"/>
  <c r="AE173"/>
  <c r="AE107"/>
  <c r="AE91"/>
  <c r="AE484"/>
  <c r="AE316"/>
  <c r="AE313"/>
  <c r="AE377"/>
  <c r="AE496"/>
  <c r="AE20"/>
  <c r="AE490"/>
  <c r="AE604"/>
  <c r="AE319"/>
  <c r="AE135"/>
  <c r="AE238"/>
  <c r="AE242"/>
  <c r="AE255"/>
  <c r="AE36"/>
  <c r="AE441"/>
  <c r="AE526"/>
  <c r="AE323"/>
  <c r="AE185"/>
  <c r="AE381"/>
  <c r="AE190"/>
  <c r="AE326"/>
  <c r="AE533"/>
  <c r="AE499"/>
  <c r="AE341"/>
  <c r="AE90"/>
  <c r="AE476"/>
  <c r="AE72"/>
  <c r="AE222"/>
  <c r="AE155"/>
  <c r="AE480"/>
  <c r="AE362"/>
  <c r="AE69"/>
  <c r="AE592"/>
  <c r="AE426"/>
  <c r="AE486"/>
  <c r="AE290"/>
  <c r="AE304"/>
  <c r="AE435"/>
  <c r="AE249"/>
  <c r="AE529"/>
  <c r="AE143"/>
  <c r="AE112"/>
  <c r="AE516"/>
  <c r="AE350"/>
  <c r="AE278"/>
  <c r="AE594"/>
  <c r="AE276"/>
  <c r="AE34"/>
  <c r="AE30"/>
  <c r="AE245"/>
  <c r="AE537"/>
  <c r="AE226"/>
  <c r="AE605"/>
  <c r="AE321"/>
  <c r="AE615"/>
  <c r="AE232"/>
  <c r="AE240"/>
  <c r="AE312"/>
  <c r="AE487"/>
  <c r="AE561"/>
  <c r="AE85"/>
  <c r="AE301"/>
  <c r="AE438"/>
  <c r="AE297"/>
  <c r="AE148"/>
  <c r="AE463"/>
  <c r="AE430"/>
  <c r="AE19"/>
  <c r="AE141"/>
  <c r="AE233"/>
  <c r="AE327"/>
  <c r="AE403"/>
  <c r="AE515"/>
  <c r="AE509"/>
  <c r="AE35"/>
  <c r="AE513"/>
  <c r="AE570"/>
  <c r="AE183"/>
  <c r="AE121"/>
  <c r="AE74"/>
  <c r="AE189"/>
  <c r="AE98"/>
  <c r="AE512"/>
  <c r="AE601"/>
  <c r="AE588"/>
  <c r="AE520"/>
  <c r="AE565"/>
  <c r="AE535"/>
  <c r="AE338"/>
  <c r="AE525"/>
  <c r="AE493"/>
  <c r="AE109"/>
  <c r="AE158"/>
  <c r="AE420"/>
  <c r="AE433"/>
  <c r="AE40"/>
  <c r="AE41"/>
  <c r="AE371"/>
  <c r="AE181"/>
  <c r="AE281"/>
  <c r="AE397"/>
  <c r="AE252"/>
  <c r="AE488"/>
  <c r="AE586"/>
  <c r="AE519"/>
  <c r="AE208"/>
  <c r="AE284"/>
  <c r="AE216"/>
  <c r="AE569"/>
  <c r="AE445"/>
  <c r="AE280"/>
  <c r="AE305"/>
  <c r="AE471"/>
  <c r="AE584"/>
  <c r="AE368"/>
  <c r="AE264"/>
  <c r="AE219"/>
  <c r="AE363"/>
  <c r="AE446"/>
  <c r="AE550"/>
  <c r="AE67"/>
  <c r="AE96"/>
  <c r="AE336"/>
  <c r="AE364"/>
  <c r="AE246"/>
  <c r="AE99"/>
  <c r="AE534"/>
  <c r="AE443"/>
  <c r="AE366"/>
  <c r="AE160"/>
  <c r="AE560"/>
  <c r="AE523"/>
  <c r="AE306"/>
  <c r="AE42"/>
  <c r="AE311"/>
  <c r="AE68"/>
  <c r="AE405"/>
  <c r="AE376"/>
  <c r="AE217"/>
  <c r="AE428"/>
  <c r="AE84"/>
  <c r="AE60"/>
  <c r="AE31"/>
  <c r="AE414"/>
  <c r="AE429"/>
  <c r="AE103"/>
  <c r="AE56"/>
  <c r="AE530"/>
  <c r="AE263"/>
  <c r="AE442"/>
  <c r="AE146"/>
  <c r="AE589"/>
  <c r="AE406"/>
  <c r="AE177"/>
  <c r="AE206"/>
  <c r="AE259"/>
  <c r="AE460"/>
  <c r="AE66"/>
  <c r="AE372"/>
  <c r="AE373"/>
  <c r="AE470"/>
  <c r="AE454"/>
  <c r="AE500"/>
  <c r="AE111"/>
  <c r="AE342"/>
  <c r="AE380"/>
  <c r="AE552"/>
  <c r="AE89"/>
  <c r="AE270"/>
  <c r="AE70"/>
  <c r="AE595"/>
  <c r="AE147"/>
  <c r="AE149"/>
  <c r="AE608"/>
  <c r="AE399"/>
  <c r="AE374"/>
  <c r="AE416"/>
  <c r="AE334"/>
  <c r="AE140"/>
  <c r="AE532"/>
  <c r="AE237"/>
  <c r="AE349"/>
  <c r="AE197"/>
  <c r="AE225"/>
  <c r="AE522"/>
  <c r="AE392"/>
  <c r="AE491"/>
  <c r="AE553"/>
  <c r="AE287"/>
  <c r="AE138"/>
  <c r="AE477"/>
  <c r="AE383"/>
  <c r="AE467"/>
  <c r="AE64"/>
  <c r="AE527"/>
  <c r="AE125"/>
  <c r="AE591"/>
  <c r="AE573"/>
  <c r="AE295"/>
  <c r="AE504"/>
  <c r="AE123"/>
  <c r="AE579"/>
  <c r="AE131"/>
  <c r="AE431"/>
  <c r="AE410"/>
  <c r="AE421"/>
  <c r="AE494"/>
  <c r="AE419"/>
  <c r="AE559"/>
  <c r="AE294"/>
  <c r="AE448"/>
  <c r="AE596"/>
  <c r="AE450"/>
  <c r="AE130"/>
  <c r="AE355"/>
  <c r="AE495"/>
  <c r="AE114"/>
  <c r="AE611"/>
  <c r="AE82"/>
  <c r="AE597"/>
  <c r="AE43"/>
  <c r="AE164"/>
  <c r="AE567"/>
  <c r="AE211"/>
  <c r="AE328"/>
  <c r="AE540"/>
  <c r="AE318"/>
  <c r="AE308"/>
  <c r="AE407"/>
  <c r="AE563"/>
  <c r="AE97"/>
  <c r="AE401"/>
  <c r="AE168"/>
  <c r="AE394"/>
  <c r="AE379"/>
  <c r="AE187"/>
  <c r="AE469"/>
  <c r="AE102"/>
  <c r="AE375"/>
  <c r="AE78"/>
  <c r="AE562"/>
  <c r="AE122"/>
  <c r="AE224"/>
  <c r="AE299"/>
  <c r="AE235"/>
  <c r="AE541"/>
  <c r="AE296"/>
  <c r="AE556"/>
  <c r="AE171"/>
  <c r="AE223"/>
  <c r="AE269"/>
  <c r="AE483"/>
  <c r="AE510"/>
  <c r="AE292"/>
  <c r="AE333"/>
  <c r="AE162"/>
  <c r="AE411"/>
  <c r="AE461"/>
  <c r="AE243"/>
  <c r="AE83"/>
  <c r="AE551"/>
  <c r="AE332"/>
  <c r="AE555"/>
  <c r="AE44"/>
  <c r="AE425"/>
  <c r="AE564"/>
  <c r="AE348"/>
  <c r="AE156"/>
  <c r="AE26"/>
  <c r="AE346"/>
  <c r="AE100"/>
  <c r="AE33"/>
  <c r="AE94"/>
  <c r="AE351"/>
  <c r="AE505"/>
  <c r="AE210"/>
  <c r="AE340"/>
  <c r="AE50"/>
  <c r="AE329"/>
  <c r="AE607"/>
  <c r="AE354"/>
  <c r="AE459"/>
  <c r="AE151"/>
  <c r="AE343"/>
  <c r="AE576"/>
  <c r="AE153"/>
  <c r="AE209"/>
  <c r="AE179"/>
  <c r="AE196"/>
  <c r="AE27"/>
  <c r="AE578"/>
  <c r="AE369"/>
  <c r="AE465"/>
  <c r="AE180"/>
  <c r="AE309"/>
  <c r="AE536"/>
  <c r="AE139"/>
  <c r="AE62"/>
  <c r="AE213"/>
  <c r="AE531"/>
  <c r="AE174"/>
  <c r="AE474"/>
  <c r="AE145"/>
  <c r="AE120"/>
  <c r="AE250"/>
  <c r="AE518"/>
  <c r="AE248"/>
  <c r="AE104"/>
  <c r="AE614"/>
  <c r="AE193"/>
  <c r="AE113"/>
  <c r="AE32"/>
  <c r="AE228"/>
  <c r="AE387"/>
  <c r="AE52"/>
  <c r="AE150"/>
  <c r="AE75"/>
  <c r="AE538"/>
  <c r="AE507"/>
  <c r="AE300"/>
  <c r="AE415"/>
  <c r="AE101"/>
  <c r="AE451"/>
  <c r="AE126"/>
  <c r="AE384"/>
  <c r="AE267"/>
  <c r="AE398"/>
  <c r="AE361"/>
  <c r="AE161"/>
  <c r="AE317"/>
  <c r="AE447"/>
  <c r="AE606"/>
  <c r="AE289"/>
  <c r="AE21"/>
  <c r="AE396"/>
  <c r="AE49"/>
  <c r="AE581"/>
  <c r="AE298"/>
  <c r="AE498"/>
  <c r="AE315"/>
  <c r="AE285"/>
  <c r="AE54"/>
  <c r="AE453"/>
  <c r="AE23"/>
  <c r="AE466"/>
  <c r="AE388"/>
  <c r="AE548"/>
  <c r="AE175"/>
  <c r="AE53"/>
  <c r="AE339"/>
  <c r="AE367"/>
  <c r="AE124"/>
  <c r="AE22"/>
  <c r="AE612"/>
  <c r="AE444"/>
  <c r="AE25"/>
  <c r="AE198"/>
  <c r="AE503"/>
  <c r="AE227"/>
  <c r="AE18"/>
  <c r="AE59"/>
  <c r="AE134"/>
  <c r="AE545"/>
  <c r="AE144"/>
  <c r="AE24"/>
  <c r="AE265"/>
  <c r="AE391"/>
  <c r="AE501"/>
  <c r="AE557"/>
  <c r="AE166"/>
  <c r="AE157"/>
  <c r="AE110"/>
  <c r="AE418"/>
  <c r="AE455"/>
  <c r="AE609"/>
  <c r="AE154"/>
  <c r="AE324"/>
  <c r="AE610"/>
  <c r="AE585"/>
  <c r="AE434"/>
  <c r="AE236"/>
  <c r="AE359"/>
  <c r="AE566"/>
  <c r="AE352"/>
  <c r="AE502"/>
  <c r="AE424"/>
  <c r="AE76"/>
  <c r="AE127"/>
  <c r="AE478"/>
  <c r="AE167"/>
  <c r="AE105"/>
  <c r="AE279"/>
  <c r="AE128"/>
  <c r="AE603"/>
  <c r="AE449"/>
  <c r="AE378"/>
  <c r="AE408"/>
  <c r="AE291"/>
  <c r="AE347"/>
  <c r="AE87"/>
  <c r="AE528"/>
  <c r="AE221"/>
  <c r="AE184"/>
  <c r="AE593"/>
  <c r="AE568"/>
  <c r="AE133"/>
  <c r="AE587"/>
  <c r="AE314"/>
  <c r="AE546"/>
  <c r="AE115"/>
  <c r="AE436"/>
  <c r="AE39"/>
  <c r="AE458"/>
  <c r="AE152"/>
  <c r="AE51"/>
  <c r="AE186"/>
  <c r="AE590"/>
  <c r="AE220"/>
  <c r="AE268"/>
  <c r="AE88"/>
  <c r="AE511"/>
  <c r="AE93"/>
  <c r="AE524"/>
  <c r="AE194"/>
  <c r="AE260"/>
  <c r="AE159"/>
  <c r="AE137"/>
  <c r="AE506"/>
  <c r="AE344"/>
  <c r="AE613"/>
  <c r="AE95"/>
  <c r="AE254"/>
  <c r="AE129"/>
  <c r="AE365"/>
  <c r="AE229"/>
  <c r="AE382"/>
  <c r="AE370"/>
  <c r="AE277"/>
  <c r="AE71"/>
  <c r="AE320"/>
  <c r="AE274"/>
  <c r="AE307"/>
  <c r="AE482"/>
  <c r="AE497"/>
  <c r="AE261"/>
  <c r="AE214"/>
  <c r="AE353"/>
  <c r="AE81"/>
  <c r="AE230"/>
  <c r="AE583"/>
  <c r="AE191"/>
  <c r="AE481"/>
  <c r="AE457"/>
  <c r="AE577"/>
  <c r="AE178"/>
  <c r="AE432"/>
  <c r="AE65"/>
  <c r="AE38"/>
  <c r="AE199"/>
  <c r="AE468"/>
  <c r="AE472"/>
  <c r="AE212"/>
  <c r="AE325"/>
  <c r="AE272"/>
  <c r="AE57"/>
  <c r="AE79"/>
  <c r="AE580"/>
  <c r="AE258"/>
  <c r="AE602"/>
  <c r="AE247"/>
  <c r="AE582"/>
  <c r="AE172"/>
  <c r="AE395"/>
  <c r="AE554"/>
  <c r="AE440"/>
  <c r="AE203"/>
  <c r="AE335"/>
  <c r="AE106"/>
  <c r="AE439"/>
  <c r="AE616"/>
  <c r="AE293"/>
  <c r="AE400"/>
  <c r="AE462"/>
  <c r="AE119"/>
  <c r="AE337"/>
  <c r="AE303"/>
  <c r="AE389"/>
  <c r="AE412"/>
  <c r="AE600"/>
  <c r="AE539"/>
  <c r="AE331"/>
  <c r="AE63"/>
  <c r="AE409"/>
  <c r="AE283"/>
  <c r="AE170"/>
  <c r="AE572"/>
  <c r="AE273"/>
  <c r="AE542"/>
  <c r="AE489"/>
  <c r="AE251"/>
  <c r="AE345"/>
  <c r="AE288"/>
  <c r="AE204"/>
  <c r="AE257"/>
  <c r="AE358"/>
  <c r="AE86"/>
  <c r="AE302"/>
  <c r="AE182"/>
  <c r="AE29"/>
  <c r="AE92"/>
  <c r="AE485"/>
  <c r="AE517"/>
  <c r="AE492"/>
  <c r="AI7" l="1"/>
  <c r="AI8" s="1"/>
  <c r="AJ1"/>
  <c r="A52" i="9"/>
  <c r="C52" s="1"/>
  <c r="AI11" i="8"/>
  <c r="AI12" s="1"/>
  <c r="AJ3"/>
  <c r="B51" i="10"/>
  <c r="A52"/>
  <c r="AG9" i="8"/>
  <c r="AH2"/>
  <c r="AF301"/>
  <c r="AF23"/>
  <c r="AF143"/>
  <c r="AF304"/>
  <c r="AF236"/>
  <c r="AF333"/>
  <c r="AF386"/>
  <c r="AF218"/>
  <c r="AF315"/>
  <c r="AF26"/>
  <c r="AF369"/>
  <c r="AF419"/>
  <c r="AF88"/>
  <c r="AF502"/>
  <c r="AF490"/>
  <c r="AF162"/>
  <c r="AF324"/>
  <c r="AF226"/>
  <c r="AF98"/>
  <c r="AF172"/>
  <c r="AF351"/>
  <c r="AF100"/>
  <c r="AF220"/>
  <c r="AF195"/>
  <c r="AF481"/>
  <c r="AF272"/>
  <c r="AF205"/>
  <c r="AF215"/>
  <c r="AF531"/>
  <c r="AF112"/>
  <c r="AF159"/>
  <c r="AF49"/>
  <c r="AF104"/>
  <c r="AF334"/>
  <c r="AF53"/>
  <c r="AF181"/>
  <c r="AF374"/>
  <c r="AF123"/>
  <c r="AF265"/>
  <c r="AF518"/>
  <c r="AF119"/>
  <c r="AF202"/>
  <c r="AF105"/>
  <c r="AF267"/>
  <c r="AF406"/>
  <c r="AF354"/>
  <c r="AF285"/>
  <c r="AF448"/>
  <c r="AF388"/>
  <c r="AF355"/>
  <c r="AF24"/>
  <c r="AF530"/>
  <c r="AF271"/>
  <c r="AF472"/>
  <c r="AF427"/>
  <c r="AF323"/>
  <c r="AF587"/>
  <c r="AF120"/>
  <c r="AF203"/>
  <c r="AF33"/>
  <c r="AF216"/>
  <c r="AF520"/>
  <c r="AF415"/>
  <c r="AF477"/>
  <c r="AF337"/>
  <c r="AF522"/>
  <c r="AF259"/>
  <c r="AF148"/>
  <c r="AF504"/>
  <c r="AF350"/>
  <c r="AF196"/>
  <c r="AF30"/>
  <c r="AF125"/>
  <c r="AF300"/>
  <c r="AF83"/>
  <c r="AF63"/>
  <c r="AF95"/>
  <c r="AF70"/>
  <c r="AF276"/>
  <c r="AF278"/>
  <c r="AF305"/>
  <c r="AF253"/>
  <c r="AF185"/>
  <c r="AF330"/>
  <c r="AF367"/>
  <c r="AF47"/>
  <c r="AF86"/>
  <c r="AF598"/>
  <c r="AF576"/>
  <c r="AF41"/>
  <c r="AF399"/>
  <c r="AF340"/>
  <c r="AF542"/>
  <c r="AF348"/>
  <c r="AF373"/>
  <c r="AF85"/>
  <c r="AF97"/>
  <c r="AF227"/>
  <c r="AF111"/>
  <c r="AF260"/>
  <c r="AF302"/>
  <c r="AF307"/>
  <c r="AF281"/>
  <c r="AF319"/>
  <c r="AF372"/>
  <c r="AF535"/>
  <c r="AF349"/>
  <c r="AF328"/>
  <c r="AF569"/>
  <c r="AF603"/>
  <c r="AF550"/>
  <c r="AF113"/>
  <c r="AF262"/>
  <c r="AF279"/>
  <c r="AF186"/>
  <c r="AF557"/>
  <c r="AF482"/>
  <c r="AF601"/>
  <c r="AF261"/>
  <c r="AF165"/>
  <c r="AF204"/>
  <c r="AF247"/>
  <c r="AF570"/>
  <c r="AF417"/>
  <c r="AF38"/>
  <c r="AF599"/>
  <c r="AF163"/>
  <c r="AF416"/>
  <c r="AF343"/>
  <c r="AF62"/>
  <c r="AF365"/>
  <c r="AF206"/>
  <c r="AF114"/>
  <c r="AF48"/>
  <c r="AF491"/>
  <c r="AF117"/>
  <c r="AF470"/>
  <c r="AF222"/>
  <c r="AF556"/>
  <c r="AF75"/>
  <c r="AF464"/>
  <c r="AF182"/>
  <c r="AF35"/>
  <c r="AF452"/>
  <c r="AF583"/>
  <c r="AF141"/>
  <c r="AF436"/>
  <c r="AF332"/>
  <c r="AF282"/>
  <c r="AF157"/>
  <c r="AF244"/>
  <c r="AF299"/>
  <c r="AF579"/>
  <c r="AF462"/>
  <c r="AF465"/>
  <c r="AF612"/>
  <c r="AF322"/>
  <c r="AF342"/>
  <c r="AF217"/>
  <c r="AF28"/>
  <c r="AF136"/>
  <c r="AF188"/>
  <c r="AF362"/>
  <c r="AF160"/>
  <c r="AF359"/>
  <c r="AF376"/>
  <c r="AF562"/>
  <c r="AF434"/>
  <c r="AF519"/>
  <c r="AF585"/>
  <c r="AF580"/>
  <c r="AF469"/>
  <c r="AF287"/>
  <c r="AF389"/>
  <c r="AF232"/>
  <c r="AF243"/>
  <c r="AF224"/>
  <c r="AF57"/>
  <c r="AF478"/>
  <c r="AF245"/>
  <c r="AF370"/>
  <c r="AF592"/>
  <c r="AF121"/>
  <c r="AF555"/>
  <c r="AF432"/>
  <c r="AF499"/>
  <c r="AF22"/>
  <c r="AF450"/>
  <c r="AF442"/>
  <c r="AF27"/>
  <c r="AF449"/>
  <c r="AF132"/>
  <c r="AF168"/>
  <c r="AF126"/>
  <c r="AF56"/>
  <c r="AF567"/>
  <c r="AF290"/>
  <c r="AF214"/>
  <c r="AF45"/>
  <c r="AF74"/>
  <c r="AF183"/>
  <c r="AF525"/>
  <c r="AF108"/>
  <c r="AF466"/>
  <c r="AF459"/>
  <c r="AF512"/>
  <c r="AF176"/>
  <c r="AF381"/>
  <c r="AF494"/>
  <c r="AF311"/>
  <c r="AF309"/>
  <c r="AF503"/>
  <c r="AF201"/>
  <c r="AF594"/>
  <c r="AF581"/>
  <c r="AF403"/>
  <c r="AF404"/>
  <c r="AF497"/>
  <c r="AF71"/>
  <c r="AF547"/>
  <c r="AF275"/>
  <c r="AF428"/>
  <c r="AF269"/>
  <c r="AF526"/>
  <c r="AF387"/>
  <c r="AF528"/>
  <c r="AF548"/>
  <c r="AF394"/>
  <c r="AF280"/>
  <c r="AF368"/>
  <c r="AF109"/>
  <c r="AF331"/>
  <c r="AF384"/>
  <c r="AF130"/>
  <c r="AF453"/>
  <c r="AF118"/>
  <c r="AF591"/>
  <c r="AF447"/>
  <c r="AF457"/>
  <c r="AF411"/>
  <c r="AF124"/>
  <c r="AF197"/>
  <c r="AF263"/>
  <c r="AF288"/>
  <c r="AF155"/>
  <c r="AF138"/>
  <c r="AF325"/>
  <c r="AF296"/>
  <c r="AF420"/>
  <c r="AF543"/>
  <c r="AF174"/>
  <c r="AF189"/>
  <c r="AF544"/>
  <c r="AF327"/>
  <c r="AF514"/>
  <c r="AF303"/>
  <c r="AF69"/>
  <c r="AF505"/>
  <c r="AF199"/>
  <c r="AF496"/>
  <c r="AF392"/>
  <c r="AF289"/>
  <c r="AF507"/>
  <c r="AF252"/>
  <c r="AF211"/>
  <c r="AF400"/>
  <c r="AF151"/>
  <c r="AF273"/>
  <c r="AF42"/>
  <c r="AF460"/>
  <c r="AF437"/>
  <c r="AF219"/>
  <c r="AF295"/>
  <c r="AF495"/>
  <c r="AF127"/>
  <c r="AF18"/>
  <c r="AF67"/>
  <c r="AF605"/>
  <c r="AF44"/>
  <c r="AF191"/>
  <c r="AF551"/>
  <c r="AF169"/>
  <c r="AF249"/>
  <c r="AF274"/>
  <c r="AF248"/>
  <c r="AF366"/>
  <c r="AF506"/>
  <c r="AF363"/>
  <c r="AF588"/>
  <c r="AF59"/>
  <c r="AF64"/>
  <c r="AF421"/>
  <c r="AF264"/>
  <c r="AF489"/>
  <c r="AF578"/>
  <c r="AF492"/>
  <c r="AF308"/>
  <c r="AF116"/>
  <c r="AF484"/>
  <c r="AF208"/>
  <c r="AF395"/>
  <c r="AF65"/>
  <c r="AF115"/>
  <c r="AF536"/>
  <c r="AF475"/>
  <c r="AF39"/>
  <c r="AF521"/>
  <c r="AF102"/>
  <c r="AF235"/>
  <c r="AF397"/>
  <c r="AF329"/>
  <c r="AF17"/>
  <c r="AF81"/>
  <c r="AF72"/>
  <c r="AF91"/>
  <c r="AF89"/>
  <c r="AF463"/>
  <c r="AF266"/>
  <c r="AF106"/>
  <c r="AF298"/>
  <c r="AF545"/>
  <c r="AF55"/>
  <c r="AF546"/>
  <c r="AF306"/>
  <c r="AF609"/>
  <c r="AF345"/>
  <c r="AF573"/>
  <c r="AF161"/>
  <c r="AF110"/>
  <c r="AF150"/>
  <c r="AF590"/>
  <c r="AF433"/>
  <c r="AF409"/>
  <c r="AF231"/>
  <c r="AF78"/>
  <c r="AF338"/>
  <c r="AF36"/>
  <c r="AF258"/>
  <c r="AF346"/>
  <c r="AF356"/>
  <c r="AF256"/>
  <c r="AF234"/>
  <c r="AF480"/>
  <c r="AF438"/>
  <c r="AF242"/>
  <c r="AF529"/>
  <c r="AF559"/>
  <c r="AF385"/>
  <c r="AF137"/>
  <c r="AF43"/>
  <c r="AF255"/>
  <c r="AF101"/>
  <c r="AF357"/>
  <c r="AF572"/>
  <c r="AF152"/>
  <c r="AF455"/>
  <c r="AF527"/>
  <c r="AF553"/>
  <c r="AF173"/>
  <c r="AF144"/>
  <c r="AF292"/>
  <c r="AF46"/>
  <c r="AF103"/>
  <c r="AF474"/>
  <c r="AF96"/>
  <c r="AF321"/>
  <c r="AF471"/>
  <c r="AF485"/>
  <c r="AF192"/>
  <c r="AF549"/>
  <c r="AF524"/>
  <c r="AF361"/>
  <c r="AF209"/>
  <c r="AF508"/>
  <c r="AF250"/>
  <c r="AF129"/>
  <c r="AF439"/>
  <c r="AF566"/>
  <c r="AF187"/>
  <c r="AF412"/>
  <c r="AF378"/>
  <c r="AF353"/>
  <c r="AF170"/>
  <c r="AF413"/>
  <c r="AF554"/>
  <c r="AF180"/>
  <c r="AF523"/>
  <c r="AF61"/>
  <c r="AF560"/>
  <c r="AF425"/>
  <c r="AF84"/>
  <c r="AF230"/>
  <c r="AF270"/>
  <c r="AF435"/>
  <c r="AF221"/>
  <c r="AF339"/>
  <c r="AF445"/>
  <c r="AF90"/>
  <c r="AF198"/>
  <c r="AF135"/>
  <c r="AF80"/>
  <c r="AF414"/>
  <c r="AF602"/>
  <c r="AF458"/>
  <c r="AF614"/>
  <c r="AF582"/>
  <c r="AF501"/>
  <c r="AF538"/>
  <c r="AF145"/>
  <c r="AF541"/>
  <c r="AF200"/>
  <c r="AF147"/>
  <c r="AF257"/>
  <c r="AF194"/>
  <c r="AF190"/>
  <c r="AF228"/>
  <c r="AF408"/>
  <c r="AF390"/>
  <c r="AF140"/>
  <c r="AF133"/>
  <c r="AF171"/>
  <c r="AF483"/>
  <c r="AF596"/>
  <c r="AF563"/>
  <c r="AF574"/>
  <c r="AF193"/>
  <c r="AF223"/>
  <c r="AF237"/>
  <c r="AF68"/>
  <c r="AF320"/>
  <c r="AF402"/>
  <c r="AF375"/>
  <c r="AF500"/>
  <c r="AF407"/>
  <c r="AF352"/>
  <c r="AF611"/>
  <c r="AF377"/>
  <c r="AF139"/>
  <c r="AF565"/>
  <c r="AF608"/>
  <c r="AF294"/>
  <c r="AF393"/>
  <c r="AF317"/>
  <c r="AF312"/>
  <c r="AF593"/>
  <c r="AF313"/>
  <c r="AF284"/>
  <c r="AF515"/>
  <c r="AF371"/>
  <c r="AF178"/>
  <c r="AF584"/>
  <c r="AF167"/>
  <c r="AF286"/>
  <c r="AF79"/>
  <c r="AF254"/>
  <c r="AF426"/>
  <c r="AF179"/>
  <c r="AF479"/>
  <c r="AF175"/>
  <c r="AF29"/>
  <c r="AF52"/>
  <c r="AF229"/>
  <c r="AF513"/>
  <c r="AF446"/>
  <c r="AF347"/>
  <c r="AF396"/>
  <c r="AF517"/>
  <c r="AF156"/>
  <c r="AF571"/>
  <c r="AF210"/>
  <c r="AF604"/>
  <c r="AF597"/>
  <c r="AF589"/>
  <c r="AF552"/>
  <c r="AF456"/>
  <c r="AF246"/>
  <c r="AF405"/>
  <c r="AF184"/>
  <c r="AF358"/>
  <c r="AF31"/>
  <c r="AF94"/>
  <c r="AF461"/>
  <c r="AF600"/>
  <c r="AF131"/>
  <c r="AF318"/>
  <c r="AF398"/>
  <c r="AF20"/>
  <c r="AF251"/>
  <c r="AF134"/>
  <c r="AF532"/>
  <c r="AF314"/>
  <c r="AF444"/>
  <c r="AF240"/>
  <c r="AF149"/>
  <c r="AF473"/>
  <c r="AF32"/>
  <c r="AF440"/>
  <c r="AF128"/>
  <c r="AF76"/>
  <c r="AF410"/>
  <c r="AF424"/>
  <c r="AF423"/>
  <c r="AF615"/>
  <c r="AF380"/>
  <c r="AF418"/>
  <c r="AF99"/>
  <c r="AF539"/>
  <c r="AF379"/>
  <c r="AF487"/>
  <c r="AF21"/>
  <c r="AF422"/>
  <c r="AF564"/>
  <c r="AF467"/>
  <c r="AF441"/>
  <c r="AF606"/>
  <c r="AF443"/>
  <c r="AF73"/>
  <c r="AF153"/>
  <c r="AF166"/>
  <c r="AF613"/>
  <c r="AF431"/>
  <c r="AF429"/>
  <c r="AF382"/>
  <c r="AF213"/>
  <c r="AF142"/>
  <c r="AF268"/>
  <c r="AF277"/>
  <c r="AF534"/>
  <c r="AF364"/>
  <c r="AF316"/>
  <c r="AF486"/>
  <c r="AF595"/>
  <c r="AF37"/>
  <c r="AF122"/>
  <c r="AF158"/>
  <c r="AF533"/>
  <c r="AF577"/>
  <c r="AF360"/>
  <c r="AF25"/>
  <c r="AF468"/>
  <c r="AF516"/>
  <c r="AF19"/>
  <c r="AF212"/>
  <c r="AF616"/>
  <c r="AF510"/>
  <c r="AF511"/>
  <c r="AF58"/>
  <c r="AF293"/>
  <c r="AF291"/>
  <c r="AF51"/>
  <c r="AF336"/>
  <c r="AF60"/>
  <c r="AF537"/>
  <c r="AF451"/>
  <c r="AF239"/>
  <c r="AF283"/>
  <c r="AF233"/>
  <c r="AF586"/>
  <c r="AF54"/>
  <c r="AF610"/>
  <c r="AF40"/>
  <c r="AF568"/>
  <c r="AF93"/>
  <c r="AF509"/>
  <c r="AF241"/>
  <c r="AF575"/>
  <c r="AF146"/>
  <c r="AF383"/>
  <c r="AF488"/>
  <c r="AF92"/>
  <c r="AF540"/>
  <c r="AF476"/>
  <c r="AF607"/>
  <c r="AF326"/>
  <c r="AF297"/>
  <c r="AF454"/>
  <c r="AF154"/>
  <c r="AF87"/>
  <c r="AF498"/>
  <c r="AF558"/>
  <c r="AF238"/>
  <c r="AF66"/>
  <c r="AF561"/>
  <c r="AF430"/>
  <c r="AF335"/>
  <c r="AF341"/>
  <c r="AF344"/>
  <c r="AF493"/>
  <c r="AF82"/>
  <c r="AF34"/>
  <c r="AF177"/>
  <c r="AF401"/>
  <c r="AF391"/>
  <c r="AF164"/>
  <c r="AF50"/>
  <c r="AF107"/>
  <c r="AF207"/>
  <c r="AF310"/>
  <c r="AF225"/>
  <c r="AF77"/>
  <c r="AK1" l="1"/>
  <c r="AJ7"/>
  <c r="AJ8" s="1"/>
  <c r="A53" i="9"/>
  <c r="C53" s="1"/>
  <c r="AK3" i="8"/>
  <c r="AJ11"/>
  <c r="AJ12" s="1"/>
  <c r="A53" i="10"/>
  <c r="B52"/>
  <c r="AI2" i="8"/>
  <c r="AH9"/>
  <c r="AG612"/>
  <c r="AG587"/>
  <c r="AG404"/>
  <c r="AG495"/>
  <c r="AG276"/>
  <c r="AG85"/>
  <c r="AG195"/>
  <c r="AG547"/>
  <c r="AG553"/>
  <c r="AG362"/>
  <c r="AG189"/>
  <c r="AG483"/>
  <c r="AG157"/>
  <c r="AG591"/>
  <c r="AG38"/>
  <c r="AG372"/>
  <c r="AG115"/>
  <c r="AG568"/>
  <c r="AG392"/>
  <c r="AG335"/>
  <c r="AG400"/>
  <c r="AG37"/>
  <c r="AG463"/>
  <c r="AG567"/>
  <c r="AG151"/>
  <c r="AG313"/>
  <c r="AG43"/>
  <c r="AG250"/>
  <c r="AG106"/>
  <c r="AG114"/>
  <c r="AG548"/>
  <c r="AG89"/>
  <c r="AG481"/>
  <c r="AG429"/>
  <c r="AG476"/>
  <c r="AG84"/>
  <c r="AG478"/>
  <c r="AG279"/>
  <c r="AG113"/>
  <c r="AG272"/>
  <c r="AG312"/>
  <c r="AG337"/>
  <c r="AG327"/>
  <c r="AG148"/>
  <c r="AG440"/>
  <c r="AG136"/>
  <c r="AG320"/>
  <c r="AG55"/>
  <c r="AG180"/>
  <c r="AG596"/>
  <c r="AG186"/>
  <c r="AG493"/>
  <c r="AG235"/>
  <c r="AG538"/>
  <c r="AG244"/>
  <c r="AG291"/>
  <c r="AG282"/>
  <c r="AG323"/>
  <c r="AG355"/>
  <c r="AG86"/>
  <c r="AG95"/>
  <c r="AG70"/>
  <c r="AG263"/>
  <c r="AG278"/>
  <c r="AG142"/>
  <c r="AG524"/>
  <c r="AG26"/>
  <c r="AG451"/>
  <c r="AG19"/>
  <c r="AG197"/>
  <c r="AG376"/>
  <c r="AG120"/>
  <c r="AG582"/>
  <c r="AG570"/>
  <c r="AG383"/>
  <c r="AG116"/>
  <c r="AG578"/>
  <c r="AG482"/>
  <c r="AG466"/>
  <c r="AG349"/>
  <c r="AG127"/>
  <c r="AG191"/>
  <c r="AG132"/>
  <c r="AG158"/>
  <c r="AG203"/>
  <c r="AG134"/>
  <c r="AG507"/>
  <c r="AG33"/>
  <c r="AG375"/>
  <c r="AG535"/>
  <c r="AG262"/>
  <c r="AG241"/>
  <c r="AG425"/>
  <c r="AG584"/>
  <c r="AG423"/>
  <c r="AG210"/>
  <c r="AG475"/>
  <c r="AG172"/>
  <c r="AG417"/>
  <c r="AG199"/>
  <c r="AG119"/>
  <c r="AG545"/>
  <c r="AG58"/>
  <c r="AG303"/>
  <c r="AG361"/>
  <c r="AG502"/>
  <c r="AG214"/>
  <c r="AG285"/>
  <c r="AG334"/>
  <c r="AG226"/>
  <c r="AG405"/>
  <c r="AG522"/>
  <c r="AG265"/>
  <c r="AG398"/>
  <c r="AG22"/>
  <c r="AG305"/>
  <c r="AG426"/>
  <c r="AG31"/>
  <c r="AG498"/>
  <c r="AG387"/>
  <c r="AG420"/>
  <c r="AG184"/>
  <c r="AG549"/>
  <c r="AG391"/>
  <c r="AG152"/>
  <c r="AG494"/>
  <c r="AG503"/>
  <c r="AG315"/>
  <c r="AG519"/>
  <c r="AG17"/>
  <c r="AG487"/>
  <c r="AG53"/>
  <c r="AG24"/>
  <c r="AG30"/>
  <c r="AG505"/>
  <c r="AG100"/>
  <c r="AG196"/>
  <c r="AG79"/>
  <c r="AG581"/>
  <c r="AG513"/>
  <c r="AG479"/>
  <c r="AG437"/>
  <c r="AG56"/>
  <c r="AG445"/>
  <c r="AG232"/>
  <c r="AG242"/>
  <c r="AG406"/>
  <c r="AG155"/>
  <c r="AG257"/>
  <c r="AG122"/>
  <c r="AG260"/>
  <c r="AG35"/>
  <c r="AG526"/>
  <c r="AG532"/>
  <c r="AG224"/>
  <c r="AG294"/>
  <c r="AG365"/>
  <c r="AG121"/>
  <c r="AG573"/>
  <c r="AG560"/>
  <c r="AG96"/>
  <c r="AG271"/>
  <c r="AG179"/>
  <c r="AG416"/>
  <c r="AG480"/>
  <c r="AG408"/>
  <c r="AG207"/>
  <c r="AG542"/>
  <c r="AG363"/>
  <c r="AG289"/>
  <c r="AG40"/>
  <c r="AG181"/>
  <c r="AG565"/>
  <c r="AG336"/>
  <c r="AG563"/>
  <c r="AG201"/>
  <c r="AG219"/>
  <c r="AG239"/>
  <c r="AG464"/>
  <c r="AG436"/>
  <c r="AG371"/>
  <c r="AG543"/>
  <c r="AG572"/>
  <c r="AG345"/>
  <c r="AG168"/>
  <c r="AG521"/>
  <c r="AG424"/>
  <c r="AG105"/>
  <c r="AG205"/>
  <c r="AG296"/>
  <c r="AG509"/>
  <c r="AG599"/>
  <c r="AG143"/>
  <c r="AG97"/>
  <c r="AG434"/>
  <c r="AG384"/>
  <c r="AG91"/>
  <c r="AG561"/>
  <c r="AG316"/>
  <c r="AG531"/>
  <c r="AG25"/>
  <c r="AG308"/>
  <c r="AG427"/>
  <c r="AG540"/>
  <c r="AG517"/>
  <c r="AG527"/>
  <c r="AG413"/>
  <c r="AG496"/>
  <c r="AG128"/>
  <c r="AG286"/>
  <c r="AG61"/>
  <c r="AG462"/>
  <c r="AG221"/>
  <c r="AG369"/>
  <c r="AG93"/>
  <c r="AG66"/>
  <c r="AG182"/>
  <c r="AG273"/>
  <c r="AG583"/>
  <c r="AG319"/>
  <c r="AG49"/>
  <c r="AG450"/>
  <c r="AG130"/>
  <c r="AG297"/>
  <c r="AG52"/>
  <c r="AG589"/>
  <c r="AG379"/>
  <c r="AG556"/>
  <c r="AG396"/>
  <c r="AG171"/>
  <c r="AG212"/>
  <c r="AG137"/>
  <c r="AG27"/>
  <c r="AG580"/>
  <c r="AG194"/>
  <c r="AG169"/>
  <c r="AG227"/>
  <c r="AG586"/>
  <c r="AG338"/>
  <c r="AG504"/>
  <c r="AG94"/>
  <c r="AG344"/>
  <c r="AG510"/>
  <c r="AG133"/>
  <c r="AG318"/>
  <c r="AG536"/>
  <c r="AG537"/>
  <c r="AG576"/>
  <c r="AG382"/>
  <c r="AG566"/>
  <c r="AG579"/>
  <c r="AG594"/>
  <c r="AG342"/>
  <c r="AG135"/>
  <c r="AG145"/>
  <c r="AG449"/>
  <c r="AG330"/>
  <c r="AG252"/>
  <c r="AG126"/>
  <c r="AG433"/>
  <c r="AG373"/>
  <c r="AG577"/>
  <c r="AG453"/>
  <c r="AG467"/>
  <c r="AG499"/>
  <c r="AG129"/>
  <c r="AG314"/>
  <c r="AG108"/>
  <c r="AG353"/>
  <c r="AG147"/>
  <c r="AG516"/>
  <c r="AG118"/>
  <c r="AG290"/>
  <c r="AG217"/>
  <c r="AG610"/>
  <c r="AG442"/>
  <c r="AG269"/>
  <c r="AG225"/>
  <c r="AG520"/>
  <c r="AG347"/>
  <c r="AG414"/>
  <c r="AG508"/>
  <c r="AG359"/>
  <c r="AG377"/>
  <c r="AG385"/>
  <c r="AG213"/>
  <c r="AG46"/>
  <c r="AG223"/>
  <c r="AG75"/>
  <c r="AG293"/>
  <c r="AG418"/>
  <c r="AG104"/>
  <c r="AG550"/>
  <c r="AG109"/>
  <c r="AG176"/>
  <c r="AG588"/>
  <c r="AG47"/>
  <c r="AG301"/>
  <c r="AG515"/>
  <c r="AG374"/>
  <c r="AG246"/>
  <c r="AG470"/>
  <c r="AG447"/>
  <c r="AG99"/>
  <c r="AG525"/>
  <c r="AG177"/>
  <c r="AG324"/>
  <c r="AG606"/>
  <c r="AG388"/>
  <c r="AG329"/>
  <c r="AG601"/>
  <c r="AG616"/>
  <c r="AG215"/>
  <c r="AG468"/>
  <c r="AG258"/>
  <c r="AG490"/>
  <c r="AG604"/>
  <c r="AG321"/>
  <c r="AG274"/>
  <c r="AG460"/>
  <c r="AG501"/>
  <c r="AG131"/>
  <c r="AG277"/>
  <c r="AG82"/>
  <c r="AG146"/>
  <c r="AG18"/>
  <c r="AG448"/>
  <c r="AG234"/>
  <c r="AG585"/>
  <c r="AG65"/>
  <c r="AG310"/>
  <c r="AG555"/>
  <c r="AG564"/>
  <c r="AG592"/>
  <c r="AG306"/>
  <c r="AG389"/>
  <c r="AG422"/>
  <c r="AG598"/>
  <c r="AG430"/>
  <c r="AG101"/>
  <c r="AG511"/>
  <c r="AG474"/>
  <c r="AG485"/>
  <c r="AG443"/>
  <c r="AG428"/>
  <c r="AG45"/>
  <c r="AG162"/>
  <c r="AG544"/>
  <c r="AG309"/>
  <c r="AG204"/>
  <c r="AG138"/>
  <c r="AG166"/>
  <c r="AG230"/>
  <c r="AG102"/>
  <c r="AG562"/>
  <c r="AG368"/>
  <c r="AG603"/>
  <c r="AG455"/>
  <c r="AG167"/>
  <c r="AG256"/>
  <c r="AG92"/>
  <c r="AG67"/>
  <c r="AG48"/>
  <c r="AG514"/>
  <c r="AG454"/>
  <c r="AG68"/>
  <c r="AG569"/>
  <c r="AG206"/>
  <c r="AG366"/>
  <c r="AG500"/>
  <c r="AG63"/>
  <c r="AG160"/>
  <c r="AG340"/>
  <c r="AG351"/>
  <c r="AG551"/>
  <c r="AG438"/>
  <c r="AG441"/>
  <c r="AG506"/>
  <c r="AG188"/>
  <c r="AG326"/>
  <c r="AG245"/>
  <c r="AG590"/>
  <c r="AG534"/>
  <c r="AG339"/>
  <c r="AG415"/>
  <c r="AG112"/>
  <c r="AG574"/>
  <c r="AG288"/>
  <c r="AG218"/>
  <c r="AG356"/>
  <c r="AG164"/>
  <c r="AG311"/>
  <c r="AG350"/>
  <c r="AG331"/>
  <c r="AG173"/>
  <c r="AG435"/>
  <c r="AG23"/>
  <c r="AG103"/>
  <c r="AG600"/>
  <c r="AG457"/>
  <c r="AG343"/>
  <c r="AG552"/>
  <c r="AG287"/>
  <c r="AG341"/>
  <c r="AG452"/>
  <c r="AG183"/>
  <c r="AG399"/>
  <c r="AG220"/>
  <c r="AG465"/>
  <c r="AG175"/>
  <c r="AG208"/>
  <c r="AG409"/>
  <c r="AG533"/>
  <c r="AG407"/>
  <c r="AG20"/>
  <c r="AG397"/>
  <c r="AG528"/>
  <c r="AG193"/>
  <c r="AG185"/>
  <c r="AG62"/>
  <c r="AG34"/>
  <c r="AG333"/>
  <c r="AG268"/>
  <c r="AG394"/>
  <c r="AG238"/>
  <c r="AG307"/>
  <c r="AG111"/>
  <c r="AG76"/>
  <c r="AG50"/>
  <c r="AG233"/>
  <c r="AG154"/>
  <c r="AG209"/>
  <c r="AG456"/>
  <c r="AG512"/>
  <c r="AG117"/>
  <c r="AG304"/>
  <c r="AG411"/>
  <c r="AG73"/>
  <c r="AG237"/>
  <c r="AG486"/>
  <c r="AG78"/>
  <c r="AG163"/>
  <c r="AG77"/>
  <c r="AG557"/>
  <c r="AG222"/>
  <c r="AG378"/>
  <c r="AG322"/>
  <c r="AG123"/>
  <c r="AG554"/>
  <c r="AG439"/>
  <c r="AG469"/>
  <c r="AG292"/>
  <c r="AG403"/>
  <c r="AG281"/>
  <c r="AG299"/>
  <c r="AG247"/>
  <c r="AG541"/>
  <c r="AG471"/>
  <c r="AG497"/>
  <c r="AG32"/>
  <c r="AG559"/>
  <c r="AG352"/>
  <c r="AG421"/>
  <c r="AG571"/>
  <c r="AG259"/>
  <c r="AG611"/>
  <c r="AG140"/>
  <c r="AG248"/>
  <c r="AG431"/>
  <c r="AG150"/>
  <c r="AG446"/>
  <c r="AG393"/>
  <c r="AG42"/>
  <c r="AG178"/>
  <c r="AG54"/>
  <c r="AG144"/>
  <c r="AG615"/>
  <c r="AG159"/>
  <c r="AG530"/>
  <c r="AG124"/>
  <c r="AG21"/>
  <c r="AG190"/>
  <c r="AG125"/>
  <c r="AG253"/>
  <c r="AG240"/>
  <c r="AG300"/>
  <c r="AG153"/>
  <c r="AG283"/>
  <c r="AG98"/>
  <c r="AG472"/>
  <c r="AG614"/>
  <c r="AG71"/>
  <c r="AG609"/>
  <c r="AG81"/>
  <c r="AG419"/>
  <c r="AG381"/>
  <c r="AG107"/>
  <c r="AG236"/>
  <c r="AG149"/>
  <c r="AG346"/>
  <c r="AG358"/>
  <c r="AG170"/>
  <c r="AG613"/>
  <c r="AG390"/>
  <c r="AG395"/>
  <c r="AG254"/>
  <c r="AG364"/>
  <c r="AG477"/>
  <c r="AG57"/>
  <c r="AG370"/>
  <c r="AG64"/>
  <c r="AG267"/>
  <c r="AG284"/>
  <c r="AG401"/>
  <c r="AG60"/>
  <c r="AG110"/>
  <c r="AG602"/>
  <c r="AG83"/>
  <c r="AG412"/>
  <c r="AG29"/>
  <c r="AG139"/>
  <c r="AG216"/>
  <c r="AG593"/>
  <c r="AG529"/>
  <c r="AG325"/>
  <c r="AG444"/>
  <c r="AG492"/>
  <c r="AG348"/>
  <c r="AG264"/>
  <c r="AG484"/>
  <c r="AG380"/>
  <c r="AG607"/>
  <c r="AG251"/>
  <c r="AG597"/>
  <c r="AG202"/>
  <c r="AG229"/>
  <c r="AG88"/>
  <c r="AG198"/>
  <c r="AG280"/>
  <c r="AG458"/>
  <c r="AG386"/>
  <c r="AG575"/>
  <c r="AG228"/>
  <c r="AG302"/>
  <c r="AG298"/>
  <c r="AG28"/>
  <c r="AG432"/>
  <c r="AG72"/>
  <c r="AG231"/>
  <c r="AG51"/>
  <c r="AG200"/>
  <c r="AG59"/>
  <c r="AG410"/>
  <c r="AG488"/>
  <c r="AG141"/>
  <c r="AG558"/>
  <c r="AG459"/>
  <c r="AG255"/>
  <c r="AG357"/>
  <c r="AG539"/>
  <c r="AG165"/>
  <c r="AG261"/>
  <c r="AG360"/>
  <c r="AG80"/>
  <c r="AG275"/>
  <c r="AG518"/>
  <c r="AG317"/>
  <c r="AG491"/>
  <c r="AG367"/>
  <c r="AG243"/>
  <c r="AG69"/>
  <c r="AG161"/>
  <c r="AG595"/>
  <c r="AG36"/>
  <c r="AG605"/>
  <c r="AG249"/>
  <c r="AG489"/>
  <c r="AG523"/>
  <c r="AG44"/>
  <c r="AG608"/>
  <c r="AG211"/>
  <c r="AG187"/>
  <c r="AG270"/>
  <c r="AG332"/>
  <c r="AG41"/>
  <c r="AG354"/>
  <c r="AG174"/>
  <c r="AG39"/>
  <c r="AG156"/>
  <c r="AG90"/>
  <c r="AG74"/>
  <c r="AG328"/>
  <c r="AG295"/>
  <c r="AG402"/>
  <c r="AG266"/>
  <c r="AG192"/>
  <c r="AG87"/>
  <c r="AG473"/>
  <c r="AG461"/>
  <c r="AG546"/>
  <c r="AK7" l="1"/>
  <c r="AK8" s="1"/>
  <c r="AL1"/>
  <c r="A54" i="9"/>
  <c r="C54" s="1"/>
  <c r="AK11" i="8"/>
  <c r="AK12" s="1"/>
  <c r="AL3"/>
  <c r="B53" i="10"/>
  <c r="A54"/>
  <c r="AH178" i="8"/>
  <c r="AH403"/>
  <c r="AH357"/>
  <c r="AH88"/>
  <c r="AH196"/>
  <c r="AH398"/>
  <c r="AH179"/>
  <c r="AH151"/>
  <c r="AH531"/>
  <c r="AH389"/>
  <c r="AH427"/>
  <c r="AH363"/>
  <c r="AH610"/>
  <c r="AH167"/>
  <c r="AH552"/>
  <c r="AH19"/>
  <c r="AH264"/>
  <c r="AH578"/>
  <c r="AH105"/>
  <c r="AH35"/>
  <c r="AH154"/>
  <c r="AH607"/>
  <c r="AH71"/>
  <c r="AH616"/>
  <c r="AH85"/>
  <c r="AH424"/>
  <c r="AH103"/>
  <c r="AH141"/>
  <c r="AH259"/>
  <c r="AH420"/>
  <c r="AH329"/>
  <c r="AH528"/>
  <c r="AH188"/>
  <c r="AH322"/>
  <c r="AH402"/>
  <c r="AH235"/>
  <c r="AH568"/>
  <c r="AH293"/>
  <c r="AH461"/>
  <c r="AH266"/>
  <c r="AH434"/>
  <c r="AH212"/>
  <c r="AH120"/>
  <c r="AH51"/>
  <c r="AH143"/>
  <c r="AH63"/>
  <c r="AH597"/>
  <c r="AH396"/>
  <c r="AH299"/>
  <c r="AH564"/>
  <c r="AH309"/>
  <c r="AH182"/>
  <c r="AH107"/>
  <c r="AH311"/>
  <c r="AH58"/>
  <c r="AH114"/>
  <c r="AH81"/>
  <c r="AH428"/>
  <c r="AH24"/>
  <c r="AH587"/>
  <c r="AH72"/>
  <c r="AH290"/>
  <c r="AH605"/>
  <c r="AH326"/>
  <c r="AH609"/>
  <c r="AH295"/>
  <c r="AH191"/>
  <c r="AH375"/>
  <c r="AH219"/>
  <c r="AH180"/>
  <c r="AH444"/>
  <c r="AH89"/>
  <c r="AH217"/>
  <c r="AH202"/>
  <c r="AH252"/>
  <c r="AH330"/>
  <c r="AH310"/>
  <c r="AH364"/>
  <c r="AH536"/>
  <c r="AH503"/>
  <c r="AH319"/>
  <c r="AH53"/>
  <c r="AH271"/>
  <c r="AH289"/>
  <c r="AH518"/>
  <c r="AH325"/>
  <c r="AH153"/>
  <c r="AH50"/>
  <c r="AH595"/>
  <c r="AH173"/>
  <c r="AH190"/>
  <c r="AH433"/>
  <c r="AH408"/>
  <c r="AH159"/>
  <c r="AH281"/>
  <c r="AH532"/>
  <c r="AH284"/>
  <c r="AH387"/>
  <c r="AH119"/>
  <c r="AH365"/>
  <c r="AH450"/>
  <c r="AH56"/>
  <c r="AH360"/>
  <c r="AH237"/>
  <c r="AH148"/>
  <c r="AH80"/>
  <c r="AH471"/>
  <c r="AH312"/>
  <c r="AH612"/>
  <c r="AH378"/>
  <c r="AH521"/>
  <c r="AH124"/>
  <c r="AH158"/>
  <c r="AH254"/>
  <c r="AH368"/>
  <c r="AH291"/>
  <c r="AH246"/>
  <c r="AH540"/>
  <c r="AH213"/>
  <c r="AH406"/>
  <c r="AH22"/>
  <c r="AH380"/>
  <c r="AH303"/>
  <c r="AH193"/>
  <c r="AH563"/>
  <c r="AH244"/>
  <c r="AH125"/>
  <c r="AH33"/>
  <c r="AH333"/>
  <c r="AH323"/>
  <c r="AH146"/>
  <c r="AH596"/>
  <c r="AH21"/>
  <c r="AH314"/>
  <c r="AH44"/>
  <c r="AH498"/>
  <c r="AH344"/>
  <c r="AH20"/>
  <c r="AH280"/>
  <c r="AH542"/>
  <c r="AH61"/>
  <c r="AH90"/>
  <c r="AH128"/>
  <c r="AH359"/>
  <c r="AH515"/>
  <c r="AH233"/>
  <c r="AH459"/>
  <c r="AH236"/>
  <c r="AH30"/>
  <c r="AH249"/>
  <c r="AH331"/>
  <c r="AH118"/>
  <c r="AH40"/>
  <c r="AH574"/>
  <c r="AH78"/>
  <c r="AH572"/>
  <c r="AH583"/>
  <c r="AH520"/>
  <c r="AH208"/>
  <c r="AH391"/>
  <c r="AH234"/>
  <c r="AH500"/>
  <c r="AH347"/>
  <c r="AH106"/>
  <c r="AH253"/>
  <c r="AH534"/>
  <c r="AH550"/>
  <c r="AH372"/>
  <c r="AH575"/>
  <c r="AH373"/>
  <c r="AH615"/>
  <c r="AH448"/>
  <c r="AH432"/>
  <c r="AH579"/>
  <c r="AH26"/>
  <c r="AH376"/>
  <c r="AH282"/>
  <c r="AH136"/>
  <c r="AH307"/>
  <c r="AH559"/>
  <c r="AH164"/>
  <c r="AH415"/>
  <c r="AH530"/>
  <c r="AH127"/>
  <c r="AH386"/>
  <c r="AH342"/>
  <c r="AH541"/>
  <c r="AH201"/>
  <c r="AH356"/>
  <c r="AH339"/>
  <c r="AH511"/>
  <c r="AH496"/>
  <c r="AH367"/>
  <c r="AH134"/>
  <c r="AH465"/>
  <c r="AH288"/>
  <c r="AH382"/>
  <c r="AH466"/>
  <c r="AH76"/>
  <c r="AH404"/>
  <c r="AH224"/>
  <c r="AH121"/>
  <c r="AH187"/>
  <c r="AH484"/>
  <c r="AH163"/>
  <c r="AH468"/>
  <c r="AH573"/>
  <c r="AH133"/>
  <c r="AH317"/>
  <c r="AH557"/>
  <c r="AH589"/>
  <c r="AH245"/>
  <c r="AH429"/>
  <c r="AH490"/>
  <c r="AH242"/>
  <c r="AH287"/>
  <c r="AH225"/>
  <c r="AH75"/>
  <c r="AH25"/>
  <c r="AH399"/>
  <c r="AH601"/>
  <c r="AH337"/>
  <c r="AH412"/>
  <c r="AH241"/>
  <c r="AH580"/>
  <c r="AH476"/>
  <c r="AH430"/>
  <c r="AH582"/>
  <c r="AH195"/>
  <c r="AH381"/>
  <c r="AH248"/>
  <c r="AH606"/>
  <c r="AH502"/>
  <c r="AH184"/>
  <c r="AH593"/>
  <c r="AH250"/>
  <c r="AH261"/>
  <c r="AH54"/>
  <c r="AH186"/>
  <c r="AH426"/>
  <c r="AH519"/>
  <c r="AH355"/>
  <c r="AH321"/>
  <c r="AH569"/>
  <c r="AH458"/>
  <c r="AH170"/>
  <c r="AH586"/>
  <c r="AH300"/>
  <c r="AH440"/>
  <c r="AH441"/>
  <c r="AH147"/>
  <c r="AH166"/>
  <c r="AH495"/>
  <c r="AH86"/>
  <c r="AH294"/>
  <c r="AH109"/>
  <c r="AH215"/>
  <c r="AH168"/>
  <c r="AH384"/>
  <c r="AH152"/>
  <c r="AH175"/>
  <c r="AH486"/>
  <c r="AH361"/>
  <c r="AH411"/>
  <c r="AH516"/>
  <c r="AH269"/>
  <c r="AH334"/>
  <c r="AH394"/>
  <c r="AH142"/>
  <c r="AH64"/>
  <c r="AH533"/>
  <c r="AH377"/>
  <c r="AH49"/>
  <c r="AH65"/>
  <c r="AH265"/>
  <c r="AH279"/>
  <c r="AH209"/>
  <c r="AH113"/>
  <c r="AH210"/>
  <c r="AH156"/>
  <c r="AH335"/>
  <c r="AH240"/>
  <c r="AH477"/>
  <c r="AH425"/>
  <c r="AH18"/>
  <c r="AH512"/>
  <c r="AH544"/>
  <c r="AH226"/>
  <c r="AH227"/>
  <c r="AH313"/>
  <c r="AH592"/>
  <c r="AH94"/>
  <c r="AH278"/>
  <c r="AH390"/>
  <c r="AH489"/>
  <c r="AH204"/>
  <c r="AH66"/>
  <c r="AH126"/>
  <c r="AH285"/>
  <c r="AH247"/>
  <c r="AH23"/>
  <c r="AH157"/>
  <c r="AH419"/>
  <c r="AH55"/>
  <c r="AH73"/>
  <c r="AH87"/>
  <c r="AH485"/>
  <c r="AH340"/>
  <c r="AH397"/>
  <c r="AH581"/>
  <c r="AH584"/>
  <c r="AH585"/>
  <c r="AH507"/>
  <c r="AH374"/>
  <c r="AH423"/>
  <c r="AH435"/>
  <c r="AH96"/>
  <c r="AH405"/>
  <c r="AH447"/>
  <c r="AH454"/>
  <c r="AH129"/>
  <c r="AH492"/>
  <c r="AH327"/>
  <c r="AH185"/>
  <c r="AH527"/>
  <c r="AH421"/>
  <c r="AH576"/>
  <c r="AH452"/>
  <c r="AH301"/>
  <c r="AH100"/>
  <c r="AH48"/>
  <c r="AH487"/>
  <c r="AH566"/>
  <c r="AH388"/>
  <c r="AH214"/>
  <c r="AH410"/>
  <c r="AH499"/>
  <c r="AH449"/>
  <c r="AH137"/>
  <c r="AH286"/>
  <c r="AH414"/>
  <c r="AH203"/>
  <c r="AH535"/>
  <c r="AH436"/>
  <c r="AH614"/>
  <c r="AH296"/>
  <c r="AH221"/>
  <c r="AH526"/>
  <c r="AH445"/>
  <c r="AH115"/>
  <c r="AH537"/>
  <c r="AH181"/>
  <c r="AH464"/>
  <c r="AH297"/>
  <c r="AH345"/>
  <c r="AH514"/>
  <c r="AH369"/>
  <c r="AH603"/>
  <c r="AH431"/>
  <c r="AH401"/>
  <c r="AH538"/>
  <c r="AH232"/>
  <c r="AH494"/>
  <c r="AH207"/>
  <c r="AH482"/>
  <c r="AH501"/>
  <c r="AH283"/>
  <c r="AH548"/>
  <c r="AH46"/>
  <c r="AH31"/>
  <c r="AH556"/>
  <c r="AH608"/>
  <c r="AH275"/>
  <c r="AH298"/>
  <c r="AH131"/>
  <c r="AH194"/>
  <c r="AH132"/>
  <c r="AH565"/>
  <c r="AH200"/>
  <c r="AH316"/>
  <c r="AH438"/>
  <c r="AH320"/>
  <c r="AH551"/>
  <c r="AH216"/>
  <c r="AH379"/>
  <c r="AH479"/>
  <c r="AH524"/>
  <c r="AH32"/>
  <c r="AH350"/>
  <c r="AH600"/>
  <c r="AH395"/>
  <c r="AH59"/>
  <c r="AH308"/>
  <c r="AH443"/>
  <c r="AH292"/>
  <c r="AH276"/>
  <c r="AH270"/>
  <c r="AH176"/>
  <c r="AH400"/>
  <c r="AH506"/>
  <c r="AH523"/>
  <c r="AH98"/>
  <c r="AH77"/>
  <c r="AH306"/>
  <c r="AH92"/>
  <c r="AH38"/>
  <c r="AH47"/>
  <c r="AH545"/>
  <c r="AH460"/>
  <c r="AH470"/>
  <c r="AH467"/>
  <c r="AH57"/>
  <c r="AH588"/>
  <c r="AH371"/>
  <c r="AH558"/>
  <c r="AH546"/>
  <c r="AH34"/>
  <c r="AH604"/>
  <c r="AH263"/>
  <c r="AH42"/>
  <c r="AH475"/>
  <c r="AH206"/>
  <c r="AH418"/>
  <c r="AH101"/>
  <c r="AH348"/>
  <c r="AH108"/>
  <c r="AH554"/>
  <c r="AH29"/>
  <c r="AH199"/>
  <c r="AH162"/>
  <c r="AH302"/>
  <c r="AH28"/>
  <c r="AH366"/>
  <c r="AH594"/>
  <c r="AH341"/>
  <c r="AH220"/>
  <c r="AH304"/>
  <c r="AH79"/>
  <c r="AH358"/>
  <c r="AH139"/>
  <c r="AH318"/>
  <c r="AH553"/>
  <c r="AH611"/>
  <c r="AH192"/>
  <c r="AH455"/>
  <c r="AH37"/>
  <c r="AH104"/>
  <c r="AH272"/>
  <c r="AH93"/>
  <c r="AH41"/>
  <c r="AH239"/>
  <c r="AH189"/>
  <c r="AH223"/>
  <c r="AH560"/>
  <c r="AH393"/>
  <c r="AH354"/>
  <c r="AH130"/>
  <c r="AH481"/>
  <c r="AH383"/>
  <c r="AH155"/>
  <c r="AH161"/>
  <c r="AH205"/>
  <c r="AH68"/>
  <c r="AH315"/>
  <c r="AH149"/>
  <c r="AH522"/>
  <c r="AH567"/>
  <c r="AH577"/>
  <c r="AH457"/>
  <c r="AH62"/>
  <c r="AH456"/>
  <c r="AH67"/>
  <c r="AH437"/>
  <c r="AH332"/>
  <c r="AH102"/>
  <c r="AH392"/>
  <c r="AH277"/>
  <c r="AH273"/>
  <c r="AH525"/>
  <c r="AH473"/>
  <c r="AH243"/>
  <c r="AH549"/>
  <c r="AH422"/>
  <c r="AH469"/>
  <c r="AH462"/>
  <c r="AH338"/>
  <c r="AH111"/>
  <c r="AH251"/>
  <c r="AH135"/>
  <c r="AH17"/>
  <c r="AH69"/>
  <c r="AH570"/>
  <c r="AH150"/>
  <c r="AH211"/>
  <c r="AH351"/>
  <c r="AH543"/>
  <c r="AH488"/>
  <c r="AH177"/>
  <c r="AH453"/>
  <c r="AH513"/>
  <c r="AH229"/>
  <c r="AH591"/>
  <c r="AH262"/>
  <c r="AH110"/>
  <c r="AH346"/>
  <c r="AH463"/>
  <c r="AH478"/>
  <c r="AH165"/>
  <c r="AH112"/>
  <c r="AH439"/>
  <c r="AH144"/>
  <c r="AH256"/>
  <c r="AH613"/>
  <c r="AH413"/>
  <c r="AH140"/>
  <c r="AH416"/>
  <c r="AH171"/>
  <c r="AH562"/>
  <c r="AH370"/>
  <c r="AH353"/>
  <c r="AH123"/>
  <c r="AH324"/>
  <c r="AH43"/>
  <c r="AH183"/>
  <c r="AH328"/>
  <c r="AH27"/>
  <c r="AH83"/>
  <c r="AH260"/>
  <c r="AH84"/>
  <c r="AH539"/>
  <c r="AH598"/>
  <c r="AH409"/>
  <c r="AH547"/>
  <c r="AH446"/>
  <c r="AH504"/>
  <c r="AH451"/>
  <c r="AH491"/>
  <c r="AH258"/>
  <c r="AH336"/>
  <c r="AH571"/>
  <c r="AH95"/>
  <c r="AH305"/>
  <c r="AH74"/>
  <c r="AH169"/>
  <c r="AH197"/>
  <c r="AH160"/>
  <c r="AH91"/>
  <c r="AH509"/>
  <c r="AH517"/>
  <c r="AH472"/>
  <c r="AH117"/>
  <c r="AH442"/>
  <c r="AH599"/>
  <c r="AH60"/>
  <c r="AH590"/>
  <c r="AH505"/>
  <c r="AH352"/>
  <c r="AH529"/>
  <c r="AH407"/>
  <c r="AH97"/>
  <c r="AH417"/>
  <c r="AH385"/>
  <c r="AH555"/>
  <c r="AH228"/>
  <c r="AH474"/>
  <c r="AH510"/>
  <c r="AH82"/>
  <c r="AH36"/>
  <c r="AH222"/>
  <c r="AH45"/>
  <c r="AH274"/>
  <c r="AH480"/>
  <c r="AH238"/>
  <c r="AH561"/>
  <c r="AH52"/>
  <c r="AH267"/>
  <c r="AH231"/>
  <c r="AH172"/>
  <c r="AH145"/>
  <c r="AH268"/>
  <c r="AH99"/>
  <c r="AH602"/>
  <c r="AH508"/>
  <c r="AH255"/>
  <c r="AH174"/>
  <c r="AH349"/>
  <c r="AH116"/>
  <c r="AH257"/>
  <c r="AH218"/>
  <c r="AH39"/>
  <c r="AH493"/>
  <c r="AH362"/>
  <c r="AH230"/>
  <c r="AH343"/>
  <c r="AH138"/>
  <c r="AH497"/>
  <c r="AH483"/>
  <c r="AH198"/>
  <c r="AH70"/>
  <c r="AH122"/>
  <c r="AJ2"/>
  <c r="AI9"/>
  <c r="AL7" l="1"/>
  <c r="AL8" s="1"/>
  <c r="AM1"/>
  <c r="A55" i="9"/>
  <c r="C55" s="1"/>
  <c r="AL11" i="8"/>
  <c r="AL12" s="1"/>
  <c r="AM3"/>
  <c r="B54" i="10"/>
  <c r="A55"/>
  <c r="AI153" i="8"/>
  <c r="AI443"/>
  <c r="AI257"/>
  <c r="AI249"/>
  <c r="AI232"/>
  <c r="AI167"/>
  <c r="AI532"/>
  <c r="AI504"/>
  <c r="AI468"/>
  <c r="AI276"/>
  <c r="AI186"/>
  <c r="AI415"/>
  <c r="AI354"/>
  <c r="AI481"/>
  <c r="AI60"/>
  <c r="AI83"/>
  <c r="AI604"/>
  <c r="AI401"/>
  <c r="AI179"/>
  <c r="AI192"/>
  <c r="AI205"/>
  <c r="AI612"/>
  <c r="AI385"/>
  <c r="AI242"/>
  <c r="AI508"/>
  <c r="AI29"/>
  <c r="AI27"/>
  <c r="AI521"/>
  <c r="AI457"/>
  <c r="AI162"/>
  <c r="AI318"/>
  <c r="AI403"/>
  <c r="AI245"/>
  <c r="AI466"/>
  <c r="AI301"/>
  <c r="AI62"/>
  <c r="AI464"/>
  <c r="AI513"/>
  <c r="AI574"/>
  <c r="AI116"/>
  <c r="AI367"/>
  <c r="AI378"/>
  <c r="AI287"/>
  <c r="AI584"/>
  <c r="AI544"/>
  <c r="AI159"/>
  <c r="AI569"/>
  <c r="AI204"/>
  <c r="AI497"/>
  <c r="AI427"/>
  <c r="AI391"/>
  <c r="AI220"/>
  <c r="AI298"/>
  <c r="AI386"/>
  <c r="AI554"/>
  <c r="AI264"/>
  <c r="AI390"/>
  <c r="AI442"/>
  <c r="AI170"/>
  <c r="AI103"/>
  <c r="AI616"/>
  <c r="AI119"/>
  <c r="AI362"/>
  <c r="AI295"/>
  <c r="AI375"/>
  <c r="AI25"/>
  <c r="AI285"/>
  <c r="AI495"/>
  <c r="AI90"/>
  <c r="AI197"/>
  <c r="AI472"/>
  <c r="AI258"/>
  <c r="AI271"/>
  <c r="AI345"/>
  <c r="AI240"/>
  <c r="AI115"/>
  <c r="AI41"/>
  <c r="AI420"/>
  <c r="AI37"/>
  <c r="AI130"/>
  <c r="AI174"/>
  <c r="AI365"/>
  <c r="AI211"/>
  <c r="AI483"/>
  <c r="AI583"/>
  <c r="AI381"/>
  <c r="AI518"/>
  <c r="AI559"/>
  <c r="AI505"/>
  <c r="AI463"/>
  <c r="AI480"/>
  <c r="AI332"/>
  <c r="AI201"/>
  <c r="AI302"/>
  <c r="AI562"/>
  <c r="AI269"/>
  <c r="AI408"/>
  <c r="AI180"/>
  <c r="AI322"/>
  <c r="AI432"/>
  <c r="AI478"/>
  <c r="AI556"/>
  <c r="AI515"/>
  <c r="AI92"/>
  <c r="AI284"/>
  <c r="AI104"/>
  <c r="AI96"/>
  <c r="AI598"/>
  <c r="AI139"/>
  <c r="AI566"/>
  <c r="AI413"/>
  <c r="AI393"/>
  <c r="AI377"/>
  <c r="AI333"/>
  <c r="AI425"/>
  <c r="AI143"/>
  <c r="AI422"/>
  <c r="AI51"/>
  <c r="AI48"/>
  <c r="AI439"/>
  <c r="AI87"/>
  <c r="AI164"/>
  <c r="AI297"/>
  <c r="AI198"/>
  <c r="AI146"/>
  <c r="AI183"/>
  <c r="AI291"/>
  <c r="AI282"/>
  <c r="AI268"/>
  <c r="AI581"/>
  <c r="AI538"/>
  <c r="AI165"/>
  <c r="AI348"/>
  <c r="AI610"/>
  <c r="AI517"/>
  <c r="AI255"/>
  <c r="AI426"/>
  <c r="AI370"/>
  <c r="AI229"/>
  <c r="AI553"/>
  <c r="AI587"/>
  <c r="AI85"/>
  <c r="AI433"/>
  <c r="AI394"/>
  <c r="AI522"/>
  <c r="AI462"/>
  <c r="AI506"/>
  <c r="AI53"/>
  <c r="AI84"/>
  <c r="AI66"/>
  <c r="AI75"/>
  <c r="AI274"/>
  <c r="AI121"/>
  <c r="AI113"/>
  <c r="AI253"/>
  <c r="AI585"/>
  <c r="AI424"/>
  <c r="AI56"/>
  <c r="AI306"/>
  <c r="AI411"/>
  <c r="AI357"/>
  <c r="AI600"/>
  <c r="AI493"/>
  <c r="AI535"/>
  <c r="AI353"/>
  <c r="AI317"/>
  <c r="AI325"/>
  <c r="AI22"/>
  <c r="AI512"/>
  <c r="AI450"/>
  <c r="AI40"/>
  <c r="AI407"/>
  <c r="AI536"/>
  <c r="AI487"/>
  <c r="AI397"/>
  <c r="AI168"/>
  <c r="AI447"/>
  <c r="AI570"/>
  <c r="AI361"/>
  <c r="AI539"/>
  <c r="AI455"/>
  <c r="AI531"/>
  <c r="AI288"/>
  <c r="AI303"/>
  <c r="AI200"/>
  <c r="AI88"/>
  <c r="AI45"/>
  <c r="AI252"/>
  <c r="AI458"/>
  <c r="AI382"/>
  <c r="AI340"/>
  <c r="AI409"/>
  <c r="AI529"/>
  <c r="AI323"/>
  <c r="AI20"/>
  <c r="AI17"/>
  <c r="AI364"/>
  <c r="AI558"/>
  <c r="AI582"/>
  <c r="AI555"/>
  <c r="AI110"/>
  <c r="AI400"/>
  <c r="AI599"/>
  <c r="AI339"/>
  <c r="AI157"/>
  <c r="AI19"/>
  <c r="AI144"/>
  <c r="AI341"/>
  <c r="AI97"/>
  <c r="AI208"/>
  <c r="AI76"/>
  <c r="AI235"/>
  <c r="AI93"/>
  <c r="AI352"/>
  <c r="AI614"/>
  <c r="AI423"/>
  <c r="AI304"/>
  <c r="AI177"/>
  <c r="AI527"/>
  <c r="AI335"/>
  <c r="AI363"/>
  <c r="AI311"/>
  <c r="AI316"/>
  <c r="AI63"/>
  <c r="AI374"/>
  <c r="AI329"/>
  <c r="AI611"/>
  <c r="AI590"/>
  <c r="AI181"/>
  <c r="AI18"/>
  <c r="AI434"/>
  <c r="AI156"/>
  <c r="AI35"/>
  <c r="AI537"/>
  <c r="AI239"/>
  <c r="AI473"/>
  <c r="AI319"/>
  <c r="AI21"/>
  <c r="AI149"/>
  <c r="AI109"/>
  <c r="AI278"/>
  <c r="AI260"/>
  <c r="AI280"/>
  <c r="AI550"/>
  <c r="AI309"/>
  <c r="AI359"/>
  <c r="AI437"/>
  <c r="AI609"/>
  <c r="AI336"/>
  <c r="AI388"/>
  <c r="AI608"/>
  <c r="AI383"/>
  <c r="AI456"/>
  <c r="AI39"/>
  <c r="AI486"/>
  <c r="AI356"/>
  <c r="AI231"/>
  <c r="AI431"/>
  <c r="AI281"/>
  <c r="AI343"/>
  <c r="AI256"/>
  <c r="AI523"/>
  <c r="AI460"/>
  <c r="AI545"/>
  <c r="AI474"/>
  <c r="AI194"/>
  <c r="AI490"/>
  <c r="AI454"/>
  <c r="AI82"/>
  <c r="AI228"/>
  <c r="AI94"/>
  <c r="AI371"/>
  <c r="AI330"/>
  <c r="AI237"/>
  <c r="AI134"/>
  <c r="AI305"/>
  <c r="AI511"/>
  <c r="AI533"/>
  <c r="AI421"/>
  <c r="AI441"/>
  <c r="AI507"/>
  <c r="AI254"/>
  <c r="AI154"/>
  <c r="AI65"/>
  <c r="AI479"/>
  <c r="AI501"/>
  <c r="AI74"/>
  <c r="AI418"/>
  <c r="AI129"/>
  <c r="AI55"/>
  <c r="AI563"/>
  <c r="AI89"/>
  <c r="AI579"/>
  <c r="AI31"/>
  <c r="AI70"/>
  <c r="AI528"/>
  <c r="AI283"/>
  <c r="AI475"/>
  <c r="AI248"/>
  <c r="AI572"/>
  <c r="AI182"/>
  <c r="AI593"/>
  <c r="AI350"/>
  <c r="AI428"/>
  <c r="AI430"/>
  <c r="AI95"/>
  <c r="AI440"/>
  <c r="AI471"/>
  <c r="AI126"/>
  <c r="AI227"/>
  <c r="AI575"/>
  <c r="AI402"/>
  <c r="AI270"/>
  <c r="AI485"/>
  <c r="AI199"/>
  <c r="AI23"/>
  <c r="AI338"/>
  <c r="AI161"/>
  <c r="AI217"/>
  <c r="AI491"/>
  <c r="AI275"/>
  <c r="AI289"/>
  <c r="AI327"/>
  <c r="AI489"/>
  <c r="AI586"/>
  <c r="AI58"/>
  <c r="AI509"/>
  <c r="AI315"/>
  <c r="AI185"/>
  <c r="AI615"/>
  <c r="AI99"/>
  <c r="AI195"/>
  <c r="AI328"/>
  <c r="AI262"/>
  <c r="AI578"/>
  <c r="AI519"/>
  <c r="AI86"/>
  <c r="AI187"/>
  <c r="AI209"/>
  <c r="AI346"/>
  <c r="AI561"/>
  <c r="AI337"/>
  <c r="AI300"/>
  <c r="AI267"/>
  <c r="AI477"/>
  <c r="AI368"/>
  <c r="AI446"/>
  <c r="AI214"/>
  <c r="AI279"/>
  <c r="AI404"/>
  <c r="AI565"/>
  <c r="AI514"/>
  <c r="AI138"/>
  <c r="AI349"/>
  <c r="AI564"/>
  <c r="AI603"/>
  <c r="AI461"/>
  <c r="AI215"/>
  <c r="AI125"/>
  <c r="AI560"/>
  <c r="AI251"/>
  <c r="AI105"/>
  <c r="AI222"/>
  <c r="AI202"/>
  <c r="AI448"/>
  <c r="AI189"/>
  <c r="AI307"/>
  <c r="AI299"/>
  <c r="AI81"/>
  <c r="AI118"/>
  <c r="AI188"/>
  <c r="AI79"/>
  <c r="AI132"/>
  <c r="AI243"/>
  <c r="AI326"/>
  <c r="AI376"/>
  <c r="AI100"/>
  <c r="AI296"/>
  <c r="AI36"/>
  <c r="AI595"/>
  <c r="AI38"/>
  <c r="AI351"/>
  <c r="AI142"/>
  <c r="AI173"/>
  <c r="AI355"/>
  <c r="AI30"/>
  <c r="AI488"/>
  <c r="AI459"/>
  <c r="AI241"/>
  <c r="AI77"/>
  <c r="AI141"/>
  <c r="AI54"/>
  <c r="AI158"/>
  <c r="AI546"/>
  <c r="AI548"/>
  <c r="AI547"/>
  <c r="AI494"/>
  <c r="AI594"/>
  <c r="AI526"/>
  <c r="AI277"/>
  <c r="AI64"/>
  <c r="AI549"/>
  <c r="AI414"/>
  <c r="AI331"/>
  <c r="AI261"/>
  <c r="AI344"/>
  <c r="AI42"/>
  <c r="AI67"/>
  <c r="AI218"/>
  <c r="AI410"/>
  <c r="AI69"/>
  <c r="AI91"/>
  <c r="AI467"/>
  <c r="AI155"/>
  <c r="AI395"/>
  <c r="AI207"/>
  <c r="AI429"/>
  <c r="AI224"/>
  <c r="AI372"/>
  <c r="AI369"/>
  <c r="AI221"/>
  <c r="AI193"/>
  <c r="AI216"/>
  <c r="AI499"/>
  <c r="AI135"/>
  <c r="AI534"/>
  <c r="AI312"/>
  <c r="AI347"/>
  <c r="AI577"/>
  <c r="AI78"/>
  <c r="AI392"/>
  <c r="AI576"/>
  <c r="AI597"/>
  <c r="AI438"/>
  <c r="AI111"/>
  <c r="AI43"/>
  <c r="AI265"/>
  <c r="AI412"/>
  <c r="AI178"/>
  <c r="AI552"/>
  <c r="AI223"/>
  <c r="AI57"/>
  <c r="AI172"/>
  <c r="AI120"/>
  <c r="AI469"/>
  <c r="AI524"/>
  <c r="AI124"/>
  <c r="AI379"/>
  <c r="AI417"/>
  <c r="AI334"/>
  <c r="AI133"/>
  <c r="AI150"/>
  <c r="AI106"/>
  <c r="AI244"/>
  <c r="AI46"/>
  <c r="AI247"/>
  <c r="AI321"/>
  <c r="AI525"/>
  <c r="AI405"/>
  <c r="AI419"/>
  <c r="AI293"/>
  <c r="AI613"/>
  <c r="AI137"/>
  <c r="AI588"/>
  <c r="AI33"/>
  <c r="AI551"/>
  <c r="AI73"/>
  <c r="AI366"/>
  <c r="AI236"/>
  <c r="AI470"/>
  <c r="AI476"/>
  <c r="AI213"/>
  <c r="AI503"/>
  <c r="AI294"/>
  <c r="AI190"/>
  <c r="AI387"/>
  <c r="AI226"/>
  <c r="AI591"/>
  <c r="AI399"/>
  <c r="AI567"/>
  <c r="AI233"/>
  <c r="AI510"/>
  <c r="AI451"/>
  <c r="AI26"/>
  <c r="AI24"/>
  <c r="AI122"/>
  <c r="AI263"/>
  <c r="AI147"/>
  <c r="AI148"/>
  <c r="AI151"/>
  <c r="AI308"/>
  <c r="AI238"/>
  <c r="AI498"/>
  <c r="AI47"/>
  <c r="AI59"/>
  <c r="AI117"/>
  <c r="AI530"/>
  <c r="AI389"/>
  <c r="AI601"/>
  <c r="AI210"/>
  <c r="AI292"/>
  <c r="AI212"/>
  <c r="AI127"/>
  <c r="AI32"/>
  <c r="AI80"/>
  <c r="AI206"/>
  <c r="AI492"/>
  <c r="AI98"/>
  <c r="AI136"/>
  <c r="AI44"/>
  <c r="AI606"/>
  <c r="AI234"/>
  <c r="AI34"/>
  <c r="AI145"/>
  <c r="AI266"/>
  <c r="AI71"/>
  <c r="AI602"/>
  <c r="AI580"/>
  <c r="AI101"/>
  <c r="AI246"/>
  <c r="AI140"/>
  <c r="AI108"/>
  <c r="AI444"/>
  <c r="AI445"/>
  <c r="AI324"/>
  <c r="AI496"/>
  <c r="AI184"/>
  <c r="AI128"/>
  <c r="AI342"/>
  <c r="AI573"/>
  <c r="AI592"/>
  <c r="AI435"/>
  <c r="AI114"/>
  <c r="AI589"/>
  <c r="AI607"/>
  <c r="AI171"/>
  <c r="AI203"/>
  <c r="AI436"/>
  <c r="AI398"/>
  <c r="AI313"/>
  <c r="AI160"/>
  <c r="AI152"/>
  <c r="AI320"/>
  <c r="AI123"/>
  <c r="AI452"/>
  <c r="AI50"/>
  <c r="AI543"/>
  <c r="AI568"/>
  <c r="AI406"/>
  <c r="AI314"/>
  <c r="AI68"/>
  <c r="AI61"/>
  <c r="AI465"/>
  <c r="AI416"/>
  <c r="AI107"/>
  <c r="AI542"/>
  <c r="AI112"/>
  <c r="AI516"/>
  <c r="AI557"/>
  <c r="AI358"/>
  <c r="AI102"/>
  <c r="AI196"/>
  <c r="AI310"/>
  <c r="AI384"/>
  <c r="AI272"/>
  <c r="AI191"/>
  <c r="AI571"/>
  <c r="AI605"/>
  <c r="AI520"/>
  <c r="AI453"/>
  <c r="AI52"/>
  <c r="AI286"/>
  <c r="AI290"/>
  <c r="AI541"/>
  <c r="AI360"/>
  <c r="AI176"/>
  <c r="AI49"/>
  <c r="AI273"/>
  <c r="AI380"/>
  <c r="AI166"/>
  <c r="AI163"/>
  <c r="AI502"/>
  <c r="AI449"/>
  <c r="AI131"/>
  <c r="AI175"/>
  <c r="AI225"/>
  <c r="AI396"/>
  <c r="AI500"/>
  <c r="AI540"/>
  <c r="AI230"/>
  <c r="AI169"/>
  <c r="AI373"/>
  <c r="AI72"/>
  <c r="AI482"/>
  <c r="AI484"/>
  <c r="AI596"/>
  <c r="AI259"/>
  <c r="AI250"/>
  <c r="AI28"/>
  <c r="AI219"/>
  <c r="AJ9"/>
  <c r="AK2"/>
  <c r="AM7" l="1"/>
  <c r="AM8" s="1"/>
  <c r="AN1"/>
  <c r="A56" i="9"/>
  <c r="C56" s="1"/>
  <c r="AM11" i="8"/>
  <c r="AM12" s="1"/>
  <c r="AN3"/>
  <c r="A56" i="10"/>
  <c r="B55"/>
  <c r="AJ444" i="8"/>
  <c r="AJ229"/>
  <c r="AJ190"/>
  <c r="AJ544"/>
  <c r="AJ600"/>
  <c r="AJ442"/>
  <c r="AJ519"/>
  <c r="AJ54"/>
  <c r="AJ71"/>
  <c r="AJ545"/>
  <c r="AJ118"/>
  <c r="AJ164"/>
  <c r="AJ315"/>
  <c r="AJ258"/>
  <c r="AJ502"/>
  <c r="AJ397"/>
  <c r="AJ477"/>
  <c r="AJ561"/>
  <c r="AJ64"/>
  <c r="AJ411"/>
  <c r="AJ341"/>
  <c r="AJ358"/>
  <c r="AJ568"/>
  <c r="AJ288"/>
  <c r="AJ267"/>
  <c r="AJ609"/>
  <c r="AJ153"/>
  <c r="AJ261"/>
  <c r="AJ541"/>
  <c r="AJ436"/>
  <c r="AJ176"/>
  <c r="AJ132"/>
  <c r="AJ224"/>
  <c r="AJ363"/>
  <c r="AJ331"/>
  <c r="AJ369"/>
  <c r="AJ329"/>
  <c r="AJ572"/>
  <c r="AJ425"/>
  <c r="AJ303"/>
  <c r="AJ212"/>
  <c r="AJ384"/>
  <c r="AJ230"/>
  <c r="AJ417"/>
  <c r="AJ265"/>
  <c r="AJ254"/>
  <c r="AJ191"/>
  <c r="AJ558"/>
  <c r="AJ33"/>
  <c r="AJ298"/>
  <c r="AJ295"/>
  <c r="AJ292"/>
  <c r="AJ439"/>
  <c r="AJ565"/>
  <c r="AJ539"/>
  <c r="AJ150"/>
  <c r="AJ219"/>
  <c r="AJ313"/>
  <c r="AJ37"/>
  <c r="AJ435"/>
  <c r="AJ450"/>
  <c r="AJ106"/>
  <c r="AJ22"/>
  <c r="AJ285"/>
  <c r="AJ434"/>
  <c r="AJ57"/>
  <c r="AJ312"/>
  <c r="AJ456"/>
  <c r="AJ602"/>
  <c r="AJ32"/>
  <c r="AJ347"/>
  <c r="AJ23"/>
  <c r="AJ441"/>
  <c r="AJ357"/>
  <c r="AJ592"/>
  <c r="AJ426"/>
  <c r="AJ264"/>
  <c r="AJ330"/>
  <c r="AJ394"/>
  <c r="AJ328"/>
  <c r="AJ84"/>
  <c r="AJ437"/>
  <c r="AJ389"/>
  <c r="AJ462"/>
  <c r="AJ157"/>
  <c r="AJ136"/>
  <c r="AJ279"/>
  <c r="AJ494"/>
  <c r="AJ78"/>
  <c r="AJ75"/>
  <c r="AJ45"/>
  <c r="AJ551"/>
  <c r="AJ275"/>
  <c r="AJ228"/>
  <c r="AJ149"/>
  <c r="AJ29"/>
  <c r="AJ487"/>
  <c r="AJ243"/>
  <c r="AJ351"/>
  <c r="AJ159"/>
  <c r="AJ214"/>
  <c r="AJ611"/>
  <c r="AJ603"/>
  <c r="AJ533"/>
  <c r="AJ88"/>
  <c r="AJ181"/>
  <c r="AJ504"/>
  <c r="AJ215"/>
  <c r="AJ454"/>
  <c r="AJ293"/>
  <c r="AJ220"/>
  <c r="AJ282"/>
  <c r="AJ466"/>
  <c r="AJ50"/>
  <c r="AJ559"/>
  <c r="AJ356"/>
  <c r="AJ276"/>
  <c r="AJ598"/>
  <c r="AJ458"/>
  <c r="AJ601"/>
  <c r="AJ61"/>
  <c r="AJ302"/>
  <c r="AJ467"/>
  <c r="AJ48"/>
  <c r="AJ376"/>
  <c r="AJ147"/>
  <c r="AJ100"/>
  <c r="AJ489"/>
  <c r="AJ532"/>
  <c r="AJ294"/>
  <c r="AJ578"/>
  <c r="AJ250"/>
  <c r="AJ225"/>
  <c r="AJ503"/>
  <c r="AJ47"/>
  <c r="AJ253"/>
  <c r="AJ206"/>
  <c r="AJ440"/>
  <c r="AJ365"/>
  <c r="AJ81"/>
  <c r="AJ73"/>
  <c r="AJ548"/>
  <c r="AJ604"/>
  <c r="AJ599"/>
  <c r="AJ391"/>
  <c r="AJ79"/>
  <c r="AJ355"/>
  <c r="AJ198"/>
  <c r="AJ409"/>
  <c r="AJ605"/>
  <c r="AJ115"/>
  <c r="AJ268"/>
  <c r="AJ554"/>
  <c r="AJ492"/>
  <c r="AJ564"/>
  <c r="AJ139"/>
  <c r="AJ607"/>
  <c r="AJ423"/>
  <c r="AJ210"/>
  <c r="AJ223"/>
  <c r="AJ120"/>
  <c r="AJ453"/>
  <c r="AJ570"/>
  <c r="AJ346"/>
  <c r="AJ552"/>
  <c r="AJ438"/>
  <c r="AJ615"/>
  <c r="AJ460"/>
  <c r="AJ379"/>
  <c r="AJ80"/>
  <c r="AJ135"/>
  <c r="AJ478"/>
  <c r="AJ401"/>
  <c r="AJ209"/>
  <c r="AJ589"/>
  <c r="AJ173"/>
  <c r="AJ202"/>
  <c r="AJ184"/>
  <c r="AJ216"/>
  <c r="AJ403"/>
  <c r="AJ161"/>
  <c r="AJ20"/>
  <c r="AJ133"/>
  <c r="AJ588"/>
  <c r="AJ452"/>
  <c r="AJ231"/>
  <c r="AJ463"/>
  <c r="AJ420"/>
  <c r="AJ455"/>
  <c r="AJ256"/>
  <c r="AJ247"/>
  <c r="AJ188"/>
  <c r="AJ316"/>
  <c r="AJ240"/>
  <c r="AJ281"/>
  <c r="AJ582"/>
  <c r="AJ56"/>
  <c r="AJ287"/>
  <c r="AJ234"/>
  <c r="AJ471"/>
  <c r="AJ114"/>
  <c r="AJ407"/>
  <c r="AJ557"/>
  <c r="AJ142"/>
  <c r="AJ515"/>
  <c r="AJ530"/>
  <c r="AJ361"/>
  <c r="AJ387"/>
  <c r="AJ382"/>
  <c r="AJ44"/>
  <c r="AJ516"/>
  <c r="AJ266"/>
  <c r="AJ76"/>
  <c r="AJ335"/>
  <c r="AJ377"/>
  <c r="AJ187"/>
  <c r="AJ614"/>
  <c r="AJ74"/>
  <c r="AJ251"/>
  <c r="AJ448"/>
  <c r="AJ518"/>
  <c r="AJ289"/>
  <c r="AJ297"/>
  <c r="AJ451"/>
  <c r="AJ374"/>
  <c r="AJ172"/>
  <c r="AJ443"/>
  <c r="AJ590"/>
  <c r="AJ59"/>
  <c r="AJ325"/>
  <c r="AJ370"/>
  <c r="AJ42"/>
  <c r="AJ195"/>
  <c r="AJ476"/>
  <c r="AJ566"/>
  <c r="AJ392"/>
  <c r="AJ160"/>
  <c r="AJ66"/>
  <c r="AJ90"/>
  <c r="AJ167"/>
  <c r="AJ375"/>
  <c r="AJ616"/>
  <c r="AJ352"/>
  <c r="AJ144"/>
  <c r="AJ65"/>
  <c r="AJ422"/>
  <c r="AJ591"/>
  <c r="AJ526"/>
  <c r="AJ24"/>
  <c r="AJ528"/>
  <c r="AJ479"/>
  <c r="AJ327"/>
  <c r="AJ386"/>
  <c r="AJ274"/>
  <c r="AJ613"/>
  <c r="AJ529"/>
  <c r="AJ349"/>
  <c r="AJ353"/>
  <c r="AJ155"/>
  <c r="AJ77"/>
  <c r="AJ96"/>
  <c r="AJ30"/>
  <c r="AJ111"/>
  <c r="AJ239"/>
  <c r="AJ405"/>
  <c r="AJ524"/>
  <c r="AJ388"/>
  <c r="AJ333"/>
  <c r="AJ51"/>
  <c r="AJ196"/>
  <c r="AJ396"/>
  <c r="AJ350"/>
  <c r="AJ131"/>
  <c r="AJ177"/>
  <c r="AJ273"/>
  <c r="AJ457"/>
  <c r="AJ238"/>
  <c r="AJ307"/>
  <c r="AJ257"/>
  <c r="AJ319"/>
  <c r="AJ579"/>
  <c r="AJ130"/>
  <c r="AJ227"/>
  <c r="AJ259"/>
  <c r="AJ137"/>
  <c r="AJ521"/>
  <c r="AJ525"/>
  <c r="AJ263"/>
  <c r="AJ89"/>
  <c r="AJ121"/>
  <c r="AJ222"/>
  <c r="AJ468"/>
  <c r="AJ469"/>
  <c r="AJ309"/>
  <c r="AJ269"/>
  <c r="AJ606"/>
  <c r="AJ380"/>
  <c r="AJ270"/>
  <c r="AJ583"/>
  <c r="AJ125"/>
  <c r="AJ410"/>
  <c r="AJ553"/>
  <c r="AJ465"/>
  <c r="AJ97"/>
  <c r="AJ322"/>
  <c r="AJ95"/>
  <c r="AJ488"/>
  <c r="AJ92"/>
  <c r="AJ433"/>
  <c r="AJ427"/>
  <c r="AJ608"/>
  <c r="AJ421"/>
  <c r="AJ52"/>
  <c r="AJ517"/>
  <c r="AJ169"/>
  <c r="AJ104"/>
  <c r="AJ473"/>
  <c r="AJ571"/>
  <c r="AJ91"/>
  <c r="AJ308"/>
  <c r="AJ21"/>
  <c r="AJ67"/>
  <c r="AJ538"/>
  <c r="AJ461"/>
  <c r="AJ40"/>
  <c r="AJ372"/>
  <c r="AJ321"/>
  <c r="AJ27"/>
  <c r="AJ534"/>
  <c r="AJ475"/>
  <c r="AJ241"/>
  <c r="AJ348"/>
  <c r="AJ151"/>
  <c r="AJ413"/>
  <c r="AJ36"/>
  <c r="AJ170"/>
  <c r="AJ378"/>
  <c r="AJ53"/>
  <c r="AJ283"/>
  <c r="AJ311"/>
  <c r="AJ508"/>
  <c r="AJ101"/>
  <c r="AJ581"/>
  <c r="AJ68"/>
  <c r="AJ345"/>
  <c r="AJ197"/>
  <c r="AJ574"/>
  <c r="AJ612"/>
  <c r="AJ428"/>
  <c r="AJ122"/>
  <c r="AJ536"/>
  <c r="AJ102"/>
  <c r="AJ395"/>
  <c r="AJ324"/>
  <c r="AJ145"/>
  <c r="AJ305"/>
  <c r="AJ362"/>
  <c r="AJ507"/>
  <c r="AJ39"/>
  <c r="AJ496"/>
  <c r="AJ485"/>
  <c r="AJ368"/>
  <c r="AJ86"/>
  <c r="AJ272"/>
  <c r="AJ495"/>
  <c r="AJ140"/>
  <c r="AJ291"/>
  <c r="AJ284"/>
  <c r="AJ366"/>
  <c r="AJ419"/>
  <c r="AJ129"/>
  <c r="AJ360"/>
  <c r="AJ226"/>
  <c r="AJ278"/>
  <c r="AJ123"/>
  <c r="AJ531"/>
  <c r="AJ595"/>
  <c r="AJ85"/>
  <c r="AJ314"/>
  <c r="AJ472"/>
  <c r="AJ41"/>
  <c r="AJ447"/>
  <c r="AJ399"/>
  <c r="AJ178"/>
  <c r="AJ400"/>
  <c r="AJ113"/>
  <c r="AJ249"/>
  <c r="AJ523"/>
  <c r="AJ233"/>
  <c r="AJ193"/>
  <c r="AJ512"/>
  <c r="AJ514"/>
  <c r="AJ310"/>
  <c r="AJ213"/>
  <c r="AJ416"/>
  <c r="AJ573"/>
  <c r="AJ93"/>
  <c r="AJ108"/>
  <c r="AJ201"/>
  <c r="AJ166"/>
  <c r="AJ547"/>
  <c r="AJ383"/>
  <c r="AJ506"/>
  <c r="AJ162"/>
  <c r="AJ505"/>
  <c r="AJ192"/>
  <c r="AJ28"/>
  <c r="AJ501"/>
  <c r="AJ180"/>
  <c r="AJ94"/>
  <c r="AJ34"/>
  <c r="AJ393"/>
  <c r="AJ560"/>
  <c r="AJ555"/>
  <c r="AJ318"/>
  <c r="AJ587"/>
  <c r="AJ398"/>
  <c r="AJ163"/>
  <c r="AJ152"/>
  <c r="AJ359"/>
  <c r="AJ339"/>
  <c r="AJ82"/>
  <c r="AJ271"/>
  <c r="AJ482"/>
  <c r="AJ143"/>
  <c r="AJ185"/>
  <c r="AJ103"/>
  <c r="AJ334"/>
  <c r="AJ69"/>
  <c r="AJ124"/>
  <c r="AJ87"/>
  <c r="AJ367"/>
  <c r="AJ510"/>
  <c r="AJ585"/>
  <c r="AJ567"/>
  <c r="AJ158"/>
  <c r="AJ484"/>
  <c r="AJ414"/>
  <c r="AJ117"/>
  <c r="AJ128"/>
  <c r="AJ586"/>
  <c r="AJ26"/>
  <c r="AJ390"/>
  <c r="AJ381"/>
  <c r="AJ255"/>
  <c r="AJ596"/>
  <c r="AJ290"/>
  <c r="AJ186"/>
  <c r="AJ520"/>
  <c r="AJ474"/>
  <c r="AJ597"/>
  <c r="AJ62"/>
  <c r="AJ141"/>
  <c r="AJ430"/>
  <c r="AJ580"/>
  <c r="AJ576"/>
  <c r="AJ200"/>
  <c r="AJ134"/>
  <c r="AJ459"/>
  <c r="AJ481"/>
  <c r="AJ232"/>
  <c r="AJ126"/>
  <c r="AJ138"/>
  <c r="AJ336"/>
  <c r="AJ546"/>
  <c r="AJ323"/>
  <c r="AJ354"/>
  <c r="AJ189"/>
  <c r="AJ511"/>
  <c r="AJ445"/>
  <c r="AJ175"/>
  <c r="AJ446"/>
  <c r="AJ549"/>
  <c r="AJ244"/>
  <c r="AJ342"/>
  <c r="AJ486"/>
  <c r="AJ46"/>
  <c r="AJ242"/>
  <c r="AJ306"/>
  <c r="AJ593"/>
  <c r="AJ542"/>
  <c r="AJ218"/>
  <c r="AJ99"/>
  <c r="AJ402"/>
  <c r="AJ304"/>
  <c r="AJ575"/>
  <c r="AJ412"/>
  <c r="AJ432"/>
  <c r="AJ236"/>
  <c r="AJ70"/>
  <c r="AJ464"/>
  <c r="AJ431"/>
  <c r="AJ563"/>
  <c r="AJ110"/>
  <c r="AJ63"/>
  <c r="AJ252"/>
  <c r="AJ286"/>
  <c r="AJ277"/>
  <c r="AJ98"/>
  <c r="AJ18"/>
  <c r="AJ262"/>
  <c r="AJ326"/>
  <c r="AJ299"/>
  <c r="AJ25"/>
  <c r="AJ301"/>
  <c r="AJ112"/>
  <c r="AJ594"/>
  <c r="AJ343"/>
  <c r="AJ179"/>
  <c r="AJ221"/>
  <c r="AJ208"/>
  <c r="AJ385"/>
  <c r="AJ584"/>
  <c r="AJ171"/>
  <c r="AJ168"/>
  <c r="AJ317"/>
  <c r="AJ371"/>
  <c r="AJ610"/>
  <c r="AJ203"/>
  <c r="AJ332"/>
  <c r="AJ174"/>
  <c r="AJ535"/>
  <c r="AJ406"/>
  <c r="AJ569"/>
  <c r="AJ498"/>
  <c r="AJ556"/>
  <c r="AJ183"/>
  <c r="AJ148"/>
  <c r="AJ83"/>
  <c r="AJ31"/>
  <c r="AJ497"/>
  <c r="AJ509"/>
  <c r="AJ470"/>
  <c r="AJ537"/>
  <c r="AJ540"/>
  <c r="AJ415"/>
  <c r="AJ49"/>
  <c r="AJ72"/>
  <c r="AJ340"/>
  <c r="AJ500"/>
  <c r="AJ337"/>
  <c r="AJ207"/>
  <c r="AJ404"/>
  <c r="AJ373"/>
  <c r="AJ424"/>
  <c r="AJ320"/>
  <c r="AJ562"/>
  <c r="AJ513"/>
  <c r="AJ490"/>
  <c r="AJ577"/>
  <c r="AJ408"/>
  <c r="AJ217"/>
  <c r="AJ248"/>
  <c r="AJ280"/>
  <c r="AJ429"/>
  <c r="AJ35"/>
  <c r="AJ38"/>
  <c r="AJ344"/>
  <c r="AJ296"/>
  <c r="AJ491"/>
  <c r="AJ43"/>
  <c r="AJ527"/>
  <c r="AJ300"/>
  <c r="AJ55"/>
  <c r="AJ58"/>
  <c r="AJ260"/>
  <c r="AJ60"/>
  <c r="AJ418"/>
  <c r="AJ237"/>
  <c r="AJ116"/>
  <c r="AJ194"/>
  <c r="AJ483"/>
  <c r="AJ205"/>
  <c r="AJ499"/>
  <c r="AJ204"/>
  <c r="AJ119"/>
  <c r="AJ364"/>
  <c r="AJ156"/>
  <c r="AJ199"/>
  <c r="AJ550"/>
  <c r="AJ246"/>
  <c r="AJ19"/>
  <c r="AJ522"/>
  <c r="AJ165"/>
  <c r="AJ493"/>
  <c r="AJ480"/>
  <c r="AJ17"/>
  <c r="AJ338"/>
  <c r="AJ211"/>
  <c r="AJ127"/>
  <c r="AJ109"/>
  <c r="AJ245"/>
  <c r="AJ105"/>
  <c r="AJ235"/>
  <c r="AJ146"/>
  <c r="AJ107"/>
  <c r="AJ182"/>
  <c r="AJ543"/>
  <c r="AJ154"/>
  <c r="AJ449"/>
  <c r="AK9"/>
  <c r="AL2"/>
  <c r="AO1" l="1"/>
  <c r="AN7"/>
  <c r="AN8" s="1"/>
  <c r="A57" i="9"/>
  <c r="C57" s="1"/>
  <c r="AN11" i="8"/>
  <c r="AN12" s="1"/>
  <c r="AO3"/>
  <c r="B56" i="10"/>
  <c r="A57"/>
  <c r="AK608" i="8"/>
  <c r="AK326"/>
  <c r="AK499"/>
  <c r="AK127"/>
  <c r="AK152"/>
  <c r="AK601"/>
  <c r="AK88"/>
  <c r="AK292"/>
  <c r="AK577"/>
  <c r="AK319"/>
  <c r="AK335"/>
  <c r="AK367"/>
  <c r="AK360"/>
  <c r="AK494"/>
  <c r="AK309"/>
  <c r="AK266"/>
  <c r="AK401"/>
  <c r="AK32"/>
  <c r="AK119"/>
  <c r="AK611"/>
  <c r="AK338"/>
  <c r="AK516"/>
  <c r="AK552"/>
  <c r="AK235"/>
  <c r="AK374"/>
  <c r="AK418"/>
  <c r="AK229"/>
  <c r="AK167"/>
  <c r="AK150"/>
  <c r="AK90"/>
  <c r="AK480"/>
  <c r="AK503"/>
  <c r="AK280"/>
  <c r="AK349"/>
  <c r="AK610"/>
  <c r="AK535"/>
  <c r="AK484"/>
  <c r="AK508"/>
  <c r="AK519"/>
  <c r="AK403"/>
  <c r="AK523"/>
  <c r="AK438"/>
  <c r="AK205"/>
  <c r="AK179"/>
  <c r="AK446"/>
  <c r="AK556"/>
  <c r="AK387"/>
  <c r="AK248"/>
  <c r="AK613"/>
  <c r="AK220"/>
  <c r="AK569"/>
  <c r="AK217"/>
  <c r="AK57"/>
  <c r="AK346"/>
  <c r="AK139"/>
  <c r="AK358"/>
  <c r="AK518"/>
  <c r="AK301"/>
  <c r="AK33"/>
  <c r="AK365"/>
  <c r="AK334"/>
  <c r="AK249"/>
  <c r="AK76"/>
  <c r="AK380"/>
  <c r="AK263"/>
  <c r="AK337"/>
  <c r="AK589"/>
  <c r="AK122"/>
  <c r="AK41"/>
  <c r="AK148"/>
  <c r="AK361"/>
  <c r="AK158"/>
  <c r="AK62"/>
  <c r="AK73"/>
  <c r="AK228"/>
  <c r="AK469"/>
  <c r="AK233"/>
  <c r="AK397"/>
  <c r="AK66"/>
  <c r="AK27"/>
  <c r="AK420"/>
  <c r="AK84"/>
  <c r="AK59"/>
  <c r="AK53"/>
  <c r="AK383"/>
  <c r="AK605"/>
  <c r="AK541"/>
  <c r="AK46"/>
  <c r="AK340"/>
  <c r="AK352"/>
  <c r="AK157"/>
  <c r="AK244"/>
  <c r="AK568"/>
  <c r="AK448"/>
  <c r="AK426"/>
  <c r="AK21"/>
  <c r="AK517"/>
  <c r="AK279"/>
  <c r="AK195"/>
  <c r="AK42"/>
  <c r="AK102"/>
  <c r="AK547"/>
  <c r="AK115"/>
  <c r="AK478"/>
  <c r="AK457"/>
  <c r="AK125"/>
  <c r="AK271"/>
  <c r="AK490"/>
  <c r="AK270"/>
  <c r="AK95"/>
  <c r="AK441"/>
  <c r="AK412"/>
  <c r="AK381"/>
  <c r="AK331"/>
  <c r="AK56"/>
  <c r="AK221"/>
  <c r="AK407"/>
  <c r="AK257"/>
  <c r="AK83"/>
  <c r="AK566"/>
  <c r="AK581"/>
  <c r="AK554"/>
  <c r="AK538"/>
  <c r="AK230"/>
  <c r="AK513"/>
  <c r="AK302"/>
  <c r="AK140"/>
  <c r="AK439"/>
  <c r="AK521"/>
  <c r="AK479"/>
  <c r="AK265"/>
  <c r="AK234"/>
  <c r="AK259"/>
  <c r="AK191"/>
  <c r="AK598"/>
  <c r="AK396"/>
  <c r="AK251"/>
  <c r="AK216"/>
  <c r="AK344"/>
  <c r="AK432"/>
  <c r="AK609"/>
  <c r="AK532"/>
  <c r="AK511"/>
  <c r="AK588"/>
  <c r="AK273"/>
  <c r="AK333"/>
  <c r="AK580"/>
  <c r="AK219"/>
  <c r="AK147"/>
  <c r="AK413"/>
  <c r="AK359"/>
  <c r="AK384"/>
  <c r="AK187"/>
  <c r="AK476"/>
  <c r="AK592"/>
  <c r="AK597"/>
  <c r="AK445"/>
  <c r="AK19"/>
  <c r="AK431"/>
  <c r="AK45"/>
  <c r="AK342"/>
  <c r="AK315"/>
  <c r="AK501"/>
  <c r="AK408"/>
  <c r="AK213"/>
  <c r="AK138"/>
  <c r="AK193"/>
  <c r="AK245"/>
  <c r="AK330"/>
  <c r="AK281"/>
  <c r="AK382"/>
  <c r="AK297"/>
  <c r="AK288"/>
  <c r="AK583"/>
  <c r="AK105"/>
  <c r="AK527"/>
  <c r="AK295"/>
  <c r="AK231"/>
  <c r="AK512"/>
  <c r="AK417"/>
  <c r="AK363"/>
  <c r="AK200"/>
  <c r="AK168"/>
  <c r="AK247"/>
  <c r="AK242"/>
  <c r="AK578"/>
  <c r="AK117"/>
  <c r="AK308"/>
  <c r="AK427"/>
  <c r="AK310"/>
  <c r="AK437"/>
  <c r="AK285"/>
  <c r="AK472"/>
  <c r="AK458"/>
  <c r="AK144"/>
  <c r="AK177"/>
  <c r="AK54"/>
  <c r="AK29"/>
  <c r="AK180"/>
  <c r="AK277"/>
  <c r="AK286"/>
  <c r="AK63"/>
  <c r="AK164"/>
  <c r="AK564"/>
  <c r="AK560"/>
  <c r="AK544"/>
  <c r="AK206"/>
  <c r="AK284"/>
  <c r="AK573"/>
  <c r="AK170"/>
  <c r="AK75"/>
  <c r="AK154"/>
  <c r="AK485"/>
  <c r="AK224"/>
  <c r="AK558"/>
  <c r="AK460"/>
  <c r="AK591"/>
  <c r="AK311"/>
  <c r="AK586"/>
  <c r="AK70"/>
  <c r="AK134"/>
  <c r="AK136"/>
  <c r="AK548"/>
  <c r="AK121"/>
  <c r="AK160"/>
  <c r="AK461"/>
  <c r="AK287"/>
  <c r="AK268"/>
  <c r="AK38"/>
  <c r="AK264"/>
  <c r="AK579"/>
  <c r="AK94"/>
  <c r="AK322"/>
  <c r="AK324"/>
  <c r="AK341"/>
  <c r="AK89"/>
  <c r="AK489"/>
  <c r="AK159"/>
  <c r="AK491"/>
  <c r="AK93"/>
  <c r="AK184"/>
  <c r="AK555"/>
  <c r="AK282"/>
  <c r="AK74"/>
  <c r="AK614"/>
  <c r="AK534"/>
  <c r="AK475"/>
  <c r="AK133"/>
  <c r="AK434"/>
  <c r="AK51"/>
  <c r="AK357"/>
  <c r="AK502"/>
  <c r="AK536"/>
  <c r="AK540"/>
  <c r="AK425"/>
  <c r="AK545"/>
  <c r="AK392"/>
  <c r="AK317"/>
  <c r="AK202"/>
  <c r="AK256"/>
  <c r="AK48"/>
  <c r="AK86"/>
  <c r="AK222"/>
  <c r="AK533"/>
  <c r="AK602"/>
  <c r="AK85"/>
  <c r="AK58"/>
  <c r="AK546"/>
  <c r="AK31"/>
  <c r="AK255"/>
  <c r="AK274"/>
  <c r="AK20"/>
  <c r="AK26"/>
  <c r="AK350"/>
  <c r="AK504"/>
  <c r="AK77"/>
  <c r="AK182"/>
  <c r="AK400"/>
  <c r="AK368"/>
  <c r="AK146"/>
  <c r="AK543"/>
  <c r="AK524"/>
  <c r="AK196"/>
  <c r="AK529"/>
  <c r="AK467"/>
  <c r="AK473"/>
  <c r="AK404"/>
  <c r="AK347"/>
  <c r="AK185"/>
  <c r="AK237"/>
  <c r="AK421"/>
  <c r="AK378"/>
  <c r="AK218"/>
  <c r="AK226"/>
  <c r="AK299"/>
  <c r="AK161"/>
  <c r="AK416"/>
  <c r="AK453"/>
  <c r="AK28"/>
  <c r="AK278"/>
  <c r="AK294"/>
  <c r="AK435"/>
  <c r="AK87"/>
  <c r="AK372"/>
  <c r="AK550"/>
  <c r="AK293"/>
  <c r="AK142"/>
  <c r="AK386"/>
  <c r="AK348"/>
  <c r="AK183"/>
  <c r="AK559"/>
  <c r="AK483"/>
  <c r="AK325"/>
  <c r="AK482"/>
  <c r="AK587"/>
  <c r="AK298"/>
  <c r="AK593"/>
  <c r="AK328"/>
  <c r="AK162"/>
  <c r="AK496"/>
  <c r="AK433"/>
  <c r="AK97"/>
  <c r="AK463"/>
  <c r="AK595"/>
  <c r="AK44"/>
  <c r="AK163"/>
  <c r="AK241"/>
  <c r="AK78"/>
  <c r="AK487"/>
  <c r="AK49"/>
  <c r="AK215"/>
  <c r="AK52"/>
  <c r="AK64"/>
  <c r="AK345"/>
  <c r="AK362"/>
  <c r="AK37"/>
  <c r="AK204"/>
  <c r="AK356"/>
  <c r="AK615"/>
  <c r="AK103"/>
  <c r="AK36"/>
  <c r="AK318"/>
  <c r="AK252"/>
  <c r="AK225"/>
  <c r="AK373"/>
  <c r="AK464"/>
  <c r="AK526"/>
  <c r="AK111"/>
  <c r="AK584"/>
  <c r="AK307"/>
  <c r="AK35"/>
  <c r="AK208"/>
  <c r="AK25"/>
  <c r="AK391"/>
  <c r="AK332"/>
  <c r="AK269"/>
  <c r="AK129"/>
  <c r="AK272"/>
  <c r="AK370"/>
  <c r="AK192"/>
  <c r="AK557"/>
  <c r="AK289"/>
  <c r="AK304"/>
  <c r="AK455"/>
  <c r="AK22"/>
  <c r="AK551"/>
  <c r="AK212"/>
  <c r="AK440"/>
  <c r="AK209"/>
  <c r="AK155"/>
  <c r="AK565"/>
  <c r="AK582"/>
  <c r="AK243"/>
  <c r="AK258"/>
  <c r="AK576"/>
  <c r="AK522"/>
  <c r="AK223"/>
  <c r="AK379"/>
  <c r="AK189"/>
  <c r="AK590"/>
  <c r="AK528"/>
  <c r="AK414"/>
  <c r="AK430"/>
  <c r="AK173"/>
  <c r="AK443"/>
  <c r="AK283"/>
  <c r="AK116"/>
  <c r="AK65"/>
  <c r="AK120"/>
  <c r="AK371"/>
  <c r="AK306"/>
  <c r="AK123"/>
  <c r="AK567"/>
  <c r="AK395"/>
  <c r="AK422"/>
  <c r="AK199"/>
  <c r="AK194"/>
  <c r="AK109"/>
  <c r="AK462"/>
  <c r="AK390"/>
  <c r="AK174"/>
  <c r="AK600"/>
  <c r="AK69"/>
  <c r="AK108"/>
  <c r="AK176"/>
  <c r="AK329"/>
  <c r="AK34"/>
  <c r="AK296"/>
  <c r="AK525"/>
  <c r="AK92"/>
  <c r="AK39"/>
  <c r="AK169"/>
  <c r="AK300"/>
  <c r="AK246"/>
  <c r="AK232"/>
  <c r="AK474"/>
  <c r="AK124"/>
  <c r="AK399"/>
  <c r="AK450"/>
  <c r="AK114"/>
  <c r="AK275"/>
  <c r="AK261"/>
  <c r="AK171"/>
  <c r="AK239"/>
  <c r="AK149"/>
  <c r="AK594"/>
  <c r="AK132"/>
  <c r="AK323"/>
  <c r="AK561"/>
  <c r="AK67"/>
  <c r="AK156"/>
  <c r="AK612"/>
  <c r="AK429"/>
  <c r="AK250"/>
  <c r="AK424"/>
  <c r="AK110"/>
  <c r="AK449"/>
  <c r="AK253"/>
  <c r="AK118"/>
  <c r="AK60"/>
  <c r="AK101"/>
  <c r="AK596"/>
  <c r="AK509"/>
  <c r="AK607"/>
  <c r="AK47"/>
  <c r="AK492"/>
  <c r="AK240"/>
  <c r="AK131"/>
  <c r="AK451"/>
  <c r="AK166"/>
  <c r="AK570"/>
  <c r="AK468"/>
  <c r="AK207"/>
  <c r="AK316"/>
  <c r="AK376"/>
  <c r="AK305"/>
  <c r="AK91"/>
  <c r="AK106"/>
  <c r="AK175"/>
  <c r="AK375"/>
  <c r="AK603"/>
  <c r="AK24"/>
  <c r="AK141"/>
  <c r="AK238"/>
  <c r="AK389"/>
  <c r="AK542"/>
  <c r="AK377"/>
  <c r="AK599"/>
  <c r="AK563"/>
  <c r="AK68"/>
  <c r="AK188"/>
  <c r="AK481"/>
  <c r="AK402"/>
  <c r="AK214"/>
  <c r="AK442"/>
  <c r="AK574"/>
  <c r="AK327"/>
  <c r="AK100"/>
  <c r="AK236"/>
  <c r="AK507"/>
  <c r="AK267"/>
  <c r="AK23"/>
  <c r="AK520"/>
  <c r="AK553"/>
  <c r="AK409"/>
  <c r="AK406"/>
  <c r="AK495"/>
  <c r="AK320"/>
  <c r="AK262"/>
  <c r="AK351"/>
  <c r="AK385"/>
  <c r="AK531"/>
  <c r="AK210"/>
  <c r="AK388"/>
  <c r="AK477"/>
  <c r="AK353"/>
  <c r="AK227"/>
  <c r="AK405"/>
  <c r="AK178"/>
  <c r="AK530"/>
  <c r="AK393"/>
  <c r="AK99"/>
  <c r="AK276"/>
  <c r="AK339"/>
  <c r="AK40"/>
  <c r="AK454"/>
  <c r="AK436"/>
  <c r="AK260"/>
  <c r="AK447"/>
  <c r="AK486"/>
  <c r="AK107"/>
  <c r="AK465"/>
  <c r="AK151"/>
  <c r="AK130"/>
  <c r="AK411"/>
  <c r="AK113"/>
  <c r="AK135"/>
  <c r="AK616"/>
  <c r="AK575"/>
  <c r="AK201"/>
  <c r="AK72"/>
  <c r="AK153"/>
  <c r="AK313"/>
  <c r="AK211"/>
  <c r="AK585"/>
  <c r="AK571"/>
  <c r="AK514"/>
  <c r="AK366"/>
  <c r="AK203"/>
  <c r="AK61"/>
  <c r="AK500"/>
  <c r="AK172"/>
  <c r="AK79"/>
  <c r="AK459"/>
  <c r="AK549"/>
  <c r="AK419"/>
  <c r="AK81"/>
  <c r="AK254"/>
  <c r="AK71"/>
  <c r="AK181"/>
  <c r="AK539"/>
  <c r="AK98"/>
  <c r="AK145"/>
  <c r="AK190"/>
  <c r="AK336"/>
  <c r="AK415"/>
  <c r="AK510"/>
  <c r="AK444"/>
  <c r="AK606"/>
  <c r="AK343"/>
  <c r="AK456"/>
  <c r="AK572"/>
  <c r="AK17"/>
  <c r="AK112"/>
  <c r="AK126"/>
  <c r="AK498"/>
  <c r="AK80"/>
  <c r="AK364"/>
  <c r="AK493"/>
  <c r="AK96"/>
  <c r="AK562"/>
  <c r="AK471"/>
  <c r="AK423"/>
  <c r="AK165"/>
  <c r="AK604"/>
  <c r="AK137"/>
  <c r="AK394"/>
  <c r="AK303"/>
  <c r="AK314"/>
  <c r="AK488"/>
  <c r="AK497"/>
  <c r="AK355"/>
  <c r="AK291"/>
  <c r="AK537"/>
  <c r="AK505"/>
  <c r="AK410"/>
  <c r="AK198"/>
  <c r="AK290"/>
  <c r="AK30"/>
  <c r="AK354"/>
  <c r="AK470"/>
  <c r="AK466"/>
  <c r="AK321"/>
  <c r="AK104"/>
  <c r="AK428"/>
  <c r="AK50"/>
  <c r="AK55"/>
  <c r="AK197"/>
  <c r="AK186"/>
  <c r="AK506"/>
  <c r="AK452"/>
  <c r="AK312"/>
  <c r="AK18"/>
  <c r="AK82"/>
  <c r="AK128"/>
  <c r="AK43"/>
  <c r="AK398"/>
  <c r="AK143"/>
  <c r="AK515"/>
  <c r="AK369"/>
  <c r="AL9"/>
  <c r="AM2"/>
  <c r="AO7" l="1"/>
  <c r="AO8" s="1"/>
  <c r="AP1"/>
  <c r="A58" i="9"/>
  <c r="C58" s="1"/>
  <c r="AP3" i="8"/>
  <c r="AO11"/>
  <c r="AO12" s="1"/>
  <c r="B57" i="10"/>
  <c r="A58"/>
  <c r="AM9" i="8"/>
  <c r="AN2"/>
  <c r="AL363"/>
  <c r="AL288"/>
  <c r="AL476"/>
  <c r="AL197"/>
  <c r="AL428"/>
  <c r="AL458"/>
  <c r="AL229"/>
  <c r="AL568"/>
  <c r="AL581"/>
  <c r="AL390"/>
  <c r="AL280"/>
  <c r="AL324"/>
  <c r="AL260"/>
  <c r="AL418"/>
  <c r="AL77"/>
  <c r="AL538"/>
  <c r="AL401"/>
  <c r="AL344"/>
  <c r="AL413"/>
  <c r="AL154"/>
  <c r="AL575"/>
  <c r="AL533"/>
  <c r="AL66"/>
  <c r="AL167"/>
  <c r="AL174"/>
  <c r="AL373"/>
  <c r="AL354"/>
  <c r="AL79"/>
  <c r="AL599"/>
  <c r="AL106"/>
  <c r="AL226"/>
  <c r="AL610"/>
  <c r="AL424"/>
  <c r="AL425"/>
  <c r="AL118"/>
  <c r="AL239"/>
  <c r="AL157"/>
  <c r="AL509"/>
  <c r="AL459"/>
  <c r="AL600"/>
  <c r="AL351"/>
  <c r="AL471"/>
  <c r="AL385"/>
  <c r="AL101"/>
  <c r="AL56"/>
  <c r="AL250"/>
  <c r="AL544"/>
  <c r="AL108"/>
  <c r="AL595"/>
  <c r="AL40"/>
  <c r="AL61"/>
  <c r="AL192"/>
  <c r="AL503"/>
  <c r="AL265"/>
  <c r="AL604"/>
  <c r="AL29"/>
  <c r="AL153"/>
  <c r="AL99"/>
  <c r="AL306"/>
  <c r="AL555"/>
  <c r="AL78"/>
  <c r="AL227"/>
  <c r="AL81"/>
  <c r="AL310"/>
  <c r="AL457"/>
  <c r="AL277"/>
  <c r="AL146"/>
  <c r="AL441"/>
  <c r="AL468"/>
  <c r="AL417"/>
  <c r="AL55"/>
  <c r="AL112"/>
  <c r="AL335"/>
  <c r="AL414"/>
  <c r="AL478"/>
  <c r="AL212"/>
  <c r="AL447"/>
  <c r="AL493"/>
  <c r="AL241"/>
  <c r="AL443"/>
  <c r="AL496"/>
  <c r="AL400"/>
  <c r="AL295"/>
  <c r="AL41"/>
  <c r="AL583"/>
  <c r="AL230"/>
  <c r="AL437"/>
  <c r="AL531"/>
  <c r="AL315"/>
  <c r="AL464"/>
  <c r="AL90"/>
  <c r="AL38"/>
  <c r="AL301"/>
  <c r="AL138"/>
  <c r="AL394"/>
  <c r="AL383"/>
  <c r="AL311"/>
  <c r="AL562"/>
  <c r="AL114"/>
  <c r="AL45"/>
  <c r="AL399"/>
  <c r="AL470"/>
  <c r="AL494"/>
  <c r="AL338"/>
  <c r="AL349"/>
  <c r="AL42"/>
  <c r="AL145"/>
  <c r="AL384"/>
  <c r="AL323"/>
  <c r="AL346"/>
  <c r="AL587"/>
  <c r="AL165"/>
  <c r="AL235"/>
  <c r="AL135"/>
  <c r="AL596"/>
  <c r="AL87"/>
  <c r="AL147"/>
  <c r="AL269"/>
  <c r="AL26"/>
  <c r="AL411"/>
  <c r="AL512"/>
  <c r="AL607"/>
  <c r="AL256"/>
  <c r="AL388"/>
  <c r="AL244"/>
  <c r="AL218"/>
  <c r="AL98"/>
  <c r="AL149"/>
  <c r="AL488"/>
  <c r="AL207"/>
  <c r="AL158"/>
  <c r="AL186"/>
  <c r="AL215"/>
  <c r="AL290"/>
  <c r="AL402"/>
  <c r="AL340"/>
  <c r="AL552"/>
  <c r="AL485"/>
  <c r="AL195"/>
  <c r="AL473"/>
  <c r="AL370"/>
  <c r="AL515"/>
  <c r="AL419"/>
  <c r="AL211"/>
  <c r="AL609"/>
  <c r="AL198"/>
  <c r="AL171"/>
  <c r="AL139"/>
  <c r="AL435"/>
  <c r="AL252"/>
  <c r="AL480"/>
  <c r="AL576"/>
  <c r="AL178"/>
  <c r="AL254"/>
  <c r="AL234"/>
  <c r="AL141"/>
  <c r="AL210"/>
  <c r="AL53"/>
  <c r="AL27"/>
  <c r="AL71"/>
  <c r="AL566"/>
  <c r="AL249"/>
  <c r="AL415"/>
  <c r="AL285"/>
  <c r="AL602"/>
  <c r="AL404"/>
  <c r="AL333"/>
  <c r="AL289"/>
  <c r="AL279"/>
  <c r="AL217"/>
  <c r="AL137"/>
  <c r="AL177"/>
  <c r="AL540"/>
  <c r="AL448"/>
  <c r="AL201"/>
  <c r="AL592"/>
  <c r="AL245"/>
  <c r="AL296"/>
  <c r="AL530"/>
  <c r="AL502"/>
  <c r="AL536"/>
  <c r="AL48"/>
  <c r="AL350"/>
  <c r="AL545"/>
  <c r="AL300"/>
  <c r="AL100"/>
  <c r="AL267"/>
  <c r="AL397"/>
  <c r="AL163"/>
  <c r="AL357"/>
  <c r="AL348"/>
  <c r="AL278"/>
  <c r="AL161"/>
  <c r="AL202"/>
  <c r="AL69"/>
  <c r="AL258"/>
  <c r="AL572"/>
  <c r="AL343"/>
  <c r="AL51"/>
  <c r="AL253"/>
  <c r="AL501"/>
  <c r="AL102"/>
  <c r="AL431"/>
  <c r="AL396"/>
  <c r="AL23"/>
  <c r="AL410"/>
  <c r="AL34"/>
  <c r="AL520"/>
  <c r="AL105"/>
  <c r="AL110"/>
  <c r="AL497"/>
  <c r="AL365"/>
  <c r="AL460"/>
  <c r="AL429"/>
  <c r="AL272"/>
  <c r="AL75"/>
  <c r="AL84"/>
  <c r="AL140"/>
  <c r="AL273"/>
  <c r="AL542"/>
  <c r="AL182"/>
  <c r="AL127"/>
  <c r="AL367"/>
  <c r="AL274"/>
  <c r="AL225"/>
  <c r="AL159"/>
  <c r="AL60"/>
  <c r="AL548"/>
  <c r="AL204"/>
  <c r="AL124"/>
  <c r="AL103"/>
  <c r="AL17"/>
  <c r="AL487"/>
  <c r="AL369"/>
  <c r="AL391"/>
  <c r="AL321"/>
  <c r="AL465"/>
  <c r="AL563"/>
  <c r="AL564"/>
  <c r="AL342"/>
  <c r="AL559"/>
  <c r="AL392"/>
  <c r="AL172"/>
  <c r="AL585"/>
  <c r="AL185"/>
  <c r="AL264"/>
  <c r="AL567"/>
  <c r="AL356"/>
  <c r="AL132"/>
  <c r="AL59"/>
  <c r="AL221"/>
  <c r="AL143"/>
  <c r="AL46"/>
  <c r="AL97"/>
  <c r="AL436"/>
  <c r="AL461"/>
  <c r="AL611"/>
  <c r="AL199"/>
  <c r="AL358"/>
  <c r="AL456"/>
  <c r="AL35"/>
  <c r="AL263"/>
  <c r="AL223"/>
  <c r="AL50"/>
  <c r="AL608"/>
  <c r="AL47"/>
  <c r="AL469"/>
  <c r="AL111"/>
  <c r="AL144"/>
  <c r="AL442"/>
  <c r="AL580"/>
  <c r="AL162"/>
  <c r="AL359"/>
  <c r="AL219"/>
  <c r="AL86"/>
  <c r="AL422"/>
  <c r="AL484"/>
  <c r="AL427"/>
  <c r="AL423"/>
  <c r="AL347"/>
  <c r="AL261"/>
  <c r="AL589"/>
  <c r="AL462"/>
  <c r="AL591"/>
  <c r="AL508"/>
  <c r="AL561"/>
  <c r="AL32"/>
  <c r="AL305"/>
  <c r="AL466"/>
  <c r="AL337"/>
  <c r="AL22"/>
  <c r="AL612"/>
  <c r="AL93"/>
  <c r="AL560"/>
  <c r="AL44"/>
  <c r="AL194"/>
  <c r="AL183"/>
  <c r="AL403"/>
  <c r="AL569"/>
  <c r="AL24"/>
  <c r="AL446"/>
  <c r="AL320"/>
  <c r="AL613"/>
  <c r="AL507"/>
  <c r="AL193"/>
  <c r="AL169"/>
  <c r="AL472"/>
  <c r="AL553"/>
  <c r="AL577"/>
  <c r="AL381"/>
  <c r="AL372"/>
  <c r="AL287"/>
  <c r="AL28"/>
  <c r="AL406"/>
  <c r="AL206"/>
  <c r="AL255"/>
  <c r="AL326"/>
  <c r="AL128"/>
  <c r="AL160"/>
  <c r="AL173"/>
  <c r="AL405"/>
  <c r="AL371"/>
  <c r="AL490"/>
  <c r="AL63"/>
  <c r="AL453"/>
  <c r="AL578"/>
  <c r="AL366"/>
  <c r="AL126"/>
  <c r="AL57"/>
  <c r="AL499"/>
  <c r="AL104"/>
  <c r="AL368"/>
  <c r="AL39"/>
  <c r="AL601"/>
  <c r="AL304"/>
  <c r="AL616"/>
  <c r="AL37"/>
  <c r="AL317"/>
  <c r="AL62"/>
  <c r="AL129"/>
  <c r="AL282"/>
  <c r="AL582"/>
  <c r="AL482"/>
  <c r="AL360"/>
  <c r="AL231"/>
  <c r="AL379"/>
  <c r="AL594"/>
  <c r="AL539"/>
  <c r="AL134"/>
  <c r="AL407"/>
  <c r="AL116"/>
  <c r="AL312"/>
  <c r="AL228"/>
  <c r="AL535"/>
  <c r="AL242"/>
  <c r="AL393"/>
  <c r="AL67"/>
  <c r="AL181"/>
  <c r="AL247"/>
  <c r="AL302"/>
  <c r="AL433"/>
  <c r="AL574"/>
  <c r="AL504"/>
  <c r="AL88"/>
  <c r="AL119"/>
  <c r="AL430"/>
  <c r="AL190"/>
  <c r="AL432"/>
  <c r="AL586"/>
  <c r="AL196"/>
  <c r="AL222"/>
  <c r="AL293"/>
  <c r="AL409"/>
  <c r="AL603"/>
  <c r="AL238"/>
  <c r="AL76"/>
  <c r="AL445"/>
  <c r="AL398"/>
  <c r="AL25"/>
  <c r="AL200"/>
  <c r="AL175"/>
  <c r="AL236"/>
  <c r="AL506"/>
  <c r="AL150"/>
  <c r="AL19"/>
  <c r="AL307"/>
  <c r="AL251"/>
  <c r="AL85"/>
  <c r="AL89"/>
  <c r="AL292"/>
  <c r="AL491"/>
  <c r="AL180"/>
  <c r="AL325"/>
  <c r="AL382"/>
  <c r="AL549"/>
  <c r="AL440"/>
  <c r="AL95"/>
  <c r="AL133"/>
  <c r="AL483"/>
  <c r="AL375"/>
  <c r="AL532"/>
  <c r="AL541"/>
  <c r="AL243"/>
  <c r="AL187"/>
  <c r="AL209"/>
  <c r="AL463"/>
  <c r="AL571"/>
  <c r="AL395"/>
  <c r="AL155"/>
  <c r="AL113"/>
  <c r="AL387"/>
  <c r="AL377"/>
  <c r="AL21"/>
  <c r="AL120"/>
  <c r="AL517"/>
  <c r="AL534"/>
  <c r="AL527"/>
  <c r="AL166"/>
  <c r="AL49"/>
  <c r="AL334"/>
  <c r="AL519"/>
  <c r="AL498"/>
  <c r="AL605"/>
  <c r="AL475"/>
  <c r="AL18"/>
  <c r="AL389"/>
  <c r="AL615"/>
  <c r="AL220"/>
  <c r="AL523"/>
  <c r="AL606"/>
  <c r="AL479"/>
  <c r="AL259"/>
  <c r="AL492"/>
  <c r="AL573"/>
  <c r="AL557"/>
  <c r="AL189"/>
  <c r="AL286"/>
  <c r="AL341"/>
  <c r="AL467"/>
  <c r="AL281"/>
  <c r="AL82"/>
  <c r="AL474"/>
  <c r="AL191"/>
  <c r="AL83"/>
  <c r="AL70"/>
  <c r="AL550"/>
  <c r="AL374"/>
  <c r="AL529"/>
  <c r="AL477"/>
  <c r="AL283"/>
  <c r="AL451"/>
  <c r="AL151"/>
  <c r="AL184"/>
  <c r="AL339"/>
  <c r="AL262"/>
  <c r="AL58"/>
  <c r="AL303"/>
  <c r="AL314"/>
  <c r="AL554"/>
  <c r="AL500"/>
  <c r="AL526"/>
  <c r="AL353"/>
  <c r="AL330"/>
  <c r="AL528"/>
  <c r="AL266"/>
  <c r="AL380"/>
  <c r="AL505"/>
  <c r="AL556"/>
  <c r="AL115"/>
  <c r="AL203"/>
  <c r="AL439"/>
  <c r="AL68"/>
  <c r="AL179"/>
  <c r="AL73"/>
  <c r="AL107"/>
  <c r="AL156"/>
  <c r="AL570"/>
  <c r="AL276"/>
  <c r="AL352"/>
  <c r="AL31"/>
  <c r="AL213"/>
  <c r="AL291"/>
  <c r="AL364"/>
  <c r="AL148"/>
  <c r="AL495"/>
  <c r="AL64"/>
  <c r="AL240"/>
  <c r="AL92"/>
  <c r="AL268"/>
  <c r="AL565"/>
  <c r="AL257"/>
  <c r="AL546"/>
  <c r="AL598"/>
  <c r="AL123"/>
  <c r="AL316"/>
  <c r="AL214"/>
  <c r="AL65"/>
  <c r="AL313"/>
  <c r="AL416"/>
  <c r="AL362"/>
  <c r="AL452"/>
  <c r="AL511"/>
  <c r="AL248"/>
  <c r="AL444"/>
  <c r="AL518"/>
  <c r="AL188"/>
  <c r="AL131"/>
  <c r="AL331"/>
  <c r="AL142"/>
  <c r="AL284"/>
  <c r="AL208"/>
  <c r="AL216"/>
  <c r="AL318"/>
  <c r="AL121"/>
  <c r="AL270"/>
  <c r="AL489"/>
  <c r="AL551"/>
  <c r="AL345"/>
  <c r="AL246"/>
  <c r="AL543"/>
  <c r="AL521"/>
  <c r="AL579"/>
  <c r="AL94"/>
  <c r="AL584"/>
  <c r="AL164"/>
  <c r="AL426"/>
  <c r="AL117"/>
  <c r="AL122"/>
  <c r="AL408"/>
  <c r="AL412"/>
  <c r="AL386"/>
  <c r="AL522"/>
  <c r="AL271"/>
  <c r="AL309"/>
  <c r="AL361"/>
  <c r="AL524"/>
  <c r="AL614"/>
  <c r="AL152"/>
  <c r="AL91"/>
  <c r="AL516"/>
  <c r="AL510"/>
  <c r="AL593"/>
  <c r="AL547"/>
  <c r="AL329"/>
  <c r="AL130"/>
  <c r="AL449"/>
  <c r="AL54"/>
  <c r="AL43"/>
  <c r="AL299"/>
  <c r="AL74"/>
  <c r="AL378"/>
  <c r="AL36"/>
  <c r="AL525"/>
  <c r="AL224"/>
  <c r="AL558"/>
  <c r="AL168"/>
  <c r="AL434"/>
  <c r="AL513"/>
  <c r="AL233"/>
  <c r="AL420"/>
  <c r="AL486"/>
  <c r="AL421"/>
  <c r="AL136"/>
  <c r="AL328"/>
  <c r="AL590"/>
  <c r="AL125"/>
  <c r="AL336"/>
  <c r="AL237"/>
  <c r="AL319"/>
  <c r="AL588"/>
  <c r="AL455"/>
  <c r="AL450"/>
  <c r="AL298"/>
  <c r="AL72"/>
  <c r="AL275"/>
  <c r="AL80"/>
  <c r="AL176"/>
  <c r="AL294"/>
  <c r="AL205"/>
  <c r="AL96"/>
  <c r="AL327"/>
  <c r="AL454"/>
  <c r="AL109"/>
  <c r="AL438"/>
  <c r="AL33"/>
  <c r="AL232"/>
  <c r="AL308"/>
  <c r="AL297"/>
  <c r="AL355"/>
  <c r="AL537"/>
  <c r="AL322"/>
  <c r="AL332"/>
  <c r="AL376"/>
  <c r="AL52"/>
  <c r="AL20"/>
  <c r="AL514"/>
  <c r="AL481"/>
  <c r="AL597"/>
  <c r="AL170"/>
  <c r="AL30"/>
  <c r="AP7" l="1"/>
  <c r="AP8" s="1"/>
  <c r="AQ1"/>
  <c r="A59" i="9"/>
  <c r="C59" s="1"/>
  <c r="AQ3" i="8"/>
  <c r="AP11"/>
  <c r="AP12" s="1"/>
  <c r="A59" i="10"/>
  <c r="B58"/>
  <c r="AO2" i="8"/>
  <c r="AN9"/>
  <c r="AM247"/>
  <c r="AM92"/>
  <c r="AM529"/>
  <c r="AM155"/>
  <c r="AM76"/>
  <c r="AM498"/>
  <c r="AM146"/>
  <c r="AM398"/>
  <c r="AM501"/>
  <c r="AM53"/>
  <c r="AM403"/>
  <c r="AM479"/>
  <c r="AM244"/>
  <c r="AM81"/>
  <c r="AM553"/>
  <c r="AM274"/>
  <c r="AM276"/>
  <c r="AM344"/>
  <c r="AM42"/>
  <c r="AM111"/>
  <c r="AM572"/>
  <c r="AM459"/>
  <c r="AM237"/>
  <c r="AM438"/>
  <c r="AM372"/>
  <c r="AM84"/>
  <c r="AM465"/>
  <c r="AM110"/>
  <c r="AM27"/>
  <c r="AM246"/>
  <c r="AM474"/>
  <c r="AM560"/>
  <c r="AM367"/>
  <c r="AM470"/>
  <c r="AM278"/>
  <c r="AM589"/>
  <c r="AM267"/>
  <c r="AM356"/>
  <c r="AM99"/>
  <c r="AM273"/>
  <c r="AM54"/>
  <c r="AM456"/>
  <c r="AM307"/>
  <c r="AM121"/>
  <c r="AM573"/>
  <c r="AM478"/>
  <c r="AM58"/>
  <c r="AM424"/>
  <c r="AM32"/>
  <c r="AM250"/>
  <c r="AM117"/>
  <c r="AM559"/>
  <c r="AM490"/>
  <c r="AM308"/>
  <c r="AM136"/>
  <c r="AM505"/>
  <c r="AM85"/>
  <c r="AM158"/>
  <c r="AM532"/>
  <c r="AM345"/>
  <c r="AM181"/>
  <c r="AM418"/>
  <c r="AM126"/>
  <c r="AM586"/>
  <c r="AM611"/>
  <c r="AM545"/>
  <c r="AM347"/>
  <c r="AM519"/>
  <c r="AM176"/>
  <c r="AM421"/>
  <c r="AM496"/>
  <c r="AM141"/>
  <c r="AM195"/>
  <c r="AM569"/>
  <c r="AM524"/>
  <c r="AM600"/>
  <c r="AM286"/>
  <c r="AM138"/>
  <c r="AM28"/>
  <c r="AM614"/>
  <c r="AM257"/>
  <c r="AM73"/>
  <c r="AM168"/>
  <c r="AM64"/>
  <c r="AM204"/>
  <c r="AM191"/>
  <c r="AM577"/>
  <c r="AM302"/>
  <c r="AM353"/>
  <c r="AM182"/>
  <c r="AM598"/>
  <c r="AM232"/>
  <c r="AM352"/>
  <c r="AM462"/>
  <c r="AM275"/>
  <c r="AM575"/>
  <c r="AM161"/>
  <c r="AM37"/>
  <c r="AM550"/>
  <c r="AM413"/>
  <c r="AM287"/>
  <c r="AM234"/>
  <c r="AM203"/>
  <c r="AM131"/>
  <c r="AM184"/>
  <c r="AM335"/>
  <c r="AM346"/>
  <c r="AM422"/>
  <c r="AM211"/>
  <c r="AM62"/>
  <c r="AM163"/>
  <c r="AM63"/>
  <c r="AM34"/>
  <c r="AM268"/>
  <c r="AM261"/>
  <c r="AM166"/>
  <c r="AM338"/>
  <c r="AM562"/>
  <c r="AM328"/>
  <c r="AM530"/>
  <c r="AM49"/>
  <c r="AM284"/>
  <c r="AM504"/>
  <c r="AM310"/>
  <c r="AM100"/>
  <c r="AM154"/>
  <c r="AM527"/>
  <c r="AM601"/>
  <c r="AM243"/>
  <c r="AM427"/>
  <c r="AM169"/>
  <c r="AM256"/>
  <c r="AM506"/>
  <c r="AM507"/>
  <c r="AM461"/>
  <c r="AM258"/>
  <c r="AM93"/>
  <c r="AM38"/>
  <c r="AM226"/>
  <c r="AM296"/>
  <c r="AM174"/>
  <c r="AM509"/>
  <c r="AM585"/>
  <c r="AM549"/>
  <c r="AM570"/>
  <c r="AM330"/>
  <c r="AM242"/>
  <c r="AM383"/>
  <c r="AM451"/>
  <c r="AM584"/>
  <c r="AM102"/>
  <c r="AM20"/>
  <c r="AM272"/>
  <c r="AM19"/>
  <c r="AM369"/>
  <c r="AM565"/>
  <c r="AM29"/>
  <c r="AM348"/>
  <c r="AM207"/>
  <c r="AM440"/>
  <c r="AM162"/>
  <c r="AM391"/>
  <c r="AM443"/>
  <c r="AM44"/>
  <c r="AM554"/>
  <c r="AM411"/>
  <c r="AM494"/>
  <c r="AM523"/>
  <c r="AM18"/>
  <c r="AM466"/>
  <c r="AM95"/>
  <c r="AM382"/>
  <c r="AM439"/>
  <c r="AM334"/>
  <c r="AM225"/>
  <c r="AM378"/>
  <c r="AM143"/>
  <c r="AM525"/>
  <c r="AM435"/>
  <c r="AM472"/>
  <c r="AM576"/>
  <c r="AM482"/>
  <c r="AM396"/>
  <c r="AM359"/>
  <c r="AM535"/>
  <c r="AM33"/>
  <c r="AM538"/>
  <c r="AM571"/>
  <c r="AM260"/>
  <c r="AM320"/>
  <c r="AM544"/>
  <c r="AM41"/>
  <c r="AM385"/>
  <c r="AM259"/>
  <c r="AM402"/>
  <c r="AM384"/>
  <c r="AM294"/>
  <c r="AM94"/>
  <c r="AM128"/>
  <c r="AM309"/>
  <c r="AM603"/>
  <c r="AM518"/>
  <c r="AM88"/>
  <c r="AM599"/>
  <c r="AM165"/>
  <c r="AM377"/>
  <c r="AM241"/>
  <c r="AM609"/>
  <c r="AM216"/>
  <c r="AM65"/>
  <c r="AM218"/>
  <c r="AM460"/>
  <c r="AM408"/>
  <c r="AM341"/>
  <c r="AM295"/>
  <c r="AM271"/>
  <c r="AM333"/>
  <c r="AM223"/>
  <c r="AM289"/>
  <c r="AM455"/>
  <c r="AM612"/>
  <c r="AM368"/>
  <c r="AM303"/>
  <c r="AM375"/>
  <c r="AM236"/>
  <c r="AM388"/>
  <c r="AM431"/>
  <c r="AM473"/>
  <c r="AM104"/>
  <c r="AM415"/>
  <c r="AM209"/>
  <c r="AM534"/>
  <c r="AM430"/>
  <c r="AM206"/>
  <c r="AM607"/>
  <c r="AM436"/>
  <c r="AM528"/>
  <c r="AM376"/>
  <c r="AM31"/>
  <c r="AM331"/>
  <c r="AM343"/>
  <c r="AM46"/>
  <c r="AM67"/>
  <c r="AM317"/>
  <c r="AM199"/>
  <c r="AM71"/>
  <c r="AM23"/>
  <c r="AM485"/>
  <c r="AM526"/>
  <c r="AM488"/>
  <c r="AM551"/>
  <c r="AM116"/>
  <c r="AM499"/>
  <c r="AM613"/>
  <c r="AM389"/>
  <c r="AM47"/>
  <c r="AM133"/>
  <c r="AM292"/>
  <c r="AM170"/>
  <c r="AM511"/>
  <c r="AM502"/>
  <c r="AM281"/>
  <c r="AM357"/>
  <c r="AM602"/>
  <c r="AM26"/>
  <c r="AM91"/>
  <c r="AM390"/>
  <c r="AM280"/>
  <c r="AM149"/>
  <c r="AM428"/>
  <c r="AM39"/>
  <c r="AM150"/>
  <c r="AM468"/>
  <c r="AM588"/>
  <c r="AM339"/>
  <c r="AM245"/>
  <c r="AM60"/>
  <c r="AM186"/>
  <c r="AM469"/>
  <c r="AM448"/>
  <c r="AM489"/>
  <c r="AM83"/>
  <c r="AM72"/>
  <c r="AM394"/>
  <c r="AM420"/>
  <c r="AM512"/>
  <c r="AM89"/>
  <c r="AM312"/>
  <c r="AM253"/>
  <c r="AM539"/>
  <c r="AM233"/>
  <c r="AM364"/>
  <c r="AM467"/>
  <c r="AM580"/>
  <c r="AM164"/>
  <c r="AM429"/>
  <c r="AM351"/>
  <c r="AM238"/>
  <c r="AM596"/>
  <c r="AM24"/>
  <c r="AM205"/>
  <c r="AM293"/>
  <c r="AM285"/>
  <c r="AM135"/>
  <c r="AM360"/>
  <c r="AM57"/>
  <c r="AM561"/>
  <c r="AM423"/>
  <c r="AM40"/>
  <c r="AM80"/>
  <c r="AM444"/>
  <c r="AM406"/>
  <c r="AM301"/>
  <c r="AM437"/>
  <c r="AM404"/>
  <c r="AM546"/>
  <c r="AM493"/>
  <c r="AM183"/>
  <c r="AM322"/>
  <c r="AM412"/>
  <c r="AM558"/>
  <c r="AM119"/>
  <c r="AM115"/>
  <c r="AM288"/>
  <c r="AM483"/>
  <c r="AM590"/>
  <c r="AM481"/>
  <c r="AM177"/>
  <c r="AM140"/>
  <c r="AM340"/>
  <c r="AM137"/>
  <c r="AM180"/>
  <c r="AM156"/>
  <c r="AM240"/>
  <c r="AM213"/>
  <c r="AM50"/>
  <c r="AM79"/>
  <c r="AM463"/>
  <c r="AM458"/>
  <c r="AM56"/>
  <c r="AM337"/>
  <c r="AM354"/>
  <c r="AM583"/>
  <c r="AM446"/>
  <c r="AM409"/>
  <c r="AM407"/>
  <c r="AM447"/>
  <c r="AM248"/>
  <c r="AM59"/>
  <c r="AM324"/>
  <c r="AM542"/>
  <c r="AM159"/>
  <c r="AM70"/>
  <c r="AM316"/>
  <c r="AM392"/>
  <c r="AM426"/>
  <c r="AM87"/>
  <c r="AM173"/>
  <c r="AM171"/>
  <c r="AM252"/>
  <c r="AM454"/>
  <c r="AM219"/>
  <c r="AM113"/>
  <c r="AM606"/>
  <c r="AM555"/>
  <c r="AM114"/>
  <c r="AM101"/>
  <c r="AM587"/>
  <c r="AM68"/>
  <c r="AM48"/>
  <c r="AM401"/>
  <c r="AM517"/>
  <c r="AM17"/>
  <c r="AM332"/>
  <c r="AM386"/>
  <c r="AM449"/>
  <c r="AM371"/>
  <c r="AM370"/>
  <c r="AM55"/>
  <c r="AM22"/>
  <c r="AM227"/>
  <c r="AM592"/>
  <c r="AM363"/>
  <c r="AM543"/>
  <c r="AM515"/>
  <c r="AM254"/>
  <c r="AM212"/>
  <c r="AM45"/>
  <c r="AM410"/>
  <c r="AM148"/>
  <c r="AM147"/>
  <c r="AM442"/>
  <c r="AM500"/>
  <c r="AM193"/>
  <c r="AM153"/>
  <c r="AM215"/>
  <c r="AM593"/>
  <c r="AM96"/>
  <c r="AM167"/>
  <c r="AM109"/>
  <c r="AM563"/>
  <c r="AM139"/>
  <c r="AM192"/>
  <c r="AM103"/>
  <c r="AM142"/>
  <c r="AM152"/>
  <c r="AM202"/>
  <c r="AM106"/>
  <c r="AM265"/>
  <c r="AM185"/>
  <c r="AM52"/>
  <c r="AM615"/>
  <c r="AM393"/>
  <c r="AM290"/>
  <c r="AM108"/>
  <c r="AM616"/>
  <c r="AM513"/>
  <c r="AM594"/>
  <c r="AM201"/>
  <c r="AM574"/>
  <c r="AM318"/>
  <c r="AM69"/>
  <c r="AM547"/>
  <c r="AM179"/>
  <c r="AM537"/>
  <c r="AM497"/>
  <c r="AM304"/>
  <c r="AM480"/>
  <c r="AM433"/>
  <c r="AM556"/>
  <c r="AM405"/>
  <c r="AM533"/>
  <c r="AM86"/>
  <c r="AM305"/>
  <c r="AM249"/>
  <c r="AM597"/>
  <c r="AM566"/>
  <c r="AM160"/>
  <c r="AM366"/>
  <c r="AM579"/>
  <c r="AM264"/>
  <c r="AM222"/>
  <c r="AM315"/>
  <c r="AM350"/>
  <c r="AM400"/>
  <c r="AM251"/>
  <c r="AM520"/>
  <c r="AM568"/>
  <c r="AM270"/>
  <c r="AM157"/>
  <c r="AM365"/>
  <c r="AM208"/>
  <c r="AM319"/>
  <c r="AM36"/>
  <c r="AM77"/>
  <c r="AM510"/>
  <c r="AM120"/>
  <c r="AM531"/>
  <c r="AM355"/>
  <c r="AM90"/>
  <c r="AM134"/>
  <c r="AM124"/>
  <c r="AM311"/>
  <c r="AM306"/>
  <c r="AM358"/>
  <c r="AM151"/>
  <c r="AM221"/>
  <c r="AM567"/>
  <c r="AM98"/>
  <c r="AM475"/>
  <c r="AM582"/>
  <c r="AM255"/>
  <c r="AM217"/>
  <c r="AM521"/>
  <c r="AM605"/>
  <c r="AM450"/>
  <c r="AM125"/>
  <c r="AM514"/>
  <c r="AM486"/>
  <c r="AM230"/>
  <c r="AM434"/>
  <c r="AM395"/>
  <c r="AM105"/>
  <c r="AM373"/>
  <c r="AM277"/>
  <c r="AM262"/>
  <c r="AM132"/>
  <c r="AM263"/>
  <c r="AM503"/>
  <c r="AM361"/>
  <c r="AM172"/>
  <c r="AM188"/>
  <c r="AM610"/>
  <c r="AM492"/>
  <c r="AM540"/>
  <c r="AM484"/>
  <c r="AM397"/>
  <c r="AM35"/>
  <c r="AM541"/>
  <c r="AM129"/>
  <c r="AM604"/>
  <c r="AM123"/>
  <c r="AM325"/>
  <c r="AM200"/>
  <c r="AM387"/>
  <c r="AM197"/>
  <c r="AM198"/>
  <c r="AM477"/>
  <c r="AM581"/>
  <c r="AM187"/>
  <c r="AM51"/>
  <c r="AM313"/>
  <c r="AM210"/>
  <c r="AM145"/>
  <c r="AM283"/>
  <c r="AM224"/>
  <c r="AM220"/>
  <c r="AM175"/>
  <c r="AM578"/>
  <c r="AM231"/>
  <c r="AM327"/>
  <c r="AM279"/>
  <c r="AM445"/>
  <c r="AM214"/>
  <c r="AM314"/>
  <c r="AM595"/>
  <c r="AM43"/>
  <c r="AM342"/>
  <c r="AM336"/>
  <c r="AM548"/>
  <c r="AM487"/>
  <c r="AM381"/>
  <c r="AM495"/>
  <c r="AM30"/>
  <c r="AM441"/>
  <c r="AM552"/>
  <c r="AM266"/>
  <c r="AM471"/>
  <c r="AM416"/>
  <c r="AM516"/>
  <c r="AM522"/>
  <c r="AM417"/>
  <c r="AM321"/>
  <c r="AM189"/>
  <c r="AM82"/>
  <c r="AM298"/>
  <c r="AM112"/>
  <c r="AM536"/>
  <c r="AM591"/>
  <c r="AM25"/>
  <c r="AM282"/>
  <c r="AM130"/>
  <c r="AM362"/>
  <c r="AM196"/>
  <c r="AM118"/>
  <c r="AM432"/>
  <c r="AM425"/>
  <c r="AM291"/>
  <c r="AM61"/>
  <c r="AM127"/>
  <c r="AM419"/>
  <c r="AM379"/>
  <c r="AM107"/>
  <c r="AM452"/>
  <c r="AM21"/>
  <c r="AM491"/>
  <c r="AM178"/>
  <c r="AM380"/>
  <c r="AM235"/>
  <c r="AM323"/>
  <c r="AM144"/>
  <c r="AM349"/>
  <c r="AM457"/>
  <c r="AM228"/>
  <c r="AM414"/>
  <c r="AM229"/>
  <c r="AM564"/>
  <c r="AM97"/>
  <c r="AM508"/>
  <c r="AM300"/>
  <c r="AM78"/>
  <c r="AM608"/>
  <c r="AM299"/>
  <c r="AM326"/>
  <c r="AM476"/>
  <c r="AM74"/>
  <c r="AM374"/>
  <c r="AM557"/>
  <c r="AM66"/>
  <c r="AM297"/>
  <c r="AM239"/>
  <c r="AM399"/>
  <c r="AM190"/>
  <c r="AM453"/>
  <c r="AM329"/>
  <c r="AM269"/>
  <c r="AM122"/>
  <c r="AM75"/>
  <c r="AM464"/>
  <c r="AM194"/>
  <c r="AR1" l="1"/>
  <c r="AQ7"/>
  <c r="AQ8" s="1"/>
  <c r="A60" i="9"/>
  <c r="C60" s="1"/>
  <c r="AQ11" i="8"/>
  <c r="AQ12" s="1"/>
  <c r="AR3"/>
  <c r="A60" i="10"/>
  <c r="B59"/>
  <c r="AN92" i="8"/>
  <c r="AN601"/>
  <c r="AN350"/>
  <c r="AN95"/>
  <c r="AN159"/>
  <c r="AN255"/>
  <c r="AN208"/>
  <c r="AN437"/>
  <c r="AN424"/>
  <c r="AN457"/>
  <c r="AN438"/>
  <c r="AN492"/>
  <c r="AN488"/>
  <c r="AN425"/>
  <c r="AN187"/>
  <c r="AN396"/>
  <c r="AN49"/>
  <c r="AN378"/>
  <c r="AN309"/>
  <c r="AN253"/>
  <c r="AN445"/>
  <c r="AN381"/>
  <c r="AN588"/>
  <c r="AN168"/>
  <c r="AN99"/>
  <c r="AN421"/>
  <c r="AN146"/>
  <c r="AN373"/>
  <c r="AN391"/>
  <c r="AN148"/>
  <c r="AN73"/>
  <c r="AN283"/>
  <c r="AN382"/>
  <c r="AN532"/>
  <c r="AN356"/>
  <c r="AN454"/>
  <c r="AN118"/>
  <c r="AN517"/>
  <c r="AN111"/>
  <c r="AN539"/>
  <c r="AN612"/>
  <c r="AN338"/>
  <c r="AN302"/>
  <c r="AN541"/>
  <c r="AN65"/>
  <c r="AN602"/>
  <c r="AN295"/>
  <c r="AN104"/>
  <c r="AN258"/>
  <c r="AN19"/>
  <c r="AN569"/>
  <c r="AN411"/>
  <c r="AN465"/>
  <c r="AN119"/>
  <c r="AN418"/>
  <c r="AN463"/>
  <c r="AN561"/>
  <c r="AN107"/>
  <c r="AN246"/>
  <c r="AN273"/>
  <c r="AN37"/>
  <c r="AN564"/>
  <c r="AN403"/>
  <c r="AN180"/>
  <c r="AN278"/>
  <c r="AN579"/>
  <c r="AN543"/>
  <c r="AN355"/>
  <c r="AN519"/>
  <c r="AN313"/>
  <c r="AN544"/>
  <c r="AN114"/>
  <c r="AN39"/>
  <c r="AN582"/>
  <c r="AN66"/>
  <c r="AN106"/>
  <c r="AN189"/>
  <c r="AN494"/>
  <c r="AN415"/>
  <c r="AN573"/>
  <c r="AN467"/>
  <c r="AN102"/>
  <c r="AN81"/>
  <c r="AN272"/>
  <c r="AN525"/>
  <c r="AN542"/>
  <c r="AN501"/>
  <c r="AN287"/>
  <c r="AN399"/>
  <c r="AN284"/>
  <c r="AN530"/>
  <c r="AN22"/>
  <c r="AN538"/>
  <c r="AN206"/>
  <c r="AN154"/>
  <c r="AN296"/>
  <c r="AN229"/>
  <c r="AN533"/>
  <c r="AN96"/>
  <c r="AN342"/>
  <c r="AN290"/>
  <c r="AN407"/>
  <c r="AN194"/>
  <c r="AN571"/>
  <c r="AN248"/>
  <c r="AN440"/>
  <c r="AN613"/>
  <c r="AN124"/>
  <c r="AN429"/>
  <c r="AN339"/>
  <c r="AN528"/>
  <c r="AN172"/>
  <c r="AN433"/>
  <c r="AN271"/>
  <c r="AN386"/>
  <c r="AN26"/>
  <c r="AN598"/>
  <c r="AN25"/>
  <c r="AN553"/>
  <c r="AN299"/>
  <c r="AN464"/>
  <c r="AN520"/>
  <c r="AN195"/>
  <c r="AN590"/>
  <c r="AN518"/>
  <c r="AN390"/>
  <c r="AN369"/>
  <c r="AN215"/>
  <c r="AN319"/>
  <c r="AN251"/>
  <c r="AN239"/>
  <c r="AN145"/>
  <c r="AN280"/>
  <c r="AN352"/>
  <c r="AN327"/>
  <c r="AN134"/>
  <c r="AN560"/>
  <c r="AN615"/>
  <c r="AN53"/>
  <c r="AN340"/>
  <c r="AN87"/>
  <c r="AN443"/>
  <c r="AN31"/>
  <c r="AN183"/>
  <c r="AN193"/>
  <c r="AN116"/>
  <c r="AN491"/>
  <c r="AN137"/>
  <c r="AN181"/>
  <c r="AN249"/>
  <c r="AN522"/>
  <c r="AN121"/>
  <c r="AN315"/>
  <c r="AN256"/>
  <c r="AN21"/>
  <c r="AN132"/>
  <c r="AN500"/>
  <c r="AN297"/>
  <c r="AN565"/>
  <c r="AN469"/>
  <c r="AN471"/>
  <c r="AN69"/>
  <c r="AN312"/>
  <c r="AN466"/>
  <c r="AN24"/>
  <c r="AN207"/>
  <c r="AN555"/>
  <c r="AN33"/>
  <c r="AN270"/>
  <c r="AN214"/>
  <c r="AN108"/>
  <c r="AN155"/>
  <c r="AN261"/>
  <c r="AN165"/>
  <c r="AN576"/>
  <c r="AN144"/>
  <c r="AN160"/>
  <c r="AN191"/>
  <c r="AN100"/>
  <c r="AN307"/>
  <c r="AN368"/>
  <c r="AN157"/>
  <c r="AN363"/>
  <c r="AN51"/>
  <c r="AN475"/>
  <c r="AN188"/>
  <c r="AN497"/>
  <c r="AN347"/>
  <c r="AN268"/>
  <c r="AN291"/>
  <c r="AN150"/>
  <c r="AN548"/>
  <c r="AN203"/>
  <c r="AN503"/>
  <c r="AN496"/>
  <c r="AN531"/>
  <c r="AN334"/>
  <c r="AN91"/>
  <c r="AN85"/>
  <c r="AN45"/>
  <c r="AN521"/>
  <c r="AN147"/>
  <c r="AN217"/>
  <c r="AN409"/>
  <c r="AN385"/>
  <c r="AN182"/>
  <c r="AN175"/>
  <c r="AN376"/>
  <c r="AN289"/>
  <c r="AN140"/>
  <c r="AN198"/>
  <c r="AN508"/>
  <c r="AN428"/>
  <c r="AN516"/>
  <c r="AN77"/>
  <c r="AN397"/>
  <c r="AN274"/>
  <c r="AN127"/>
  <c r="AN266"/>
  <c r="AN375"/>
  <c r="AN361"/>
  <c r="AN231"/>
  <c r="AN125"/>
  <c r="AN301"/>
  <c r="AN174"/>
  <c r="AN67"/>
  <c r="AN63"/>
  <c r="AN20"/>
  <c r="AN47"/>
  <c r="AN224"/>
  <c r="AN136"/>
  <c r="AN460"/>
  <c r="AN244"/>
  <c r="AN507"/>
  <c r="AN580"/>
  <c r="AN447"/>
  <c r="AN449"/>
  <c r="AN589"/>
  <c r="AN128"/>
  <c r="AN536"/>
  <c r="AN566"/>
  <c r="AN552"/>
  <c r="AN234"/>
  <c r="AN584"/>
  <c r="AN558"/>
  <c r="AN562"/>
  <c r="AN336"/>
  <c r="AN505"/>
  <c r="AN328"/>
  <c r="AN213"/>
  <c r="AN288"/>
  <c r="AN173"/>
  <c r="AN216"/>
  <c r="AN279"/>
  <c r="AN547"/>
  <c r="AN220"/>
  <c r="AN109"/>
  <c r="AN254"/>
  <c r="AN480"/>
  <c r="AN353"/>
  <c r="AN78"/>
  <c r="AN514"/>
  <c r="AN610"/>
  <c r="AN305"/>
  <c r="AN389"/>
  <c r="AN452"/>
  <c r="AN201"/>
  <c r="AN54"/>
  <c r="AN380"/>
  <c r="AN82"/>
  <c r="AN417"/>
  <c r="AN202"/>
  <c r="AN250"/>
  <c r="AN59"/>
  <c r="AN120"/>
  <c r="AN515"/>
  <c r="AN185"/>
  <c r="AN459"/>
  <c r="AN331"/>
  <c r="AN262"/>
  <c r="AN28"/>
  <c r="AN34"/>
  <c r="AN495"/>
  <c r="AN62"/>
  <c r="AN462"/>
  <c r="AN238"/>
  <c r="AN455"/>
  <c r="AN156"/>
  <c r="AN196"/>
  <c r="AN537"/>
  <c r="AN29"/>
  <c r="AN257"/>
  <c r="AN606"/>
  <c r="AN585"/>
  <c r="AN554"/>
  <c r="AN414"/>
  <c r="AN472"/>
  <c r="AN426"/>
  <c r="AN535"/>
  <c r="AN267"/>
  <c r="AN286"/>
  <c r="AN126"/>
  <c r="AN292"/>
  <c r="AN44"/>
  <c r="AN264"/>
  <c r="AN43"/>
  <c r="AN179"/>
  <c r="AN71"/>
  <c r="AN294"/>
  <c r="AN184"/>
  <c r="AN330"/>
  <c r="AN594"/>
  <c r="AN333"/>
  <c r="AN448"/>
  <c r="AN23"/>
  <c r="AN427"/>
  <c r="AN607"/>
  <c r="AN341"/>
  <c r="AN383"/>
  <c r="AN482"/>
  <c r="AN540"/>
  <c r="AN344"/>
  <c r="AN456"/>
  <c r="AN388"/>
  <c r="AN38"/>
  <c r="AN276"/>
  <c r="AN97"/>
  <c r="AN441"/>
  <c r="AN310"/>
  <c r="AN86"/>
  <c r="AN506"/>
  <c r="AN72"/>
  <c r="AN346"/>
  <c r="AN430"/>
  <c r="AN354"/>
  <c r="AN572"/>
  <c r="AN524"/>
  <c r="AN131"/>
  <c r="AN384"/>
  <c r="AN17"/>
  <c r="AN222"/>
  <c r="AN546"/>
  <c r="AN88"/>
  <c r="AN237"/>
  <c r="AN130"/>
  <c r="AN138"/>
  <c r="AN534"/>
  <c r="AN367"/>
  <c r="AN364"/>
  <c r="AN129"/>
  <c r="AN550"/>
  <c r="AN98"/>
  <c r="AN52"/>
  <c r="AN35"/>
  <c r="AN586"/>
  <c r="AN306"/>
  <c r="AN379"/>
  <c r="AN241"/>
  <c r="AN143"/>
  <c r="AN223"/>
  <c r="AN200"/>
  <c r="AN161"/>
  <c r="AN603"/>
  <c r="AN18"/>
  <c r="AN435"/>
  <c r="AN83"/>
  <c r="AN233"/>
  <c r="AN479"/>
  <c r="AN94"/>
  <c r="AN557"/>
  <c r="AN151"/>
  <c r="AN509"/>
  <c r="AN577"/>
  <c r="AN337"/>
  <c r="AN36"/>
  <c r="AN133"/>
  <c r="AN210"/>
  <c r="AN321"/>
  <c r="AN490"/>
  <c r="AN405"/>
  <c r="AN329"/>
  <c r="AN451"/>
  <c r="AN587"/>
  <c r="AN483"/>
  <c r="AN551"/>
  <c r="AN604"/>
  <c r="AN164"/>
  <c r="AN476"/>
  <c r="AN349"/>
  <c r="AN401"/>
  <c r="AN446"/>
  <c r="AN50"/>
  <c r="AN56"/>
  <c r="AN317"/>
  <c r="AN323"/>
  <c r="AN486"/>
  <c r="AN567"/>
  <c r="AN192"/>
  <c r="AN400"/>
  <c r="AN372"/>
  <c r="AN105"/>
  <c r="AN358"/>
  <c r="AN282"/>
  <c r="AN335"/>
  <c r="AN177"/>
  <c r="AN596"/>
  <c r="AN48"/>
  <c r="AN243"/>
  <c r="AN420"/>
  <c r="AN303"/>
  <c r="AN227"/>
  <c r="AN235"/>
  <c r="AN269"/>
  <c r="AN559"/>
  <c r="AN392"/>
  <c r="AN171"/>
  <c r="AN212"/>
  <c r="AN408"/>
  <c r="AN61"/>
  <c r="AN370"/>
  <c r="AN252"/>
  <c r="AN461"/>
  <c r="AN393"/>
  <c r="AN423"/>
  <c r="AN575"/>
  <c r="AN115"/>
  <c r="AN345"/>
  <c r="AN351"/>
  <c r="AN513"/>
  <c r="AN30"/>
  <c r="AN324"/>
  <c r="AN432"/>
  <c r="AN166"/>
  <c r="AN470"/>
  <c r="AN404"/>
  <c r="AN110"/>
  <c r="AN412"/>
  <c r="AN199"/>
  <c r="AN142"/>
  <c r="AN387"/>
  <c r="AN600"/>
  <c r="AN523"/>
  <c r="AN493"/>
  <c r="AN247"/>
  <c r="AN593"/>
  <c r="AN374"/>
  <c r="AN277"/>
  <c r="AN362"/>
  <c r="AN27"/>
  <c r="AN60"/>
  <c r="AN285"/>
  <c r="AN158"/>
  <c r="AN359"/>
  <c r="AN113"/>
  <c r="AN263"/>
  <c r="AN190"/>
  <c r="AN265"/>
  <c r="AN568"/>
  <c r="AN70"/>
  <c r="AN413"/>
  <c r="AN592"/>
  <c r="AN68"/>
  <c r="AN595"/>
  <c r="AN316"/>
  <c r="AN76"/>
  <c r="AN318"/>
  <c r="AN74"/>
  <c r="AN410"/>
  <c r="AN477"/>
  <c r="AN574"/>
  <c r="AN153"/>
  <c r="AN478"/>
  <c r="AN556"/>
  <c r="AN398"/>
  <c r="AN485"/>
  <c r="AN444"/>
  <c r="AN322"/>
  <c r="AN64"/>
  <c r="AN406"/>
  <c r="AN75"/>
  <c r="AN135"/>
  <c r="AN563"/>
  <c r="AN458"/>
  <c r="AN112"/>
  <c r="AN122"/>
  <c r="AN314"/>
  <c r="AN167"/>
  <c r="AN218"/>
  <c r="AN527"/>
  <c r="AN422"/>
  <c r="AN510"/>
  <c r="AN139"/>
  <c r="AN226"/>
  <c r="AN103"/>
  <c r="AN209"/>
  <c r="AN80"/>
  <c r="AN597"/>
  <c r="AN581"/>
  <c r="AN489"/>
  <c r="AN230"/>
  <c r="AN499"/>
  <c r="AN474"/>
  <c r="AN236"/>
  <c r="AN498"/>
  <c r="AN40"/>
  <c r="AN502"/>
  <c r="AN605"/>
  <c r="AN149"/>
  <c r="AN281"/>
  <c r="AN591"/>
  <c r="AN42"/>
  <c r="AN599"/>
  <c r="AN473"/>
  <c r="AN300"/>
  <c r="AN357"/>
  <c r="AN395"/>
  <c r="AN549"/>
  <c r="AN570"/>
  <c r="AN205"/>
  <c r="AN511"/>
  <c r="AN240"/>
  <c r="AN512"/>
  <c r="AN529"/>
  <c r="AN152"/>
  <c r="AN245"/>
  <c r="AN526"/>
  <c r="AN275"/>
  <c r="AN611"/>
  <c r="AN32"/>
  <c r="AN343"/>
  <c r="AN169"/>
  <c r="AN578"/>
  <c r="AN141"/>
  <c r="AN186"/>
  <c r="AN431"/>
  <c r="AN402"/>
  <c r="AN481"/>
  <c r="AN608"/>
  <c r="AN614"/>
  <c r="AN439"/>
  <c r="AN434"/>
  <c r="AN46"/>
  <c r="AN366"/>
  <c r="AN416"/>
  <c r="AN616"/>
  <c r="AN453"/>
  <c r="AN320"/>
  <c r="AN259"/>
  <c r="AN204"/>
  <c r="AN450"/>
  <c r="AN93"/>
  <c r="AN101"/>
  <c r="AN117"/>
  <c r="AN583"/>
  <c r="AN304"/>
  <c r="AN371"/>
  <c r="AN84"/>
  <c r="AN504"/>
  <c r="AN325"/>
  <c r="AN484"/>
  <c r="AN487"/>
  <c r="AN219"/>
  <c r="AN176"/>
  <c r="AN545"/>
  <c r="AN348"/>
  <c r="AN89"/>
  <c r="AN57"/>
  <c r="AN311"/>
  <c r="AN360"/>
  <c r="AN377"/>
  <c r="AN221"/>
  <c r="AN232"/>
  <c r="AN436"/>
  <c r="AN162"/>
  <c r="AN308"/>
  <c r="AN55"/>
  <c r="AN90"/>
  <c r="AN163"/>
  <c r="AN123"/>
  <c r="AN170"/>
  <c r="AN419"/>
  <c r="AN242"/>
  <c r="AN609"/>
  <c r="AN326"/>
  <c r="AN228"/>
  <c r="AN394"/>
  <c r="AN41"/>
  <c r="AN365"/>
  <c r="AN298"/>
  <c r="AN225"/>
  <c r="AN197"/>
  <c r="AN79"/>
  <c r="AN58"/>
  <c r="AN211"/>
  <c r="AN178"/>
  <c r="AN293"/>
  <c r="AN468"/>
  <c r="AN260"/>
  <c r="AN442"/>
  <c r="AN332"/>
  <c r="AO9"/>
  <c r="AP2"/>
  <c r="AR7" l="1"/>
  <c r="AR8" s="1"/>
  <c r="AS1"/>
  <c r="A61" i="9"/>
  <c r="C61" s="1"/>
  <c r="AR11" i="8"/>
  <c r="AR12" s="1"/>
  <c r="AS3"/>
  <c r="B60" i="10"/>
  <c r="A61"/>
  <c r="AO91" i="8"/>
  <c r="AO519"/>
  <c r="AO32"/>
  <c r="AO377"/>
  <c r="AO52"/>
  <c r="AO246"/>
  <c r="AO555"/>
  <c r="AO554"/>
  <c r="AO590"/>
  <c r="AO544"/>
  <c r="AO557"/>
  <c r="AO183"/>
  <c r="AO367"/>
  <c r="AO587"/>
  <c r="AO424"/>
  <c r="AO558"/>
  <c r="AO232"/>
  <c r="AO552"/>
  <c r="AO579"/>
  <c r="AO196"/>
  <c r="AO215"/>
  <c r="AO459"/>
  <c r="AO332"/>
  <c r="AO413"/>
  <c r="AO284"/>
  <c r="AO18"/>
  <c r="AO612"/>
  <c r="AO343"/>
  <c r="AO244"/>
  <c r="AO58"/>
  <c r="AO365"/>
  <c r="AO513"/>
  <c r="AO279"/>
  <c r="AO446"/>
  <c r="AO496"/>
  <c r="AO263"/>
  <c r="AO130"/>
  <c r="AO598"/>
  <c r="AO208"/>
  <c r="AO364"/>
  <c r="AO562"/>
  <c r="AO257"/>
  <c r="AO258"/>
  <c r="AO145"/>
  <c r="AO57"/>
  <c r="AO370"/>
  <c r="AO184"/>
  <c r="AO90"/>
  <c r="AO159"/>
  <c r="AO175"/>
  <c r="AO17"/>
  <c r="AO71"/>
  <c r="AO74"/>
  <c r="AO104"/>
  <c r="AO302"/>
  <c r="AO490"/>
  <c r="AO427"/>
  <c r="AO50"/>
  <c r="AO561"/>
  <c r="AO136"/>
  <c r="AO591"/>
  <c r="AO345"/>
  <c r="AO29"/>
  <c r="AO600"/>
  <c r="AO415"/>
  <c r="AO83"/>
  <c r="AO304"/>
  <c r="AO172"/>
  <c r="AO312"/>
  <c r="AO329"/>
  <c r="AO33"/>
  <c r="AO162"/>
  <c r="AO467"/>
  <c r="AO404"/>
  <c r="AO77"/>
  <c r="AO437"/>
  <c r="AO353"/>
  <c r="AO49"/>
  <c r="AO296"/>
  <c r="AO139"/>
  <c r="AO398"/>
  <c r="AO342"/>
  <c r="AO509"/>
  <c r="AO99"/>
  <c r="AO400"/>
  <c r="AO594"/>
  <c r="AO371"/>
  <c r="AO141"/>
  <c r="AO464"/>
  <c r="AO123"/>
  <c r="AO595"/>
  <c r="AO572"/>
  <c r="AO335"/>
  <c r="AO110"/>
  <c r="AO458"/>
  <c r="AO36"/>
  <c r="AO135"/>
  <c r="AO466"/>
  <c r="AO185"/>
  <c r="AO118"/>
  <c r="AO474"/>
  <c r="AO441"/>
  <c r="AO249"/>
  <c r="AO453"/>
  <c r="AO103"/>
  <c r="AO419"/>
  <c r="AO237"/>
  <c r="AO125"/>
  <c r="AO521"/>
  <c r="AO517"/>
  <c r="AO84"/>
  <c r="AO357"/>
  <c r="AO98"/>
  <c r="AO373"/>
  <c r="AO411"/>
  <c r="AO221"/>
  <c r="AO231"/>
  <c r="AO280"/>
  <c r="AO336"/>
  <c r="AO34"/>
  <c r="AO540"/>
  <c r="AO486"/>
  <c r="AO361"/>
  <c r="AO276"/>
  <c r="AO407"/>
  <c r="AO397"/>
  <c r="AO214"/>
  <c r="AO334"/>
  <c r="AO127"/>
  <c r="AO242"/>
  <c r="AO47"/>
  <c r="AO380"/>
  <c r="AO267"/>
  <c r="AO522"/>
  <c r="AO368"/>
  <c r="AO218"/>
  <c r="AO326"/>
  <c r="AO122"/>
  <c r="AO117"/>
  <c r="AO320"/>
  <c r="AO65"/>
  <c r="AO356"/>
  <c r="AO75"/>
  <c r="AO227"/>
  <c r="AO505"/>
  <c r="AO477"/>
  <c r="AO51"/>
  <c r="AO259"/>
  <c r="AO27"/>
  <c r="AO197"/>
  <c r="AO28"/>
  <c r="AO86"/>
  <c r="AO331"/>
  <c r="AO531"/>
  <c r="AO278"/>
  <c r="AO523"/>
  <c r="AO204"/>
  <c r="AO211"/>
  <c r="AO518"/>
  <c r="AO129"/>
  <c r="AO597"/>
  <c r="AO243"/>
  <c r="AO535"/>
  <c r="AO286"/>
  <c r="AO56"/>
  <c r="AO514"/>
  <c r="AO479"/>
  <c r="AO166"/>
  <c r="AO180"/>
  <c r="AO199"/>
  <c r="AO176"/>
  <c r="AO425"/>
  <c r="AO61"/>
  <c r="AO299"/>
  <c r="AO378"/>
  <c r="AO581"/>
  <c r="AO190"/>
  <c r="AO484"/>
  <c r="AO569"/>
  <c r="AO140"/>
  <c r="AO169"/>
  <c r="AO537"/>
  <c r="AO94"/>
  <c r="AO495"/>
  <c r="AO264"/>
  <c r="AO298"/>
  <c r="AO274"/>
  <c r="AO580"/>
  <c r="AO153"/>
  <c r="AO25"/>
  <c r="AO502"/>
  <c r="AO452"/>
  <c r="AO536"/>
  <c r="AO163"/>
  <c r="AO161"/>
  <c r="AO504"/>
  <c r="AO525"/>
  <c r="AO516"/>
  <c r="AO64"/>
  <c r="AO200"/>
  <c r="AO85"/>
  <c r="AO78"/>
  <c r="AO305"/>
  <c r="AO489"/>
  <c r="AO559"/>
  <c r="AO144"/>
  <c r="AO315"/>
  <c r="AO297"/>
  <c r="AO321"/>
  <c r="AO585"/>
  <c r="AO473"/>
  <c r="AO613"/>
  <c r="AO363"/>
  <c r="AO420"/>
  <c r="AO541"/>
  <c r="AO45"/>
  <c r="AO314"/>
  <c r="AO463"/>
  <c r="AO23"/>
  <c r="AO435"/>
  <c r="AO515"/>
  <c r="AO410"/>
  <c r="AO282"/>
  <c r="AO543"/>
  <c r="AO188"/>
  <c r="AO599"/>
  <c r="AO241"/>
  <c r="AO182"/>
  <c r="AO614"/>
  <c r="AO576"/>
  <c r="AO35"/>
  <c r="AO402"/>
  <c r="AO283"/>
  <c r="AO436"/>
  <c r="AO236"/>
  <c r="AO577"/>
  <c r="AO501"/>
  <c r="AO89"/>
  <c r="AO271"/>
  <c r="AO225"/>
  <c r="AO476"/>
  <c r="AO157"/>
  <c r="AO160"/>
  <c r="AO538"/>
  <c r="AO532"/>
  <c r="AO26"/>
  <c r="AO79"/>
  <c r="AO560"/>
  <c r="AO195"/>
  <c r="AO602"/>
  <c r="AO395"/>
  <c r="AO289"/>
  <c r="AO482"/>
  <c r="AO567"/>
  <c r="AO480"/>
  <c r="AO30"/>
  <c r="AO449"/>
  <c r="AO348"/>
  <c r="AO455"/>
  <c r="AO152"/>
  <c r="AO533"/>
  <c r="AO217"/>
  <c r="AO409"/>
  <c r="AO311"/>
  <c r="AO101"/>
  <c r="AO133"/>
  <c r="AO355"/>
  <c r="AO383"/>
  <c r="AO70"/>
  <c r="AO178"/>
  <c r="AO66"/>
  <c r="AO193"/>
  <c r="AO212"/>
  <c r="AO88"/>
  <c r="AO528"/>
  <c r="AO550"/>
  <c r="AO491"/>
  <c r="AO360"/>
  <c r="AO209"/>
  <c r="AO131"/>
  <c r="AO575"/>
  <c r="AO551"/>
  <c r="AO42"/>
  <c r="AO293"/>
  <c r="AO46"/>
  <c r="AO553"/>
  <c r="AO146"/>
  <c r="AO226"/>
  <c r="AO229"/>
  <c r="AO81"/>
  <c r="AO307"/>
  <c r="AO412"/>
  <c r="AO510"/>
  <c r="AO583"/>
  <c r="AO275"/>
  <c r="AO60"/>
  <c r="AO303"/>
  <c r="AO418"/>
  <c r="AO546"/>
  <c r="AO134"/>
  <c r="AO388"/>
  <c r="AO230"/>
  <c r="AO499"/>
  <c r="AO114"/>
  <c r="AO202"/>
  <c r="AO470"/>
  <c r="AO165"/>
  <c r="AO155"/>
  <c r="AO262"/>
  <c r="AO313"/>
  <c r="AO456"/>
  <c r="AO394"/>
  <c r="AO563"/>
  <c r="AO82"/>
  <c r="AO87"/>
  <c r="AO448"/>
  <c r="AO216"/>
  <c r="AO465"/>
  <c r="AO520"/>
  <c r="AO530"/>
  <c r="AO254"/>
  <c r="AO582"/>
  <c r="AO240"/>
  <c r="AO69"/>
  <c r="AO439"/>
  <c r="AO189"/>
  <c r="AO534"/>
  <c r="AO385"/>
  <c r="AO487"/>
  <c r="AO247"/>
  <c r="AO457"/>
  <c r="AO272"/>
  <c r="AO447"/>
  <c r="AO39"/>
  <c r="AO611"/>
  <c r="AO291"/>
  <c r="AO48"/>
  <c r="AO115"/>
  <c r="AO426"/>
  <c r="AO444"/>
  <c r="AO372"/>
  <c r="AO20"/>
  <c r="AO526"/>
  <c r="AO220"/>
  <c r="AO593"/>
  <c r="AO408"/>
  <c r="AO179"/>
  <c r="AO440"/>
  <c r="AO564"/>
  <c r="AO422"/>
  <c r="AO391"/>
  <c r="AO256"/>
  <c r="AO374"/>
  <c r="AO186"/>
  <c r="AO308"/>
  <c r="AO95"/>
  <c r="AO574"/>
  <c r="AO609"/>
  <c r="AO451"/>
  <c r="AO148"/>
  <c r="AO277"/>
  <c r="AO290"/>
  <c r="AO38"/>
  <c r="AO382"/>
  <c r="AO414"/>
  <c r="AO347"/>
  <c r="AO55"/>
  <c r="AO132"/>
  <c r="AO255"/>
  <c r="AO192"/>
  <c r="AO362"/>
  <c r="AO210"/>
  <c r="AO325"/>
  <c r="AO252"/>
  <c r="AO273"/>
  <c r="AO443"/>
  <c r="AO405"/>
  <c r="AO485"/>
  <c r="AO73"/>
  <c r="AO454"/>
  <c r="AO106"/>
  <c r="AO421"/>
  <c r="AO281"/>
  <c r="AO245"/>
  <c r="AO306"/>
  <c r="AO497"/>
  <c r="AO366"/>
  <c r="AO568"/>
  <c r="AO233"/>
  <c r="AO97"/>
  <c r="AO53"/>
  <c r="AO438"/>
  <c r="AO22"/>
  <c r="AO401"/>
  <c r="AO406"/>
  <c r="AO288"/>
  <c r="AO109"/>
  <c r="AO126"/>
  <c r="AO376"/>
  <c r="AO285"/>
  <c r="AO339"/>
  <c r="AO494"/>
  <c r="AO354"/>
  <c r="AO556"/>
  <c r="AO142"/>
  <c r="AO492"/>
  <c r="AO471"/>
  <c r="AO346"/>
  <c r="AO488"/>
  <c r="AO43"/>
  <c r="AO607"/>
  <c r="AO605"/>
  <c r="AO295"/>
  <c r="AO213"/>
  <c r="AO330"/>
  <c r="AO316"/>
  <c r="AO508"/>
  <c r="AO205"/>
  <c r="AO434"/>
  <c r="AO63"/>
  <c r="AO430"/>
  <c r="AO392"/>
  <c r="AO462"/>
  <c r="AO228"/>
  <c r="AO390"/>
  <c r="AO545"/>
  <c r="AO194"/>
  <c r="AO170"/>
  <c r="AO24"/>
  <c r="AO431"/>
  <c r="AO460"/>
  <c r="AO181"/>
  <c r="AO164"/>
  <c r="AO319"/>
  <c r="AO387"/>
  <c r="AO128"/>
  <c r="AO269"/>
  <c r="AO44"/>
  <c r="AO433"/>
  <c r="AO266"/>
  <c r="AO41"/>
  <c r="AO201"/>
  <c r="AO31"/>
  <c r="AO498"/>
  <c r="AO54"/>
  <c r="AO327"/>
  <c r="AO328"/>
  <c r="AO250"/>
  <c r="AO527"/>
  <c r="AO120"/>
  <c r="AO177"/>
  <c r="AO333"/>
  <c r="AO158"/>
  <c r="AO67"/>
  <c r="AO511"/>
  <c r="AO40"/>
  <c r="AO238"/>
  <c r="AO317"/>
  <c r="AO292"/>
  <c r="AO261"/>
  <c r="AO173"/>
  <c r="AO121"/>
  <c r="AO318"/>
  <c r="AO253"/>
  <c r="AO224"/>
  <c r="AO571"/>
  <c r="AO450"/>
  <c r="AO359"/>
  <c r="AO417"/>
  <c r="AO403"/>
  <c r="AO124"/>
  <c r="AO143"/>
  <c r="AO566"/>
  <c r="AO341"/>
  <c r="AO338"/>
  <c r="AO92"/>
  <c r="AO268"/>
  <c r="AO294"/>
  <c r="AO323"/>
  <c r="AO586"/>
  <c r="AO223"/>
  <c r="AO187"/>
  <c r="AO235"/>
  <c r="AO68"/>
  <c r="AO207"/>
  <c r="AO138"/>
  <c r="AO102"/>
  <c r="AO19"/>
  <c r="AO59"/>
  <c r="AO108"/>
  <c r="AO351"/>
  <c r="AO206"/>
  <c r="AO156"/>
  <c r="AO386"/>
  <c r="AO475"/>
  <c r="AO461"/>
  <c r="AO80"/>
  <c r="AO512"/>
  <c r="AO150"/>
  <c r="AO167"/>
  <c r="AO565"/>
  <c r="AO429"/>
  <c r="AO37"/>
  <c r="AO483"/>
  <c r="AO151"/>
  <c r="AO500"/>
  <c r="AO393"/>
  <c r="AO592"/>
  <c r="AO468"/>
  <c r="AO96"/>
  <c r="AO432"/>
  <c r="AO469"/>
  <c r="AO547"/>
  <c r="AO445"/>
  <c r="AO478"/>
  <c r="AO76"/>
  <c r="AO309"/>
  <c r="AO310"/>
  <c r="AO610"/>
  <c r="AO573"/>
  <c r="AO168"/>
  <c r="AO62"/>
  <c r="AO603"/>
  <c r="AO584"/>
  <c r="AO358"/>
  <c r="AO149"/>
  <c r="AO507"/>
  <c r="AO481"/>
  <c r="AO396"/>
  <c r="AO222"/>
  <c r="AO198"/>
  <c r="AO301"/>
  <c r="AO265"/>
  <c r="AO337"/>
  <c r="AO503"/>
  <c r="AO389"/>
  <c r="AO72"/>
  <c r="AO369"/>
  <c r="AO615"/>
  <c r="AO300"/>
  <c r="AO219"/>
  <c r="AO375"/>
  <c r="AO191"/>
  <c r="AO21"/>
  <c r="AO239"/>
  <c r="AO251"/>
  <c r="AO472"/>
  <c r="AO147"/>
  <c r="AO442"/>
  <c r="AO324"/>
  <c r="AO270"/>
  <c r="AO589"/>
  <c r="AO111"/>
  <c r="AO588"/>
  <c r="AO107"/>
  <c r="AO352"/>
  <c r="AO529"/>
  <c r="AO174"/>
  <c r="AO601"/>
  <c r="AO112"/>
  <c r="AO596"/>
  <c r="AO570"/>
  <c r="AO399"/>
  <c r="AO248"/>
  <c r="AO349"/>
  <c r="AO423"/>
  <c r="AO119"/>
  <c r="AO93"/>
  <c r="AO539"/>
  <c r="AO113"/>
  <c r="AO548"/>
  <c r="AO506"/>
  <c r="AO350"/>
  <c r="AO322"/>
  <c r="AO154"/>
  <c r="AO606"/>
  <c r="AO137"/>
  <c r="AO524"/>
  <c r="AO171"/>
  <c r="AO616"/>
  <c r="AO234"/>
  <c r="AO549"/>
  <c r="AO416"/>
  <c r="AO428"/>
  <c r="AO578"/>
  <c r="AO116"/>
  <c r="AO100"/>
  <c r="AO384"/>
  <c r="AO604"/>
  <c r="AO105"/>
  <c r="AO542"/>
  <c r="AO203"/>
  <c r="AO379"/>
  <c r="AO493"/>
  <c r="AO381"/>
  <c r="AO608"/>
  <c r="AO287"/>
  <c r="AO344"/>
  <c r="AO260"/>
  <c r="AO340"/>
  <c r="AP9"/>
  <c r="AQ2"/>
  <c r="AS7" l="1"/>
  <c r="AS8" s="1"/>
  <c r="AT1"/>
  <c r="A62" i="9"/>
  <c r="C62" s="1"/>
  <c r="AT3" i="8"/>
  <c r="AS11"/>
  <c r="AS12" s="1"/>
  <c r="A62" i="10"/>
  <c r="B61"/>
  <c r="AQ9" i="8"/>
  <c r="AR2"/>
  <c r="AP414"/>
  <c r="AP137"/>
  <c r="AP90"/>
  <c r="AP395"/>
  <c r="AP262"/>
  <c r="AP248"/>
  <c r="AP297"/>
  <c r="AP586"/>
  <c r="AP362"/>
  <c r="AP145"/>
  <c r="AP251"/>
  <c r="AP507"/>
  <c r="AP31"/>
  <c r="AP276"/>
  <c r="AP171"/>
  <c r="AP166"/>
  <c r="AP389"/>
  <c r="AP501"/>
  <c r="AP199"/>
  <c r="AP376"/>
  <c r="AP495"/>
  <c r="AP393"/>
  <c r="AP295"/>
  <c r="AP602"/>
  <c r="AP480"/>
  <c r="AP479"/>
  <c r="AP418"/>
  <c r="AP554"/>
  <c r="AP454"/>
  <c r="AP573"/>
  <c r="AP581"/>
  <c r="AP98"/>
  <c r="AP284"/>
  <c r="AP460"/>
  <c r="AP265"/>
  <c r="AP198"/>
  <c r="AP228"/>
  <c r="AP87"/>
  <c r="AP579"/>
  <c r="AP597"/>
  <c r="AP370"/>
  <c r="AP288"/>
  <c r="AP85"/>
  <c r="AP453"/>
  <c r="AP155"/>
  <c r="AP231"/>
  <c r="AP467"/>
  <c r="AP128"/>
  <c r="AP334"/>
  <c r="AP122"/>
  <c r="AP61"/>
  <c r="AP338"/>
  <c r="AP599"/>
  <c r="AP375"/>
  <c r="AP138"/>
  <c r="AP310"/>
  <c r="AP366"/>
  <c r="AP436"/>
  <c r="AP557"/>
  <c r="AP26"/>
  <c r="AP558"/>
  <c r="AP392"/>
  <c r="AP205"/>
  <c r="AP221"/>
  <c r="AP515"/>
  <c r="AP204"/>
  <c r="AP222"/>
  <c r="AP186"/>
  <c r="AP324"/>
  <c r="AP184"/>
  <c r="AP380"/>
  <c r="AP142"/>
  <c r="AP158"/>
  <c r="AP587"/>
  <c r="AP151"/>
  <c r="AP139"/>
  <c r="AP59"/>
  <c r="AP153"/>
  <c r="AP594"/>
  <c r="AP167"/>
  <c r="AP582"/>
  <c r="AP273"/>
  <c r="AP201"/>
  <c r="AP489"/>
  <c r="AP82"/>
  <c r="AP494"/>
  <c r="AP435"/>
  <c r="AP23"/>
  <c r="AP146"/>
  <c r="AP233"/>
  <c r="AP160"/>
  <c r="AP240"/>
  <c r="AP229"/>
  <c r="AP534"/>
  <c r="AP340"/>
  <c r="AP596"/>
  <c r="AP547"/>
  <c r="AP520"/>
  <c r="AP289"/>
  <c r="AP402"/>
  <c r="AP449"/>
  <c r="AP247"/>
  <c r="AP232"/>
  <c r="AP35"/>
  <c r="AP318"/>
  <c r="AP378"/>
  <c r="AP345"/>
  <c r="AP535"/>
  <c r="AP238"/>
  <c r="AP22"/>
  <c r="AP600"/>
  <c r="AP444"/>
  <c r="AP443"/>
  <c r="AP541"/>
  <c r="AP401"/>
  <c r="AP388"/>
  <c r="AP603"/>
  <c r="AP259"/>
  <c r="AP356"/>
  <c r="AP543"/>
  <c r="AP19"/>
  <c r="AP271"/>
  <c r="AP572"/>
  <c r="AP112"/>
  <c r="AP71"/>
  <c r="AP140"/>
  <c r="AP194"/>
  <c r="AP585"/>
  <c r="AP569"/>
  <c r="AP568"/>
  <c r="AP592"/>
  <c r="AP123"/>
  <c r="AP542"/>
  <c r="AP506"/>
  <c r="AP249"/>
  <c r="AP339"/>
  <c r="AP329"/>
  <c r="AP196"/>
  <c r="AP76"/>
  <c r="AP188"/>
  <c r="AP386"/>
  <c r="AP591"/>
  <c r="AP280"/>
  <c r="AP561"/>
  <c r="AP47"/>
  <c r="AP60"/>
  <c r="AP94"/>
  <c r="AP471"/>
  <c r="AP588"/>
  <c r="AP193"/>
  <c r="AP411"/>
  <c r="AP413"/>
  <c r="AP550"/>
  <c r="AP364"/>
  <c r="AP80"/>
  <c r="AP102"/>
  <c r="AP446"/>
  <c r="AP445"/>
  <c r="AP530"/>
  <c r="AP560"/>
  <c r="AP614"/>
  <c r="AP116"/>
  <c r="AP468"/>
  <c r="AP519"/>
  <c r="AP426"/>
  <c r="AP293"/>
  <c r="AP344"/>
  <c r="AP50"/>
  <c r="AP354"/>
  <c r="AP127"/>
  <c r="AP37"/>
  <c r="AP120"/>
  <c r="AP132"/>
  <c r="AP152"/>
  <c r="AP615"/>
  <c r="AP235"/>
  <c r="AP202"/>
  <c r="AP470"/>
  <c r="AP148"/>
  <c r="AP216"/>
  <c r="AP496"/>
  <c r="AP391"/>
  <c r="AP18"/>
  <c r="AP170"/>
  <c r="AP212"/>
  <c r="AP384"/>
  <c r="AP119"/>
  <c r="AP281"/>
  <c r="AP431"/>
  <c r="AP270"/>
  <c r="AP285"/>
  <c r="AP363"/>
  <c r="AP224"/>
  <c r="AP115"/>
  <c r="AP150"/>
  <c r="AP578"/>
  <c r="AP32"/>
  <c r="AP359"/>
  <c r="AP21"/>
  <c r="AP180"/>
  <c r="AP394"/>
  <c r="AP493"/>
  <c r="AP24"/>
  <c r="AP89"/>
  <c r="AP103"/>
  <c r="AP51"/>
  <c r="AP525"/>
  <c r="AP313"/>
  <c r="AP422"/>
  <c r="AP326"/>
  <c r="AP29"/>
  <c r="AP183"/>
  <c r="AP246"/>
  <c r="AP516"/>
  <c r="AP130"/>
  <c r="AP478"/>
  <c r="AP267"/>
  <c r="AP219"/>
  <c r="AP328"/>
  <c r="AP283"/>
  <c r="AP514"/>
  <c r="AP511"/>
  <c r="AP474"/>
  <c r="AP125"/>
  <c r="AP237"/>
  <c r="AP432"/>
  <c r="AP408"/>
  <c r="AP93"/>
  <c r="AP161"/>
  <c r="AP466"/>
  <c r="AP303"/>
  <c r="AP315"/>
  <c r="AP173"/>
  <c r="AP209"/>
  <c r="AP575"/>
  <c r="AP400"/>
  <c r="AP210"/>
  <c r="AP177"/>
  <c r="AP197"/>
  <c r="AP97"/>
  <c r="AP52"/>
  <c r="AP157"/>
  <c r="AP302"/>
  <c r="AP533"/>
  <c r="AP538"/>
  <c r="AP305"/>
  <c r="AP45"/>
  <c r="AP352"/>
  <c r="AP368"/>
  <c r="AP272"/>
  <c r="AP523"/>
  <c r="AP30"/>
  <c r="AP331"/>
  <c r="AP57"/>
  <c r="AP440"/>
  <c r="AP387"/>
  <c r="AP49"/>
  <c r="AP101"/>
  <c r="AP469"/>
  <c r="AP225"/>
  <c r="AP236"/>
  <c r="AP342"/>
  <c r="AP360"/>
  <c r="AP570"/>
  <c r="AP58"/>
  <c r="AP25"/>
  <c r="AP448"/>
  <c r="AP372"/>
  <c r="AP423"/>
  <c r="AP409"/>
  <c r="AP406"/>
  <c r="AP521"/>
  <c r="AP56"/>
  <c r="AP227"/>
  <c r="AP593"/>
  <c r="AP529"/>
  <c r="AP34"/>
  <c r="AP156"/>
  <c r="AP290"/>
  <c r="AP565"/>
  <c r="AP595"/>
  <c r="AP341"/>
  <c r="AP301"/>
  <c r="AP83"/>
  <c r="AP269"/>
  <c r="AP223"/>
  <c r="AP491"/>
  <c r="AP465"/>
  <c r="AP169"/>
  <c r="AP512"/>
  <c r="AP144"/>
  <c r="AP361"/>
  <c r="AP459"/>
  <c r="AP218"/>
  <c r="AP333"/>
  <c r="AP526"/>
  <c r="AP477"/>
  <c r="AP38"/>
  <c r="AP254"/>
  <c r="AP437"/>
  <c r="AP499"/>
  <c r="AP299"/>
  <c r="AP275"/>
  <c r="AP616"/>
  <c r="AP473"/>
  <c r="AP382"/>
  <c r="AP441"/>
  <c r="AP536"/>
  <c r="AP545"/>
  <c r="AP410"/>
  <c r="AP609"/>
  <c r="AP41"/>
  <c r="AP580"/>
  <c r="AP174"/>
  <c r="AP287"/>
  <c r="AP36"/>
  <c r="AP379"/>
  <c r="AP260"/>
  <c r="AP274"/>
  <c r="AP190"/>
  <c r="AP200"/>
  <c r="AP168"/>
  <c r="AP606"/>
  <c r="AP91"/>
  <c r="AP562"/>
  <c r="AP498"/>
  <c r="AP325"/>
  <c r="AP390"/>
  <c r="AP383"/>
  <c r="AP367"/>
  <c r="AP398"/>
  <c r="AP133"/>
  <c r="AP111"/>
  <c r="AP261"/>
  <c r="AP577"/>
  <c r="AP513"/>
  <c r="AP518"/>
  <c r="AP348"/>
  <c r="AP207"/>
  <c r="AP540"/>
  <c r="AP263"/>
  <c r="AP53"/>
  <c r="AP277"/>
  <c r="AP517"/>
  <c r="AP62"/>
  <c r="AP81"/>
  <c r="AP134"/>
  <c r="AP107"/>
  <c r="AP213"/>
  <c r="AP365"/>
  <c r="AP484"/>
  <c r="AP320"/>
  <c r="AP349"/>
  <c r="AP220"/>
  <c r="AP537"/>
  <c r="AP481"/>
  <c r="AP317"/>
  <c r="AP234"/>
  <c r="AP556"/>
  <c r="AP28"/>
  <c r="AP292"/>
  <c r="AP256"/>
  <c r="AP346"/>
  <c r="AP42"/>
  <c r="AP483"/>
  <c r="AP294"/>
  <c r="AP73"/>
  <c r="AP522"/>
  <c r="AP217"/>
  <c r="AP385"/>
  <c r="AP417"/>
  <c r="AP527"/>
  <c r="AP159"/>
  <c r="AP95"/>
  <c r="AP74"/>
  <c r="AP33"/>
  <c r="AP442"/>
  <c r="AP195"/>
  <c r="AP571"/>
  <c r="AP39"/>
  <c r="AP114"/>
  <c r="AP314"/>
  <c r="AP226"/>
  <c r="AP77"/>
  <c r="AP319"/>
  <c r="AP613"/>
  <c r="AP172"/>
  <c r="AP524"/>
  <c r="AP64"/>
  <c r="AP135"/>
  <c r="AP75"/>
  <c r="AP424"/>
  <c r="AP79"/>
  <c r="AP165"/>
  <c r="AP136"/>
  <c r="AP282"/>
  <c r="AP456"/>
  <c r="AP279"/>
  <c r="AP131"/>
  <c r="AP611"/>
  <c r="AP487"/>
  <c r="AP452"/>
  <c r="AP296"/>
  <c r="AP252"/>
  <c r="AP505"/>
  <c r="AP589"/>
  <c r="AP243"/>
  <c r="AP396"/>
  <c r="AP189"/>
  <c r="AP433"/>
  <c r="AP129"/>
  <c r="AP72"/>
  <c r="AP374"/>
  <c r="AP464"/>
  <c r="AP458"/>
  <c r="AP104"/>
  <c r="AP163"/>
  <c r="AP335"/>
  <c r="AP113"/>
  <c r="AP355"/>
  <c r="AP447"/>
  <c r="AP528"/>
  <c r="AP553"/>
  <c r="AP607"/>
  <c r="AP421"/>
  <c r="AP430"/>
  <c r="AP46"/>
  <c r="AP307"/>
  <c r="AP286"/>
  <c r="AP264"/>
  <c r="AP482"/>
  <c r="AP425"/>
  <c r="AP605"/>
  <c r="AP206"/>
  <c r="AP181"/>
  <c r="AP316"/>
  <c r="AP312"/>
  <c r="AP476"/>
  <c r="AP532"/>
  <c r="AP178"/>
  <c r="AP485"/>
  <c r="AP451"/>
  <c r="AP503"/>
  <c r="AP124"/>
  <c r="AP306"/>
  <c r="AP321"/>
  <c r="AP298"/>
  <c r="AP68"/>
  <c r="AP179"/>
  <c r="AP322"/>
  <c r="AP502"/>
  <c r="AP245"/>
  <c r="AP420"/>
  <c r="AP255"/>
  <c r="AP604"/>
  <c r="AP427"/>
  <c r="AP100"/>
  <c r="AP601"/>
  <c r="AP239"/>
  <c r="AP412"/>
  <c r="AP336"/>
  <c r="AP428"/>
  <c r="AP429"/>
  <c r="AP549"/>
  <c r="AP67"/>
  <c r="AP584"/>
  <c r="AP403"/>
  <c r="AP268"/>
  <c r="AP20"/>
  <c r="AP457"/>
  <c r="AP552"/>
  <c r="AP373"/>
  <c r="AP486"/>
  <c r="AP323"/>
  <c r="AP66"/>
  <c r="AP141"/>
  <c r="AP242"/>
  <c r="AP438"/>
  <c r="AP472"/>
  <c r="AP86"/>
  <c r="AP300"/>
  <c r="AP43"/>
  <c r="AP497"/>
  <c r="AP551"/>
  <c r="AP327"/>
  <c r="AP347"/>
  <c r="AP108"/>
  <c r="AP350"/>
  <c r="AP555"/>
  <c r="AP434"/>
  <c r="AP610"/>
  <c r="AP70"/>
  <c r="AP27"/>
  <c r="AP488"/>
  <c r="AP330"/>
  <c r="AP381"/>
  <c r="AP308"/>
  <c r="AP419"/>
  <c r="AP566"/>
  <c r="AP404"/>
  <c r="AP475"/>
  <c r="AP500"/>
  <c r="AP405"/>
  <c r="AP311"/>
  <c r="AP539"/>
  <c r="AP121"/>
  <c r="AP567"/>
  <c r="AP510"/>
  <c r="AP598"/>
  <c r="AP563"/>
  <c r="AP608"/>
  <c r="AP203"/>
  <c r="AP439"/>
  <c r="AP332"/>
  <c r="AP117"/>
  <c r="AP574"/>
  <c r="AP337"/>
  <c r="AP504"/>
  <c r="AP40"/>
  <c r="AP185"/>
  <c r="AP149"/>
  <c r="AP257"/>
  <c r="AP490"/>
  <c r="AP99"/>
  <c r="AP531"/>
  <c r="AP509"/>
  <c r="AP351"/>
  <c r="AP175"/>
  <c r="AP143"/>
  <c r="AP126"/>
  <c r="AP182"/>
  <c r="AP55"/>
  <c r="AP612"/>
  <c r="AP69"/>
  <c r="AP44"/>
  <c r="AP559"/>
  <c r="AP118"/>
  <c r="AP92"/>
  <c r="AP353"/>
  <c r="AP304"/>
  <c r="AP416"/>
  <c r="AP463"/>
  <c r="AP230"/>
  <c r="AP106"/>
  <c r="AP278"/>
  <c r="AP407"/>
  <c r="AP258"/>
  <c r="AP214"/>
  <c r="AP492"/>
  <c r="AP564"/>
  <c r="AP371"/>
  <c r="AP241"/>
  <c r="AP358"/>
  <c r="AP54"/>
  <c r="AP176"/>
  <c r="AP109"/>
  <c r="AP399"/>
  <c r="AP48"/>
  <c r="AP17"/>
  <c r="AP590"/>
  <c r="AP84"/>
  <c r="AP397"/>
  <c r="AP369"/>
  <c r="AP162"/>
  <c r="AP154"/>
  <c r="AP105"/>
  <c r="AP244"/>
  <c r="AP266"/>
  <c r="AP415"/>
  <c r="AP211"/>
  <c r="AP78"/>
  <c r="AP450"/>
  <c r="AP191"/>
  <c r="AP343"/>
  <c r="AP583"/>
  <c r="AP548"/>
  <c r="AP546"/>
  <c r="AP508"/>
  <c r="AP544"/>
  <c r="AP309"/>
  <c r="AP250"/>
  <c r="AP63"/>
  <c r="AP187"/>
  <c r="AP65"/>
  <c r="AP377"/>
  <c r="AP357"/>
  <c r="AP164"/>
  <c r="AP110"/>
  <c r="AP208"/>
  <c r="AP88"/>
  <c r="AP147"/>
  <c r="AP455"/>
  <c r="AP253"/>
  <c r="AP96"/>
  <c r="AP291"/>
  <c r="AP462"/>
  <c r="AP461"/>
  <c r="AP192"/>
  <c r="AP215"/>
  <c r="AP576"/>
  <c r="AU1" l="1"/>
  <c r="AT7"/>
  <c r="AT8" s="1"/>
  <c r="A63" i="9"/>
  <c r="C63" s="1"/>
  <c r="AU3" i="8"/>
  <c r="AT11"/>
  <c r="AT12" s="1"/>
  <c r="B62" i="10"/>
  <c r="A63"/>
  <c r="AS2" i="8"/>
  <c r="AR9"/>
  <c r="AQ283"/>
  <c r="AQ420"/>
  <c r="AQ597"/>
  <c r="AQ398"/>
  <c r="AQ368"/>
  <c r="AQ260"/>
  <c r="AQ176"/>
  <c r="AQ494"/>
  <c r="AQ167"/>
  <c r="AQ158"/>
  <c r="AQ48"/>
  <c r="AQ377"/>
  <c r="AQ401"/>
  <c r="AQ535"/>
  <c r="AQ392"/>
  <c r="AQ181"/>
  <c r="AQ556"/>
  <c r="AQ202"/>
  <c r="AQ501"/>
  <c r="AQ480"/>
  <c r="AQ304"/>
  <c r="AQ558"/>
  <c r="AQ132"/>
  <c r="AQ166"/>
  <c r="AQ608"/>
  <c r="AQ117"/>
  <c r="AQ85"/>
  <c r="AQ156"/>
  <c r="AQ578"/>
  <c r="AQ205"/>
  <c r="AQ126"/>
  <c r="AQ211"/>
  <c r="AQ581"/>
  <c r="AQ249"/>
  <c r="AQ296"/>
  <c r="AQ224"/>
  <c r="AQ23"/>
  <c r="AQ554"/>
  <c r="AQ43"/>
  <c r="AQ611"/>
  <c r="AQ241"/>
  <c r="AQ566"/>
  <c r="AQ267"/>
  <c r="AQ361"/>
  <c r="AQ389"/>
  <c r="AQ489"/>
  <c r="AQ349"/>
  <c r="AQ552"/>
  <c r="AQ586"/>
  <c r="AQ347"/>
  <c r="AQ319"/>
  <c r="AQ252"/>
  <c r="AQ446"/>
  <c r="AQ135"/>
  <c r="AQ519"/>
  <c r="AQ272"/>
  <c r="AQ307"/>
  <c r="AQ595"/>
  <c r="AQ372"/>
  <c r="AQ606"/>
  <c r="AQ528"/>
  <c r="AQ440"/>
  <c r="AQ186"/>
  <c r="AQ345"/>
  <c r="AQ415"/>
  <c r="AQ449"/>
  <c r="AQ83"/>
  <c r="AQ482"/>
  <c r="AQ51"/>
  <c r="AQ233"/>
  <c r="AQ410"/>
  <c r="AQ373"/>
  <c r="AQ86"/>
  <c r="AQ119"/>
  <c r="AQ269"/>
  <c r="AQ338"/>
  <c r="AQ417"/>
  <c r="AQ299"/>
  <c r="AQ62"/>
  <c r="AQ32"/>
  <c r="AQ274"/>
  <c r="AQ116"/>
  <c r="AQ105"/>
  <c r="AQ443"/>
  <c r="AQ600"/>
  <c r="AQ149"/>
  <c r="AQ413"/>
  <c r="AQ302"/>
  <c r="AQ155"/>
  <c r="AQ162"/>
  <c r="AQ114"/>
  <c r="AQ109"/>
  <c r="AQ510"/>
  <c r="AQ421"/>
  <c r="AQ115"/>
  <c r="AQ56"/>
  <c r="AQ159"/>
  <c r="AQ445"/>
  <c r="AQ209"/>
  <c r="AQ473"/>
  <c r="AQ197"/>
  <c r="AQ160"/>
  <c r="AQ190"/>
  <c r="AQ380"/>
  <c r="AQ255"/>
  <c r="AQ577"/>
  <c r="AQ570"/>
  <c r="AQ450"/>
  <c r="AQ412"/>
  <c r="AQ580"/>
  <c r="AQ447"/>
  <c r="AQ81"/>
  <c r="AQ313"/>
  <c r="AQ309"/>
  <c r="AQ141"/>
  <c r="AQ562"/>
  <c r="AQ194"/>
  <c r="AQ61"/>
  <c r="AQ541"/>
  <c r="AQ321"/>
  <c r="AQ129"/>
  <c r="AQ448"/>
  <c r="AQ354"/>
  <c r="AQ173"/>
  <c r="AQ383"/>
  <c r="AQ295"/>
  <c r="AQ476"/>
  <c r="AQ256"/>
  <c r="AQ538"/>
  <c r="AQ90"/>
  <c r="AQ387"/>
  <c r="AQ362"/>
  <c r="AQ322"/>
  <c r="AQ560"/>
  <c r="AQ223"/>
  <c r="AQ379"/>
  <c r="AQ565"/>
  <c r="AQ87"/>
  <c r="AQ257"/>
  <c r="AQ511"/>
  <c r="AQ459"/>
  <c r="AQ280"/>
  <c r="AQ168"/>
  <c r="AQ187"/>
  <c r="AQ568"/>
  <c r="AQ30"/>
  <c r="AQ404"/>
  <c r="AQ497"/>
  <c r="AQ409"/>
  <c r="AQ245"/>
  <c r="AQ34"/>
  <c r="AQ575"/>
  <c r="AQ35"/>
  <c r="AQ513"/>
  <c r="AQ464"/>
  <c r="AQ142"/>
  <c r="AQ70"/>
  <c r="AQ294"/>
  <c r="AQ364"/>
  <c r="AQ91"/>
  <c r="AQ454"/>
  <c r="AQ329"/>
  <c r="AQ439"/>
  <c r="AQ357"/>
  <c r="AQ559"/>
  <c r="AQ229"/>
  <c r="AQ298"/>
  <c r="AQ207"/>
  <c r="AQ65"/>
  <c r="AQ592"/>
  <c r="AQ246"/>
  <c r="AQ402"/>
  <c r="AQ587"/>
  <c r="AQ285"/>
  <c r="AQ418"/>
  <c r="AQ391"/>
  <c r="AQ248"/>
  <c r="AQ174"/>
  <c r="AQ210"/>
  <c r="AQ17"/>
  <c r="AQ106"/>
  <c r="AQ122"/>
  <c r="AQ19"/>
  <c r="AQ36"/>
  <c r="AQ576"/>
  <c r="AQ395"/>
  <c r="AQ147"/>
  <c r="AQ396"/>
  <c r="AQ605"/>
  <c r="AQ180"/>
  <c r="AQ225"/>
  <c r="AQ110"/>
  <c r="AQ101"/>
  <c r="AQ154"/>
  <c r="AQ254"/>
  <c r="AQ520"/>
  <c r="AQ607"/>
  <c r="AQ112"/>
  <c r="AQ199"/>
  <c r="AQ492"/>
  <c r="AQ334"/>
  <c r="AQ603"/>
  <c r="AQ216"/>
  <c r="AQ214"/>
  <c r="AQ93"/>
  <c r="AQ41"/>
  <c r="AQ533"/>
  <c r="AQ610"/>
  <c r="AQ270"/>
  <c r="AQ170"/>
  <c r="AQ324"/>
  <c r="AQ498"/>
  <c r="AQ540"/>
  <c r="AQ300"/>
  <c r="AQ131"/>
  <c r="AQ113"/>
  <c r="AQ466"/>
  <c r="AQ350"/>
  <c r="AQ74"/>
  <c r="AQ453"/>
  <c r="AQ47"/>
  <c r="AQ428"/>
  <c r="AQ196"/>
  <c r="AQ506"/>
  <c r="AQ369"/>
  <c r="AQ27"/>
  <c r="AQ312"/>
  <c r="AQ297"/>
  <c r="AQ438"/>
  <c r="AQ308"/>
  <c r="AQ289"/>
  <c r="AQ348"/>
  <c r="AQ29"/>
  <c r="AQ433"/>
  <c r="AQ458"/>
  <c r="AQ479"/>
  <c r="AQ127"/>
  <c r="AQ432"/>
  <c r="AQ203"/>
  <c r="AQ182"/>
  <c r="AQ340"/>
  <c r="AQ375"/>
  <c r="AQ20"/>
  <c r="AQ574"/>
  <c r="AQ397"/>
  <c r="AQ52"/>
  <c r="AQ171"/>
  <c r="AQ333"/>
  <c r="AQ277"/>
  <c r="AQ598"/>
  <c r="AQ144"/>
  <c r="AQ80"/>
  <c r="AQ37"/>
  <c r="AQ44"/>
  <c r="AQ422"/>
  <c r="AQ341"/>
  <c r="AQ509"/>
  <c r="AQ500"/>
  <c r="AQ557"/>
  <c r="AQ68"/>
  <c r="AQ60"/>
  <c r="AQ175"/>
  <c r="AQ107"/>
  <c r="AQ124"/>
  <c r="AQ503"/>
  <c r="AQ381"/>
  <c r="AQ484"/>
  <c r="AQ281"/>
  <c r="AQ134"/>
  <c r="AQ282"/>
  <c r="AQ457"/>
  <c r="AQ613"/>
  <c r="AQ79"/>
  <c r="AQ367"/>
  <c r="AQ516"/>
  <c r="AQ264"/>
  <c r="AQ537"/>
  <c r="AQ238"/>
  <c r="AQ104"/>
  <c r="AQ602"/>
  <c r="AQ198"/>
  <c r="AQ346"/>
  <c r="AQ499"/>
  <c r="AQ583"/>
  <c r="AQ378"/>
  <c r="AQ275"/>
  <c r="AQ243"/>
  <c r="AQ477"/>
  <c r="AQ66"/>
  <c r="AQ363"/>
  <c r="AQ455"/>
  <c r="AQ220"/>
  <c r="AQ153"/>
  <c r="AQ490"/>
  <c r="AQ572"/>
  <c r="AQ325"/>
  <c r="AQ474"/>
  <c r="AQ138"/>
  <c r="AQ130"/>
  <c r="AQ593"/>
  <c r="AQ451"/>
  <c r="AQ18"/>
  <c r="AQ92"/>
  <c r="AQ88"/>
  <c r="AQ371"/>
  <c r="AQ591"/>
  <c r="AQ564"/>
  <c r="AQ259"/>
  <c r="AQ266"/>
  <c r="AQ204"/>
  <c r="AQ452"/>
  <c r="AQ28"/>
  <c r="AQ514"/>
  <c r="AQ339"/>
  <c r="AQ33"/>
  <c r="AQ317"/>
  <c r="AQ331"/>
  <c r="AQ534"/>
  <c r="AQ226"/>
  <c r="AQ423"/>
  <c r="AQ240"/>
  <c r="AQ53"/>
  <c r="AQ310"/>
  <c r="AQ38"/>
  <c r="AQ50"/>
  <c r="AQ399"/>
  <c r="AQ98"/>
  <c r="AQ467"/>
  <c r="AQ486"/>
  <c r="AQ96"/>
  <c r="AQ588"/>
  <c r="AQ39"/>
  <c r="AQ567"/>
  <c r="AQ609"/>
  <c r="AQ370"/>
  <c r="AQ178"/>
  <c r="AQ82"/>
  <c r="AQ200"/>
  <c r="AQ569"/>
  <c r="AQ456"/>
  <c r="AQ382"/>
  <c r="AQ57"/>
  <c r="AQ590"/>
  <c r="AQ193"/>
  <c r="AQ46"/>
  <c r="AQ169"/>
  <c r="AQ265"/>
  <c r="AQ522"/>
  <c r="AQ531"/>
  <c r="AQ22"/>
  <c r="AQ212"/>
  <c r="AQ582"/>
  <c r="AQ49"/>
  <c r="AQ58"/>
  <c r="AQ157"/>
  <c r="AQ251"/>
  <c r="AQ427"/>
  <c r="AQ45"/>
  <c r="AQ262"/>
  <c r="AQ239"/>
  <c r="AQ31"/>
  <c r="AQ502"/>
  <c r="AQ441"/>
  <c r="AQ215"/>
  <c r="AQ163"/>
  <c r="AQ326"/>
  <c r="AQ94"/>
  <c r="AQ408"/>
  <c r="AQ76"/>
  <c r="AQ434"/>
  <c r="AQ100"/>
  <c r="AQ527"/>
  <c r="AQ356"/>
  <c r="AQ431"/>
  <c r="AQ487"/>
  <c r="AQ471"/>
  <c r="AQ242"/>
  <c r="AQ279"/>
  <c r="AQ485"/>
  <c r="AQ585"/>
  <c r="AQ481"/>
  <c r="AQ191"/>
  <c r="AQ185"/>
  <c r="AQ306"/>
  <c r="AQ261"/>
  <c r="AQ150"/>
  <c r="AQ64"/>
  <c r="AQ137"/>
  <c r="AQ461"/>
  <c r="AQ189"/>
  <c r="AQ530"/>
  <c r="AQ365"/>
  <c r="AQ539"/>
  <c r="AQ460"/>
  <c r="AQ478"/>
  <c r="AQ78"/>
  <c r="AQ247"/>
  <c r="AQ523"/>
  <c r="AQ437"/>
  <c r="AQ148"/>
  <c r="AQ140"/>
  <c r="AQ250"/>
  <c r="AQ75"/>
  <c r="AQ268"/>
  <c r="AQ425"/>
  <c r="AQ118"/>
  <c r="AQ444"/>
  <c r="AQ40"/>
  <c r="AQ221"/>
  <c r="AQ271"/>
  <c r="AQ97"/>
  <c r="AQ218"/>
  <c r="AQ287"/>
  <c r="AQ419"/>
  <c r="AQ311"/>
  <c r="AQ543"/>
  <c r="AQ208"/>
  <c r="AQ84"/>
  <c r="AQ69"/>
  <c r="AQ406"/>
  <c r="AQ614"/>
  <c r="AQ352"/>
  <c r="AQ493"/>
  <c r="AQ515"/>
  <c r="AQ442"/>
  <c r="AQ152"/>
  <c r="AQ359"/>
  <c r="AQ615"/>
  <c r="AQ594"/>
  <c r="AQ571"/>
  <c r="AQ219"/>
  <c r="AQ143"/>
  <c r="AQ231"/>
  <c r="AQ327"/>
  <c r="AQ553"/>
  <c r="AQ332"/>
  <c r="AQ589"/>
  <c r="AQ366"/>
  <c r="AQ526"/>
  <c r="AQ63"/>
  <c r="AQ374"/>
  <c r="AQ335"/>
  <c r="AQ547"/>
  <c r="AQ546"/>
  <c r="AQ25"/>
  <c r="AQ403"/>
  <c r="AQ177"/>
  <c r="AQ172"/>
  <c r="AQ495"/>
  <c r="AQ121"/>
  <c r="AQ139"/>
  <c r="AQ414"/>
  <c r="AQ145"/>
  <c r="AQ303"/>
  <c r="AQ545"/>
  <c r="AQ470"/>
  <c r="AQ293"/>
  <c r="AQ548"/>
  <c r="AQ483"/>
  <c r="AQ561"/>
  <c r="AQ384"/>
  <c r="AQ407"/>
  <c r="AQ388"/>
  <c r="AQ579"/>
  <c r="AQ462"/>
  <c r="AQ601"/>
  <c r="AQ89"/>
  <c r="AQ376"/>
  <c r="AQ136"/>
  <c r="AQ234"/>
  <c r="AQ183"/>
  <c r="AQ288"/>
  <c r="AQ525"/>
  <c r="AQ55"/>
  <c r="AQ342"/>
  <c r="AQ393"/>
  <c r="AQ111"/>
  <c r="AQ330"/>
  <c r="AQ336"/>
  <c r="AQ599"/>
  <c r="AQ253"/>
  <c r="AQ71"/>
  <c r="AQ201"/>
  <c r="AQ195"/>
  <c r="AQ99"/>
  <c r="AQ320"/>
  <c r="AQ355"/>
  <c r="AQ21"/>
  <c r="AQ206"/>
  <c r="AQ544"/>
  <c r="AQ424"/>
  <c r="AQ102"/>
  <c r="AQ394"/>
  <c r="AQ125"/>
  <c r="AQ54"/>
  <c r="AQ521"/>
  <c r="AQ179"/>
  <c r="AQ358"/>
  <c r="AQ292"/>
  <c r="AQ604"/>
  <c r="AQ103"/>
  <c r="AQ465"/>
  <c r="AQ59"/>
  <c r="AQ228"/>
  <c r="AQ496"/>
  <c r="AQ276"/>
  <c r="AQ290"/>
  <c r="AQ529"/>
  <c r="AQ430"/>
  <c r="AQ416"/>
  <c r="AQ42"/>
  <c r="AQ573"/>
  <c r="AQ390"/>
  <c r="AQ123"/>
  <c r="AQ436"/>
  <c r="AQ263"/>
  <c r="AQ524"/>
  <c r="AQ536"/>
  <c r="AQ505"/>
  <c r="AQ435"/>
  <c r="AQ351"/>
  <c r="AQ213"/>
  <c r="AQ360"/>
  <c r="AQ315"/>
  <c r="AQ151"/>
  <c r="AQ426"/>
  <c r="AQ95"/>
  <c r="AQ343"/>
  <c r="AQ469"/>
  <c r="AQ612"/>
  <c r="AQ314"/>
  <c r="AQ184"/>
  <c r="AQ491"/>
  <c r="AQ584"/>
  <c r="AQ146"/>
  <c r="AQ227"/>
  <c r="AQ217"/>
  <c r="AQ232"/>
  <c r="AQ555"/>
  <c r="AQ284"/>
  <c r="AQ550"/>
  <c r="AQ463"/>
  <c r="AQ400"/>
  <c r="AQ517"/>
  <c r="AQ286"/>
  <c r="AQ411"/>
  <c r="AQ236"/>
  <c r="AQ305"/>
  <c r="AQ235"/>
  <c r="AQ258"/>
  <c r="AQ24"/>
  <c r="AQ230"/>
  <c r="AQ518"/>
  <c r="AQ318"/>
  <c r="AQ596"/>
  <c r="AQ222"/>
  <c r="AQ507"/>
  <c r="AQ386"/>
  <c r="AQ504"/>
  <c r="AQ128"/>
  <c r="AQ192"/>
  <c r="AQ26"/>
  <c r="AQ165"/>
  <c r="AQ353"/>
  <c r="AQ316"/>
  <c r="AQ77"/>
  <c r="AQ73"/>
  <c r="AQ488"/>
  <c r="AQ328"/>
  <c r="AQ161"/>
  <c r="AQ67"/>
  <c r="AQ164"/>
  <c r="AQ405"/>
  <c r="AQ237"/>
  <c r="AQ468"/>
  <c r="AQ188"/>
  <c r="AQ429"/>
  <c r="AQ120"/>
  <c r="AQ344"/>
  <c r="AQ323"/>
  <c r="AQ385"/>
  <c r="AQ291"/>
  <c r="AQ512"/>
  <c r="AQ278"/>
  <c r="AQ549"/>
  <c r="AQ475"/>
  <c r="AQ133"/>
  <c r="AQ551"/>
  <c r="AQ532"/>
  <c r="AQ563"/>
  <c r="AQ472"/>
  <c r="AQ301"/>
  <c r="AQ542"/>
  <c r="AQ337"/>
  <c r="AQ108"/>
  <c r="AQ72"/>
  <c r="AQ508"/>
  <c r="AQ616"/>
  <c r="AQ244"/>
  <c r="AQ273"/>
  <c r="AV1" l="1"/>
  <c r="AU7"/>
  <c r="AU8" s="1"/>
  <c r="A64" i="9"/>
  <c r="C64" s="1"/>
  <c r="AU11" i="8"/>
  <c r="AU12" s="1"/>
  <c r="AV3"/>
  <c r="B63" i="10"/>
  <c r="A64"/>
  <c r="AR431" i="8"/>
  <c r="AR568"/>
  <c r="AR171"/>
  <c r="AR579"/>
  <c r="AR124"/>
  <c r="AR103"/>
  <c r="AR388"/>
  <c r="AR407"/>
  <c r="AR23"/>
  <c r="AR314"/>
  <c r="AR434"/>
  <c r="AR279"/>
  <c r="AR490"/>
  <c r="AR537"/>
  <c r="AR411"/>
  <c r="AR94"/>
  <c r="AR239"/>
  <c r="AR601"/>
  <c r="AR422"/>
  <c r="AR586"/>
  <c r="AR371"/>
  <c r="AR587"/>
  <c r="AR519"/>
  <c r="AR93"/>
  <c r="AR152"/>
  <c r="AR559"/>
  <c r="AR456"/>
  <c r="AR177"/>
  <c r="AR535"/>
  <c r="AR203"/>
  <c r="AR184"/>
  <c r="AR469"/>
  <c r="AR350"/>
  <c r="AR340"/>
  <c r="AR228"/>
  <c r="AR521"/>
  <c r="AR426"/>
  <c r="AR462"/>
  <c r="AR429"/>
  <c r="AR528"/>
  <c r="AR106"/>
  <c r="AR186"/>
  <c r="AR297"/>
  <c r="AR305"/>
  <c r="AR204"/>
  <c r="AR198"/>
  <c r="AR133"/>
  <c r="AR47"/>
  <c r="AR291"/>
  <c r="AR424"/>
  <c r="AR364"/>
  <c r="AR130"/>
  <c r="AR523"/>
  <c r="AR481"/>
  <c r="AR390"/>
  <c r="AR529"/>
  <c r="AR531"/>
  <c r="AR532"/>
  <c r="AR453"/>
  <c r="AR485"/>
  <c r="AR214"/>
  <c r="AR207"/>
  <c r="AR188"/>
  <c r="AR372"/>
  <c r="AR240"/>
  <c r="AR609"/>
  <c r="AR592"/>
  <c r="AR259"/>
  <c r="AR222"/>
  <c r="AR225"/>
  <c r="AR87"/>
  <c r="AR591"/>
  <c r="AR161"/>
  <c r="AR614"/>
  <c r="AR566"/>
  <c r="AR338"/>
  <c r="AR393"/>
  <c r="AR98"/>
  <c r="AR66"/>
  <c r="AR605"/>
  <c r="AR290"/>
  <c r="AR116"/>
  <c r="AR191"/>
  <c r="AR123"/>
  <c r="AR151"/>
  <c r="AR483"/>
  <c r="AR258"/>
  <c r="AR301"/>
  <c r="AR59"/>
  <c r="AR224"/>
  <c r="AR564"/>
  <c r="AR423"/>
  <c r="AR281"/>
  <c r="AR554"/>
  <c r="AR194"/>
  <c r="AR613"/>
  <c r="AR370"/>
  <c r="AR109"/>
  <c r="AR270"/>
  <c r="AR562"/>
  <c r="AR234"/>
  <c r="AR53"/>
  <c r="AR594"/>
  <c r="AR571"/>
  <c r="AR343"/>
  <c r="AR463"/>
  <c r="AR428"/>
  <c r="AR354"/>
  <c r="AR604"/>
  <c r="AR292"/>
  <c r="AR97"/>
  <c r="AR22"/>
  <c r="AR593"/>
  <c r="AR210"/>
  <c r="AR127"/>
  <c r="AR365"/>
  <c r="AR166"/>
  <c r="AR608"/>
  <c r="AR96"/>
  <c r="AR392"/>
  <c r="AR470"/>
  <c r="AR31"/>
  <c r="AR56"/>
  <c r="AR332"/>
  <c r="AR610"/>
  <c r="AR257"/>
  <c r="AR79"/>
  <c r="AR335"/>
  <c r="AR449"/>
  <c r="AR45"/>
  <c r="AR128"/>
  <c r="AR212"/>
  <c r="AR19"/>
  <c r="AR132"/>
  <c r="AR576"/>
  <c r="AR500"/>
  <c r="AR307"/>
  <c r="AR100"/>
  <c r="AR163"/>
  <c r="AR296"/>
  <c r="AR570"/>
  <c r="AR237"/>
  <c r="AR267"/>
  <c r="AR39"/>
  <c r="AR232"/>
  <c r="AR180"/>
  <c r="AR468"/>
  <c r="AR150"/>
  <c r="AR149"/>
  <c r="AR590"/>
  <c r="AR491"/>
  <c r="AR71"/>
  <c r="AR215"/>
  <c r="AR501"/>
  <c r="AR326"/>
  <c r="AR244"/>
  <c r="AR512"/>
  <c r="AR28"/>
  <c r="AR89"/>
  <c r="AR70"/>
  <c r="AR112"/>
  <c r="AR134"/>
  <c r="AR588"/>
  <c r="AR295"/>
  <c r="AR574"/>
  <c r="AR192"/>
  <c r="AR32"/>
  <c r="AR543"/>
  <c r="AR337"/>
  <c r="AR599"/>
  <c r="AR387"/>
  <c r="AR153"/>
  <c r="AR58"/>
  <c r="AR377"/>
  <c r="AR581"/>
  <c r="AR218"/>
  <c r="AR455"/>
  <c r="AR323"/>
  <c r="AR269"/>
  <c r="AR261"/>
  <c r="AR143"/>
  <c r="AR303"/>
  <c r="AR404"/>
  <c r="AR356"/>
  <c r="AR612"/>
  <c r="AR199"/>
  <c r="AR155"/>
  <c r="AR120"/>
  <c r="AR299"/>
  <c r="AR503"/>
  <c r="AR473"/>
  <c r="AR101"/>
  <c r="AR471"/>
  <c r="AR135"/>
  <c r="AR254"/>
  <c r="AR615"/>
  <c r="AR441"/>
  <c r="AR382"/>
  <c r="AR322"/>
  <c r="AR265"/>
  <c r="AR506"/>
  <c r="AR200"/>
  <c r="AR597"/>
  <c r="AR598"/>
  <c r="AR136"/>
  <c r="AR368"/>
  <c r="AR329"/>
  <c r="AR442"/>
  <c r="AR534"/>
  <c r="AR551"/>
  <c r="AR376"/>
  <c r="AR52"/>
  <c r="AR550"/>
  <c r="AR113"/>
  <c r="AR317"/>
  <c r="AR275"/>
  <c r="AR75"/>
  <c r="AR30"/>
  <c r="AR378"/>
  <c r="AR582"/>
  <c r="AR492"/>
  <c r="AR497"/>
  <c r="AR311"/>
  <c r="AR325"/>
  <c r="AR459"/>
  <c r="AR546"/>
  <c r="AR249"/>
  <c r="AR427"/>
  <c r="AR82"/>
  <c r="AR282"/>
  <c r="AR380"/>
  <c r="AR336"/>
  <c r="AR115"/>
  <c r="AR319"/>
  <c r="AR373"/>
  <c r="AR489"/>
  <c r="AR190"/>
  <c r="AR479"/>
  <c r="AR384"/>
  <c r="AR268"/>
  <c r="AR480"/>
  <c r="AR172"/>
  <c r="AR352"/>
  <c r="AR247"/>
  <c r="AR443"/>
  <c r="AR162"/>
  <c r="AR243"/>
  <c r="AR379"/>
  <c r="AR465"/>
  <c r="AR242"/>
  <c r="AR167"/>
  <c r="AR99"/>
  <c r="AR236"/>
  <c r="AR193"/>
  <c r="AR277"/>
  <c r="AR509"/>
  <c r="AR102"/>
  <c r="AR397"/>
  <c r="AR27"/>
  <c r="AR418"/>
  <c r="AR474"/>
  <c r="AR496"/>
  <c r="AR328"/>
  <c r="AR584"/>
  <c r="AR542"/>
  <c r="AR436"/>
  <c r="AR85"/>
  <c r="AR577"/>
  <c r="AR536"/>
  <c r="AR484"/>
  <c r="AR406"/>
  <c r="AR513"/>
  <c r="AR125"/>
  <c r="AR361"/>
  <c r="AR520"/>
  <c r="AR29"/>
  <c r="AR433"/>
  <c r="AR256"/>
  <c r="AR119"/>
  <c r="AR401"/>
  <c r="AR585"/>
  <c r="AR156"/>
  <c r="AR111"/>
  <c r="AR464"/>
  <c r="AR607"/>
  <c r="AR440"/>
  <c r="AR226"/>
  <c r="AR403"/>
  <c r="AR229"/>
  <c r="AR467"/>
  <c r="AR139"/>
  <c r="AR530"/>
  <c r="AR253"/>
  <c r="AR159"/>
  <c r="AR183"/>
  <c r="AR251"/>
  <c r="AR173"/>
  <c r="AR118"/>
  <c r="AR202"/>
  <c r="AR272"/>
  <c r="AR327"/>
  <c r="AR499"/>
  <c r="AR62"/>
  <c r="AR274"/>
  <c r="AR260"/>
  <c r="AR50"/>
  <c r="AR402"/>
  <c r="AR565"/>
  <c r="AR487"/>
  <c r="AR40"/>
  <c r="AR358"/>
  <c r="AR286"/>
  <c r="AR157"/>
  <c r="AR405"/>
  <c r="AR341"/>
  <c r="AR552"/>
  <c r="AR539"/>
  <c r="AR355"/>
  <c r="AR231"/>
  <c r="AR349"/>
  <c r="AR83"/>
  <c r="AR213"/>
  <c r="AR55"/>
  <c r="AR363"/>
  <c r="AR154"/>
  <c r="AR195"/>
  <c r="AR386"/>
  <c r="AR461"/>
  <c r="AR369"/>
  <c r="AR548"/>
  <c r="AR437"/>
  <c r="AR419"/>
  <c r="AR142"/>
  <c r="AR495"/>
  <c r="AR38"/>
  <c r="AR233"/>
  <c r="AR105"/>
  <c r="AR541"/>
  <c r="AR68"/>
  <c r="AR398"/>
  <c r="AR555"/>
  <c r="AR367"/>
  <c r="AR108"/>
  <c r="AR64"/>
  <c r="AR556"/>
  <c r="AR80"/>
  <c r="AR67"/>
  <c r="AR344"/>
  <c r="AR158"/>
  <c r="AR357"/>
  <c r="AR533"/>
  <c r="AR86"/>
  <c r="AR450"/>
  <c r="AR446"/>
  <c r="AR507"/>
  <c r="AR77"/>
  <c r="AR74"/>
  <c r="AR472"/>
  <c r="AR547"/>
  <c r="AR514"/>
  <c r="AR435"/>
  <c r="AR567"/>
  <c r="AR178"/>
  <c r="AR575"/>
  <c r="AR439"/>
  <c r="AR201"/>
  <c r="AR278"/>
  <c r="AR145"/>
  <c r="AR414"/>
  <c r="AR346"/>
  <c r="AR383"/>
  <c r="AR46"/>
  <c r="AR558"/>
  <c r="AR580"/>
  <c r="AR493"/>
  <c r="AR315"/>
  <c r="AR416"/>
  <c r="AR505"/>
  <c r="AR293"/>
  <c r="AR549"/>
  <c r="AR35"/>
  <c r="AR34"/>
  <c r="AR478"/>
  <c r="AR179"/>
  <c r="AR309"/>
  <c r="AR410"/>
  <c r="AR217"/>
  <c r="AR208"/>
  <c r="AR545"/>
  <c r="AR308"/>
  <c r="AR84"/>
  <c r="AR227"/>
  <c r="AR129"/>
  <c r="AR73"/>
  <c r="AR219"/>
  <c r="AR396"/>
  <c r="AR238"/>
  <c r="AR321"/>
  <c r="AR302"/>
  <c r="AR511"/>
  <c r="AR399"/>
  <c r="AR476"/>
  <c r="AR460"/>
  <c r="AR477"/>
  <c r="AR408"/>
  <c r="AR144"/>
  <c r="AR81"/>
  <c r="AR578"/>
  <c r="AR347"/>
  <c r="AR211"/>
  <c r="AR561"/>
  <c r="AR375"/>
  <c r="AR44"/>
  <c r="AR318"/>
  <c r="AR90"/>
  <c r="AR544"/>
  <c r="AR255"/>
  <c r="AR600"/>
  <c r="AR209"/>
  <c r="AR104"/>
  <c r="AR526"/>
  <c r="AR522"/>
  <c r="AR168"/>
  <c r="AR72"/>
  <c r="AR300"/>
  <c r="AR288"/>
  <c r="AR603"/>
  <c r="AR170"/>
  <c r="AR330"/>
  <c r="AR353"/>
  <c r="AR400"/>
  <c r="AR298"/>
  <c r="AR76"/>
  <c r="AR475"/>
  <c r="AR160"/>
  <c r="AR235"/>
  <c r="AR284"/>
  <c r="AR420"/>
  <c r="AR264"/>
  <c r="AR148"/>
  <c r="AR421"/>
  <c r="AR197"/>
  <c r="AR241"/>
  <c r="AR196"/>
  <c r="AR342"/>
  <c r="AR205"/>
  <c r="AR504"/>
  <c r="AR36"/>
  <c r="AR345"/>
  <c r="AR60"/>
  <c r="AR250"/>
  <c r="AR502"/>
  <c r="AR438"/>
  <c r="AR486"/>
  <c r="AR525"/>
  <c r="AR381"/>
  <c r="AR517"/>
  <c r="AR611"/>
  <c r="AR141"/>
  <c r="AR41"/>
  <c r="AR458"/>
  <c r="AR602"/>
  <c r="AR606"/>
  <c r="AR515"/>
  <c r="AR287"/>
  <c r="AR306"/>
  <c r="AR557"/>
  <c r="AR334"/>
  <c r="AR445"/>
  <c r="AR527"/>
  <c r="AR452"/>
  <c r="AR37"/>
  <c r="AR252"/>
  <c r="AR333"/>
  <c r="AR91"/>
  <c r="AR174"/>
  <c r="AR339"/>
  <c r="AR482"/>
  <c r="AR271"/>
  <c r="AR273"/>
  <c r="AR540"/>
  <c r="AR415"/>
  <c r="AR126"/>
  <c r="AR49"/>
  <c r="AR395"/>
  <c r="AR138"/>
  <c r="AR88"/>
  <c r="AR589"/>
  <c r="AR221"/>
  <c r="AR20"/>
  <c r="AR304"/>
  <c r="AR466"/>
  <c r="AR117"/>
  <c r="AR165"/>
  <c r="AR164"/>
  <c r="AR394"/>
  <c r="AR65"/>
  <c r="AR312"/>
  <c r="AR216"/>
  <c r="AR313"/>
  <c r="AR448"/>
  <c r="AR412"/>
  <c r="AR131"/>
  <c r="AR266"/>
  <c r="AR569"/>
  <c r="AR137"/>
  <c r="AR245"/>
  <c r="AR417"/>
  <c r="AR140"/>
  <c r="AR285"/>
  <c r="AR444"/>
  <c r="AR385"/>
  <c r="AR175"/>
  <c r="AR359"/>
  <c r="AR560"/>
  <c r="AR181"/>
  <c r="AR488"/>
  <c r="AR21"/>
  <c r="AR362"/>
  <c r="AR57"/>
  <c r="AR351"/>
  <c r="AR563"/>
  <c r="AR494"/>
  <c r="AR169"/>
  <c r="AR42"/>
  <c r="AR454"/>
  <c r="AR409"/>
  <c r="AR187"/>
  <c r="AR510"/>
  <c r="AR498"/>
  <c r="AR17"/>
  <c r="AR447"/>
  <c r="AR616"/>
  <c r="AR51"/>
  <c r="AR524"/>
  <c r="AR262"/>
  <c r="AR114"/>
  <c r="AR289"/>
  <c r="AR573"/>
  <c r="AR316"/>
  <c r="AR360"/>
  <c r="AR25"/>
  <c r="AR18"/>
  <c r="AR572"/>
  <c r="AR26"/>
  <c r="AR432"/>
  <c r="AR451"/>
  <c r="AR146"/>
  <c r="AR246"/>
  <c r="AR457"/>
  <c r="AR413"/>
  <c r="AR374"/>
  <c r="AR223"/>
  <c r="AR69"/>
  <c r="AR324"/>
  <c r="AR176"/>
  <c r="AR182"/>
  <c r="AR596"/>
  <c r="AR121"/>
  <c r="AR391"/>
  <c r="AR33"/>
  <c r="AR147"/>
  <c r="AR310"/>
  <c r="AR185"/>
  <c r="AR425"/>
  <c r="AR320"/>
  <c r="AR366"/>
  <c r="AR61"/>
  <c r="AR63"/>
  <c r="AR48"/>
  <c r="AR538"/>
  <c r="AR508"/>
  <c r="AR280"/>
  <c r="AR294"/>
  <c r="AR389"/>
  <c r="AR189"/>
  <c r="AR230"/>
  <c r="AR43"/>
  <c r="AR54"/>
  <c r="AR107"/>
  <c r="AR348"/>
  <c r="AR95"/>
  <c r="AR220"/>
  <c r="AR518"/>
  <c r="AR276"/>
  <c r="AR110"/>
  <c r="AR430"/>
  <c r="AR92"/>
  <c r="AR122"/>
  <c r="AR331"/>
  <c r="AR78"/>
  <c r="AR553"/>
  <c r="AR263"/>
  <c r="AR206"/>
  <c r="AR516"/>
  <c r="AR283"/>
  <c r="AR248"/>
  <c r="AR595"/>
  <c r="AR583"/>
  <c r="AR24"/>
  <c r="AT2"/>
  <c r="AS9"/>
  <c r="AW1" l="1"/>
  <c r="AV7"/>
  <c r="AV8" s="1"/>
  <c r="A65" i="9"/>
  <c r="C65" s="1"/>
  <c r="AV11" i="8"/>
  <c r="AV12" s="1"/>
  <c r="AW3"/>
  <c r="A65" i="10"/>
  <c r="B64"/>
  <c r="AS108" i="8"/>
  <c r="AS510"/>
  <c r="AS74"/>
  <c r="AS302"/>
  <c r="AS219"/>
  <c r="AS157"/>
  <c r="AS331"/>
  <c r="AS602"/>
  <c r="AS209"/>
  <c r="AS190"/>
  <c r="AS490"/>
  <c r="AS540"/>
  <c r="AS579"/>
  <c r="AS273"/>
  <c r="AS375"/>
  <c r="AS127"/>
  <c r="AS72"/>
  <c r="AS571"/>
  <c r="AS177"/>
  <c r="AS279"/>
  <c r="AS397"/>
  <c r="AS220"/>
  <c r="AS198"/>
  <c r="AS152"/>
  <c r="AS523"/>
  <c r="AS580"/>
  <c r="AS255"/>
  <c r="AS113"/>
  <c r="AS384"/>
  <c r="AS244"/>
  <c r="AS524"/>
  <c r="AS26"/>
  <c r="AS125"/>
  <c r="AS389"/>
  <c r="AS401"/>
  <c r="AS252"/>
  <c r="AS49"/>
  <c r="AS469"/>
  <c r="AS133"/>
  <c r="AS81"/>
  <c r="AS301"/>
  <c r="AS528"/>
  <c r="AS369"/>
  <c r="AS165"/>
  <c r="AS550"/>
  <c r="AS258"/>
  <c r="AS222"/>
  <c r="AS354"/>
  <c r="AS66"/>
  <c r="AS381"/>
  <c r="AS36"/>
  <c r="AS91"/>
  <c r="AS159"/>
  <c r="AS60"/>
  <c r="AS254"/>
  <c r="AS250"/>
  <c r="AS98"/>
  <c r="AS164"/>
  <c r="AS216"/>
  <c r="AS454"/>
  <c r="AS32"/>
  <c r="AS312"/>
  <c r="AS259"/>
  <c r="AS475"/>
  <c r="AS107"/>
  <c r="AS344"/>
  <c r="AS494"/>
  <c r="AS390"/>
  <c r="AS486"/>
  <c r="AS442"/>
  <c r="AS555"/>
  <c r="AS288"/>
  <c r="AS19"/>
  <c r="AS24"/>
  <c r="AS272"/>
  <c r="AS85"/>
  <c r="AS315"/>
  <c r="AS536"/>
  <c r="AS40"/>
  <c r="AS183"/>
  <c r="AS82"/>
  <c r="AS441"/>
  <c r="AS548"/>
  <c r="AS287"/>
  <c r="AS320"/>
  <c r="AS402"/>
  <c r="AS63"/>
  <c r="AS433"/>
  <c r="AS329"/>
  <c r="AS522"/>
  <c r="AS339"/>
  <c r="AS129"/>
  <c r="AS405"/>
  <c r="AS546"/>
  <c r="AS194"/>
  <c r="AS201"/>
  <c r="AS432"/>
  <c r="AS54"/>
  <c r="AS141"/>
  <c r="AS211"/>
  <c r="AS455"/>
  <c r="AS407"/>
  <c r="AS587"/>
  <c r="AS473"/>
  <c r="AS614"/>
  <c r="AS610"/>
  <c r="AS370"/>
  <c r="AS430"/>
  <c r="AS37"/>
  <c r="AS20"/>
  <c r="AS376"/>
  <c r="AS64"/>
  <c r="AS257"/>
  <c r="AS409"/>
  <c r="AS516"/>
  <c r="AS457"/>
  <c r="AS43"/>
  <c r="AS249"/>
  <c r="AS447"/>
  <c r="AS452"/>
  <c r="AS121"/>
  <c r="AS124"/>
  <c r="AS189"/>
  <c r="AS565"/>
  <c r="AS176"/>
  <c r="AS116"/>
  <c r="AS400"/>
  <c r="AS335"/>
  <c r="AS493"/>
  <c r="AS456"/>
  <c r="AS499"/>
  <c r="AS554"/>
  <c r="AS398"/>
  <c r="AS596"/>
  <c r="AS110"/>
  <c r="AS65"/>
  <c r="AS313"/>
  <c r="AS123"/>
  <c r="AS501"/>
  <c r="AS73"/>
  <c r="AS584"/>
  <c r="AS87"/>
  <c r="AS427"/>
  <c r="AS68"/>
  <c r="AS406"/>
  <c r="AS605"/>
  <c r="AS104"/>
  <c r="AS529"/>
  <c r="AS130"/>
  <c r="AS253"/>
  <c r="AS286"/>
  <c r="AS557"/>
  <c r="AS172"/>
  <c r="AS539"/>
  <c r="AS465"/>
  <c r="AS474"/>
  <c r="AS263"/>
  <c r="AS299"/>
  <c r="AS225"/>
  <c r="AS578"/>
  <c r="AS461"/>
  <c r="AS96"/>
  <c r="AS380"/>
  <c r="AS564"/>
  <c r="AS362"/>
  <c r="AS382"/>
  <c r="AS86"/>
  <c r="AS17"/>
  <c r="AS307"/>
  <c r="AS105"/>
  <c r="AS99"/>
  <c r="AS156"/>
  <c r="AS101"/>
  <c r="AS35"/>
  <c r="AS323"/>
  <c r="AS325"/>
  <c r="AS275"/>
  <c r="AS435"/>
  <c r="AS360"/>
  <c r="AS210"/>
  <c r="AS242"/>
  <c r="AS525"/>
  <c r="AS169"/>
  <c r="AS355"/>
  <c r="AS512"/>
  <c r="AS186"/>
  <c r="AS61"/>
  <c r="AS391"/>
  <c r="AS214"/>
  <c r="AS591"/>
  <c r="AS594"/>
  <c r="AS526"/>
  <c r="AS155"/>
  <c r="AS31"/>
  <c r="AS448"/>
  <c r="AS213"/>
  <c r="AS182"/>
  <c r="AS403"/>
  <c r="AS453"/>
  <c r="AS498"/>
  <c r="AS251"/>
  <c r="AS316"/>
  <c r="AS521"/>
  <c r="AS261"/>
  <c r="AS597"/>
  <c r="AS497"/>
  <c r="AS395"/>
  <c r="AS146"/>
  <c r="AS593"/>
  <c r="AS236"/>
  <c r="AS478"/>
  <c r="AS69"/>
  <c r="AS577"/>
  <c r="AS337"/>
  <c r="AS534"/>
  <c r="AS351"/>
  <c r="AS132"/>
  <c r="AS191"/>
  <c r="AS415"/>
  <c r="AS51"/>
  <c r="AS71"/>
  <c r="AS120"/>
  <c r="AS166"/>
  <c r="AS611"/>
  <c r="AS38"/>
  <c r="AS467"/>
  <c r="AS541"/>
  <c r="AS575"/>
  <c r="AS88"/>
  <c r="AS227"/>
  <c r="AS417"/>
  <c r="AS33"/>
  <c r="AS247"/>
  <c r="AS44"/>
  <c r="AS459"/>
  <c r="AS519"/>
  <c r="AS616"/>
  <c r="AS530"/>
  <c r="AS383"/>
  <c r="AS458"/>
  <c r="AS77"/>
  <c r="AS106"/>
  <c r="AS197"/>
  <c r="AS173"/>
  <c r="AS262"/>
  <c r="AS138"/>
  <c r="AS590"/>
  <c r="AS29"/>
  <c r="AS361"/>
  <c r="AS203"/>
  <c r="AS163"/>
  <c r="AS445"/>
  <c r="AS221"/>
  <c r="AS185"/>
  <c r="AS321"/>
  <c r="AS462"/>
  <c r="AS366"/>
  <c r="AS314"/>
  <c r="AS570"/>
  <c r="AS296"/>
  <c r="AS84"/>
  <c r="AS271"/>
  <c r="AS394"/>
  <c r="AS270"/>
  <c r="AS572"/>
  <c r="AS615"/>
  <c r="AS589"/>
  <c r="AS606"/>
  <c r="AS305"/>
  <c r="AS348"/>
  <c r="AS582"/>
  <c r="AS500"/>
  <c r="AS392"/>
  <c r="AS367"/>
  <c r="AS143"/>
  <c r="AS533"/>
  <c r="AS274"/>
  <c r="AS148"/>
  <c r="AS241"/>
  <c r="AS154"/>
  <c r="AS142"/>
  <c r="AS598"/>
  <c r="AS67"/>
  <c r="AS268"/>
  <c r="AS179"/>
  <c r="AS62"/>
  <c r="AS419"/>
  <c r="AS412"/>
  <c r="AS111"/>
  <c r="AS372"/>
  <c r="AS114"/>
  <c r="AS487"/>
  <c r="AS228"/>
  <c r="AS97"/>
  <c r="AS609"/>
  <c r="AS294"/>
  <c r="AS224"/>
  <c r="AS558"/>
  <c r="AS551"/>
  <c r="AS178"/>
  <c r="AS22"/>
  <c r="AS377"/>
  <c r="AS175"/>
  <c r="AS338"/>
  <c r="AS180"/>
  <c r="AS118"/>
  <c r="AS341"/>
  <c r="AS171"/>
  <c r="AS53"/>
  <c r="AS92"/>
  <c r="AS436"/>
  <c r="AS80"/>
  <c r="AS256"/>
  <c r="AS310"/>
  <c r="AS599"/>
  <c r="AS379"/>
  <c r="AS298"/>
  <c r="AS531"/>
  <c r="AS266"/>
  <c r="AS136"/>
  <c r="AS608"/>
  <c r="AS449"/>
  <c r="AS79"/>
  <c r="AS396"/>
  <c r="AS145"/>
  <c r="AS322"/>
  <c r="AS425"/>
  <c r="AS170"/>
  <c r="AS291"/>
  <c r="AS535"/>
  <c r="AS595"/>
  <c r="AS153"/>
  <c r="AS207"/>
  <c r="AS513"/>
  <c r="AS181"/>
  <c r="AS413"/>
  <c r="AS414"/>
  <c r="AS42"/>
  <c r="AS556"/>
  <c r="AS199"/>
  <c r="AS506"/>
  <c r="AS21"/>
  <c r="AS437"/>
  <c r="AS223"/>
  <c r="AS482"/>
  <c r="AS588"/>
  <c r="AS168"/>
  <c r="AS612"/>
  <c r="AS265"/>
  <c r="AS149"/>
  <c r="AS93"/>
  <c r="AS94"/>
  <c r="AS505"/>
  <c r="AS161"/>
  <c r="AS544"/>
  <c r="AS581"/>
  <c r="AS290"/>
  <c r="AS431"/>
  <c r="AS75"/>
  <c r="AS468"/>
  <c r="AS491"/>
  <c r="AS55"/>
  <c r="AS196"/>
  <c r="AS326"/>
  <c r="AS562"/>
  <c r="AS297"/>
  <c r="AS543"/>
  <c r="AS471"/>
  <c r="AS464"/>
  <c r="AS126"/>
  <c r="AS264"/>
  <c r="AS545"/>
  <c r="AS278"/>
  <c r="AS311"/>
  <c r="AS404"/>
  <c r="AS374"/>
  <c r="AS233"/>
  <c r="AS95"/>
  <c r="AS46"/>
  <c r="AS537"/>
  <c r="AS352"/>
  <c r="AS434"/>
  <c r="AS300"/>
  <c r="AS574"/>
  <c r="AS318"/>
  <c r="AS303"/>
  <c r="AS205"/>
  <c r="AS603"/>
  <c r="AS444"/>
  <c r="AS119"/>
  <c r="AS517"/>
  <c r="AS420"/>
  <c r="AS280"/>
  <c r="AS511"/>
  <c r="AS334"/>
  <c r="AS532"/>
  <c r="AS25"/>
  <c r="AS229"/>
  <c r="AS58"/>
  <c r="AS151"/>
  <c r="AS569"/>
  <c r="AS204"/>
  <c r="AS78"/>
  <c r="AS284"/>
  <c r="AS217"/>
  <c r="AS208"/>
  <c r="AS343"/>
  <c r="AS150"/>
  <c r="AS193"/>
  <c r="AS109"/>
  <c r="AS240"/>
  <c r="AS30"/>
  <c r="AS416"/>
  <c r="AS568"/>
  <c r="AS237"/>
  <c r="AS388"/>
  <c r="AS306"/>
  <c r="AS232"/>
  <c r="AS364"/>
  <c r="AS393"/>
  <c r="AS480"/>
  <c r="AS552"/>
  <c r="AS282"/>
  <c r="AS187"/>
  <c r="AS319"/>
  <c r="AS333"/>
  <c r="AS317"/>
  <c r="AS218"/>
  <c r="AS167"/>
  <c r="AS440"/>
  <c r="AS567"/>
  <c r="AS39"/>
  <c r="AS429"/>
  <c r="AS332"/>
  <c r="AS137"/>
  <c r="AS356"/>
  <c r="AS206"/>
  <c r="AS426"/>
  <c r="AS422"/>
  <c r="AS174"/>
  <c r="AS103"/>
  <c r="AS328"/>
  <c r="AS399"/>
  <c r="AS336"/>
  <c r="AS235"/>
  <c r="AS518"/>
  <c r="AS368"/>
  <c r="AS387"/>
  <c r="AS188"/>
  <c r="AS267"/>
  <c r="AS451"/>
  <c r="AS162"/>
  <c r="AS52"/>
  <c r="AS386"/>
  <c r="AS371"/>
  <c r="AS308"/>
  <c r="AS50"/>
  <c r="AS489"/>
  <c r="AS502"/>
  <c r="AS122"/>
  <c r="AS496"/>
  <c r="AS215"/>
  <c r="AS357"/>
  <c r="AS504"/>
  <c r="AS507"/>
  <c r="AS295"/>
  <c r="AS514"/>
  <c r="AS117"/>
  <c r="AS515"/>
  <c r="AS47"/>
  <c r="AS160"/>
  <c r="AS324"/>
  <c r="AS245"/>
  <c r="AS495"/>
  <c r="AS483"/>
  <c r="AS604"/>
  <c r="AS592"/>
  <c r="AS418"/>
  <c r="AS83"/>
  <c r="AS438"/>
  <c r="AS57"/>
  <c r="AS481"/>
  <c r="AS408"/>
  <c r="AS283"/>
  <c r="AS243"/>
  <c r="AS553"/>
  <c r="AS542"/>
  <c r="AS378"/>
  <c r="AS140"/>
  <c r="AS276"/>
  <c r="AS488"/>
  <c r="AS576"/>
  <c r="AS347"/>
  <c r="AS330"/>
  <c r="AS18"/>
  <c r="AS466"/>
  <c r="AS59"/>
  <c r="AS184"/>
  <c r="AS89"/>
  <c r="AS508"/>
  <c r="AS139"/>
  <c r="AS34"/>
  <c r="AS585"/>
  <c r="AS23"/>
  <c r="AS446"/>
  <c r="AS115"/>
  <c r="AS90"/>
  <c r="AS293"/>
  <c r="AS520"/>
  <c r="AS327"/>
  <c r="AS248"/>
  <c r="AS561"/>
  <c r="AS158"/>
  <c r="AS470"/>
  <c r="AS424"/>
  <c r="AS304"/>
  <c r="AS573"/>
  <c r="AS353"/>
  <c r="AS147"/>
  <c r="AS230"/>
  <c r="AS231"/>
  <c r="AS76"/>
  <c r="AS200"/>
  <c r="AS365"/>
  <c r="AS411"/>
  <c r="AS460"/>
  <c r="AS492"/>
  <c r="AS134"/>
  <c r="AS195"/>
  <c r="AS423"/>
  <c r="AS128"/>
  <c r="AS363"/>
  <c r="AS439"/>
  <c r="AS202"/>
  <c r="AS428"/>
  <c r="AS144"/>
  <c r="AS27"/>
  <c r="AS102"/>
  <c r="AS463"/>
  <c r="AS239"/>
  <c r="AS607"/>
  <c r="AS112"/>
  <c r="AS547"/>
  <c r="AS583"/>
  <c r="AS192"/>
  <c r="AS538"/>
  <c r="AS566"/>
  <c r="AS277"/>
  <c r="AS586"/>
  <c r="AS45"/>
  <c r="AS28"/>
  <c r="AS613"/>
  <c r="AS350"/>
  <c r="AS503"/>
  <c r="AS527"/>
  <c r="AS342"/>
  <c r="AS281"/>
  <c r="AS484"/>
  <c r="AS472"/>
  <c r="AS600"/>
  <c r="AS410"/>
  <c r="AS549"/>
  <c r="AS226"/>
  <c r="AS359"/>
  <c r="AS292"/>
  <c r="AS100"/>
  <c r="AS289"/>
  <c r="AS131"/>
  <c r="AS246"/>
  <c r="AS560"/>
  <c r="AS345"/>
  <c r="AS48"/>
  <c r="AS450"/>
  <c r="AS70"/>
  <c r="AS269"/>
  <c r="AS476"/>
  <c r="AS135"/>
  <c r="AS349"/>
  <c r="AS421"/>
  <c r="AS285"/>
  <c r="AS212"/>
  <c r="AS509"/>
  <c r="AS238"/>
  <c r="AS358"/>
  <c r="AS340"/>
  <c r="AS443"/>
  <c r="AS309"/>
  <c r="AS563"/>
  <c r="AS56"/>
  <c r="AS373"/>
  <c r="AS41"/>
  <c r="AS346"/>
  <c r="AS479"/>
  <c r="AS260"/>
  <c r="AS385"/>
  <c r="AS601"/>
  <c r="AS234"/>
  <c r="AS559"/>
  <c r="AS477"/>
  <c r="AS485"/>
  <c r="AU2"/>
  <c r="AT9"/>
  <c r="AW7" l="1"/>
  <c r="AW8" s="1"/>
  <c r="AX1"/>
  <c r="A66" i="9"/>
  <c r="C66" s="1"/>
  <c r="AW11" i="8"/>
  <c r="AW12" s="1"/>
  <c r="AX3"/>
  <c r="B65" i="10"/>
  <c r="A66"/>
  <c r="AT53" i="8"/>
  <c r="AT363"/>
  <c r="AT504"/>
  <c r="AT166"/>
  <c r="AT324"/>
  <c r="AT594"/>
  <c r="AT603"/>
  <c r="AT61"/>
  <c r="AT371"/>
  <c r="AT517"/>
  <c r="AT100"/>
  <c r="AT262"/>
  <c r="AT223"/>
  <c r="AT574"/>
  <c r="AT239"/>
  <c r="AT32"/>
  <c r="AT479"/>
  <c r="AT367"/>
  <c r="AT105"/>
  <c r="AT392"/>
  <c r="AT230"/>
  <c r="AT595"/>
  <c r="AT197"/>
  <c r="AT584"/>
  <c r="AT538"/>
  <c r="AT305"/>
  <c r="AT196"/>
  <c r="AT27"/>
  <c r="AT224"/>
  <c r="AT384"/>
  <c r="AT269"/>
  <c r="AT347"/>
  <c r="AT428"/>
  <c r="AT474"/>
  <c r="AT80"/>
  <c r="AT325"/>
  <c r="AT493"/>
  <c r="AT160"/>
  <c r="AT152"/>
  <c r="AT425"/>
  <c r="AT310"/>
  <c r="AT309"/>
  <c r="AT234"/>
  <c r="AT74"/>
  <c r="AT228"/>
  <c r="AT227"/>
  <c r="AT187"/>
  <c r="AT516"/>
  <c r="AT64"/>
  <c r="AT592"/>
  <c r="AT382"/>
  <c r="AT241"/>
  <c r="AT243"/>
  <c r="AT246"/>
  <c r="AT163"/>
  <c r="AT40"/>
  <c r="AT598"/>
  <c r="AT471"/>
  <c r="AT298"/>
  <c r="AT578"/>
  <c r="AT237"/>
  <c r="AT285"/>
  <c r="AT58"/>
  <c r="AT554"/>
  <c r="AT460"/>
  <c r="AT102"/>
  <c r="AT469"/>
  <c r="AT454"/>
  <c r="AT480"/>
  <c r="AT247"/>
  <c r="AT198"/>
  <c r="AT307"/>
  <c r="AT42"/>
  <c r="AT576"/>
  <c r="AT532"/>
  <c r="AT535"/>
  <c r="AT346"/>
  <c r="AT34"/>
  <c r="AT59"/>
  <c r="AT150"/>
  <c r="AT129"/>
  <c r="AT419"/>
  <c r="AT597"/>
  <c r="AT183"/>
  <c r="AT426"/>
  <c r="AT71"/>
  <c r="AT550"/>
  <c r="AT616"/>
  <c r="AT475"/>
  <c r="AT413"/>
  <c r="AT501"/>
  <c r="AT131"/>
  <c r="AT496"/>
  <c r="AT433"/>
  <c r="AT221"/>
  <c r="AT588"/>
  <c r="AT502"/>
  <c r="AT582"/>
  <c r="AT445"/>
  <c r="AT92"/>
  <c r="AT21"/>
  <c r="AT141"/>
  <c r="AT79"/>
  <c r="AT610"/>
  <c r="AT210"/>
  <c r="AT395"/>
  <c r="AT208"/>
  <c r="AT292"/>
  <c r="AT500"/>
  <c r="AT531"/>
  <c r="AT583"/>
  <c r="AT287"/>
  <c r="AT218"/>
  <c r="AT540"/>
  <c r="AT308"/>
  <c r="AT20"/>
  <c r="AT192"/>
  <c r="AT562"/>
  <c r="AT339"/>
  <c r="AT530"/>
  <c r="AT277"/>
  <c r="AT275"/>
  <c r="AT461"/>
  <c r="AT172"/>
  <c r="AT519"/>
  <c r="AT611"/>
  <c r="AT37"/>
  <c r="AT110"/>
  <c r="AT609"/>
  <c r="AT140"/>
  <c r="AT486"/>
  <c r="AT489"/>
  <c r="AT551"/>
  <c r="AT91"/>
  <c r="AT55"/>
  <c r="AT560"/>
  <c r="AT473"/>
  <c r="AT82"/>
  <c r="AT536"/>
  <c r="AT439"/>
  <c r="AT225"/>
  <c r="AT416"/>
  <c r="AT303"/>
  <c r="AT484"/>
  <c r="AT579"/>
  <c r="AT394"/>
  <c r="AT26"/>
  <c r="AT342"/>
  <c r="AT430"/>
  <c r="AT77"/>
  <c r="AT95"/>
  <c r="AT515"/>
  <c r="AT438"/>
  <c r="AT488"/>
  <c r="AT570"/>
  <c r="AT216"/>
  <c r="AT297"/>
  <c r="AT157"/>
  <c r="AT68"/>
  <c r="AT176"/>
  <c r="AT615"/>
  <c r="AT267"/>
  <c r="AT250"/>
  <c r="AT175"/>
  <c r="AT409"/>
  <c r="AT203"/>
  <c r="AT162"/>
  <c r="AT245"/>
  <c r="AT47"/>
  <c r="AT387"/>
  <c r="AT529"/>
  <c r="AT446"/>
  <c r="AT356"/>
  <c r="AT317"/>
  <c r="AT146"/>
  <c r="AT587"/>
  <c r="AT512"/>
  <c r="AT369"/>
  <c r="AT126"/>
  <c r="AT41"/>
  <c r="AT491"/>
  <c r="AT437"/>
  <c r="AT282"/>
  <c r="AT212"/>
  <c r="AT165"/>
  <c r="AT590"/>
  <c r="AT30"/>
  <c r="AT444"/>
  <c r="AT608"/>
  <c r="AT54"/>
  <c r="AT431"/>
  <c r="AT286"/>
  <c r="AT404"/>
  <c r="AT528"/>
  <c r="AT555"/>
  <c r="AT440"/>
  <c r="AT364"/>
  <c r="AT447"/>
  <c r="AT276"/>
  <c r="AT204"/>
  <c r="AT290"/>
  <c r="AT209"/>
  <c r="AT89"/>
  <c r="AT360"/>
  <c r="AT153"/>
  <c r="AT359"/>
  <c r="AT482"/>
  <c r="AT206"/>
  <c r="AT109"/>
  <c r="AT344"/>
  <c r="AT116"/>
  <c r="AT604"/>
  <c r="AT171"/>
  <c r="AT296"/>
  <c r="AT258"/>
  <c r="AT311"/>
  <c r="AT389"/>
  <c r="AT494"/>
  <c r="AT503"/>
  <c r="AT253"/>
  <c r="AT18"/>
  <c r="AT127"/>
  <c r="AT478"/>
  <c r="AT124"/>
  <c r="AT279"/>
  <c r="AT472"/>
  <c r="AT213"/>
  <c r="AT73"/>
  <c r="AT470"/>
  <c r="AT84"/>
  <c r="AT214"/>
  <c r="AT549"/>
  <c r="AT235"/>
  <c r="AT544"/>
  <c r="AT232"/>
  <c r="AT596"/>
  <c r="AT414"/>
  <c r="AT556"/>
  <c r="AT87"/>
  <c r="AT96"/>
  <c r="AT466"/>
  <c r="AT373"/>
  <c r="AT318"/>
  <c r="AT251"/>
  <c r="AT36"/>
  <c r="AT289"/>
  <c r="AT386"/>
  <c r="AT577"/>
  <c r="AT586"/>
  <c r="AT142"/>
  <c r="AT202"/>
  <c r="AT293"/>
  <c r="AT274"/>
  <c r="AT464"/>
  <c r="AT545"/>
  <c r="AT432"/>
  <c r="AT222"/>
  <c r="AT589"/>
  <c r="AT190"/>
  <c r="AT122"/>
  <c r="AT407"/>
  <c r="AT405"/>
  <c r="AT600"/>
  <c r="AT33"/>
  <c r="AT57"/>
  <c r="AT602"/>
  <c r="AT458"/>
  <c r="AT483"/>
  <c r="AT451"/>
  <c r="AT158"/>
  <c r="AT357"/>
  <c r="AT328"/>
  <c r="AT149"/>
  <c r="AT39"/>
  <c r="AT259"/>
  <c r="AT45"/>
  <c r="AT435"/>
  <c r="AT256"/>
  <c r="AT270"/>
  <c r="AT599"/>
  <c r="AT49"/>
  <c r="AT233"/>
  <c r="AT513"/>
  <c r="AT521"/>
  <c r="AT569"/>
  <c r="AT463"/>
  <c r="AT422"/>
  <c r="AT22"/>
  <c r="AT52"/>
  <c r="AT70"/>
  <c r="AT322"/>
  <c r="AT514"/>
  <c r="AT107"/>
  <c r="AT66"/>
  <c r="AT263"/>
  <c r="AT381"/>
  <c r="AT398"/>
  <c r="AT164"/>
  <c r="AT606"/>
  <c r="AT65"/>
  <c r="AT300"/>
  <c r="AT380"/>
  <c r="AT111"/>
  <c r="AT340"/>
  <c r="AT607"/>
  <c r="AT427"/>
  <c r="AT333"/>
  <c r="AT44"/>
  <c r="AT423"/>
  <c r="AT553"/>
  <c r="AT43"/>
  <c r="AT177"/>
  <c r="AT217"/>
  <c r="AT593"/>
  <c r="AT499"/>
  <c r="AT335"/>
  <c r="AT572"/>
  <c r="AT81"/>
  <c r="AT189"/>
  <c r="AT90"/>
  <c r="AT130"/>
  <c r="AT442"/>
  <c r="AT184"/>
  <c r="AT128"/>
  <c r="AT211"/>
  <c r="AT573"/>
  <c r="AT546"/>
  <c r="AT421"/>
  <c r="AT403"/>
  <c r="AT377"/>
  <c r="AT565"/>
  <c r="AT497"/>
  <c r="AT31"/>
  <c r="AT552"/>
  <c r="AT115"/>
  <c r="AT72"/>
  <c r="AT379"/>
  <c r="AT374"/>
  <c r="AT614"/>
  <c r="AT207"/>
  <c r="AT375"/>
  <c r="AT563"/>
  <c r="AT50"/>
  <c r="AT408"/>
  <c r="AT441"/>
  <c r="AT98"/>
  <c r="AT338"/>
  <c r="AT537"/>
  <c r="AT271"/>
  <c r="AT114"/>
  <c r="AT108"/>
  <c r="AT19"/>
  <c r="AT343"/>
  <c r="AT567"/>
  <c r="AT507"/>
  <c r="AT456"/>
  <c r="AT261"/>
  <c r="AT17"/>
  <c r="AT294"/>
  <c r="AT334"/>
  <c r="AT506"/>
  <c r="AT67"/>
  <c r="AT400"/>
  <c r="AT411"/>
  <c r="AT487"/>
  <c r="AT401"/>
  <c r="AT23"/>
  <c r="AT191"/>
  <c r="AT125"/>
  <c r="AT321"/>
  <c r="AT283"/>
  <c r="AT345"/>
  <c r="AT186"/>
  <c r="AT83"/>
  <c r="AT341"/>
  <c r="AT248"/>
  <c r="AT415"/>
  <c r="AT226"/>
  <c r="AT327"/>
  <c r="AT354"/>
  <c r="AT418"/>
  <c r="AT242"/>
  <c r="AT238"/>
  <c r="AT523"/>
  <c r="AT154"/>
  <c r="AT459"/>
  <c r="AT302"/>
  <c r="AT605"/>
  <c r="AT113"/>
  <c r="AT402"/>
  <c r="AT467"/>
  <c r="AT365"/>
  <c r="AT76"/>
  <c r="AT331"/>
  <c r="AT313"/>
  <c r="AT168"/>
  <c r="AT35"/>
  <c r="AT561"/>
  <c r="AT156"/>
  <c r="AT548"/>
  <c r="AT56"/>
  <c r="AT450"/>
  <c r="AT485"/>
  <c r="AT205"/>
  <c r="AT135"/>
  <c r="AT291"/>
  <c r="AT86"/>
  <c r="AT353"/>
  <c r="AT138"/>
  <c r="AT449"/>
  <c r="AT48"/>
  <c r="AT304"/>
  <c r="AT543"/>
  <c r="AT179"/>
  <c r="AT511"/>
  <c r="AT348"/>
  <c r="AT288"/>
  <c r="AT527"/>
  <c r="AT558"/>
  <c r="AT525"/>
  <c r="AT200"/>
  <c r="AT101"/>
  <c r="AT252"/>
  <c r="AT352"/>
  <c r="AT62"/>
  <c r="AT229"/>
  <c r="AT188"/>
  <c r="AT420"/>
  <c r="AT326"/>
  <c r="AT231"/>
  <c r="AT580"/>
  <c r="AT132"/>
  <c r="AT155"/>
  <c r="AT455"/>
  <c r="AT280"/>
  <c r="AT601"/>
  <c r="AT272"/>
  <c r="AT144"/>
  <c r="AT505"/>
  <c r="AT330"/>
  <c r="AT396"/>
  <c r="AT265"/>
  <c r="AT316"/>
  <c r="AT385"/>
  <c r="AT199"/>
  <c r="AT143"/>
  <c r="AT169"/>
  <c r="AT137"/>
  <c r="AT575"/>
  <c r="AT510"/>
  <c r="AT255"/>
  <c r="AT557"/>
  <c r="AT133"/>
  <c r="AT378"/>
  <c r="AT182"/>
  <c r="AT434"/>
  <c r="AT362"/>
  <c r="AT412"/>
  <c r="AT78"/>
  <c r="AT417"/>
  <c r="AT547"/>
  <c r="AT266"/>
  <c r="AT539"/>
  <c r="AT495"/>
  <c r="AT121"/>
  <c r="AT29"/>
  <c r="AT174"/>
  <c r="AT134"/>
  <c r="AT533"/>
  <c r="AT159"/>
  <c r="AT295"/>
  <c r="AT249"/>
  <c r="AT468"/>
  <c r="AT240"/>
  <c r="AT63"/>
  <c r="AT284"/>
  <c r="AT332"/>
  <c r="AT103"/>
  <c r="AT526"/>
  <c r="AT566"/>
  <c r="AT151"/>
  <c r="AT424"/>
  <c r="AT51"/>
  <c r="AT390"/>
  <c r="AT24"/>
  <c r="AT368"/>
  <c r="AT28"/>
  <c r="AT219"/>
  <c r="AT518"/>
  <c r="AT571"/>
  <c r="AT119"/>
  <c r="AT559"/>
  <c r="AT358"/>
  <c r="AT236"/>
  <c r="AT299"/>
  <c r="AT349"/>
  <c r="AT281"/>
  <c r="AT351"/>
  <c r="AT123"/>
  <c r="AT429"/>
  <c r="AT194"/>
  <c r="AT145"/>
  <c r="AT181"/>
  <c r="AT329"/>
  <c r="AT314"/>
  <c r="AT85"/>
  <c r="AT522"/>
  <c r="AT306"/>
  <c r="AT564"/>
  <c r="AT355"/>
  <c r="AT481"/>
  <c r="AT173"/>
  <c r="AT264"/>
  <c r="AT541"/>
  <c r="AT337"/>
  <c r="AT215"/>
  <c r="AT443"/>
  <c r="AT148"/>
  <c r="AT410"/>
  <c r="AT273"/>
  <c r="AT406"/>
  <c r="AT509"/>
  <c r="AT161"/>
  <c r="AT244"/>
  <c r="AT591"/>
  <c r="AT366"/>
  <c r="AT99"/>
  <c r="AT490"/>
  <c r="AT534"/>
  <c r="AT568"/>
  <c r="AT319"/>
  <c r="AT612"/>
  <c r="AT372"/>
  <c r="AT104"/>
  <c r="AT118"/>
  <c r="AT220"/>
  <c r="AT476"/>
  <c r="AT260"/>
  <c r="AT178"/>
  <c r="AT120"/>
  <c r="AT399"/>
  <c r="AT453"/>
  <c r="AT278"/>
  <c r="AT106"/>
  <c r="AT88"/>
  <c r="AT257"/>
  <c r="AT376"/>
  <c r="AT388"/>
  <c r="AT93"/>
  <c r="AT312"/>
  <c r="AT361"/>
  <c r="AT25"/>
  <c r="AT391"/>
  <c r="AT117"/>
  <c r="AT465"/>
  <c r="AT452"/>
  <c r="AT170"/>
  <c r="AT397"/>
  <c r="AT254"/>
  <c r="AT350"/>
  <c r="AT477"/>
  <c r="AT383"/>
  <c r="AT320"/>
  <c r="AT195"/>
  <c r="AT136"/>
  <c r="AT336"/>
  <c r="AT112"/>
  <c r="AT542"/>
  <c r="AT139"/>
  <c r="AT613"/>
  <c r="AT97"/>
  <c r="AT508"/>
  <c r="AT585"/>
  <c r="AT147"/>
  <c r="AT315"/>
  <c r="AT323"/>
  <c r="AT520"/>
  <c r="AT268"/>
  <c r="AT38"/>
  <c r="AT46"/>
  <c r="AT167"/>
  <c r="AT393"/>
  <c r="AT448"/>
  <c r="AT581"/>
  <c r="AT498"/>
  <c r="AT193"/>
  <c r="AT492"/>
  <c r="AT301"/>
  <c r="AT436"/>
  <c r="AT185"/>
  <c r="AT75"/>
  <c r="AT94"/>
  <c r="AT370"/>
  <c r="AT69"/>
  <c r="AT457"/>
  <c r="AT524"/>
  <c r="AT201"/>
  <c r="AT462"/>
  <c r="AT180"/>
  <c r="AT60"/>
  <c r="AV2"/>
  <c r="AU9"/>
  <c r="AY1" l="1"/>
  <c r="AX7"/>
  <c r="AX8" s="1"/>
  <c r="A67" i="9"/>
  <c r="C67" s="1"/>
  <c r="AY3" i="8"/>
  <c r="AX11"/>
  <c r="AX12" s="1"/>
  <c r="B66" i="10"/>
  <c r="A67"/>
  <c r="AU223" i="8"/>
  <c r="AU364"/>
  <c r="AU18"/>
  <c r="AU260"/>
  <c r="AU610"/>
  <c r="AU49"/>
  <c r="AU396"/>
  <c r="AU546"/>
  <c r="AU267"/>
  <c r="AU178"/>
  <c r="AU237"/>
  <c r="AU318"/>
  <c r="AU302"/>
  <c r="AU519"/>
  <c r="AU451"/>
  <c r="AU390"/>
  <c r="AU98"/>
  <c r="AU321"/>
  <c r="AU502"/>
  <c r="AU556"/>
  <c r="AU543"/>
  <c r="AU71"/>
  <c r="AU271"/>
  <c r="AU268"/>
  <c r="AU123"/>
  <c r="AU398"/>
  <c r="AU549"/>
  <c r="AU161"/>
  <c r="AU367"/>
  <c r="AU136"/>
  <c r="AU455"/>
  <c r="AU303"/>
  <c r="AU181"/>
  <c r="AU520"/>
  <c r="AU116"/>
  <c r="AU548"/>
  <c r="AU334"/>
  <c r="AU454"/>
  <c r="AU243"/>
  <c r="AU270"/>
  <c r="AU335"/>
  <c r="AU350"/>
  <c r="AU210"/>
  <c r="AU54"/>
  <c r="AU218"/>
  <c r="AU360"/>
  <c r="AU244"/>
  <c r="AU499"/>
  <c r="AU391"/>
  <c r="AU358"/>
  <c r="AU149"/>
  <c r="AU158"/>
  <c r="AU183"/>
  <c r="AU203"/>
  <c r="AU309"/>
  <c r="AU168"/>
  <c r="AU602"/>
  <c r="AU479"/>
  <c r="AU393"/>
  <c r="AU280"/>
  <c r="AU261"/>
  <c r="AU397"/>
  <c r="AU369"/>
  <c r="AU401"/>
  <c r="AU304"/>
  <c r="AU165"/>
  <c r="AU554"/>
  <c r="AU547"/>
  <c r="AU46"/>
  <c r="AU496"/>
  <c r="AU355"/>
  <c r="AU214"/>
  <c r="AU552"/>
  <c r="AU427"/>
  <c r="AU162"/>
  <c r="AU471"/>
  <c r="AU596"/>
  <c r="AU541"/>
  <c r="AU423"/>
  <c r="AU94"/>
  <c r="AU557"/>
  <c r="AU389"/>
  <c r="AU24"/>
  <c r="AU291"/>
  <c r="AU85"/>
  <c r="AU328"/>
  <c r="AU613"/>
  <c r="AU284"/>
  <c r="AU275"/>
  <c r="AU551"/>
  <c r="AU582"/>
  <c r="AU65"/>
  <c r="AU590"/>
  <c r="AU616"/>
  <c r="AU60"/>
  <c r="AU83"/>
  <c r="AU418"/>
  <c r="AU64"/>
  <c r="AU131"/>
  <c r="AU208"/>
  <c r="AU96"/>
  <c r="AU611"/>
  <c r="AU299"/>
  <c r="AU394"/>
  <c r="AU371"/>
  <c r="AU531"/>
  <c r="AU87"/>
  <c r="AU508"/>
  <c r="AU529"/>
  <c r="AU20"/>
  <c r="AU450"/>
  <c r="AU357"/>
  <c r="AU212"/>
  <c r="AU26"/>
  <c r="AU59"/>
  <c r="AU219"/>
  <c r="AU150"/>
  <c r="AU167"/>
  <c r="AU311"/>
  <c r="AU163"/>
  <c r="AU230"/>
  <c r="AU448"/>
  <c r="AU51"/>
  <c r="AU21"/>
  <c r="AU449"/>
  <c r="AU252"/>
  <c r="AU353"/>
  <c r="AU370"/>
  <c r="AU540"/>
  <c r="AU490"/>
  <c r="AU536"/>
  <c r="AU511"/>
  <c r="AU63"/>
  <c r="AU566"/>
  <c r="AU403"/>
  <c r="AU521"/>
  <c r="AU39"/>
  <c r="AU388"/>
  <c r="AU361"/>
  <c r="AU241"/>
  <c r="AU558"/>
  <c r="AU38"/>
  <c r="AU200"/>
  <c r="AU514"/>
  <c r="AU339"/>
  <c r="AU312"/>
  <c r="AU99"/>
  <c r="AU315"/>
  <c r="AU383"/>
  <c r="AU436"/>
  <c r="AU113"/>
  <c r="AU197"/>
  <c r="AU599"/>
  <c r="AU184"/>
  <c r="AU52"/>
  <c r="AU322"/>
  <c r="AU569"/>
  <c r="AU413"/>
  <c r="AU491"/>
  <c r="AU405"/>
  <c r="AU333"/>
  <c r="AU69"/>
  <c r="AU139"/>
  <c r="AU152"/>
  <c r="AU579"/>
  <c r="AU515"/>
  <c r="AU386"/>
  <c r="AU66"/>
  <c r="AU439"/>
  <c r="AU592"/>
  <c r="AU31"/>
  <c r="AU425"/>
  <c r="AU498"/>
  <c r="AU379"/>
  <c r="AU523"/>
  <c r="AU485"/>
  <c r="AU493"/>
  <c r="AU204"/>
  <c r="AU41"/>
  <c r="AU571"/>
  <c r="AU253"/>
  <c r="AU33"/>
  <c r="AU380"/>
  <c r="AU293"/>
  <c r="AU220"/>
  <c r="AU314"/>
  <c r="AU300"/>
  <c r="AU375"/>
  <c r="AU172"/>
  <c r="AU194"/>
  <c r="AU265"/>
  <c r="AU73"/>
  <c r="AU103"/>
  <c r="AU522"/>
  <c r="AU146"/>
  <c r="AU171"/>
  <c r="AU593"/>
  <c r="AU612"/>
  <c r="AU325"/>
  <c r="AU137"/>
  <c r="AU199"/>
  <c r="AU239"/>
  <c r="AU127"/>
  <c r="AU434"/>
  <c r="AU573"/>
  <c r="AU467"/>
  <c r="AU89"/>
  <c r="AU79"/>
  <c r="AU251"/>
  <c r="AU356"/>
  <c r="AU238"/>
  <c r="AU481"/>
  <c r="AU205"/>
  <c r="AU92"/>
  <c r="AU329"/>
  <c r="AU264"/>
  <c r="AU463"/>
  <c r="AU250"/>
  <c r="AU594"/>
  <c r="AU480"/>
  <c r="AU140"/>
  <c r="AU453"/>
  <c r="AU276"/>
  <c r="AU595"/>
  <c r="AU76"/>
  <c r="AU290"/>
  <c r="AU526"/>
  <c r="AU154"/>
  <c r="AU505"/>
  <c r="AU447"/>
  <c r="AU81"/>
  <c r="AU57"/>
  <c r="AU402"/>
  <c r="AU101"/>
  <c r="AU189"/>
  <c r="AU274"/>
  <c r="AU297"/>
  <c r="AU263"/>
  <c r="AU411"/>
  <c r="AU36"/>
  <c r="AU442"/>
  <c r="AU320"/>
  <c r="AU443"/>
  <c r="AU153"/>
  <c r="AU102"/>
  <c r="AU562"/>
  <c r="AU185"/>
  <c r="AU598"/>
  <c r="AU130"/>
  <c r="AU201"/>
  <c r="AU354"/>
  <c r="AU433"/>
  <c r="AU126"/>
  <c r="AU472"/>
  <c r="AU336"/>
  <c r="AU207"/>
  <c r="AU378"/>
  <c r="AU416"/>
  <c r="AU422"/>
  <c r="AU160"/>
  <c r="AU351"/>
  <c r="AU104"/>
  <c r="AU215"/>
  <c r="AU446"/>
  <c r="AU316"/>
  <c r="AU609"/>
  <c r="AU341"/>
  <c r="AU122"/>
  <c r="AU324"/>
  <c r="AU332"/>
  <c r="AU229"/>
  <c r="AU587"/>
  <c r="AU432"/>
  <c r="AU559"/>
  <c r="AU591"/>
  <c r="AU286"/>
  <c r="AU125"/>
  <c r="AU459"/>
  <c r="AU233"/>
  <c r="AU25"/>
  <c r="AU124"/>
  <c r="AU468"/>
  <c r="AU330"/>
  <c r="AU255"/>
  <c r="AU381"/>
  <c r="AU600"/>
  <c r="AU118"/>
  <c r="AU43"/>
  <c r="AU431"/>
  <c r="AU95"/>
  <c r="AU236"/>
  <c r="AU70"/>
  <c r="AU524"/>
  <c r="AU506"/>
  <c r="AU576"/>
  <c r="AU164"/>
  <c r="AU538"/>
  <c r="AU216"/>
  <c r="AU584"/>
  <c r="AU473"/>
  <c r="AU414"/>
  <c r="AU465"/>
  <c r="AU157"/>
  <c r="AU298"/>
  <c r="AU409"/>
  <c r="AU235"/>
  <c r="AU456"/>
  <c r="AU430"/>
  <c r="AU232"/>
  <c r="AU294"/>
  <c r="AU141"/>
  <c r="AU404"/>
  <c r="AU460"/>
  <c r="AU240"/>
  <c r="AU310"/>
  <c r="AU180"/>
  <c r="AU349"/>
  <c r="AU190"/>
  <c r="AU344"/>
  <c r="AU195"/>
  <c r="AU363"/>
  <c r="AU245"/>
  <c r="AU134"/>
  <c r="AU406"/>
  <c r="AU173"/>
  <c r="AU115"/>
  <c r="AU577"/>
  <c r="AU513"/>
  <c r="AU412"/>
  <c r="AU72"/>
  <c r="AU359"/>
  <c r="AU555"/>
  <c r="AU343"/>
  <c r="AU254"/>
  <c r="AU217"/>
  <c r="AU588"/>
  <c r="AU128"/>
  <c r="AU395"/>
  <c r="AU537"/>
  <c r="AU283"/>
  <c r="AU561"/>
  <c r="AU503"/>
  <c r="AU107"/>
  <c r="AU256"/>
  <c r="AU182"/>
  <c r="AU507"/>
  <c r="AU319"/>
  <c r="AU269"/>
  <c r="AU486"/>
  <c r="AU477"/>
  <c r="AU170"/>
  <c r="AU331"/>
  <c r="AU42"/>
  <c r="AU97"/>
  <c r="AU186"/>
  <c r="AU338"/>
  <c r="AU578"/>
  <c r="AU464"/>
  <c r="AU78"/>
  <c r="AU470"/>
  <c r="AU603"/>
  <c r="AU313"/>
  <c r="AU224"/>
  <c r="AU305"/>
  <c r="AU48"/>
  <c r="AU61"/>
  <c r="AU188"/>
  <c r="AU105"/>
  <c r="AU475"/>
  <c r="AU91"/>
  <c r="AU148"/>
  <c r="AU497"/>
  <c r="AU56"/>
  <c r="AU32"/>
  <c r="AU478"/>
  <c r="AU196"/>
  <c r="AU518"/>
  <c r="AU317"/>
  <c r="AU387"/>
  <c r="AU28"/>
  <c r="AU225"/>
  <c r="AU527"/>
  <c r="AU248"/>
  <c r="AU565"/>
  <c r="AU58"/>
  <c r="AU440"/>
  <c r="AU346"/>
  <c r="AU111"/>
  <c r="AU176"/>
  <c r="AU374"/>
  <c r="AU535"/>
  <c r="AU488"/>
  <c r="AU487"/>
  <c r="AU159"/>
  <c r="AU457"/>
  <c r="AU342"/>
  <c r="AU143"/>
  <c r="AU420"/>
  <c r="AU461"/>
  <c r="AU282"/>
  <c r="AU307"/>
  <c r="AU504"/>
  <c r="AU88"/>
  <c r="AU192"/>
  <c r="AU589"/>
  <c r="AU144"/>
  <c r="AU542"/>
  <c r="AU44"/>
  <c r="AU242"/>
  <c r="AU147"/>
  <c r="AU258"/>
  <c r="AU352"/>
  <c r="AU227"/>
  <c r="AU108"/>
  <c r="AU563"/>
  <c r="AU34"/>
  <c r="AU19"/>
  <c r="AU462"/>
  <c r="AU553"/>
  <c r="AU373"/>
  <c r="AU292"/>
  <c r="AU476"/>
  <c r="AU50"/>
  <c r="AU483"/>
  <c r="AU100"/>
  <c r="AU421"/>
  <c r="AU119"/>
  <c r="AU209"/>
  <c r="AU202"/>
  <c r="AU533"/>
  <c r="AU155"/>
  <c r="AU572"/>
  <c r="AU206"/>
  <c r="AU399"/>
  <c r="AU285"/>
  <c r="AU22"/>
  <c r="AU586"/>
  <c r="AU75"/>
  <c r="AU580"/>
  <c r="AU407"/>
  <c r="AU469"/>
  <c r="AU615"/>
  <c r="AU193"/>
  <c r="AU532"/>
  <c r="AU145"/>
  <c r="AU327"/>
  <c r="AU567"/>
  <c r="AU169"/>
  <c r="AU278"/>
  <c r="AU495"/>
  <c r="AU117"/>
  <c r="AU106"/>
  <c r="AU45"/>
  <c r="AU544"/>
  <c r="AU272"/>
  <c r="AU295"/>
  <c r="AU382"/>
  <c r="AU249"/>
  <c r="AU90"/>
  <c r="AU441"/>
  <c r="AU112"/>
  <c r="AU221"/>
  <c r="AU138"/>
  <c r="AU246"/>
  <c r="AU605"/>
  <c r="AU444"/>
  <c r="AU429"/>
  <c r="AU109"/>
  <c r="AU570"/>
  <c r="AU228"/>
  <c r="AU114"/>
  <c r="AU30"/>
  <c r="AU530"/>
  <c r="AU597"/>
  <c r="AU281"/>
  <c r="AU458"/>
  <c r="AU426"/>
  <c r="AU191"/>
  <c r="AU68"/>
  <c r="AU445"/>
  <c r="AU368"/>
  <c r="AU326"/>
  <c r="AU366"/>
  <c r="AU585"/>
  <c r="AU516"/>
  <c r="AU545"/>
  <c r="AU509"/>
  <c r="AU474"/>
  <c r="AU362"/>
  <c r="AU177"/>
  <c r="AU156"/>
  <c r="AU306"/>
  <c r="AU74"/>
  <c r="AU575"/>
  <c r="AU550"/>
  <c r="AU308"/>
  <c r="AU437"/>
  <c r="AU564"/>
  <c r="AU601"/>
  <c r="AU419"/>
  <c r="AU231"/>
  <c r="AU408"/>
  <c r="AU410"/>
  <c r="AU82"/>
  <c r="AU273"/>
  <c r="AU614"/>
  <c r="AU424"/>
  <c r="AU604"/>
  <c r="AU385"/>
  <c r="AU365"/>
  <c r="AU132"/>
  <c r="AU581"/>
  <c r="AU466"/>
  <c r="AU174"/>
  <c r="AU287"/>
  <c r="AU376"/>
  <c r="AU175"/>
  <c r="AU166"/>
  <c r="AU348"/>
  <c r="AU539"/>
  <c r="AU489"/>
  <c r="AU93"/>
  <c r="AU67"/>
  <c r="AU35"/>
  <c r="AU323"/>
  <c r="AU415"/>
  <c r="AU86"/>
  <c r="AU574"/>
  <c r="AU129"/>
  <c r="AU392"/>
  <c r="AU37"/>
  <c r="AU347"/>
  <c r="AU234"/>
  <c r="AU62"/>
  <c r="AU277"/>
  <c r="AU213"/>
  <c r="AU606"/>
  <c r="AU512"/>
  <c r="AU534"/>
  <c r="AU55"/>
  <c r="AU288"/>
  <c r="AU340"/>
  <c r="AU262"/>
  <c r="AU179"/>
  <c r="AU337"/>
  <c r="AU452"/>
  <c r="AU142"/>
  <c r="AU560"/>
  <c r="AU226"/>
  <c r="AU247"/>
  <c r="AU77"/>
  <c r="AU492"/>
  <c r="AU400"/>
  <c r="AU510"/>
  <c r="AU151"/>
  <c r="AU121"/>
  <c r="AU417"/>
  <c r="AU198"/>
  <c r="AU187"/>
  <c r="AU84"/>
  <c r="AU135"/>
  <c r="AU482"/>
  <c r="AU384"/>
  <c r="AU259"/>
  <c r="AU568"/>
  <c r="AU525"/>
  <c r="AU428"/>
  <c r="AU17"/>
  <c r="AU120"/>
  <c r="AU435"/>
  <c r="AU372"/>
  <c r="AU607"/>
  <c r="AU296"/>
  <c r="AU345"/>
  <c r="AU517"/>
  <c r="AU133"/>
  <c r="AU266"/>
  <c r="AU484"/>
  <c r="AU528"/>
  <c r="AU257"/>
  <c r="AU23"/>
  <c r="AU438"/>
  <c r="AU501"/>
  <c r="AU301"/>
  <c r="AU279"/>
  <c r="AU289"/>
  <c r="AU53"/>
  <c r="AU47"/>
  <c r="AU80"/>
  <c r="AU500"/>
  <c r="AU377"/>
  <c r="AU583"/>
  <c r="AU110"/>
  <c r="AU222"/>
  <c r="AU494"/>
  <c r="AU211"/>
  <c r="AU29"/>
  <c r="AU27"/>
  <c r="AU40"/>
  <c r="AU608"/>
  <c r="AV9"/>
  <c r="AW2"/>
  <c r="AY7" l="1"/>
  <c r="AY8" s="1"/>
  <c r="AZ1"/>
  <c r="A68" i="9"/>
  <c r="C68" s="1"/>
  <c r="AZ3" i="8"/>
  <c r="AY11"/>
  <c r="AY12" s="1"/>
  <c r="B67" i="10"/>
  <c r="A68"/>
  <c r="AW9" i="8"/>
  <c r="AX2"/>
  <c r="AV343"/>
  <c r="AV468"/>
  <c r="AV539"/>
  <c r="AV471"/>
  <c r="AV218"/>
  <c r="AV200"/>
  <c r="AV558"/>
  <c r="AV267"/>
  <c r="AV513"/>
  <c r="AV179"/>
  <c r="AV213"/>
  <c r="AV408"/>
  <c r="AV62"/>
  <c r="AV377"/>
  <c r="AV392"/>
  <c r="AV18"/>
  <c r="AV196"/>
  <c r="AV153"/>
  <c r="AV354"/>
  <c r="AV459"/>
  <c r="AV255"/>
  <c r="AV281"/>
  <c r="AV457"/>
  <c r="AV207"/>
  <c r="AV136"/>
  <c r="AV268"/>
  <c r="AV284"/>
  <c r="AV578"/>
  <c r="AV557"/>
  <c r="AV168"/>
  <c r="AV157"/>
  <c r="AV434"/>
  <c r="AV423"/>
  <c r="AV395"/>
  <c r="AV388"/>
  <c r="AV120"/>
  <c r="AV445"/>
  <c r="AV417"/>
  <c r="AV226"/>
  <c r="AV420"/>
  <c r="AV98"/>
  <c r="AV75"/>
  <c r="AV248"/>
  <c r="AV79"/>
  <c r="AV369"/>
  <c r="AV296"/>
  <c r="AV599"/>
  <c r="AV588"/>
  <c r="AV515"/>
  <c r="AV91"/>
  <c r="AV236"/>
  <c r="AV221"/>
  <c r="AV289"/>
  <c r="AV443"/>
  <c r="AV504"/>
  <c r="AV189"/>
  <c r="AV509"/>
  <c r="AV531"/>
  <c r="AV432"/>
  <c r="AV507"/>
  <c r="AV128"/>
  <c r="AV243"/>
  <c r="AV131"/>
  <c r="AV370"/>
  <c r="AV170"/>
  <c r="AV431"/>
  <c r="AV300"/>
  <c r="AV89"/>
  <c r="AV231"/>
  <c r="AV34"/>
  <c r="AV416"/>
  <c r="AV402"/>
  <c r="AV379"/>
  <c r="AV106"/>
  <c r="AV335"/>
  <c r="AV315"/>
  <c r="AV77"/>
  <c r="AV606"/>
  <c r="AV283"/>
  <c r="AV53"/>
  <c r="AV484"/>
  <c r="AV142"/>
  <c r="AV43"/>
  <c r="AV56"/>
  <c r="AV151"/>
  <c r="AV386"/>
  <c r="AV585"/>
  <c r="AV92"/>
  <c r="AV115"/>
  <c r="AV615"/>
  <c r="AV244"/>
  <c r="AV147"/>
  <c r="AV36"/>
  <c r="AV199"/>
  <c r="AV47"/>
  <c r="AV254"/>
  <c r="AV103"/>
  <c r="AV605"/>
  <c r="AV20"/>
  <c r="AV350"/>
  <c r="AV570"/>
  <c r="AV363"/>
  <c r="AV535"/>
  <c r="AV161"/>
  <c r="AV483"/>
  <c r="AV427"/>
  <c r="AV181"/>
  <c r="AV110"/>
  <c r="AV94"/>
  <c r="AV591"/>
  <c r="AV195"/>
  <c r="AV138"/>
  <c r="AV462"/>
  <c r="AV290"/>
  <c r="AV126"/>
  <c r="AV63"/>
  <c r="AV486"/>
  <c r="AV546"/>
  <c r="AV45"/>
  <c r="AV104"/>
  <c r="AV453"/>
  <c r="AV577"/>
  <c r="AV337"/>
  <c r="AV537"/>
  <c r="AV311"/>
  <c r="AV140"/>
  <c r="AV470"/>
  <c r="AV222"/>
  <c r="AV562"/>
  <c r="AV81"/>
  <c r="AV301"/>
  <c r="AV201"/>
  <c r="AV536"/>
  <c r="AV210"/>
  <c r="AV322"/>
  <c r="AV109"/>
  <c r="AV376"/>
  <c r="AV24"/>
  <c r="AV176"/>
  <c r="AV266"/>
  <c r="AV383"/>
  <c r="AV320"/>
  <c r="AV69"/>
  <c r="AV418"/>
  <c r="AV436"/>
  <c r="AV479"/>
  <c r="AV93"/>
  <c r="AV202"/>
  <c r="AV594"/>
  <c r="AV286"/>
  <c r="AV485"/>
  <c r="AV171"/>
  <c r="AV84"/>
  <c r="AV441"/>
  <c r="AV520"/>
  <c r="AV237"/>
  <c r="AV385"/>
  <c r="AV580"/>
  <c r="AV308"/>
  <c r="AV130"/>
  <c r="AV589"/>
  <c r="AV339"/>
  <c r="AV610"/>
  <c r="AV451"/>
  <c r="AV261"/>
  <c r="AV154"/>
  <c r="AV85"/>
  <c r="AV545"/>
  <c r="AV576"/>
  <c r="AV414"/>
  <c r="AV26"/>
  <c r="AV552"/>
  <c r="AV102"/>
  <c r="AV325"/>
  <c r="AV478"/>
  <c r="AV97"/>
  <c r="AV583"/>
  <c r="AV59"/>
  <c r="AV41"/>
  <c r="AV298"/>
  <c r="AV241"/>
  <c r="AV600"/>
  <c r="AV37"/>
  <c r="AV334"/>
  <c r="AV70"/>
  <c r="AV542"/>
  <c r="AV517"/>
  <c r="AV496"/>
  <c r="AV547"/>
  <c r="AV481"/>
  <c r="AV278"/>
  <c r="AV355"/>
  <c r="AV534"/>
  <c r="AV156"/>
  <c r="AV309"/>
  <c r="AV80"/>
  <c r="AV324"/>
  <c r="AV313"/>
  <c r="AV568"/>
  <c r="AV584"/>
  <c r="AV167"/>
  <c r="AV23"/>
  <c r="AV87"/>
  <c r="AV174"/>
  <c r="AV413"/>
  <c r="AV475"/>
  <c r="AV124"/>
  <c r="AV499"/>
  <c r="AV338"/>
  <c r="AV616"/>
  <c r="AV302"/>
  <c r="AV214"/>
  <c r="AV68"/>
  <c r="AV318"/>
  <c r="AV587"/>
  <c r="AV425"/>
  <c r="AV614"/>
  <c r="AV353"/>
  <c r="AV569"/>
  <c r="AV193"/>
  <c r="AV505"/>
  <c r="AV123"/>
  <c r="AV250"/>
  <c r="AV22"/>
  <c r="AV494"/>
  <c r="AV613"/>
  <c r="AV575"/>
  <c r="AV125"/>
  <c r="AV76"/>
  <c r="AV593"/>
  <c r="AV191"/>
  <c r="AV141"/>
  <c r="AV158"/>
  <c r="AV162"/>
  <c r="AV571"/>
  <c r="AV72"/>
  <c r="AV564"/>
  <c r="AV464"/>
  <c r="AV433"/>
  <c r="AV35"/>
  <c r="AV360"/>
  <c r="AV304"/>
  <c r="AV146"/>
  <c r="AV287"/>
  <c r="AV312"/>
  <c r="AV239"/>
  <c r="AV314"/>
  <c r="AV372"/>
  <c r="AV71"/>
  <c r="AV409"/>
  <c r="AV596"/>
  <c r="AV317"/>
  <c r="AV574"/>
  <c r="AV292"/>
  <c r="AV437"/>
  <c r="AV225"/>
  <c r="AV387"/>
  <c r="AV295"/>
  <c r="AV25"/>
  <c r="AV323"/>
  <c r="AV186"/>
  <c r="AV235"/>
  <c r="AV165"/>
  <c r="AV184"/>
  <c r="AV336"/>
  <c r="AV306"/>
  <c r="AV500"/>
  <c r="AV477"/>
  <c r="AV143"/>
  <c r="AV212"/>
  <c r="AV611"/>
  <c r="AV282"/>
  <c r="AV340"/>
  <c r="AV358"/>
  <c r="AV211"/>
  <c r="AV21"/>
  <c r="AV183"/>
  <c r="AV145"/>
  <c r="AV274"/>
  <c r="AV528"/>
  <c r="AV134"/>
  <c r="AV169"/>
  <c r="AV540"/>
  <c r="AV190"/>
  <c r="AV114"/>
  <c r="AV456"/>
  <c r="AV586"/>
  <c r="AV127"/>
  <c r="AV393"/>
  <c r="AV86"/>
  <c r="AV294"/>
  <c r="AV192"/>
  <c r="AV572"/>
  <c r="AV206"/>
  <c r="AV187"/>
  <c r="AV112"/>
  <c r="AV54"/>
  <c r="AV609"/>
  <c r="AV347"/>
  <c r="AV51"/>
  <c r="AV390"/>
  <c r="AV117"/>
  <c r="AV291"/>
  <c r="AV31"/>
  <c r="AV463"/>
  <c r="AV39"/>
  <c r="AV262"/>
  <c r="AV272"/>
  <c r="AV137"/>
  <c r="AV326"/>
  <c r="AV249"/>
  <c r="AV380"/>
  <c r="AV276"/>
  <c r="AV405"/>
  <c r="AV78"/>
  <c r="AV33"/>
  <c r="AV373"/>
  <c r="AV205"/>
  <c r="AV38"/>
  <c r="AV492"/>
  <c r="AV523"/>
  <c r="AV566"/>
  <c r="AV253"/>
  <c r="AV449"/>
  <c r="AV582"/>
  <c r="AV101"/>
  <c r="AV428"/>
  <c r="AV330"/>
  <c r="AV415"/>
  <c r="AV488"/>
  <c r="AV219"/>
  <c r="AV480"/>
  <c r="AV227"/>
  <c r="AV608"/>
  <c r="AV444"/>
  <c r="AV375"/>
  <c r="AV48"/>
  <c r="AV446"/>
  <c r="AV217"/>
  <c r="AV476"/>
  <c r="AV204"/>
  <c r="AV526"/>
  <c r="AV450"/>
  <c r="AV96"/>
  <c r="AV203"/>
  <c r="AV175"/>
  <c r="AV460"/>
  <c r="AV328"/>
  <c r="AV474"/>
  <c r="AV44"/>
  <c r="AV234"/>
  <c r="AV598"/>
  <c r="AV178"/>
  <c r="AV99"/>
  <c r="AV487"/>
  <c r="AV113"/>
  <c r="AV419"/>
  <c r="AV559"/>
  <c r="AV362"/>
  <c r="AV232"/>
  <c r="AV410"/>
  <c r="AV371"/>
  <c r="AV490"/>
  <c r="AV332"/>
  <c r="AV247"/>
  <c r="AV269"/>
  <c r="AV257"/>
  <c r="AV172"/>
  <c r="AV129"/>
  <c r="AV399"/>
  <c r="AV378"/>
  <c r="AV442"/>
  <c r="AV407"/>
  <c r="AV422"/>
  <c r="AV28"/>
  <c r="AV597"/>
  <c r="AV233"/>
  <c r="AV447"/>
  <c r="AV397"/>
  <c r="AV497"/>
  <c r="AV426"/>
  <c r="AV466"/>
  <c r="AV246"/>
  <c r="AV348"/>
  <c r="AV150"/>
  <c r="AV435"/>
  <c r="AV544"/>
  <c r="AV529"/>
  <c r="AV403"/>
  <c r="AV105"/>
  <c r="AV361"/>
  <c r="AV299"/>
  <c r="AV491"/>
  <c r="AV581"/>
  <c r="AV364"/>
  <c r="AV502"/>
  <c r="AV82"/>
  <c r="AV604"/>
  <c r="AV553"/>
  <c r="AV389"/>
  <c r="AV607"/>
  <c r="AV188"/>
  <c r="AV180"/>
  <c r="AV359"/>
  <c r="AV32"/>
  <c r="AV472"/>
  <c r="AV555"/>
  <c r="AV554"/>
  <c r="AV532"/>
  <c r="AV530"/>
  <c r="AV573"/>
  <c r="AV173"/>
  <c r="AV61"/>
  <c r="AV429"/>
  <c r="AV194"/>
  <c r="AV122"/>
  <c r="AV66"/>
  <c r="AV549"/>
  <c r="AV518"/>
  <c r="AV430"/>
  <c r="AV305"/>
  <c r="AV280"/>
  <c r="AV448"/>
  <c r="AV514"/>
  <c r="AV148"/>
  <c r="AV177"/>
  <c r="AV60"/>
  <c r="AV40"/>
  <c r="AV155"/>
  <c r="AV256"/>
  <c r="AV271"/>
  <c r="AV27"/>
  <c r="AV381"/>
  <c r="AV439"/>
  <c r="AV230"/>
  <c r="AV543"/>
  <c r="AV391"/>
  <c r="AV139"/>
  <c r="AV394"/>
  <c r="AV310"/>
  <c r="AV107"/>
  <c r="AV275"/>
  <c r="AV159"/>
  <c r="AV216"/>
  <c r="AV57"/>
  <c r="AV42"/>
  <c r="AV135"/>
  <c r="AV111"/>
  <c r="AV512"/>
  <c r="AV382"/>
  <c r="AV277"/>
  <c r="AV454"/>
  <c r="AV560"/>
  <c r="AV384"/>
  <c r="AV83"/>
  <c r="AV344"/>
  <c r="AV198"/>
  <c r="AV374"/>
  <c r="AV88"/>
  <c r="AV303"/>
  <c r="AV265"/>
  <c r="AV461"/>
  <c r="AV345"/>
  <c r="AV400"/>
  <c r="AV563"/>
  <c r="AV259"/>
  <c r="AV346"/>
  <c r="AV260"/>
  <c r="AV149"/>
  <c r="AV17"/>
  <c r="AV263"/>
  <c r="AV341"/>
  <c r="AV525"/>
  <c r="AV508"/>
  <c r="AV50"/>
  <c r="AV602"/>
  <c r="AV307"/>
  <c r="AV561"/>
  <c r="AV182"/>
  <c r="AV342"/>
  <c r="AV264"/>
  <c r="AV208"/>
  <c r="AV67"/>
  <c r="AV524"/>
  <c r="AV521"/>
  <c r="AV368"/>
  <c r="AV452"/>
  <c r="AV455"/>
  <c r="AV319"/>
  <c r="AV73"/>
  <c r="AV495"/>
  <c r="AV519"/>
  <c r="AV29"/>
  <c r="AV579"/>
  <c r="AV465"/>
  <c r="AV603"/>
  <c r="AV352"/>
  <c r="AV238"/>
  <c r="AV166"/>
  <c r="AV533"/>
  <c r="AV367"/>
  <c r="AV503"/>
  <c r="AV95"/>
  <c r="AV612"/>
  <c r="AV316"/>
  <c r="AV327"/>
  <c r="AV30"/>
  <c r="AV223"/>
  <c r="AV551"/>
  <c r="AV501"/>
  <c r="AV297"/>
  <c r="AV366"/>
  <c r="AV242"/>
  <c r="AV365"/>
  <c r="AV270"/>
  <c r="AV516"/>
  <c r="AV412"/>
  <c r="AV467"/>
  <c r="AV215"/>
  <c r="AV421"/>
  <c r="AV55"/>
  <c r="AV197"/>
  <c r="AV74"/>
  <c r="AV116"/>
  <c r="AV590"/>
  <c r="AV351"/>
  <c r="AV331"/>
  <c r="AV349"/>
  <c r="AV144"/>
  <c r="AV469"/>
  <c r="AV333"/>
  <c r="AV100"/>
  <c r="AV58"/>
  <c r="AV108"/>
  <c r="AV398"/>
  <c r="AV357"/>
  <c r="AV424"/>
  <c r="AV550"/>
  <c r="AV133"/>
  <c r="AV541"/>
  <c r="AV511"/>
  <c r="AV356"/>
  <c r="AV152"/>
  <c r="AV252"/>
  <c r="AV288"/>
  <c r="AV90"/>
  <c r="AV498"/>
  <c r="AV527"/>
  <c r="AV224"/>
  <c r="AV506"/>
  <c r="AV46"/>
  <c r="AV595"/>
  <c r="AV245"/>
  <c r="AV209"/>
  <c r="AV64"/>
  <c r="AV567"/>
  <c r="AV406"/>
  <c r="AV482"/>
  <c r="AV510"/>
  <c r="AV458"/>
  <c r="AV329"/>
  <c r="AV493"/>
  <c r="AV160"/>
  <c r="AV251"/>
  <c r="AV240"/>
  <c r="AV592"/>
  <c r="AV411"/>
  <c r="AV396"/>
  <c r="AV438"/>
  <c r="AV401"/>
  <c r="AV273"/>
  <c r="AV404"/>
  <c r="AV19"/>
  <c r="AV538"/>
  <c r="AV321"/>
  <c r="AV489"/>
  <c r="AV556"/>
  <c r="AV49"/>
  <c r="AV164"/>
  <c r="AV121"/>
  <c r="AV548"/>
  <c r="AV258"/>
  <c r="AV65"/>
  <c r="AV220"/>
  <c r="AV285"/>
  <c r="AV522"/>
  <c r="AV279"/>
  <c r="AV52"/>
  <c r="AV228"/>
  <c r="AV132"/>
  <c r="AV601"/>
  <c r="AV473"/>
  <c r="AV565"/>
  <c r="AV119"/>
  <c r="AV440"/>
  <c r="AV229"/>
  <c r="AV293"/>
  <c r="AV185"/>
  <c r="AV163"/>
  <c r="AV118"/>
  <c r="BA1" l="1"/>
  <c r="AZ7"/>
  <c r="AZ8" s="1"/>
  <c r="A69" i="9"/>
  <c r="C69" s="1"/>
  <c r="AZ11" i="8"/>
  <c r="AZ12" s="1"/>
  <c r="BA3"/>
  <c r="B68" i="10"/>
  <c r="A69"/>
  <c r="AX9" i="8"/>
  <c r="AY2"/>
  <c r="AW49"/>
  <c r="AW63"/>
  <c r="AW345"/>
  <c r="AW108"/>
  <c r="AW504"/>
  <c r="AW158"/>
  <c r="AW279"/>
  <c r="AW478"/>
  <c r="AW366"/>
  <c r="AW368"/>
  <c r="AW202"/>
  <c r="AW546"/>
  <c r="AW391"/>
  <c r="AW242"/>
  <c r="AW377"/>
  <c r="AW71"/>
  <c r="AW542"/>
  <c r="AW591"/>
  <c r="AW250"/>
  <c r="AW384"/>
  <c r="AW421"/>
  <c r="AW238"/>
  <c r="AW463"/>
  <c r="AW246"/>
  <c r="AW163"/>
  <c r="AW597"/>
  <c r="AW105"/>
  <c r="AW70"/>
  <c r="AW442"/>
  <c r="AW78"/>
  <c r="AW604"/>
  <c r="AW495"/>
  <c r="AW300"/>
  <c r="AW301"/>
  <c r="AW182"/>
  <c r="AW130"/>
  <c r="AW35"/>
  <c r="AW208"/>
  <c r="AW195"/>
  <c r="AW53"/>
  <c r="AW555"/>
  <c r="AW73"/>
  <c r="AW471"/>
  <c r="AW564"/>
  <c r="AW140"/>
  <c r="AW138"/>
  <c r="AW272"/>
  <c r="AW281"/>
  <c r="AW304"/>
  <c r="AW315"/>
  <c r="AW607"/>
  <c r="AW378"/>
  <c r="AW103"/>
  <c r="AW248"/>
  <c r="AW358"/>
  <c r="AW527"/>
  <c r="AW418"/>
  <c r="AW102"/>
  <c r="AW188"/>
  <c r="AW404"/>
  <c r="AW124"/>
  <c r="AW191"/>
  <c r="AW20"/>
  <c r="AW443"/>
  <c r="AW111"/>
  <c r="AW316"/>
  <c r="AW324"/>
  <c r="AW349"/>
  <c r="AW88"/>
  <c r="AW139"/>
  <c r="AW459"/>
  <c r="AW295"/>
  <c r="AW263"/>
  <c r="AW536"/>
  <c r="AW236"/>
  <c r="AW434"/>
  <c r="AW414"/>
  <c r="AW65"/>
  <c r="AW537"/>
  <c r="AW229"/>
  <c r="AW544"/>
  <c r="AW69"/>
  <c r="AW174"/>
  <c r="AW249"/>
  <c r="AW593"/>
  <c r="AW547"/>
  <c r="AW206"/>
  <c r="AW197"/>
  <c r="AW454"/>
  <c r="AW396"/>
  <c r="AW220"/>
  <c r="AW284"/>
  <c r="AW291"/>
  <c r="AW46"/>
  <c r="AW355"/>
  <c r="AW234"/>
  <c r="AW257"/>
  <c r="AW143"/>
  <c r="AW110"/>
  <c r="AW328"/>
  <c r="AW374"/>
  <c r="AW17"/>
  <c r="AW612"/>
  <c r="AW497"/>
  <c r="AW187"/>
  <c r="AW460"/>
  <c r="AW117"/>
  <c r="AW381"/>
  <c r="AW477"/>
  <c r="AW100"/>
  <c r="AW92"/>
  <c r="AW237"/>
  <c r="AW347"/>
  <c r="AW183"/>
  <c r="AW344"/>
  <c r="AW407"/>
  <c r="AW178"/>
  <c r="AW40"/>
  <c r="AW362"/>
  <c r="AW161"/>
  <c r="AW406"/>
  <c r="AW286"/>
  <c r="AW303"/>
  <c r="AW45"/>
  <c r="AW389"/>
  <c r="AW576"/>
  <c r="AW423"/>
  <c r="AW487"/>
  <c r="AW162"/>
  <c r="AW258"/>
  <c r="AW199"/>
  <c r="AW503"/>
  <c r="AW465"/>
  <c r="AW75"/>
  <c r="AW461"/>
  <c r="AW184"/>
  <c r="AW308"/>
  <c r="AW326"/>
  <c r="AW179"/>
  <c r="AW367"/>
  <c r="AW30"/>
  <c r="AW468"/>
  <c r="AW314"/>
  <c r="AW558"/>
  <c r="AW76"/>
  <c r="AW227"/>
  <c r="AW494"/>
  <c r="AW452"/>
  <c r="AW96"/>
  <c r="AW534"/>
  <c r="AW256"/>
  <c r="AW599"/>
  <c r="AW32"/>
  <c r="AW410"/>
  <c r="AW462"/>
  <c r="AW180"/>
  <c r="AW259"/>
  <c r="AW399"/>
  <c r="AW578"/>
  <c r="AW510"/>
  <c r="AW431"/>
  <c r="AW222"/>
  <c r="AW243"/>
  <c r="AW48"/>
  <c r="AW352"/>
  <c r="AW150"/>
  <c r="AW89"/>
  <c r="AW170"/>
  <c r="AW18"/>
  <c r="AW445"/>
  <c r="AW370"/>
  <c r="AW337"/>
  <c r="AW169"/>
  <c r="AW417"/>
  <c r="AW331"/>
  <c r="AW181"/>
  <c r="AW382"/>
  <c r="AW371"/>
  <c r="AW466"/>
  <c r="AW209"/>
  <c r="AW582"/>
  <c r="AW29"/>
  <c r="AW614"/>
  <c r="AW173"/>
  <c r="AW515"/>
  <c r="AW322"/>
  <c r="AW115"/>
  <c r="AW64"/>
  <c r="AW512"/>
  <c r="AW270"/>
  <c r="AW464"/>
  <c r="AW225"/>
  <c r="AW402"/>
  <c r="AW84"/>
  <c r="AW563"/>
  <c r="AW569"/>
  <c r="AW296"/>
  <c r="AW99"/>
  <c r="AW456"/>
  <c r="AW413"/>
  <c r="AW151"/>
  <c r="AW171"/>
  <c r="AW147"/>
  <c r="AW398"/>
  <c r="AW516"/>
  <c r="AW386"/>
  <c r="AW60"/>
  <c r="AW342"/>
  <c r="AW446"/>
  <c r="AW528"/>
  <c r="AW390"/>
  <c r="AW119"/>
  <c r="AW522"/>
  <c r="AW449"/>
  <c r="AW269"/>
  <c r="AW62"/>
  <c r="AW350"/>
  <c r="AW415"/>
  <c r="AW283"/>
  <c r="AW142"/>
  <c r="AW134"/>
  <c r="AW260"/>
  <c r="AW432"/>
  <c r="AW383"/>
  <c r="AW338"/>
  <c r="AW441"/>
  <c r="AW262"/>
  <c r="AW214"/>
  <c r="AW81"/>
  <c r="AW306"/>
  <c r="AW312"/>
  <c r="AW122"/>
  <c r="AW533"/>
  <c r="AW379"/>
  <c r="AW318"/>
  <c r="AW218"/>
  <c r="AW325"/>
  <c r="AW83"/>
  <c r="AW508"/>
  <c r="AW499"/>
  <c r="AW340"/>
  <c r="AW327"/>
  <c r="AW426"/>
  <c r="AW320"/>
  <c r="AW609"/>
  <c r="AW277"/>
  <c r="AW190"/>
  <c r="AW86"/>
  <c r="AW104"/>
  <c r="AW297"/>
  <c r="AW408"/>
  <c r="AW90"/>
  <c r="AW298"/>
  <c r="AW573"/>
  <c r="AW538"/>
  <c r="AW525"/>
  <c r="AW416"/>
  <c r="AW194"/>
  <c r="AW313"/>
  <c r="AW566"/>
  <c r="AW23"/>
  <c r="AW448"/>
  <c r="AW514"/>
  <c r="AW579"/>
  <c r="AW488"/>
  <c r="AW129"/>
  <c r="AW561"/>
  <c r="AW400"/>
  <c r="AW254"/>
  <c r="AW409"/>
  <c r="AW41"/>
  <c r="AW330"/>
  <c r="AW348"/>
  <c r="AW482"/>
  <c r="AW511"/>
  <c r="AW453"/>
  <c r="AW28"/>
  <c r="AW529"/>
  <c r="AW552"/>
  <c r="AW437"/>
  <c r="AW200"/>
  <c r="AW56"/>
  <c r="AW219"/>
  <c r="AW509"/>
  <c r="AW120"/>
  <c r="AW31"/>
  <c r="AW500"/>
  <c r="AW215"/>
  <c r="AW596"/>
  <c r="AW271"/>
  <c r="AW601"/>
  <c r="AW608"/>
  <c r="AW615"/>
  <c r="AW240"/>
  <c r="AW128"/>
  <c r="AW51"/>
  <c r="AW419"/>
  <c r="AW38"/>
  <c r="AW480"/>
  <c r="AW160"/>
  <c r="AW252"/>
  <c r="AW289"/>
  <c r="AW571"/>
  <c r="AW380"/>
  <c r="AW116"/>
  <c r="AW36"/>
  <c r="AW526"/>
  <c r="AW455"/>
  <c r="AW598"/>
  <c r="AW365"/>
  <c r="AW311"/>
  <c r="AW24"/>
  <c r="AW351"/>
  <c r="AW376"/>
  <c r="AW232"/>
  <c r="AW172"/>
  <c r="AW518"/>
  <c r="AW360"/>
  <c r="AW131"/>
  <c r="AW519"/>
  <c r="AW505"/>
  <c r="AW475"/>
  <c r="AW387"/>
  <c r="AW605"/>
  <c r="AW594"/>
  <c r="AW343"/>
  <c r="AW491"/>
  <c r="AW266"/>
  <c r="AW562"/>
  <c r="AW524"/>
  <c r="AW101"/>
  <c r="AW67"/>
  <c r="AW559"/>
  <c r="AW255"/>
  <c r="AW585"/>
  <c r="AW606"/>
  <c r="AW285"/>
  <c r="AW231"/>
  <c r="AW439"/>
  <c r="AW433"/>
  <c r="AW401"/>
  <c r="AW428"/>
  <c r="AW335"/>
  <c r="AW572"/>
  <c r="AW98"/>
  <c r="AW473"/>
  <c r="AW385"/>
  <c r="AW93"/>
  <c r="AW543"/>
  <c r="AW554"/>
  <c r="AW137"/>
  <c r="AW207"/>
  <c r="AW121"/>
  <c r="AW470"/>
  <c r="AW541"/>
  <c r="AW556"/>
  <c r="AW273"/>
  <c r="AW282"/>
  <c r="AW613"/>
  <c r="AW239"/>
  <c r="AW521"/>
  <c r="AW484"/>
  <c r="AW153"/>
  <c r="AW570"/>
  <c r="AW440"/>
  <c r="AW177"/>
  <c r="AW403"/>
  <c r="AW176"/>
  <c r="AW241"/>
  <c r="AW530"/>
  <c r="AW292"/>
  <c r="AW603"/>
  <c r="AW553"/>
  <c r="AW356"/>
  <c r="AW472"/>
  <c r="AW373"/>
  <c r="AW532"/>
  <c r="AW501"/>
  <c r="AW135"/>
  <c r="AW490"/>
  <c r="AW580"/>
  <c r="AW245"/>
  <c r="AW57"/>
  <c r="AW50"/>
  <c r="AW109"/>
  <c r="AW496"/>
  <c r="AW353"/>
  <c r="AW493"/>
  <c r="AW412"/>
  <c r="AW186"/>
  <c r="AW192"/>
  <c r="AW217"/>
  <c r="AW394"/>
  <c r="AW307"/>
  <c r="AW600"/>
  <c r="AW517"/>
  <c r="AW276"/>
  <c r="AW551"/>
  <c r="AW168"/>
  <c r="AW132"/>
  <c r="AW584"/>
  <c r="AW592"/>
  <c r="AW539"/>
  <c r="AW535"/>
  <c r="AW156"/>
  <c r="AW54"/>
  <c r="AW74"/>
  <c r="AW474"/>
  <c r="AW483"/>
  <c r="AW149"/>
  <c r="AW145"/>
  <c r="AW444"/>
  <c r="AW339"/>
  <c r="AW203"/>
  <c r="AW305"/>
  <c r="AW278"/>
  <c r="AW520"/>
  <c r="AW469"/>
  <c r="AW293"/>
  <c r="AW302"/>
  <c r="AW458"/>
  <c r="AW127"/>
  <c r="AW125"/>
  <c r="AW157"/>
  <c r="AW481"/>
  <c r="AW565"/>
  <c r="AW72"/>
  <c r="AW372"/>
  <c r="AW610"/>
  <c r="AW233"/>
  <c r="AW58"/>
  <c r="AW290"/>
  <c r="AW294"/>
  <c r="AW144"/>
  <c r="AW19"/>
  <c r="AW25"/>
  <c r="AW549"/>
  <c r="AW42"/>
  <c r="AW267"/>
  <c r="AW136"/>
  <c r="AW133"/>
  <c r="AW268"/>
  <c r="AW91"/>
  <c r="AW567"/>
  <c r="AW123"/>
  <c r="AW106"/>
  <c r="AW114"/>
  <c r="AW438"/>
  <c r="AW274"/>
  <c r="AW226"/>
  <c r="AW112"/>
  <c r="AW498"/>
  <c r="AW545"/>
  <c r="AW363"/>
  <c r="AW422"/>
  <c r="AW196"/>
  <c r="AW577"/>
  <c r="AW375"/>
  <c r="AW68"/>
  <c r="AW392"/>
  <c r="AW424"/>
  <c r="AW223"/>
  <c r="AW185"/>
  <c r="AW148"/>
  <c r="AW228"/>
  <c r="AW420"/>
  <c r="AW341"/>
  <c r="AW329"/>
  <c r="AW77"/>
  <c r="AW167"/>
  <c r="AW82"/>
  <c r="AW201"/>
  <c r="AW395"/>
  <c r="AW361"/>
  <c r="AW59"/>
  <c r="AW507"/>
  <c r="AW425"/>
  <c r="AW253"/>
  <c r="AW224"/>
  <c r="AW221"/>
  <c r="AW506"/>
  <c r="AW485"/>
  <c r="AW447"/>
  <c r="AW405"/>
  <c r="AW107"/>
  <c r="AW587"/>
  <c r="AW193"/>
  <c r="AW299"/>
  <c r="AW141"/>
  <c r="AW39"/>
  <c r="AW588"/>
  <c r="AW212"/>
  <c r="AW264"/>
  <c r="AW531"/>
  <c r="AW126"/>
  <c r="AW310"/>
  <c r="AW590"/>
  <c r="AW154"/>
  <c r="AW489"/>
  <c r="AW189"/>
  <c r="AW333"/>
  <c r="AW430"/>
  <c r="AW204"/>
  <c r="AW492"/>
  <c r="AW166"/>
  <c r="AW213"/>
  <c r="AW55"/>
  <c r="AW602"/>
  <c r="AW568"/>
  <c r="AW346"/>
  <c r="AW560"/>
  <c r="AW261"/>
  <c r="AW586"/>
  <c r="AW205"/>
  <c r="AW164"/>
  <c r="AW397"/>
  <c r="AW319"/>
  <c r="AW317"/>
  <c r="AW155"/>
  <c r="AW357"/>
  <c r="AW589"/>
  <c r="AW287"/>
  <c r="AW323"/>
  <c r="AW87"/>
  <c r="AW146"/>
  <c r="AW95"/>
  <c r="AW467"/>
  <c r="AW280"/>
  <c r="AW575"/>
  <c r="AW27"/>
  <c r="AW265"/>
  <c r="AW450"/>
  <c r="AW118"/>
  <c r="AW486"/>
  <c r="AW411"/>
  <c r="AW43"/>
  <c r="AW21"/>
  <c r="AW165"/>
  <c r="AW216"/>
  <c r="AW26"/>
  <c r="AW364"/>
  <c r="AW334"/>
  <c r="AW502"/>
  <c r="AW309"/>
  <c r="AW85"/>
  <c r="AW275"/>
  <c r="AW332"/>
  <c r="AW436"/>
  <c r="AW113"/>
  <c r="AW97"/>
  <c r="AW595"/>
  <c r="AW435"/>
  <c r="AW550"/>
  <c r="AW429"/>
  <c r="AW548"/>
  <c r="AW94"/>
  <c r="AW427"/>
  <c r="AW211"/>
  <c r="AW451"/>
  <c r="AW66"/>
  <c r="AW210"/>
  <c r="AW244"/>
  <c r="AW230"/>
  <c r="AW175"/>
  <c r="AW33"/>
  <c r="AW388"/>
  <c r="AW369"/>
  <c r="AW37"/>
  <c r="AW557"/>
  <c r="AW393"/>
  <c r="AW47"/>
  <c r="AW611"/>
  <c r="AW523"/>
  <c r="AW80"/>
  <c r="AW540"/>
  <c r="AW34"/>
  <c r="AW457"/>
  <c r="AW476"/>
  <c r="AW152"/>
  <c r="AW247"/>
  <c r="AW288"/>
  <c r="AW198"/>
  <c r="AW616"/>
  <c r="AW251"/>
  <c r="AW359"/>
  <c r="AW513"/>
  <c r="AW321"/>
  <c r="AW336"/>
  <c r="AW354"/>
  <c r="AW44"/>
  <c r="AW479"/>
  <c r="AW583"/>
  <c r="AW159"/>
  <c r="AW52"/>
  <c r="AW235"/>
  <c r="AW581"/>
  <c r="AW574"/>
  <c r="AW79"/>
  <c r="AW61"/>
  <c r="AW22"/>
  <c r="BB1" l="1"/>
  <c r="BA7"/>
  <c r="BA8" s="1"/>
  <c r="A70" i="9"/>
  <c r="C70" s="1"/>
  <c r="BB3" i="8"/>
  <c r="BA11"/>
  <c r="BA12" s="1"/>
  <c r="A70" i="10"/>
  <c r="B69"/>
  <c r="AY9" i="8"/>
  <c r="AZ2"/>
  <c r="AX275"/>
  <c r="AX614"/>
  <c r="AX484"/>
  <c r="AX442"/>
  <c r="AX112"/>
  <c r="AX107"/>
  <c r="AX512"/>
  <c r="AX267"/>
  <c r="AX376"/>
  <c r="AX66"/>
  <c r="AX92"/>
  <c r="AX144"/>
  <c r="AX218"/>
  <c r="AX46"/>
  <c r="AX264"/>
  <c r="AX266"/>
  <c r="AX378"/>
  <c r="AX538"/>
  <c r="AX55"/>
  <c r="AX193"/>
  <c r="AX230"/>
  <c r="AX278"/>
  <c r="AX418"/>
  <c r="AX280"/>
  <c r="AX190"/>
  <c r="AX272"/>
  <c r="AX250"/>
  <c r="AX571"/>
  <c r="AX117"/>
  <c r="AX305"/>
  <c r="AX73"/>
  <c r="AX172"/>
  <c r="AX473"/>
  <c r="AX188"/>
  <c r="AX408"/>
  <c r="AX553"/>
  <c r="AX367"/>
  <c r="AX150"/>
  <c r="AX79"/>
  <c r="AX482"/>
  <c r="AX440"/>
  <c r="AX348"/>
  <c r="AX410"/>
  <c r="AX121"/>
  <c r="AX244"/>
  <c r="AX48"/>
  <c r="AX41"/>
  <c r="AX142"/>
  <c r="AX116"/>
  <c r="AX583"/>
  <c r="AX271"/>
  <c r="AX436"/>
  <c r="AX157"/>
  <c r="AX461"/>
  <c r="AX78"/>
  <c r="AX528"/>
  <c r="AX32"/>
  <c r="AX391"/>
  <c r="AX520"/>
  <c r="AX247"/>
  <c r="AX543"/>
  <c r="AX35"/>
  <c r="AX37"/>
  <c r="AX481"/>
  <c r="AX114"/>
  <c r="AX499"/>
  <c r="AX353"/>
  <c r="AX50"/>
  <c r="AX409"/>
  <c r="AX122"/>
  <c r="AX382"/>
  <c r="AX369"/>
  <c r="AX27"/>
  <c r="AX24"/>
  <c r="AX319"/>
  <c r="AX445"/>
  <c r="AX23"/>
  <c r="AX284"/>
  <c r="AX276"/>
  <c r="AX248"/>
  <c r="AX554"/>
  <c r="AX414"/>
  <c r="AX504"/>
  <c r="AX263"/>
  <c r="AX560"/>
  <c r="AX437"/>
  <c r="AX249"/>
  <c r="AX587"/>
  <c r="AX283"/>
  <c r="AX491"/>
  <c r="AX327"/>
  <c r="AX609"/>
  <c r="AX216"/>
  <c r="AX28"/>
  <c r="AX170"/>
  <c r="AX235"/>
  <c r="AX519"/>
  <c r="AX511"/>
  <c r="AX60"/>
  <c r="AX57"/>
  <c r="AX199"/>
  <c r="AX582"/>
  <c r="AX312"/>
  <c r="AX258"/>
  <c r="AX429"/>
  <c r="AX173"/>
  <c r="AX433"/>
  <c r="AX490"/>
  <c r="AX372"/>
  <c r="AX205"/>
  <c r="AX303"/>
  <c r="AX62"/>
  <c r="AX109"/>
  <c r="AX534"/>
  <c r="AX128"/>
  <c r="AX608"/>
  <c r="AX531"/>
  <c r="AX438"/>
  <c r="AX352"/>
  <c r="AX202"/>
  <c r="AX69"/>
  <c r="AX345"/>
  <c r="AX478"/>
  <c r="AX419"/>
  <c r="AX115"/>
  <c r="AX389"/>
  <c r="AX77"/>
  <c r="AX555"/>
  <c r="AX262"/>
  <c r="AX132"/>
  <c r="AX87"/>
  <c r="AX385"/>
  <c r="AX335"/>
  <c r="AX374"/>
  <c r="AX277"/>
  <c r="AX592"/>
  <c r="AX309"/>
  <c r="AX90"/>
  <c r="AX168"/>
  <c r="AX428"/>
  <c r="AX396"/>
  <c r="AX156"/>
  <c r="AX604"/>
  <c r="AX417"/>
  <c r="AX334"/>
  <c r="AX341"/>
  <c r="AX103"/>
  <c r="AX373"/>
  <c r="AX265"/>
  <c r="AX84"/>
  <c r="AX208"/>
  <c r="AX102"/>
  <c r="AX536"/>
  <c r="AX96"/>
  <c r="AX400"/>
  <c r="AX108"/>
  <c r="AX187"/>
  <c r="AX82"/>
  <c r="AX525"/>
  <c r="AX197"/>
  <c r="AX224"/>
  <c r="AX145"/>
  <c r="AX354"/>
  <c r="AX574"/>
  <c r="AX552"/>
  <c r="AX610"/>
  <c r="AX585"/>
  <c r="AX268"/>
  <c r="AX231"/>
  <c r="AX495"/>
  <c r="AX294"/>
  <c r="AX152"/>
  <c r="AX363"/>
  <c r="AX104"/>
  <c r="AX364"/>
  <c r="AX368"/>
  <c r="AX159"/>
  <c r="AX110"/>
  <c r="AX51"/>
  <c r="AX330"/>
  <c r="AX234"/>
  <c r="AX126"/>
  <c r="AX549"/>
  <c r="AX430"/>
  <c r="AX517"/>
  <c r="AX302"/>
  <c r="AX457"/>
  <c r="AX260"/>
  <c r="AX590"/>
  <c r="AX492"/>
  <c r="AX165"/>
  <c r="AX194"/>
  <c r="AX151"/>
  <c r="AX253"/>
  <c r="AX584"/>
  <c r="AX68"/>
  <c r="AX113"/>
  <c r="AX542"/>
  <c r="AX338"/>
  <c r="AX178"/>
  <c r="AX527"/>
  <c r="AX564"/>
  <c r="AX177"/>
  <c r="AX595"/>
  <c r="AX311"/>
  <c r="AX518"/>
  <c r="AX222"/>
  <c r="AX134"/>
  <c r="AX562"/>
  <c r="AX355"/>
  <c r="AX97"/>
  <c r="AX613"/>
  <c r="AX118"/>
  <c r="AX181"/>
  <c r="AX219"/>
  <c r="AX137"/>
  <c r="AX105"/>
  <c r="AX501"/>
  <c r="AX594"/>
  <c r="AX337"/>
  <c r="AX541"/>
  <c r="AX49"/>
  <c r="AX93"/>
  <c r="AX579"/>
  <c r="AX515"/>
  <c r="AX236"/>
  <c r="AX100"/>
  <c r="AX228"/>
  <c r="AX54"/>
  <c r="AX252"/>
  <c r="AX596"/>
  <c r="AX140"/>
  <c r="AX365"/>
  <c r="AX489"/>
  <c r="AX124"/>
  <c r="AX81"/>
  <c r="AX577"/>
  <c r="AX148"/>
  <c r="AX514"/>
  <c r="AX17"/>
  <c r="AX40"/>
  <c r="AX530"/>
  <c r="AX43"/>
  <c r="AX101"/>
  <c r="AX245"/>
  <c r="AX431"/>
  <c r="AX350"/>
  <c r="AX241"/>
  <c r="AX444"/>
  <c r="AX42"/>
  <c r="AX147"/>
  <c r="AX497"/>
  <c r="AX503"/>
  <c r="AX580"/>
  <c r="AX383"/>
  <c r="AX131"/>
  <c r="AX468"/>
  <c r="AX599"/>
  <c r="AX198"/>
  <c r="AX441"/>
  <c r="AX392"/>
  <c r="AX558"/>
  <c r="AX195"/>
  <c r="AX192"/>
  <c r="AX30"/>
  <c r="AX31"/>
  <c r="AX133"/>
  <c r="AX588"/>
  <c r="AX578"/>
  <c r="AX540"/>
  <c r="AX384"/>
  <c r="AX476"/>
  <c r="AX486"/>
  <c r="AX99"/>
  <c r="AX358"/>
  <c r="AX321"/>
  <c r="AX306"/>
  <c r="AX225"/>
  <c r="AX154"/>
  <c r="AX472"/>
  <c r="AX405"/>
  <c r="AX522"/>
  <c r="AX423"/>
  <c r="AX591"/>
  <c r="AX214"/>
  <c r="AX136"/>
  <c r="AX529"/>
  <c r="AX451"/>
  <c r="AX221"/>
  <c r="AX261"/>
  <c r="AX324"/>
  <c r="AX308"/>
  <c r="AX120"/>
  <c r="AX53"/>
  <c r="AX612"/>
  <c r="AX295"/>
  <c r="AX229"/>
  <c r="AX611"/>
  <c r="AX402"/>
  <c r="AX70"/>
  <c r="AX447"/>
  <c r="AX183"/>
  <c r="AX434"/>
  <c r="AX412"/>
  <c r="AX606"/>
  <c r="AX470"/>
  <c r="AX349"/>
  <c r="AX288"/>
  <c r="AX164"/>
  <c r="AX184"/>
  <c r="AX64"/>
  <c r="AX206"/>
  <c r="AX493"/>
  <c r="AX597"/>
  <c r="AX52"/>
  <c r="AX141"/>
  <c r="AX162"/>
  <c r="AX300"/>
  <c r="AX565"/>
  <c r="AX339"/>
  <c r="AX563"/>
  <c r="AX458"/>
  <c r="AX386"/>
  <c r="AX566"/>
  <c r="AX316"/>
  <c r="AX539"/>
  <c r="AX387"/>
  <c r="AX366"/>
  <c r="AX85"/>
  <c r="AX469"/>
  <c r="AX615"/>
  <c r="AX160"/>
  <c r="AX171"/>
  <c r="AX394"/>
  <c r="AX38"/>
  <c r="AX304"/>
  <c r="AX310"/>
  <c r="AX227"/>
  <c r="AX488"/>
  <c r="AX240"/>
  <c r="AX513"/>
  <c r="AX537"/>
  <c r="AX509"/>
  <c r="AX26"/>
  <c r="AX286"/>
  <c r="AX297"/>
  <c r="AX432"/>
  <c r="AX568"/>
  <c r="AX130"/>
  <c r="AX19"/>
  <c r="AX500"/>
  <c r="AX315"/>
  <c r="AX546"/>
  <c r="AX360"/>
  <c r="AX76"/>
  <c r="AX533"/>
  <c r="AX420"/>
  <c r="AX256"/>
  <c r="AX273"/>
  <c r="AX123"/>
  <c r="AX452"/>
  <c r="AX581"/>
  <c r="AX510"/>
  <c r="AX111"/>
  <c r="AX496"/>
  <c r="AX39"/>
  <c r="AX586"/>
  <c r="AX403"/>
  <c r="AX74"/>
  <c r="AX453"/>
  <c r="AX370"/>
  <c r="AX331"/>
  <c r="AX393"/>
  <c r="AX63"/>
  <c r="AX343"/>
  <c r="AX450"/>
  <c r="AX516"/>
  <c r="AX507"/>
  <c r="AX320"/>
  <c r="AX86"/>
  <c r="AX380"/>
  <c r="AX220"/>
  <c r="AX317"/>
  <c r="AX375"/>
  <c r="AX399"/>
  <c r="AX285"/>
  <c r="AX567"/>
  <c r="AX395"/>
  <c r="AX36"/>
  <c r="AX251"/>
  <c r="AX299"/>
  <c r="AX215"/>
  <c r="AX439"/>
  <c r="AX143"/>
  <c r="AX33"/>
  <c r="AX153"/>
  <c r="AX119"/>
  <c r="AX59"/>
  <c r="AX204"/>
  <c r="AX561"/>
  <c r="AX203"/>
  <c r="AX494"/>
  <c r="AX521"/>
  <c r="AX185"/>
  <c r="AX532"/>
  <c r="AX139"/>
  <c r="AX407"/>
  <c r="AX342"/>
  <c r="AX570"/>
  <c r="AX411"/>
  <c r="AX246"/>
  <c r="AX344"/>
  <c r="AX326"/>
  <c r="AX186"/>
  <c r="AX388"/>
  <c r="AX89"/>
  <c r="AX557"/>
  <c r="AX61"/>
  <c r="AX467"/>
  <c r="AX401"/>
  <c r="AX526"/>
  <c r="AX169"/>
  <c r="AX415"/>
  <c r="AX404"/>
  <c r="AX301"/>
  <c r="AX58"/>
  <c r="AX191"/>
  <c r="AX94"/>
  <c r="AX550"/>
  <c r="AX377"/>
  <c r="AX474"/>
  <c r="AX45"/>
  <c r="AX146"/>
  <c r="AX371"/>
  <c r="AX207"/>
  <c r="AX298"/>
  <c r="AX426"/>
  <c r="AX463"/>
  <c r="AX600"/>
  <c r="AX98"/>
  <c r="AX381"/>
  <c r="AX544"/>
  <c r="AX332"/>
  <c r="AX328"/>
  <c r="AX446"/>
  <c r="AX209"/>
  <c r="AX176"/>
  <c r="AX506"/>
  <c r="AX601"/>
  <c r="AX346"/>
  <c r="AX593"/>
  <c r="AX454"/>
  <c r="AX166"/>
  <c r="AX483"/>
  <c r="AX88"/>
  <c r="AX602"/>
  <c r="AX213"/>
  <c r="AX449"/>
  <c r="AX29"/>
  <c r="AX238"/>
  <c r="AX313"/>
  <c r="AX135"/>
  <c r="AX189"/>
  <c r="AX607"/>
  <c r="AX106"/>
  <c r="AX435"/>
  <c r="AX125"/>
  <c r="AX196"/>
  <c r="AX182"/>
  <c r="AX22"/>
  <c r="AX547"/>
  <c r="AX34"/>
  <c r="AX174"/>
  <c r="AX422"/>
  <c r="AX523"/>
  <c r="AX487"/>
  <c r="AX569"/>
  <c r="AX413"/>
  <c r="AX274"/>
  <c r="AX379"/>
  <c r="AX545"/>
  <c r="AX356"/>
  <c r="AX232"/>
  <c r="AX448"/>
  <c r="AX323"/>
  <c r="AX239"/>
  <c r="AX20"/>
  <c r="AX71"/>
  <c r="AX390"/>
  <c r="AX589"/>
  <c r="AX443"/>
  <c r="AX210"/>
  <c r="AX480"/>
  <c r="AX307"/>
  <c r="AX243"/>
  <c r="AX242"/>
  <c r="AX575"/>
  <c r="AX333"/>
  <c r="AX455"/>
  <c r="AX398"/>
  <c r="AX508"/>
  <c r="AX155"/>
  <c r="AX427"/>
  <c r="AX167"/>
  <c r="AX357"/>
  <c r="AX200"/>
  <c r="AX424"/>
  <c r="AX605"/>
  <c r="AX475"/>
  <c r="AX56"/>
  <c r="AX322"/>
  <c r="AX83"/>
  <c r="AX362"/>
  <c r="AX291"/>
  <c r="AX80"/>
  <c r="AX416"/>
  <c r="AX21"/>
  <c r="AX95"/>
  <c r="AX485"/>
  <c r="AX149"/>
  <c r="AX44"/>
  <c r="AX462"/>
  <c r="AX212"/>
  <c r="AX255"/>
  <c r="AX616"/>
  <c r="AX270"/>
  <c r="AX65"/>
  <c r="AX556"/>
  <c r="AX269"/>
  <c r="AX18"/>
  <c r="AX603"/>
  <c r="AX279"/>
  <c r="AX67"/>
  <c r="AX340"/>
  <c r="AX464"/>
  <c r="AX211"/>
  <c r="AX179"/>
  <c r="AX314"/>
  <c r="AX233"/>
  <c r="AX296"/>
  <c r="AX72"/>
  <c r="AX576"/>
  <c r="AX460"/>
  <c r="AX287"/>
  <c r="AX161"/>
  <c r="AX361"/>
  <c r="AX282"/>
  <c r="AX293"/>
  <c r="AX471"/>
  <c r="AX598"/>
  <c r="AX325"/>
  <c r="AX535"/>
  <c r="AX397"/>
  <c r="AX289"/>
  <c r="AX163"/>
  <c r="AX459"/>
  <c r="AX336"/>
  <c r="AX91"/>
  <c r="AX257"/>
  <c r="AX223"/>
  <c r="AX237"/>
  <c r="AX498"/>
  <c r="AX318"/>
  <c r="AX559"/>
  <c r="AX502"/>
  <c r="AX524"/>
  <c r="AX406"/>
  <c r="AX217"/>
  <c r="AX477"/>
  <c r="AX254"/>
  <c r="AX259"/>
  <c r="AX505"/>
  <c r="AX425"/>
  <c r="AX290"/>
  <c r="AX347"/>
  <c r="AX25"/>
  <c r="AX456"/>
  <c r="AX226"/>
  <c r="AX465"/>
  <c r="AX175"/>
  <c r="AX75"/>
  <c r="AX466"/>
  <c r="AX359"/>
  <c r="AX421"/>
  <c r="AX138"/>
  <c r="AX47"/>
  <c r="AX180"/>
  <c r="AX201"/>
  <c r="AX548"/>
  <c r="AX573"/>
  <c r="AX281"/>
  <c r="AX551"/>
  <c r="AX479"/>
  <c r="AX127"/>
  <c r="AX329"/>
  <c r="AX572"/>
  <c r="AX292"/>
  <c r="AX351"/>
  <c r="AX158"/>
  <c r="AX129"/>
  <c r="BC1" l="1"/>
  <c r="BB7"/>
  <c r="BB8" s="1"/>
  <c r="A71" i="9"/>
  <c r="C71" s="1"/>
  <c r="BB11" i="8"/>
  <c r="BB12" s="1"/>
  <c r="BC3"/>
  <c r="A71" i="10"/>
  <c r="B70"/>
  <c r="AZ9" i="8"/>
  <c r="BA2"/>
  <c r="AY392"/>
  <c r="AY231"/>
  <c r="AY124"/>
  <c r="AY121"/>
  <c r="AY50"/>
  <c r="AY149"/>
  <c r="AY509"/>
  <c r="AY514"/>
  <c r="AY444"/>
  <c r="AY356"/>
  <c r="AY73"/>
  <c r="AY398"/>
  <c r="AY172"/>
  <c r="AY70"/>
  <c r="AY421"/>
  <c r="AY591"/>
  <c r="AY60"/>
  <c r="AY452"/>
  <c r="AY417"/>
  <c r="AY103"/>
  <c r="AY372"/>
  <c r="AY473"/>
  <c r="AY138"/>
  <c r="AY359"/>
  <c r="AY161"/>
  <c r="AY401"/>
  <c r="AY375"/>
  <c r="AY135"/>
  <c r="AY69"/>
  <c r="AY479"/>
  <c r="AY506"/>
  <c r="AY523"/>
  <c r="AY384"/>
  <c r="AY394"/>
  <c r="AY570"/>
  <c r="AY238"/>
  <c r="AY190"/>
  <c r="AY330"/>
  <c r="AY219"/>
  <c r="AY459"/>
  <c r="AY260"/>
  <c r="AY264"/>
  <c r="AY38"/>
  <c r="AY170"/>
  <c r="AY321"/>
  <c r="AY542"/>
  <c r="AY80"/>
  <c r="AY540"/>
  <c r="AY306"/>
  <c r="AY163"/>
  <c r="AY324"/>
  <c r="AY391"/>
  <c r="AY137"/>
  <c r="AY441"/>
  <c r="AY202"/>
  <c r="AY284"/>
  <c r="AY358"/>
  <c r="AY20"/>
  <c r="AY577"/>
  <c r="AY557"/>
  <c r="AY224"/>
  <c r="AY413"/>
  <c r="AY112"/>
  <c r="AY416"/>
  <c r="AY320"/>
  <c r="AY498"/>
  <c r="AY579"/>
  <c r="AY18"/>
  <c r="AY403"/>
  <c r="AY480"/>
  <c r="AY594"/>
  <c r="AY26"/>
  <c r="AY425"/>
  <c r="AY209"/>
  <c r="AY241"/>
  <c r="AY357"/>
  <c r="AY316"/>
  <c r="AY468"/>
  <c r="AY490"/>
  <c r="AY431"/>
  <c r="AY515"/>
  <c r="AY385"/>
  <c r="AY354"/>
  <c r="AY436"/>
  <c r="AY443"/>
  <c r="AY180"/>
  <c r="AY244"/>
  <c r="AY487"/>
  <c r="AY533"/>
  <c r="AY208"/>
  <c r="AY611"/>
  <c r="AY226"/>
  <c r="AY74"/>
  <c r="AY382"/>
  <c r="AY549"/>
  <c r="AY428"/>
  <c r="AY67"/>
  <c r="AY214"/>
  <c r="AY185"/>
  <c r="AY566"/>
  <c r="AY328"/>
  <c r="AY81"/>
  <c r="AY569"/>
  <c r="AY485"/>
  <c r="AY406"/>
  <c r="AY168"/>
  <c r="AY85"/>
  <c r="AY86"/>
  <c r="AY91"/>
  <c r="AY322"/>
  <c r="AY407"/>
  <c r="AY519"/>
  <c r="AY538"/>
  <c r="AY29"/>
  <c r="AY573"/>
  <c r="AY258"/>
  <c r="AY173"/>
  <c r="AY257"/>
  <c r="AY99"/>
  <c r="AY153"/>
  <c r="AY429"/>
  <c r="AY165"/>
  <c r="AY279"/>
  <c r="AY600"/>
  <c r="AY107"/>
  <c r="AY439"/>
  <c r="AY90"/>
  <c r="AY144"/>
  <c r="AY388"/>
  <c r="AY63"/>
  <c r="AY451"/>
  <c r="AY105"/>
  <c r="AY347"/>
  <c r="AY34"/>
  <c r="AY434"/>
  <c r="AY177"/>
  <c r="AY207"/>
  <c r="AY265"/>
  <c r="AY147"/>
  <c r="AY22"/>
  <c r="AY511"/>
  <c r="AY333"/>
  <c r="AY57"/>
  <c r="AY598"/>
  <c r="AY198"/>
  <c r="AY79"/>
  <c r="AY142"/>
  <c r="AY304"/>
  <c r="AY612"/>
  <c r="AY261"/>
  <c r="AY477"/>
  <c r="AY203"/>
  <c r="AY250"/>
  <c r="AY76"/>
  <c r="AY584"/>
  <c r="AY432"/>
  <c r="AY580"/>
  <c r="AY130"/>
  <c r="AY410"/>
  <c r="AY327"/>
  <c r="AY119"/>
  <c r="AY17"/>
  <c r="AY275"/>
  <c r="AY362"/>
  <c r="AY92"/>
  <c r="AY502"/>
  <c r="AY457"/>
  <c r="AY223"/>
  <c r="AY409"/>
  <c r="AY326"/>
  <c r="AY215"/>
  <c r="AY454"/>
  <c r="AY71"/>
  <c r="AY366"/>
  <c r="AY545"/>
  <c r="AY360"/>
  <c r="AY243"/>
  <c r="AY536"/>
  <c r="AY305"/>
  <c r="AY96"/>
  <c r="AY420"/>
  <c r="AY205"/>
  <c r="AY44"/>
  <c r="AY318"/>
  <c r="AY89"/>
  <c r="AY412"/>
  <c r="AY21"/>
  <c r="AY186"/>
  <c r="AY276"/>
  <c r="AY390"/>
  <c r="AY602"/>
  <c r="AY251"/>
  <c r="AY117"/>
  <c r="AY108"/>
  <c r="AY350"/>
  <c r="AY418"/>
  <c r="AY546"/>
  <c r="AY455"/>
  <c r="AY381"/>
  <c r="AY340"/>
  <c r="AY550"/>
  <c r="AY59"/>
  <c r="AY43"/>
  <c r="AY118"/>
  <c r="AY47"/>
  <c r="AY193"/>
  <c r="AY516"/>
  <c r="AY331"/>
  <c r="AY592"/>
  <c r="AY351"/>
  <c r="AY151"/>
  <c r="AY587"/>
  <c r="AY93"/>
  <c r="AY469"/>
  <c r="AY447"/>
  <c r="AY448"/>
  <c r="AY608"/>
  <c r="AY572"/>
  <c r="AY402"/>
  <c r="AY235"/>
  <c r="AY378"/>
  <c r="AY290"/>
  <c r="AY530"/>
  <c r="AY440"/>
  <c r="AY470"/>
  <c r="AY578"/>
  <c r="AY287"/>
  <c r="AY389"/>
  <c r="AY315"/>
  <c r="AY72"/>
  <c r="AY301"/>
  <c r="AY307"/>
  <c r="AY589"/>
  <c r="AY206"/>
  <c r="AY283"/>
  <c r="AY510"/>
  <c r="AY154"/>
  <c r="AY556"/>
  <c r="AY405"/>
  <c r="AY166"/>
  <c r="AY94"/>
  <c r="AY84"/>
  <c r="AY182"/>
  <c r="AY123"/>
  <c r="AY558"/>
  <c r="AY317"/>
  <c r="AY54"/>
  <c r="AY399"/>
  <c r="AY615"/>
  <c r="AY427"/>
  <c r="AY423"/>
  <c r="AY299"/>
  <c r="AY508"/>
  <c r="AY562"/>
  <c r="AY595"/>
  <c r="AY524"/>
  <c r="AY341"/>
  <c r="AY300"/>
  <c r="AY606"/>
  <c r="AY88"/>
  <c r="AY77"/>
  <c r="AY586"/>
  <c r="AY481"/>
  <c r="AY353"/>
  <c r="AY104"/>
  <c r="AY155"/>
  <c r="AY143"/>
  <c r="AY499"/>
  <c r="AY458"/>
  <c r="AY196"/>
  <c r="AY49"/>
  <c r="AY387"/>
  <c r="AY437"/>
  <c r="AY483"/>
  <c r="AY174"/>
  <c r="AY41"/>
  <c r="AY31"/>
  <c r="AY465"/>
  <c r="AY87"/>
  <c r="AY609"/>
  <c r="AY245"/>
  <c r="AY369"/>
  <c r="AY513"/>
  <c r="AY64"/>
  <c r="AY450"/>
  <c r="AY548"/>
  <c r="AY179"/>
  <c r="AY294"/>
  <c r="AY495"/>
  <c r="AY269"/>
  <c r="AY101"/>
  <c r="AY464"/>
  <c r="AY551"/>
  <c r="AY286"/>
  <c r="AY218"/>
  <c r="AY249"/>
  <c r="AY461"/>
  <c r="AY98"/>
  <c r="AY474"/>
  <c r="AY171"/>
  <c r="AY395"/>
  <c r="AY486"/>
  <c r="AY109"/>
  <c r="AY156"/>
  <c r="AY158"/>
  <c r="AY140"/>
  <c r="AY379"/>
  <c r="AY430"/>
  <c r="AY463"/>
  <c r="AY435"/>
  <c r="AY492"/>
  <c r="AY535"/>
  <c r="AY363"/>
  <c r="AY292"/>
  <c r="AY221"/>
  <c r="AY129"/>
  <c r="AY610"/>
  <c r="AY582"/>
  <c r="AY273"/>
  <c r="AY500"/>
  <c r="AY115"/>
  <c r="AY438"/>
  <c r="AY225"/>
  <c r="AY547"/>
  <c r="AY373"/>
  <c r="AY270"/>
  <c r="AY145"/>
  <c r="AY467"/>
  <c r="AY517"/>
  <c r="AY348"/>
  <c r="AY181"/>
  <c r="AY386"/>
  <c r="AY248"/>
  <c r="AY433"/>
  <c r="AY494"/>
  <c r="AY559"/>
  <c r="AY23"/>
  <c r="AY370"/>
  <c r="AY555"/>
  <c r="AY62"/>
  <c r="AY296"/>
  <c r="AY505"/>
  <c r="AY240"/>
  <c r="AY521"/>
  <c r="AY169"/>
  <c r="AY585"/>
  <c r="AY404"/>
  <c r="AY380"/>
  <c r="AY597"/>
  <c r="AY24"/>
  <c r="AY210"/>
  <c r="AY397"/>
  <c r="AY567"/>
  <c r="AY512"/>
  <c r="AY526"/>
  <c r="AY48"/>
  <c r="AY113"/>
  <c r="AY152"/>
  <c r="AY496"/>
  <c r="AY52"/>
  <c r="AY204"/>
  <c r="AY256"/>
  <c r="AY213"/>
  <c r="AY541"/>
  <c r="AY66"/>
  <c r="AY314"/>
  <c r="AY254"/>
  <c r="AY56"/>
  <c r="AY222"/>
  <c r="AY604"/>
  <c r="AY236"/>
  <c r="AY426"/>
  <c r="AY534"/>
  <c r="AY335"/>
  <c r="AY371"/>
  <c r="AY75"/>
  <c r="AY228"/>
  <c r="AY278"/>
  <c r="AY493"/>
  <c r="AY302"/>
  <c r="AY19"/>
  <c r="AY285"/>
  <c r="AY411"/>
  <c r="AY295"/>
  <c r="AY65"/>
  <c r="AY262"/>
  <c r="AY232"/>
  <c r="AY37"/>
  <c r="AY78"/>
  <c r="AY345"/>
  <c r="AY102"/>
  <c r="AY197"/>
  <c r="AY332"/>
  <c r="AY408"/>
  <c r="AY36"/>
  <c r="AY552"/>
  <c r="AY136"/>
  <c r="AY355"/>
  <c r="AY334"/>
  <c r="AY255"/>
  <c r="AY613"/>
  <c r="AY484"/>
  <c r="AY565"/>
  <c r="AY97"/>
  <c r="AY150"/>
  <c r="AY424"/>
  <c r="AY323"/>
  <c r="AY134"/>
  <c r="AY128"/>
  <c r="AY25"/>
  <c r="AY259"/>
  <c r="AY127"/>
  <c r="AY32"/>
  <c r="AY445"/>
  <c r="AY365"/>
  <c r="AY376"/>
  <c r="AY414"/>
  <c r="AY364"/>
  <c r="AY337"/>
  <c r="AY303"/>
  <c r="AY164"/>
  <c r="AY599"/>
  <c r="AY139"/>
  <c r="AY212"/>
  <c r="AY453"/>
  <c r="AY309"/>
  <c r="AY122"/>
  <c r="AY396"/>
  <c r="AY132"/>
  <c r="AY614"/>
  <c r="AY100"/>
  <c r="AY504"/>
  <c r="AY346"/>
  <c r="AY157"/>
  <c r="AY456"/>
  <c r="AY442"/>
  <c r="AY192"/>
  <c r="AY581"/>
  <c r="AY272"/>
  <c r="AY616"/>
  <c r="AY183"/>
  <c r="AY176"/>
  <c r="AY233"/>
  <c r="AY525"/>
  <c r="AY593"/>
  <c r="AY329"/>
  <c r="AY446"/>
  <c r="AY527"/>
  <c r="AY344"/>
  <c r="AY553"/>
  <c r="AY280"/>
  <c r="AY125"/>
  <c r="AY544"/>
  <c r="AY313"/>
  <c r="AY268"/>
  <c r="AY220"/>
  <c r="AY110"/>
  <c r="AY571"/>
  <c r="AY478"/>
  <c r="AY491"/>
  <c r="AY531"/>
  <c r="AY68"/>
  <c r="AY466"/>
  <c r="AY339"/>
  <c r="AY187"/>
  <c r="AY126"/>
  <c r="AY537"/>
  <c r="AY560"/>
  <c r="AY199"/>
  <c r="AY288"/>
  <c r="AY528"/>
  <c r="AY184"/>
  <c r="AY282"/>
  <c r="AY503"/>
  <c r="AY247"/>
  <c r="AY449"/>
  <c r="AY325"/>
  <c r="AY319"/>
  <c r="AY281"/>
  <c r="AY563"/>
  <c r="AY583"/>
  <c r="AY267"/>
  <c r="AY201"/>
  <c r="AY106"/>
  <c r="AY393"/>
  <c r="AY234"/>
  <c r="AY298"/>
  <c r="AY554"/>
  <c r="AY343"/>
  <c r="AY133"/>
  <c r="AY61"/>
  <c r="AY460"/>
  <c r="AY191"/>
  <c r="AY601"/>
  <c r="AY291"/>
  <c r="AY266"/>
  <c r="AY368"/>
  <c r="AY271"/>
  <c r="AY507"/>
  <c r="AY82"/>
  <c r="AY422"/>
  <c r="AY352"/>
  <c r="AY336"/>
  <c r="AY58"/>
  <c r="AY462"/>
  <c r="AY361"/>
  <c r="AY83"/>
  <c r="AY529"/>
  <c r="AY482"/>
  <c r="AY574"/>
  <c r="AY308"/>
  <c r="AY471"/>
  <c r="AY383"/>
  <c r="AY475"/>
  <c r="AY120"/>
  <c r="AY195"/>
  <c r="AY377"/>
  <c r="AY27"/>
  <c r="AY178"/>
  <c r="AY194"/>
  <c r="AY53"/>
  <c r="AY532"/>
  <c r="AY33"/>
  <c r="AY520"/>
  <c r="AY338"/>
  <c r="AY95"/>
  <c r="AY146"/>
  <c r="AY367"/>
  <c r="AY497"/>
  <c r="AY590"/>
  <c r="AY603"/>
  <c r="AY114"/>
  <c r="AY596"/>
  <c r="AY400"/>
  <c r="AY539"/>
  <c r="AY131"/>
  <c r="AY277"/>
  <c r="AY575"/>
  <c r="AY374"/>
  <c r="AY216"/>
  <c r="AY162"/>
  <c r="AY488"/>
  <c r="AY30"/>
  <c r="AY35"/>
  <c r="AY543"/>
  <c r="AY167"/>
  <c r="AY227"/>
  <c r="AY293"/>
  <c r="AY472"/>
  <c r="AY342"/>
  <c r="AY148"/>
  <c r="AY489"/>
  <c r="AY217"/>
  <c r="AY349"/>
  <c r="AY230"/>
  <c r="AY518"/>
  <c r="AY297"/>
  <c r="AY253"/>
  <c r="AY237"/>
  <c r="AY42"/>
  <c r="AY229"/>
  <c r="AY501"/>
  <c r="AY40"/>
  <c r="AY564"/>
  <c r="AY415"/>
  <c r="AY111"/>
  <c r="AY189"/>
  <c r="AY116"/>
  <c r="AY522"/>
  <c r="AY39"/>
  <c r="AY561"/>
  <c r="AY263"/>
  <c r="AY28"/>
  <c r="AY289"/>
  <c r="AY242"/>
  <c r="AY141"/>
  <c r="AY175"/>
  <c r="AY188"/>
  <c r="AY211"/>
  <c r="AY310"/>
  <c r="AY159"/>
  <c r="AY568"/>
  <c r="AY51"/>
  <c r="AY274"/>
  <c r="AY311"/>
  <c r="AY239"/>
  <c r="AY160"/>
  <c r="AY200"/>
  <c r="AY246"/>
  <c r="AY419"/>
  <c r="AY588"/>
  <c r="AY607"/>
  <c r="AY55"/>
  <c r="AY312"/>
  <c r="AY46"/>
  <c r="AY605"/>
  <c r="AY476"/>
  <c r="AY252"/>
  <c r="AY576"/>
  <c r="AY45"/>
  <c r="BD1" l="1"/>
  <c r="BC7"/>
  <c r="BC8" s="1"/>
  <c r="A72" i="9"/>
  <c r="C72" s="1"/>
  <c r="BD3" i="8"/>
  <c r="BC11"/>
  <c r="BC12" s="1"/>
  <c r="B71" i="10"/>
  <c r="A72"/>
  <c r="BA9" i="8"/>
  <c r="BB2"/>
  <c r="AZ249"/>
  <c r="AZ59"/>
  <c r="AZ307"/>
  <c r="AZ588"/>
  <c r="AZ558"/>
  <c r="AZ153"/>
  <c r="AZ333"/>
  <c r="AZ521"/>
  <c r="AZ100"/>
  <c r="AZ510"/>
  <c r="AZ170"/>
  <c r="AZ67"/>
  <c r="AZ405"/>
  <c r="AZ613"/>
  <c r="AZ600"/>
  <c r="AZ106"/>
  <c r="AZ473"/>
  <c r="AZ212"/>
  <c r="AZ269"/>
  <c r="AZ602"/>
  <c r="AZ428"/>
  <c r="AZ538"/>
  <c r="AZ75"/>
  <c r="AZ290"/>
  <c r="AZ608"/>
  <c r="AZ161"/>
  <c r="AZ29"/>
  <c r="AZ467"/>
  <c r="AZ320"/>
  <c r="AZ583"/>
  <c r="AZ444"/>
  <c r="AZ491"/>
  <c r="AZ271"/>
  <c r="AZ205"/>
  <c r="AZ497"/>
  <c r="AZ113"/>
  <c r="AZ226"/>
  <c r="AZ483"/>
  <c r="AZ292"/>
  <c r="AZ437"/>
  <c r="AZ350"/>
  <c r="AZ252"/>
  <c r="AZ298"/>
  <c r="AZ50"/>
  <c r="AZ179"/>
  <c r="AZ400"/>
  <c r="AZ217"/>
  <c r="AZ550"/>
  <c r="AZ97"/>
  <c r="AZ230"/>
  <c r="AZ182"/>
  <c r="AZ294"/>
  <c r="AZ486"/>
  <c r="AZ493"/>
  <c r="AZ264"/>
  <c r="AZ578"/>
  <c r="AZ508"/>
  <c r="AZ534"/>
  <c r="AZ163"/>
  <c r="AZ379"/>
  <c r="AZ302"/>
  <c r="AZ279"/>
  <c r="AZ135"/>
  <c r="AZ220"/>
  <c r="AZ21"/>
  <c r="AZ221"/>
  <c r="AZ470"/>
  <c r="AZ371"/>
  <c r="AZ378"/>
  <c r="AZ579"/>
  <c r="AZ283"/>
  <c r="AZ329"/>
  <c r="AZ211"/>
  <c r="AZ505"/>
  <c r="AZ183"/>
  <c r="AZ117"/>
  <c r="AZ512"/>
  <c r="AZ535"/>
  <c r="AZ328"/>
  <c r="AZ26"/>
  <c r="AZ504"/>
  <c r="AZ301"/>
  <c r="AZ141"/>
  <c r="AZ523"/>
  <c r="AZ188"/>
  <c r="AZ513"/>
  <c r="AZ381"/>
  <c r="AZ262"/>
  <c r="AZ180"/>
  <c r="AZ42"/>
  <c r="AZ366"/>
  <c r="AZ482"/>
  <c r="AZ53"/>
  <c r="AZ462"/>
  <c r="AZ398"/>
  <c r="AZ246"/>
  <c r="AZ375"/>
  <c r="AZ115"/>
  <c r="AZ79"/>
  <c r="AZ611"/>
  <c r="AZ451"/>
  <c r="AZ123"/>
  <c r="AZ515"/>
  <c r="AZ103"/>
  <c r="AZ334"/>
  <c r="AZ347"/>
  <c r="AZ243"/>
  <c r="AZ48"/>
  <c r="AZ87"/>
  <c r="AZ541"/>
  <c r="AZ112"/>
  <c r="AZ280"/>
  <c r="AZ114"/>
  <c r="AZ586"/>
  <c r="AZ22"/>
  <c r="AZ498"/>
  <c r="AZ186"/>
  <c r="AZ140"/>
  <c r="AZ66"/>
  <c r="AZ56"/>
  <c r="AZ47"/>
  <c r="AZ201"/>
  <c r="AZ487"/>
  <c r="AZ315"/>
  <c r="AZ107"/>
  <c r="AZ468"/>
  <c r="AZ34"/>
  <c r="AZ222"/>
  <c r="AZ49"/>
  <c r="AZ310"/>
  <c r="AZ70"/>
  <c r="AZ593"/>
  <c r="AZ166"/>
  <c r="AZ326"/>
  <c r="AZ178"/>
  <c r="AZ143"/>
  <c r="AZ331"/>
  <c r="AZ466"/>
  <c r="AZ73"/>
  <c r="AZ39"/>
  <c r="AZ155"/>
  <c r="AZ160"/>
  <c r="AZ432"/>
  <c r="AZ363"/>
  <c r="AZ150"/>
  <c r="AZ261"/>
  <c r="AZ481"/>
  <c r="AZ370"/>
  <c r="AZ543"/>
  <c r="AZ612"/>
  <c r="AZ325"/>
  <c r="AZ127"/>
  <c r="AZ40"/>
  <c r="AZ476"/>
  <c r="AZ33"/>
  <c r="AZ353"/>
  <c r="AZ440"/>
  <c r="AZ572"/>
  <c r="AZ367"/>
  <c r="AZ401"/>
  <c r="AZ526"/>
  <c r="AZ228"/>
  <c r="AZ474"/>
  <c r="AZ465"/>
  <c r="AZ242"/>
  <c r="AZ554"/>
  <c r="AZ564"/>
  <c r="AZ151"/>
  <c r="AZ530"/>
  <c r="AZ68"/>
  <c r="AZ116"/>
  <c r="AZ399"/>
  <c r="AZ435"/>
  <c r="AZ44"/>
  <c r="AZ202"/>
  <c r="AZ278"/>
  <c r="AZ517"/>
  <c r="AZ284"/>
  <c r="AZ185"/>
  <c r="AZ397"/>
  <c r="AZ293"/>
  <c r="AZ101"/>
  <c r="AZ148"/>
  <c r="AZ604"/>
  <c r="AZ340"/>
  <c r="AZ184"/>
  <c r="AZ568"/>
  <c r="AZ344"/>
  <c r="AZ544"/>
  <c r="AZ461"/>
  <c r="AZ495"/>
  <c r="AZ234"/>
  <c r="AZ536"/>
  <c r="AZ162"/>
  <c r="AZ85"/>
  <c r="AZ355"/>
  <c r="AZ424"/>
  <c r="AZ477"/>
  <c r="AZ304"/>
  <c r="AZ516"/>
  <c r="AZ138"/>
  <c r="AZ506"/>
  <c r="AZ43"/>
  <c r="AZ83"/>
  <c r="AZ244"/>
  <c r="AZ316"/>
  <c r="AZ225"/>
  <c r="AZ560"/>
  <c r="AZ23"/>
  <c r="AZ176"/>
  <c r="AZ566"/>
  <c r="AZ522"/>
  <c r="AZ577"/>
  <c r="AZ74"/>
  <c r="AZ417"/>
  <c r="AZ232"/>
  <c r="AZ598"/>
  <c r="AZ311"/>
  <c r="AZ165"/>
  <c r="AZ91"/>
  <c r="AZ24"/>
  <c r="AZ213"/>
  <c r="AZ587"/>
  <c r="AZ63"/>
  <c r="AZ365"/>
  <c r="AZ80"/>
  <c r="AZ25"/>
  <c r="AZ449"/>
  <c r="AZ563"/>
  <c r="AZ52"/>
  <c r="AZ98"/>
  <c r="AZ189"/>
  <c r="AZ208"/>
  <c r="AZ576"/>
  <c r="AZ458"/>
  <c r="AZ275"/>
  <c r="AZ528"/>
  <c r="AZ396"/>
  <c r="AZ193"/>
  <c r="AZ149"/>
  <c r="AZ581"/>
  <c r="AZ207"/>
  <c r="AZ181"/>
  <c r="AZ373"/>
  <c r="AZ553"/>
  <c r="AZ384"/>
  <c r="AZ456"/>
  <c r="AZ196"/>
  <c r="AZ35"/>
  <c r="AZ27"/>
  <c r="AZ502"/>
  <c r="AZ218"/>
  <c r="AZ286"/>
  <c r="AZ527"/>
  <c r="AZ82"/>
  <c r="AZ402"/>
  <c r="AZ582"/>
  <c r="AZ383"/>
  <c r="AZ41"/>
  <c r="AZ60"/>
  <c r="AZ69"/>
  <c r="AZ134"/>
  <c r="AZ606"/>
  <c r="AZ562"/>
  <c r="AZ501"/>
  <c r="AZ37"/>
  <c r="AZ169"/>
  <c r="AZ480"/>
  <c r="AZ131"/>
  <c r="AZ439"/>
  <c r="AZ386"/>
  <c r="AZ539"/>
  <c r="AZ233"/>
  <c r="AZ533"/>
  <c r="AZ172"/>
  <c r="AZ231"/>
  <c r="AZ288"/>
  <c r="AZ361"/>
  <c r="AZ277"/>
  <c r="AZ19"/>
  <c r="AZ426"/>
  <c r="AZ346"/>
  <c r="AZ253"/>
  <c r="AZ318"/>
  <c r="AZ409"/>
  <c r="AZ65"/>
  <c r="AZ194"/>
  <c r="AZ594"/>
  <c r="AZ447"/>
  <c r="AZ121"/>
  <c r="AZ324"/>
  <c r="AZ503"/>
  <c r="AZ198"/>
  <c r="AZ348"/>
  <c r="AZ343"/>
  <c r="AZ18"/>
  <c r="AZ364"/>
  <c r="AZ507"/>
  <c r="AZ335"/>
  <c r="AZ567"/>
  <c r="AZ442"/>
  <c r="AZ475"/>
  <c r="AZ191"/>
  <c r="AZ167"/>
  <c r="AZ556"/>
  <c r="AZ197"/>
  <c r="AZ214"/>
  <c r="AZ273"/>
  <c r="AZ391"/>
  <c r="AZ89"/>
  <c r="AZ57"/>
  <c r="AZ389"/>
  <c r="AZ258"/>
  <c r="AZ452"/>
  <c r="AZ570"/>
  <c r="AZ58"/>
  <c r="AZ584"/>
  <c r="AZ392"/>
  <c r="AZ499"/>
  <c r="AZ387"/>
  <c r="AZ245"/>
  <c r="AZ496"/>
  <c r="AZ443"/>
  <c r="AZ263"/>
  <c r="AZ490"/>
  <c r="AZ332"/>
  <c r="AZ122"/>
  <c r="AZ156"/>
  <c r="AZ154"/>
  <c r="AZ575"/>
  <c r="AZ368"/>
  <c r="AZ592"/>
  <c r="AZ299"/>
  <c r="AZ410"/>
  <c r="AZ388"/>
  <c r="AZ55"/>
  <c r="AZ537"/>
  <c r="AZ414"/>
  <c r="AZ223"/>
  <c r="AZ287"/>
  <c r="AZ124"/>
  <c r="AZ418"/>
  <c r="AZ84"/>
  <c r="AZ323"/>
  <c r="AZ38"/>
  <c r="AZ478"/>
  <c r="AZ93"/>
  <c r="AZ427"/>
  <c r="AZ268"/>
  <c r="AZ297"/>
  <c r="AZ549"/>
  <c r="AZ175"/>
  <c r="AZ109"/>
  <c r="AZ551"/>
  <c r="AZ438"/>
  <c r="AZ354"/>
  <c r="AZ337"/>
  <c r="AZ601"/>
  <c r="AZ86"/>
  <c r="AZ209"/>
  <c r="AZ296"/>
  <c r="AZ342"/>
  <c r="AZ545"/>
  <c r="AZ422"/>
  <c r="AZ274"/>
  <c r="AZ341"/>
  <c r="AZ81"/>
  <c r="AZ356"/>
  <c r="AZ525"/>
  <c r="AZ445"/>
  <c r="AZ168"/>
  <c r="AZ94"/>
  <c r="AZ489"/>
  <c r="AZ306"/>
  <c r="AZ420"/>
  <c r="AZ599"/>
  <c r="AZ203"/>
  <c r="AZ174"/>
  <c r="AZ256"/>
  <c r="AZ479"/>
  <c r="AZ102"/>
  <c r="AZ46"/>
  <c r="AZ142"/>
  <c r="AZ146"/>
  <c r="AZ125"/>
  <c r="AZ615"/>
  <c r="AZ345"/>
  <c r="AZ518"/>
  <c r="AZ406"/>
  <c r="AZ239"/>
  <c r="AZ488"/>
  <c r="AZ260"/>
  <c r="AZ272"/>
  <c r="AZ580"/>
  <c r="AZ450"/>
  <c r="AZ380"/>
  <c r="AZ61"/>
  <c r="AZ372"/>
  <c r="AZ129"/>
  <c r="AZ446"/>
  <c r="AZ441"/>
  <c r="AZ158"/>
  <c r="AZ164"/>
  <c r="AZ616"/>
  <c r="AZ529"/>
  <c r="AZ339"/>
  <c r="AZ555"/>
  <c r="AZ206"/>
  <c r="AZ270"/>
  <c r="AZ120"/>
  <c r="AZ408"/>
  <c r="AZ434"/>
  <c r="AZ257"/>
  <c r="AZ557"/>
  <c r="AZ423"/>
  <c r="AZ413"/>
  <c r="AZ382"/>
  <c r="AZ416"/>
  <c r="AZ351"/>
  <c r="AZ471"/>
  <c r="AZ36"/>
  <c r="AZ88"/>
  <c r="AZ464"/>
  <c r="AZ484"/>
  <c r="AZ308"/>
  <c r="AZ321"/>
  <c r="AZ227"/>
  <c r="AZ295"/>
  <c r="AZ573"/>
  <c r="AZ509"/>
  <c r="AZ317"/>
  <c r="AZ385"/>
  <c r="AZ358"/>
  <c r="AZ200"/>
  <c r="AZ254"/>
  <c r="AZ547"/>
  <c r="AZ369"/>
  <c r="AZ285"/>
  <c r="AZ139"/>
  <c r="AZ403"/>
  <c r="AZ425"/>
  <c r="AZ327"/>
  <c r="AZ76"/>
  <c r="AZ357"/>
  <c r="AZ312"/>
  <c r="AZ453"/>
  <c r="AZ469"/>
  <c r="AZ266"/>
  <c r="AZ540"/>
  <c r="AZ520"/>
  <c r="AZ136"/>
  <c r="AZ552"/>
  <c r="AZ177"/>
  <c r="AZ137"/>
  <c r="AZ72"/>
  <c r="AZ614"/>
  <c r="AZ219"/>
  <c r="AZ92"/>
  <c r="AZ309"/>
  <c r="AZ359"/>
  <c r="AZ250"/>
  <c r="AZ128"/>
  <c r="AZ531"/>
  <c r="AZ77"/>
  <c r="AZ99"/>
  <c r="AZ132"/>
  <c r="AZ360"/>
  <c r="AZ411"/>
  <c r="AZ281"/>
  <c r="AZ118"/>
  <c r="AZ313"/>
  <c r="AZ267"/>
  <c r="AZ130"/>
  <c r="AZ511"/>
  <c r="AZ394"/>
  <c r="AZ51"/>
  <c r="AZ144"/>
  <c r="AZ609"/>
  <c r="AZ404"/>
  <c r="AZ390"/>
  <c r="AZ585"/>
  <c r="AZ419"/>
  <c r="AZ532"/>
  <c r="AZ291"/>
  <c r="AZ187"/>
  <c r="AZ565"/>
  <c r="AZ548"/>
  <c r="AZ524"/>
  <c r="AZ204"/>
  <c r="AZ338"/>
  <c r="AZ71"/>
  <c r="AZ448"/>
  <c r="AZ289"/>
  <c r="AZ605"/>
  <c r="AZ28"/>
  <c r="AZ395"/>
  <c r="AZ596"/>
  <c r="AZ349"/>
  <c r="AZ546"/>
  <c r="AZ173"/>
  <c r="AZ492"/>
  <c r="AZ119"/>
  <c r="AZ514"/>
  <c r="AZ322"/>
  <c r="AZ574"/>
  <c r="AZ393"/>
  <c r="AZ597"/>
  <c r="AZ376"/>
  <c r="AZ500"/>
  <c r="AZ145"/>
  <c r="AZ133"/>
  <c r="AZ216"/>
  <c r="AZ199"/>
  <c r="AZ147"/>
  <c r="AZ463"/>
  <c r="AZ236"/>
  <c r="AZ240"/>
  <c r="AZ64"/>
  <c r="AZ282"/>
  <c r="AZ589"/>
  <c r="AZ494"/>
  <c r="AZ407"/>
  <c r="AZ247"/>
  <c r="AZ305"/>
  <c r="AZ569"/>
  <c r="AZ276"/>
  <c r="AZ352"/>
  <c r="AZ62"/>
  <c r="AZ459"/>
  <c r="AZ31"/>
  <c r="AZ436"/>
  <c r="AZ429"/>
  <c r="AZ603"/>
  <c r="AZ430"/>
  <c r="AZ171"/>
  <c r="AZ542"/>
  <c r="AZ30"/>
  <c r="AZ336"/>
  <c r="AZ152"/>
  <c r="AZ20"/>
  <c r="AZ251"/>
  <c r="AZ314"/>
  <c r="AZ241"/>
  <c r="AZ78"/>
  <c r="AZ45"/>
  <c r="AZ126"/>
  <c r="AZ238"/>
  <c r="AZ485"/>
  <c r="AZ590"/>
  <c r="AZ105"/>
  <c r="AZ210"/>
  <c r="AZ190"/>
  <c r="AZ110"/>
  <c r="AZ248"/>
  <c r="AZ229"/>
  <c r="AZ431"/>
  <c r="AZ460"/>
  <c r="AZ108"/>
  <c r="AZ457"/>
  <c r="AZ472"/>
  <c r="AZ259"/>
  <c r="AZ319"/>
  <c r="AZ111"/>
  <c r="AZ54"/>
  <c r="AZ300"/>
  <c r="AZ235"/>
  <c r="AZ95"/>
  <c r="AZ362"/>
  <c r="AZ591"/>
  <c r="AZ224"/>
  <c r="AZ330"/>
  <c r="AZ303"/>
  <c r="AZ455"/>
  <c r="AZ215"/>
  <c r="AZ96"/>
  <c r="AZ90"/>
  <c r="AZ561"/>
  <c r="AZ255"/>
  <c r="AZ559"/>
  <c r="AZ377"/>
  <c r="AZ157"/>
  <c r="AZ519"/>
  <c r="AZ607"/>
  <c r="AZ571"/>
  <c r="AZ265"/>
  <c r="AZ159"/>
  <c r="AZ415"/>
  <c r="AZ610"/>
  <c r="AZ374"/>
  <c r="AZ412"/>
  <c r="AZ104"/>
  <c r="AZ433"/>
  <c r="AZ32"/>
  <c r="AZ192"/>
  <c r="AZ595"/>
  <c r="AZ421"/>
  <c r="AZ454"/>
  <c r="AZ237"/>
  <c r="AZ195"/>
  <c r="AZ17"/>
  <c r="BD7" l="1"/>
  <c r="BD8" s="1"/>
  <c r="BE1"/>
  <c r="A73" i="9"/>
  <c r="C73" s="1"/>
  <c r="BD11" i="8"/>
  <c r="BD12" s="1"/>
  <c r="BE3"/>
  <c r="B72" i="10"/>
  <c r="A73"/>
  <c r="BC2" i="8"/>
  <c r="BB9"/>
  <c r="BA86"/>
  <c r="BA186"/>
  <c r="BA360"/>
  <c r="BA115"/>
  <c r="BA102"/>
  <c r="BA38"/>
  <c r="BA79"/>
  <c r="BA18"/>
  <c r="BA250"/>
  <c r="BA267"/>
  <c r="BA494"/>
  <c r="BA514"/>
  <c r="BA308"/>
  <c r="BA537"/>
  <c r="BA559"/>
  <c r="BA49"/>
  <c r="BA439"/>
  <c r="BA29"/>
  <c r="BA265"/>
  <c r="BA512"/>
  <c r="BA117"/>
  <c r="BA504"/>
  <c r="BA449"/>
  <c r="BA299"/>
  <c r="BA595"/>
  <c r="BA163"/>
  <c r="BA156"/>
  <c r="BA189"/>
  <c r="BA128"/>
  <c r="BA546"/>
  <c r="BA414"/>
  <c r="BA277"/>
  <c r="BA34"/>
  <c r="BA203"/>
  <c r="BA584"/>
  <c r="BA242"/>
  <c r="BA122"/>
  <c r="BA35"/>
  <c r="BA529"/>
  <c r="BA328"/>
  <c r="BA224"/>
  <c r="BA97"/>
  <c r="BA428"/>
  <c r="BA558"/>
  <c r="BA281"/>
  <c r="BA24"/>
  <c r="BA289"/>
  <c r="BA369"/>
  <c r="BA211"/>
  <c r="BA46"/>
  <c r="BA590"/>
  <c r="BA379"/>
  <c r="BA510"/>
  <c r="BA234"/>
  <c r="BA563"/>
  <c r="BA160"/>
  <c r="BA333"/>
  <c r="BA616"/>
  <c r="BA263"/>
  <c r="BA209"/>
  <c r="BA450"/>
  <c r="BA417"/>
  <c r="BA519"/>
  <c r="BA498"/>
  <c r="BA405"/>
  <c r="BA104"/>
  <c r="BA98"/>
  <c r="BA536"/>
  <c r="BA416"/>
  <c r="BA538"/>
  <c r="BA613"/>
  <c r="BA169"/>
  <c r="BA372"/>
  <c r="BA467"/>
  <c r="BA582"/>
  <c r="BA394"/>
  <c r="BA311"/>
  <c r="BA164"/>
  <c r="BA50"/>
  <c r="BA579"/>
  <c r="BA374"/>
  <c r="BA547"/>
  <c r="BA261"/>
  <c r="BA335"/>
  <c r="BA478"/>
  <c r="BA418"/>
  <c r="BA338"/>
  <c r="BA509"/>
  <c r="BA515"/>
  <c r="BA499"/>
  <c r="BA518"/>
  <c r="BA30"/>
  <c r="BA245"/>
  <c r="BA129"/>
  <c r="BA206"/>
  <c r="BA322"/>
  <c r="BA266"/>
  <c r="BA100"/>
  <c r="BA294"/>
  <c r="BA43"/>
  <c r="BA77"/>
  <c r="BA213"/>
  <c r="BA143"/>
  <c r="BA91"/>
  <c r="BA279"/>
  <c r="BA471"/>
  <c r="BA83"/>
  <c r="BA555"/>
  <c r="BA274"/>
  <c r="BA262"/>
  <c r="BA420"/>
  <c r="BA249"/>
  <c r="BA392"/>
  <c r="BA329"/>
  <c r="BA391"/>
  <c r="BA296"/>
  <c r="BA371"/>
  <c r="BA291"/>
  <c r="BA342"/>
  <c r="BA217"/>
  <c r="BA81"/>
  <c r="BA118"/>
  <c r="BA323"/>
  <c r="BA229"/>
  <c r="BA528"/>
  <c r="BA236"/>
  <c r="BA165"/>
  <c r="BA220"/>
  <c r="BA231"/>
  <c r="BA208"/>
  <c r="BA366"/>
  <c r="BA383"/>
  <c r="BA330"/>
  <c r="BA310"/>
  <c r="BA552"/>
  <c r="BA600"/>
  <c r="BA53"/>
  <c r="BA413"/>
  <c r="BA178"/>
  <c r="BA592"/>
  <c r="BA90"/>
  <c r="BA361"/>
  <c r="BA202"/>
  <c r="BA441"/>
  <c r="BA363"/>
  <c r="BA307"/>
  <c r="BA315"/>
  <c r="BA572"/>
  <c r="BA566"/>
  <c r="BA564"/>
  <c r="BA378"/>
  <c r="BA431"/>
  <c r="BA396"/>
  <c r="BA343"/>
  <c r="BA223"/>
  <c r="BA59"/>
  <c r="BA364"/>
  <c r="BA320"/>
  <c r="BA180"/>
  <c r="BA573"/>
  <c r="BA500"/>
  <c r="BA146"/>
  <c r="BA196"/>
  <c r="BA78"/>
  <c r="BA502"/>
  <c r="BA521"/>
  <c r="BA195"/>
  <c r="BA131"/>
  <c r="BA205"/>
  <c r="BA406"/>
  <c r="BA73"/>
  <c r="BA200"/>
  <c r="BA173"/>
  <c r="BA111"/>
  <c r="BA448"/>
  <c r="BA346"/>
  <c r="BA166"/>
  <c r="BA384"/>
  <c r="BA358"/>
  <c r="BA541"/>
  <c r="BA408"/>
  <c r="BA575"/>
  <c r="BA576"/>
  <c r="BA317"/>
  <c r="BA225"/>
  <c r="BA285"/>
  <c r="BA32"/>
  <c r="BA64"/>
  <c r="BA422"/>
  <c r="BA72"/>
  <c r="BA447"/>
  <c r="BA549"/>
  <c r="BA94"/>
  <c r="BA354"/>
  <c r="BA278"/>
  <c r="BA177"/>
  <c r="BA488"/>
  <c r="BA21"/>
  <c r="BA476"/>
  <c r="BA264"/>
  <c r="BA490"/>
  <c r="BA470"/>
  <c r="BA570"/>
  <c r="BA76"/>
  <c r="BA142"/>
  <c r="BA158"/>
  <c r="BA126"/>
  <c r="BA457"/>
  <c r="BA501"/>
  <c r="BA168"/>
  <c r="BA136"/>
  <c r="BA466"/>
  <c r="BA37"/>
  <c r="BA326"/>
  <c r="BA331"/>
  <c r="BA116"/>
  <c r="BA305"/>
  <c r="BA248"/>
  <c r="BA193"/>
  <c r="BA427"/>
  <c r="BA385"/>
  <c r="BA429"/>
  <c r="BA254"/>
  <c r="BA243"/>
  <c r="BA88"/>
  <c r="BA436"/>
  <c r="BA460"/>
  <c r="BA433"/>
  <c r="BA107"/>
  <c r="BA341"/>
  <c r="BA399"/>
  <c r="BA610"/>
  <c r="BA41"/>
  <c r="BA283"/>
  <c r="BA479"/>
  <c r="BA469"/>
  <c r="BA181"/>
  <c r="BA461"/>
  <c r="BA152"/>
  <c r="BA497"/>
  <c r="BA444"/>
  <c r="BA411"/>
  <c r="BA553"/>
  <c r="BA36"/>
  <c r="BA587"/>
  <c r="BA434"/>
  <c r="BA473"/>
  <c r="BA334"/>
  <c r="BA577"/>
  <c r="BA247"/>
  <c r="BA465"/>
  <c r="BA273"/>
  <c r="BA130"/>
  <c r="BA139"/>
  <c r="BA286"/>
  <c r="BA42"/>
  <c r="BA522"/>
  <c r="BA607"/>
  <c r="BA63"/>
  <c r="BA373"/>
  <c r="BA353"/>
  <c r="BA454"/>
  <c r="BA355"/>
  <c r="BA435"/>
  <c r="BA481"/>
  <c r="BA210"/>
  <c r="BA401"/>
  <c r="BA26"/>
  <c r="BA17"/>
  <c r="BA507"/>
  <c r="BA147"/>
  <c r="BA55"/>
  <c r="BA45"/>
  <c r="BA171"/>
  <c r="BA74"/>
  <c r="BA486"/>
  <c r="BA603"/>
  <c r="BA302"/>
  <c r="BA51"/>
  <c r="BA238"/>
  <c r="BA554"/>
  <c r="BA89"/>
  <c r="BA184"/>
  <c r="BA377"/>
  <c r="BA404"/>
  <c r="BA597"/>
  <c r="BA295"/>
  <c r="BA352"/>
  <c r="BA387"/>
  <c r="BA297"/>
  <c r="BA588"/>
  <c r="BA105"/>
  <c r="BA614"/>
  <c r="BA525"/>
  <c r="BA212"/>
  <c r="BA483"/>
  <c r="BA61"/>
  <c r="BA228"/>
  <c r="BA188"/>
  <c r="BA402"/>
  <c r="BA365"/>
  <c r="BA153"/>
  <c r="BA138"/>
  <c r="BA526"/>
  <c r="BA60"/>
  <c r="BA596"/>
  <c r="BA585"/>
  <c r="BA505"/>
  <c r="BA57"/>
  <c r="BA227"/>
  <c r="BA284"/>
  <c r="BA442"/>
  <c r="BA287"/>
  <c r="BA187"/>
  <c r="BA487"/>
  <c r="BA192"/>
  <c r="BA533"/>
  <c r="BA458"/>
  <c r="BA201"/>
  <c r="BA397"/>
  <c r="BA593"/>
  <c r="BA381"/>
  <c r="BA410"/>
  <c r="BA380"/>
  <c r="BA482"/>
  <c r="BA144"/>
  <c r="BA327"/>
  <c r="BA241"/>
  <c r="BA137"/>
  <c r="BA155"/>
  <c r="BA571"/>
  <c r="BA110"/>
  <c r="BA216"/>
  <c r="BA19"/>
  <c r="BA39"/>
  <c r="BA347"/>
  <c r="BA548"/>
  <c r="BA204"/>
  <c r="BA85"/>
  <c r="BA550"/>
  <c r="BA68"/>
  <c r="BA253"/>
  <c r="BA535"/>
  <c r="BA425"/>
  <c r="BA282"/>
  <c r="BA511"/>
  <c r="BA96"/>
  <c r="BA432"/>
  <c r="BA298"/>
  <c r="BA477"/>
  <c r="BA463"/>
  <c r="BA362"/>
  <c r="BA182"/>
  <c r="BA601"/>
  <c r="BA452"/>
  <c r="BA591"/>
  <c r="BA321"/>
  <c r="BA108"/>
  <c r="BA524"/>
  <c r="BA462"/>
  <c r="BA345"/>
  <c r="BA183"/>
  <c r="BA246"/>
  <c r="BA375"/>
  <c r="BA125"/>
  <c r="BA451"/>
  <c r="BA157"/>
  <c r="BA309"/>
  <c r="BA484"/>
  <c r="BA235"/>
  <c r="BA272"/>
  <c r="BA545"/>
  <c r="BA114"/>
  <c r="BA112"/>
  <c r="BA58"/>
  <c r="BA517"/>
  <c r="BA52"/>
  <c r="BA388"/>
  <c r="BA179"/>
  <c r="BA175"/>
  <c r="BA562"/>
  <c r="BA258"/>
  <c r="BA44"/>
  <c r="BA370"/>
  <c r="BA612"/>
  <c r="BA340"/>
  <c r="BA561"/>
  <c r="BA233"/>
  <c r="BA539"/>
  <c r="BA594"/>
  <c r="BA161"/>
  <c r="BA376"/>
  <c r="BA611"/>
  <c r="BA191"/>
  <c r="BA306"/>
  <c r="BA133"/>
  <c r="BA557"/>
  <c r="BA56"/>
  <c r="BA530"/>
  <c r="BA92"/>
  <c r="BA412"/>
  <c r="BA47"/>
  <c r="BA290"/>
  <c r="BA513"/>
  <c r="BA185"/>
  <c r="BA259"/>
  <c r="BA605"/>
  <c r="BA475"/>
  <c r="BA426"/>
  <c r="BA222"/>
  <c r="BA190"/>
  <c r="BA357"/>
  <c r="BA48"/>
  <c r="BA66"/>
  <c r="BA257"/>
  <c r="BA568"/>
  <c r="BA101"/>
  <c r="BA255"/>
  <c r="BA218"/>
  <c r="BA532"/>
  <c r="BA313"/>
  <c r="BA386"/>
  <c r="BA301"/>
  <c r="BA523"/>
  <c r="BA27"/>
  <c r="BA123"/>
  <c r="BA400"/>
  <c r="BA390"/>
  <c r="BA495"/>
  <c r="BA149"/>
  <c r="BA215"/>
  <c r="BA409"/>
  <c r="BA120"/>
  <c r="BA319"/>
  <c r="BA197"/>
  <c r="BA485"/>
  <c r="BA491"/>
  <c r="BA293"/>
  <c r="BA300"/>
  <c r="BA455"/>
  <c r="BA87"/>
  <c r="BA304"/>
  <c r="BA121"/>
  <c r="BA292"/>
  <c r="BA493"/>
  <c r="BA148"/>
  <c r="BA565"/>
  <c r="BA474"/>
  <c r="BA586"/>
  <c r="BA154"/>
  <c r="BA534"/>
  <c r="BA520"/>
  <c r="BA389"/>
  <c r="BA382"/>
  <c r="BA70"/>
  <c r="BA398"/>
  <c r="BA424"/>
  <c r="BA65"/>
  <c r="BA119"/>
  <c r="BA567"/>
  <c r="BA556"/>
  <c r="BA232"/>
  <c r="BA237"/>
  <c r="BA93"/>
  <c r="BA423"/>
  <c r="BA31"/>
  <c r="BA540"/>
  <c r="BA25"/>
  <c r="BA280"/>
  <c r="BA415"/>
  <c r="BA367"/>
  <c r="BA456"/>
  <c r="BA318"/>
  <c r="BA419"/>
  <c r="BA492"/>
  <c r="BA453"/>
  <c r="BA608"/>
  <c r="BA325"/>
  <c r="BA95"/>
  <c r="BA140"/>
  <c r="BA288"/>
  <c r="BA349"/>
  <c r="BA606"/>
  <c r="BA33"/>
  <c r="BA159"/>
  <c r="BA69"/>
  <c r="BA393"/>
  <c r="BA480"/>
  <c r="BA54"/>
  <c r="BA268"/>
  <c r="BA194"/>
  <c r="BA580"/>
  <c r="BA62"/>
  <c r="BA174"/>
  <c r="BA574"/>
  <c r="BA531"/>
  <c r="BA150"/>
  <c r="BA407"/>
  <c r="BA351"/>
  <c r="BA503"/>
  <c r="BA589"/>
  <c r="BA221"/>
  <c r="BA82"/>
  <c r="BA578"/>
  <c r="BA468"/>
  <c r="BA239"/>
  <c r="BA336"/>
  <c r="BA71"/>
  <c r="BA569"/>
  <c r="BA438"/>
  <c r="BA22"/>
  <c r="BA219"/>
  <c r="BA172"/>
  <c r="BA368"/>
  <c r="BA359"/>
  <c r="BA316"/>
  <c r="BA314"/>
  <c r="BA542"/>
  <c r="BA269"/>
  <c r="BA395"/>
  <c r="BA508"/>
  <c r="BA430"/>
  <c r="BA244"/>
  <c r="BA581"/>
  <c r="BA356"/>
  <c r="BA544"/>
  <c r="BA276"/>
  <c r="BA437"/>
  <c r="BA472"/>
  <c r="BA230"/>
  <c r="BA583"/>
  <c r="BA271"/>
  <c r="BA170"/>
  <c r="BA560"/>
  <c r="BA176"/>
  <c r="BA162"/>
  <c r="BA67"/>
  <c r="BA99"/>
  <c r="BA348"/>
  <c r="BA151"/>
  <c r="BA527"/>
  <c r="BA421"/>
  <c r="BA337"/>
  <c r="BA543"/>
  <c r="BA103"/>
  <c r="BA312"/>
  <c r="BA516"/>
  <c r="BA252"/>
  <c r="BA324"/>
  <c r="BA80"/>
  <c r="BA141"/>
  <c r="BA270"/>
  <c r="BA40"/>
  <c r="BA28"/>
  <c r="BA260"/>
  <c r="BA598"/>
  <c r="BA464"/>
  <c r="BA145"/>
  <c r="BA609"/>
  <c r="BA207"/>
  <c r="BA127"/>
  <c r="BA132"/>
  <c r="BA551"/>
  <c r="BA124"/>
  <c r="BA496"/>
  <c r="BA344"/>
  <c r="BA20"/>
  <c r="BA332"/>
  <c r="BA403"/>
  <c r="BA445"/>
  <c r="BA303"/>
  <c r="BA167"/>
  <c r="BA84"/>
  <c r="BA23"/>
  <c r="BA199"/>
  <c r="BA75"/>
  <c r="BA350"/>
  <c r="BA134"/>
  <c r="BA251"/>
  <c r="BA602"/>
  <c r="BA446"/>
  <c r="BA275"/>
  <c r="BA214"/>
  <c r="BA113"/>
  <c r="BA459"/>
  <c r="BA599"/>
  <c r="BA226"/>
  <c r="BA240"/>
  <c r="BA135"/>
  <c r="BA198"/>
  <c r="BA106"/>
  <c r="BA440"/>
  <c r="BA443"/>
  <c r="BA339"/>
  <c r="BA615"/>
  <c r="BA604"/>
  <c r="BA109"/>
  <c r="BA506"/>
  <c r="BA489"/>
  <c r="BA256"/>
  <c r="BF1" l="1"/>
  <c r="BE7"/>
  <c r="BE8" s="1"/>
  <c r="A74" i="9"/>
  <c r="C74" s="1"/>
  <c r="BE11" i="8"/>
  <c r="BE12" s="1"/>
  <c r="BF3"/>
  <c r="B73" i="10"/>
  <c r="A74"/>
  <c r="BB490" i="8"/>
  <c r="BB75"/>
  <c r="BB297"/>
  <c r="BB119"/>
  <c r="BB98"/>
  <c r="BB207"/>
  <c r="BB376"/>
  <c r="BB109"/>
  <c r="BB190"/>
  <c r="BB35"/>
  <c r="BB129"/>
  <c r="BB78"/>
  <c r="BB606"/>
  <c r="BB359"/>
  <c r="BB436"/>
  <c r="BB264"/>
  <c r="BB271"/>
  <c r="BB56"/>
  <c r="BB572"/>
  <c r="BB226"/>
  <c r="BB125"/>
  <c r="BB383"/>
  <c r="BB230"/>
  <c r="BB517"/>
  <c r="BB298"/>
  <c r="BB454"/>
  <c r="BB505"/>
  <c r="BB475"/>
  <c r="BB450"/>
  <c r="BB609"/>
  <c r="BB613"/>
  <c r="BB386"/>
  <c r="BB349"/>
  <c r="BB86"/>
  <c r="BB183"/>
  <c r="BB170"/>
  <c r="BB202"/>
  <c r="BB163"/>
  <c r="BB469"/>
  <c r="BB482"/>
  <c r="BB193"/>
  <c r="BB530"/>
  <c r="BB603"/>
  <c r="BB586"/>
  <c r="BB273"/>
  <c r="BB136"/>
  <c r="BB576"/>
  <c r="BB511"/>
  <c r="BB548"/>
  <c r="BB147"/>
  <c r="BB442"/>
  <c r="BB272"/>
  <c r="BB32"/>
  <c r="BB143"/>
  <c r="BB614"/>
  <c r="BB228"/>
  <c r="BB187"/>
  <c r="BB441"/>
  <c r="BB209"/>
  <c r="BB316"/>
  <c r="BB19"/>
  <c r="BB462"/>
  <c r="BB288"/>
  <c r="BB164"/>
  <c r="BB234"/>
  <c r="BB243"/>
  <c r="BB74"/>
  <c r="BB291"/>
  <c r="BB396"/>
  <c r="BB68"/>
  <c r="BB557"/>
  <c r="BB268"/>
  <c r="BB455"/>
  <c r="BB23"/>
  <c r="BB463"/>
  <c r="BB141"/>
  <c r="BB594"/>
  <c r="BB479"/>
  <c r="BB407"/>
  <c r="BB46"/>
  <c r="BB222"/>
  <c r="BB595"/>
  <c r="BB41"/>
  <c r="BB105"/>
  <c r="BB334"/>
  <c r="BB151"/>
  <c r="BB217"/>
  <c r="BB81"/>
  <c r="BB54"/>
  <c r="BB120"/>
  <c r="BB122"/>
  <c r="BB300"/>
  <c r="BB611"/>
  <c r="BB387"/>
  <c r="BB67"/>
  <c r="BB302"/>
  <c r="BB77"/>
  <c r="BB127"/>
  <c r="BB31"/>
  <c r="BB305"/>
  <c r="BB323"/>
  <c r="BB461"/>
  <c r="BB577"/>
  <c r="BB73"/>
  <c r="BB374"/>
  <c r="BB110"/>
  <c r="BB546"/>
  <c r="BB437"/>
  <c r="BB224"/>
  <c r="BB373"/>
  <c r="BB513"/>
  <c r="BB451"/>
  <c r="BB159"/>
  <c r="BB347"/>
  <c r="BB605"/>
  <c r="BB20"/>
  <c r="BB196"/>
  <c r="BB571"/>
  <c r="BB182"/>
  <c r="BB293"/>
  <c r="BB276"/>
  <c r="BB219"/>
  <c r="BB238"/>
  <c r="BB495"/>
  <c r="BB445"/>
  <c r="BB309"/>
  <c r="BB326"/>
  <c r="BB477"/>
  <c r="BB412"/>
  <c r="BB540"/>
  <c r="BB496"/>
  <c r="BB406"/>
  <c r="BB49"/>
  <c r="BB124"/>
  <c r="BB260"/>
  <c r="BB27"/>
  <c r="BB581"/>
  <c r="BB367"/>
  <c r="BB579"/>
  <c r="BB570"/>
  <c r="BB303"/>
  <c r="BB72"/>
  <c r="BB559"/>
  <c r="BB566"/>
  <c r="BB17"/>
  <c r="BB338"/>
  <c r="BB292"/>
  <c r="BB181"/>
  <c r="BB308"/>
  <c r="BB529"/>
  <c r="BB388"/>
  <c r="BB265"/>
  <c r="BB411"/>
  <c r="BB214"/>
  <c r="BB153"/>
  <c r="BB189"/>
  <c r="BB148"/>
  <c r="BB554"/>
  <c r="BB191"/>
  <c r="BB80"/>
  <c r="BB114"/>
  <c r="BB283"/>
  <c r="BB551"/>
  <c r="BB229"/>
  <c r="BB430"/>
  <c r="BB319"/>
  <c r="BB37"/>
  <c r="BB328"/>
  <c r="BB313"/>
  <c r="BB99"/>
  <c r="BB329"/>
  <c r="BB241"/>
  <c r="BB350"/>
  <c r="BB87"/>
  <c r="BB139"/>
  <c r="BB232"/>
  <c r="BB132"/>
  <c r="BB457"/>
  <c r="BB211"/>
  <c r="BB409"/>
  <c r="BB366"/>
  <c r="BB438"/>
  <c r="BB402"/>
  <c r="BB280"/>
  <c r="BB385"/>
  <c r="BB348"/>
  <c r="BB459"/>
  <c r="BB337"/>
  <c r="BB257"/>
  <c r="BB555"/>
  <c r="BB550"/>
  <c r="BB418"/>
  <c r="BB394"/>
  <c r="BB60"/>
  <c r="BB419"/>
  <c r="BB543"/>
  <c r="BB518"/>
  <c r="BB333"/>
  <c r="BB578"/>
  <c r="BB365"/>
  <c r="BB177"/>
  <c r="BB472"/>
  <c r="BB254"/>
  <c r="BB433"/>
  <c r="BB167"/>
  <c r="BB417"/>
  <c r="BB464"/>
  <c r="BB94"/>
  <c r="BB179"/>
  <c r="BB144"/>
  <c r="BB492"/>
  <c r="BB587"/>
  <c r="BB379"/>
  <c r="BB245"/>
  <c r="BB424"/>
  <c r="BB398"/>
  <c r="BB562"/>
  <c r="BB195"/>
  <c r="BB71"/>
  <c r="BB601"/>
  <c r="BB368"/>
  <c r="BB489"/>
  <c r="BB403"/>
  <c r="BB121"/>
  <c r="BB321"/>
  <c r="BB604"/>
  <c r="BB358"/>
  <c r="BB473"/>
  <c r="BB346"/>
  <c r="BB208"/>
  <c r="BB476"/>
  <c r="BB113"/>
  <c r="BB466"/>
  <c r="BB470"/>
  <c r="BB101"/>
  <c r="BB83"/>
  <c r="BB324"/>
  <c r="BB447"/>
  <c r="BB561"/>
  <c r="BB448"/>
  <c r="BB585"/>
  <c r="BB582"/>
  <c r="BB299"/>
  <c r="BB108"/>
  <c r="BB521"/>
  <c r="BB130"/>
  <c r="BB25"/>
  <c r="BB223"/>
  <c r="BB270"/>
  <c r="BB171"/>
  <c r="BB509"/>
  <c r="BB29"/>
  <c r="BB215"/>
  <c r="BB327"/>
  <c r="BB468"/>
  <c r="BB50"/>
  <c r="BB335"/>
  <c r="BB416"/>
  <c r="BB393"/>
  <c r="BB100"/>
  <c r="BB158"/>
  <c r="BB201"/>
  <c r="BB18"/>
  <c r="BB370"/>
  <c r="BB486"/>
  <c r="BB142"/>
  <c r="BB592"/>
  <c r="BB602"/>
  <c r="BB343"/>
  <c r="BB278"/>
  <c r="BB197"/>
  <c r="BB172"/>
  <c r="BB494"/>
  <c r="BB535"/>
  <c r="BB82"/>
  <c r="BB111"/>
  <c r="BB262"/>
  <c r="BB175"/>
  <c r="BB185"/>
  <c r="BB106"/>
  <c r="BB381"/>
  <c r="BB66"/>
  <c r="BB192"/>
  <c r="BB186"/>
  <c r="BB156"/>
  <c r="BB532"/>
  <c r="BB573"/>
  <c r="BB26"/>
  <c r="BB58"/>
  <c r="BB465"/>
  <c r="BB533"/>
  <c r="BB294"/>
  <c r="BB485"/>
  <c r="BB62"/>
  <c r="BB357"/>
  <c r="BB590"/>
  <c r="BB178"/>
  <c r="BB382"/>
  <c r="BB453"/>
  <c r="BB277"/>
  <c r="BB91"/>
  <c r="BB502"/>
  <c r="BB330"/>
  <c r="BB491"/>
  <c r="BB290"/>
  <c r="BB537"/>
  <c r="BB597"/>
  <c r="BB538"/>
  <c r="BB528"/>
  <c r="BB340"/>
  <c r="BB90"/>
  <c r="BB488"/>
  <c r="BB410"/>
  <c r="BB162"/>
  <c r="BB30"/>
  <c r="BB256"/>
  <c r="BB79"/>
  <c r="BB377"/>
  <c r="BB85"/>
  <c r="BB545"/>
  <c r="BB200"/>
  <c r="BB28"/>
  <c r="BB314"/>
  <c r="BB616"/>
  <c r="BB431"/>
  <c r="BB351"/>
  <c r="BB596"/>
  <c r="BB138"/>
  <c r="BB391"/>
  <c r="BB70"/>
  <c r="BB236"/>
  <c r="BB247"/>
  <c r="BB287"/>
  <c r="BB157"/>
  <c r="BB598"/>
  <c r="BB279"/>
  <c r="BB408"/>
  <c r="BB166"/>
  <c r="BB593"/>
  <c r="BB331"/>
  <c r="BB474"/>
  <c r="BB499"/>
  <c r="BB135"/>
  <c r="BB44"/>
  <c r="BB568"/>
  <c r="BB160"/>
  <c r="BB371"/>
  <c r="BB531"/>
  <c r="BB507"/>
  <c r="BB205"/>
  <c r="BB221"/>
  <c r="BB259"/>
  <c r="BB480"/>
  <c r="BB296"/>
  <c r="BB560"/>
  <c r="BB188"/>
  <c r="BB63"/>
  <c r="BB137"/>
  <c r="BB240"/>
  <c r="BB242"/>
  <c r="BB354"/>
  <c r="BB497"/>
  <c r="BB253"/>
  <c r="BB43"/>
  <c r="BB549"/>
  <c r="BB40"/>
  <c r="BB233"/>
  <c r="BB227"/>
  <c r="BB176"/>
  <c r="BB452"/>
  <c r="BB558"/>
  <c r="BB131"/>
  <c r="BB310"/>
  <c r="BB389"/>
  <c r="BB363"/>
  <c r="BB102"/>
  <c r="BB553"/>
  <c r="BB564"/>
  <c r="BB154"/>
  <c r="BB284"/>
  <c r="BB126"/>
  <c r="BB434"/>
  <c r="BB439"/>
  <c r="BB493"/>
  <c r="BB520"/>
  <c r="BB53"/>
  <c r="BB332"/>
  <c r="BB304"/>
  <c r="BB210"/>
  <c r="BB353"/>
  <c r="BB591"/>
  <c r="BB519"/>
  <c r="BB362"/>
  <c r="BB378"/>
  <c r="BB36"/>
  <c r="BB515"/>
  <c r="BB84"/>
  <c r="BB446"/>
  <c r="BB421"/>
  <c r="BB575"/>
  <c r="BB76"/>
  <c r="BB250"/>
  <c r="BB534"/>
  <c r="BB150"/>
  <c r="BB471"/>
  <c r="BB249"/>
  <c r="BB372"/>
  <c r="BB274"/>
  <c r="BB552"/>
  <c r="BB89"/>
  <c r="BB22"/>
  <c r="BB24"/>
  <c r="BB390"/>
  <c r="BB510"/>
  <c r="BB103"/>
  <c r="BB93"/>
  <c r="BB123"/>
  <c r="BB565"/>
  <c r="BB88"/>
  <c r="BB525"/>
  <c r="BB184"/>
  <c r="BB415"/>
  <c r="BB239"/>
  <c r="BB275"/>
  <c r="BB395"/>
  <c r="BB315"/>
  <c r="BB487"/>
  <c r="BB504"/>
  <c r="BB306"/>
  <c r="BB104"/>
  <c r="BB397"/>
  <c r="BB608"/>
  <c r="BB384"/>
  <c r="BB352"/>
  <c r="BB522"/>
  <c r="BB61"/>
  <c r="BB425"/>
  <c r="BB146"/>
  <c r="BB174"/>
  <c r="BB478"/>
  <c r="BB248"/>
  <c r="BB404"/>
  <c r="BB212"/>
  <c r="BB401"/>
  <c r="BB583"/>
  <c r="BB145"/>
  <c r="BB584"/>
  <c r="BB45"/>
  <c r="BB65"/>
  <c r="BB426"/>
  <c r="BB405"/>
  <c r="BB317"/>
  <c r="BB414"/>
  <c r="BB467"/>
  <c r="BB42"/>
  <c r="BB523"/>
  <c r="BB96"/>
  <c r="BB55"/>
  <c r="BB199"/>
  <c r="BB429"/>
  <c r="BB92"/>
  <c r="BB443"/>
  <c r="BB33"/>
  <c r="BB285"/>
  <c r="BB128"/>
  <c r="BB524"/>
  <c r="BB599"/>
  <c r="BB460"/>
  <c r="BB180"/>
  <c r="BB169"/>
  <c r="BB536"/>
  <c r="BB339"/>
  <c r="BB345"/>
  <c r="BB307"/>
  <c r="BB107"/>
  <c r="BB567"/>
  <c r="BB542"/>
  <c r="BB361"/>
  <c r="BB255"/>
  <c r="BB435"/>
  <c r="BB615"/>
  <c r="BB149"/>
  <c r="BB336"/>
  <c r="BB369"/>
  <c r="BB342"/>
  <c r="BB574"/>
  <c r="BB48"/>
  <c r="BB544"/>
  <c r="BB47"/>
  <c r="BB527"/>
  <c r="BB428"/>
  <c r="BB155"/>
  <c r="BB539"/>
  <c r="BB140"/>
  <c r="BB612"/>
  <c r="BB588"/>
  <c r="BB483"/>
  <c r="BB432"/>
  <c r="BB52"/>
  <c r="BB152"/>
  <c r="BB600"/>
  <c r="BB117"/>
  <c r="BB355"/>
  <c r="BB456"/>
  <c r="BB325"/>
  <c r="BB413"/>
  <c r="BB481"/>
  <c r="BB589"/>
  <c r="BB216"/>
  <c r="BB38"/>
  <c r="BB449"/>
  <c r="BB503"/>
  <c r="BB320"/>
  <c r="BB286"/>
  <c r="BB516"/>
  <c r="BB69"/>
  <c r="BB458"/>
  <c r="BB51"/>
  <c r="BB246"/>
  <c r="BB21"/>
  <c r="BB267"/>
  <c r="BB161"/>
  <c r="BB500"/>
  <c r="BB252"/>
  <c r="BB220"/>
  <c r="BB204"/>
  <c r="BB165"/>
  <c r="BB218"/>
  <c r="BB34"/>
  <c r="BB444"/>
  <c r="BB235"/>
  <c r="BB97"/>
  <c r="BB364"/>
  <c r="BB440"/>
  <c r="BB213"/>
  <c r="BB422"/>
  <c r="BB420"/>
  <c r="BB541"/>
  <c r="BB133"/>
  <c r="BB580"/>
  <c r="BB508"/>
  <c r="BB556"/>
  <c r="BB301"/>
  <c r="BB231"/>
  <c r="BB168"/>
  <c r="BB289"/>
  <c r="BB134"/>
  <c r="BB399"/>
  <c r="BB547"/>
  <c r="BB115"/>
  <c r="BB282"/>
  <c r="BB39"/>
  <c r="BB266"/>
  <c r="BB400"/>
  <c r="BB356"/>
  <c r="BB281"/>
  <c r="BB427"/>
  <c r="BB512"/>
  <c r="BB514"/>
  <c r="BB563"/>
  <c r="BB360"/>
  <c r="BB225"/>
  <c r="BB484"/>
  <c r="BB295"/>
  <c r="BB95"/>
  <c r="BB526"/>
  <c r="BB311"/>
  <c r="BB263"/>
  <c r="BB392"/>
  <c r="BB380"/>
  <c r="BB344"/>
  <c r="BB569"/>
  <c r="BB610"/>
  <c r="BB173"/>
  <c r="BB258"/>
  <c r="BB206"/>
  <c r="BB261"/>
  <c r="BB607"/>
  <c r="BB312"/>
  <c r="BB251"/>
  <c r="BB341"/>
  <c r="BB322"/>
  <c r="BB244"/>
  <c r="BB318"/>
  <c r="BB64"/>
  <c r="BB203"/>
  <c r="BB375"/>
  <c r="BB118"/>
  <c r="BB501"/>
  <c r="BB198"/>
  <c r="BB194"/>
  <c r="BB57"/>
  <c r="BB59"/>
  <c r="BB112"/>
  <c r="BB269"/>
  <c r="BB506"/>
  <c r="BB237"/>
  <c r="BB116"/>
  <c r="BB423"/>
  <c r="BB498"/>
  <c r="BD2"/>
  <c r="BC9"/>
  <c r="BG1" l="1"/>
  <c r="BF7"/>
  <c r="BF8" s="1"/>
  <c r="A75" i="9"/>
  <c r="C75" s="1"/>
  <c r="BF11" i="8"/>
  <c r="BF12" s="1"/>
  <c r="BG3"/>
  <c r="B74" i="10"/>
  <c r="A75"/>
  <c r="BE2" i="8"/>
  <c r="BD9"/>
  <c r="BC172"/>
  <c r="BC321"/>
  <c r="BC467"/>
  <c r="BC144"/>
  <c r="BC411"/>
  <c r="BC490"/>
  <c r="BC158"/>
  <c r="BC210"/>
  <c r="BC215"/>
  <c r="BC573"/>
  <c r="BC255"/>
  <c r="BC434"/>
  <c r="BC466"/>
  <c r="BC478"/>
  <c r="BC606"/>
  <c r="BC612"/>
  <c r="BC130"/>
  <c r="BC595"/>
  <c r="BC275"/>
  <c r="BC378"/>
  <c r="BC414"/>
  <c r="BC472"/>
  <c r="BC72"/>
  <c r="BC398"/>
  <c r="BC292"/>
  <c r="BC46"/>
  <c r="BC51"/>
  <c r="BC479"/>
  <c r="BC110"/>
  <c r="BC369"/>
  <c r="BC213"/>
  <c r="BC493"/>
  <c r="BC449"/>
  <c r="BC263"/>
  <c r="BC182"/>
  <c r="BC471"/>
  <c r="BC98"/>
  <c r="BC39"/>
  <c r="BC166"/>
  <c r="BC297"/>
  <c r="BC238"/>
  <c r="BC368"/>
  <c r="BC295"/>
  <c r="BC287"/>
  <c r="BC76"/>
  <c r="BC199"/>
  <c r="BC480"/>
  <c r="BC485"/>
  <c r="BC441"/>
  <c r="BC613"/>
  <c r="BC134"/>
  <c r="BC440"/>
  <c r="BC571"/>
  <c r="BC240"/>
  <c r="BC417"/>
  <c r="BC121"/>
  <c r="BC17"/>
  <c r="BC239"/>
  <c r="BC366"/>
  <c r="BC209"/>
  <c r="BC43"/>
  <c r="BC69"/>
  <c r="BC181"/>
  <c r="BC286"/>
  <c r="BC21"/>
  <c r="BC405"/>
  <c r="BC354"/>
  <c r="BC431"/>
  <c r="BC597"/>
  <c r="BC252"/>
  <c r="BC380"/>
  <c r="BC376"/>
  <c r="BC364"/>
  <c r="BC481"/>
  <c r="BC515"/>
  <c r="BC548"/>
  <c r="BC556"/>
  <c r="BC323"/>
  <c r="BC337"/>
  <c r="BC57"/>
  <c r="BC147"/>
  <c r="BC365"/>
  <c r="BC156"/>
  <c r="BC164"/>
  <c r="BC502"/>
  <c r="BC273"/>
  <c r="BC112"/>
  <c r="BC268"/>
  <c r="BC168"/>
  <c r="BC190"/>
  <c r="BC162"/>
  <c r="BC565"/>
  <c r="BC601"/>
  <c r="BC402"/>
  <c r="BC92"/>
  <c r="BC163"/>
  <c r="BC559"/>
  <c r="BC35"/>
  <c r="BC216"/>
  <c r="BC403"/>
  <c r="BC443"/>
  <c r="BC482"/>
  <c r="BC329"/>
  <c r="BC206"/>
  <c r="BC165"/>
  <c r="BC495"/>
  <c r="BC50"/>
  <c r="BC534"/>
  <c r="BC128"/>
  <c r="BC154"/>
  <c r="BC374"/>
  <c r="BC427"/>
  <c r="BC497"/>
  <c r="BC522"/>
  <c r="BC114"/>
  <c r="BC524"/>
  <c r="BC185"/>
  <c r="BC88"/>
  <c r="BC116"/>
  <c r="BC580"/>
  <c r="BC179"/>
  <c r="BC358"/>
  <c r="BC373"/>
  <c r="BC58"/>
  <c r="BC520"/>
  <c r="BC249"/>
  <c r="BC67"/>
  <c r="BC200"/>
  <c r="BC153"/>
  <c r="BC94"/>
  <c r="BC333"/>
  <c r="BC189"/>
  <c r="BC542"/>
  <c r="BC594"/>
  <c r="BC40"/>
  <c r="BC401"/>
  <c r="BC416"/>
  <c r="BC137"/>
  <c r="BC257"/>
  <c r="BC447"/>
  <c r="BC68"/>
  <c r="BC532"/>
  <c r="BC265"/>
  <c r="BC63"/>
  <c r="BC86"/>
  <c r="BC424"/>
  <c r="BC615"/>
  <c r="BC234"/>
  <c r="BC494"/>
  <c r="BC122"/>
  <c r="BC586"/>
  <c r="BC375"/>
  <c r="BC324"/>
  <c r="BC140"/>
  <c r="BC251"/>
  <c r="BC587"/>
  <c r="BC457"/>
  <c r="BC180"/>
  <c r="BC103"/>
  <c r="BC350"/>
  <c r="BC395"/>
  <c r="BC62"/>
  <c r="BC81"/>
  <c r="BC510"/>
  <c r="BC184"/>
  <c r="BC389"/>
  <c r="BC388"/>
  <c r="BC501"/>
  <c r="BC462"/>
  <c r="BC284"/>
  <c r="BC539"/>
  <c r="BC299"/>
  <c r="BC596"/>
  <c r="BC583"/>
  <c r="BC220"/>
  <c r="BC53"/>
  <c r="BC519"/>
  <c r="BC552"/>
  <c r="BC468"/>
  <c r="BC579"/>
  <c r="BC272"/>
  <c r="BC328"/>
  <c r="BC563"/>
  <c r="BC236"/>
  <c r="BC453"/>
  <c r="BC545"/>
  <c r="BC517"/>
  <c r="BC124"/>
  <c r="BC298"/>
  <c r="BC288"/>
  <c r="BC123"/>
  <c r="BC442"/>
  <c r="BC235"/>
  <c r="BC146"/>
  <c r="BC138"/>
  <c r="BC553"/>
  <c r="BC444"/>
  <c r="BC277"/>
  <c r="BC155"/>
  <c r="BC306"/>
  <c r="BC611"/>
  <c r="BC217"/>
  <c r="BC346"/>
  <c r="BC109"/>
  <c r="BC392"/>
  <c r="BC348"/>
  <c r="BC511"/>
  <c r="BC419"/>
  <c r="BC113"/>
  <c r="BC157"/>
  <c r="BC397"/>
  <c r="BC115"/>
  <c r="BC91"/>
  <c r="BC412"/>
  <c r="BC438"/>
  <c r="BC248"/>
  <c r="BC20"/>
  <c r="BC475"/>
  <c r="BC340"/>
  <c r="BC29"/>
  <c r="BC90"/>
  <c r="BC222"/>
  <c r="BC582"/>
  <c r="BC243"/>
  <c r="BC108"/>
  <c r="BC34"/>
  <c r="BC456"/>
  <c r="BC139"/>
  <c r="BC178"/>
  <c r="BC280"/>
  <c r="BC256"/>
  <c r="BC423"/>
  <c r="BC604"/>
  <c r="BC149"/>
  <c r="BC469"/>
  <c r="BC214"/>
  <c r="BC531"/>
  <c r="BC99"/>
  <c r="BC492"/>
  <c r="BC55"/>
  <c r="BC450"/>
  <c r="BC225"/>
  <c r="BC589"/>
  <c r="BC24"/>
  <c r="BC554"/>
  <c r="BC483"/>
  <c r="BC177"/>
  <c r="BC575"/>
  <c r="BC267"/>
  <c r="BC448"/>
  <c r="BC312"/>
  <c r="BC516"/>
  <c r="BC93"/>
  <c r="BC343"/>
  <c r="BC160"/>
  <c r="BC406"/>
  <c r="BC100"/>
  <c r="BC75"/>
  <c r="BC293"/>
  <c r="BC135"/>
  <c r="BC78"/>
  <c r="BC64"/>
  <c r="BC49"/>
  <c r="BC253"/>
  <c r="BC60"/>
  <c r="BC27"/>
  <c r="BC65"/>
  <c r="BC422"/>
  <c r="BC325"/>
  <c r="BC37"/>
  <c r="BC89"/>
  <c r="BC458"/>
  <c r="BC195"/>
  <c r="BC562"/>
  <c r="BC227"/>
  <c r="BC383"/>
  <c r="BC572"/>
  <c r="BC311"/>
  <c r="BC18"/>
  <c r="BC175"/>
  <c r="BC436"/>
  <c r="BC590"/>
  <c r="BC87"/>
  <c r="BC207"/>
  <c r="BC600"/>
  <c r="BC133"/>
  <c r="BC593"/>
  <c r="BC231"/>
  <c r="BC316"/>
  <c r="BC474"/>
  <c r="BC430"/>
  <c r="BC102"/>
  <c r="BC536"/>
  <c r="BC568"/>
  <c r="BC407"/>
  <c r="BC334"/>
  <c r="BC310"/>
  <c r="BC408"/>
  <c r="BC371"/>
  <c r="BC132"/>
  <c r="BC161"/>
  <c r="BC470"/>
  <c r="BC45"/>
  <c r="BC506"/>
  <c r="BC77"/>
  <c r="BC503"/>
  <c r="BC254"/>
  <c r="BC491"/>
  <c r="BC558"/>
  <c r="BC446"/>
  <c r="BC61"/>
  <c r="BC421"/>
  <c r="BC274"/>
  <c r="BC404"/>
  <c r="BC56"/>
  <c r="BC370"/>
  <c r="BC391"/>
  <c r="BC379"/>
  <c r="BC245"/>
  <c r="BC188"/>
  <c r="BC226"/>
  <c r="BC120"/>
  <c r="BC609"/>
  <c r="BC330"/>
  <c r="BC538"/>
  <c r="BC232"/>
  <c r="BC171"/>
  <c r="BC176"/>
  <c r="BC331"/>
  <c r="BC279"/>
  <c r="BC465"/>
  <c r="BC351"/>
  <c r="BC581"/>
  <c r="BC229"/>
  <c r="BC318"/>
  <c r="BC52"/>
  <c r="BC533"/>
  <c r="BC290"/>
  <c r="BC170"/>
  <c r="BC143"/>
  <c r="BC454"/>
  <c r="BC512"/>
  <c r="BC111"/>
  <c r="BC95"/>
  <c r="BC203"/>
  <c r="BC204"/>
  <c r="BC557"/>
  <c r="BC410"/>
  <c r="BC317"/>
  <c r="BC262"/>
  <c r="BC152"/>
  <c r="BC543"/>
  <c r="BC425"/>
  <c r="BC426"/>
  <c r="BC420"/>
  <c r="BC194"/>
  <c r="BC36"/>
  <c r="BC599"/>
  <c r="BC241"/>
  <c r="BC223"/>
  <c r="BC307"/>
  <c r="BC73"/>
  <c r="BC269"/>
  <c r="BC409"/>
  <c r="BC38"/>
  <c r="BC367"/>
  <c r="BC591"/>
  <c r="BC187"/>
  <c r="BC574"/>
  <c r="BC527"/>
  <c r="BC261"/>
  <c r="BC433"/>
  <c r="BC508"/>
  <c r="BC385"/>
  <c r="BC341"/>
  <c r="BC361"/>
  <c r="BC342"/>
  <c r="BC303"/>
  <c r="BC218"/>
  <c r="BC281"/>
  <c r="BC294"/>
  <c r="BC386"/>
  <c r="BC315"/>
  <c r="BC250"/>
  <c r="BC283"/>
  <c r="BC212"/>
  <c r="BC576"/>
  <c r="BC415"/>
  <c r="BC602"/>
  <c r="BC173"/>
  <c r="BC270"/>
  <c r="BC547"/>
  <c r="BC96"/>
  <c r="BC500"/>
  <c r="BC201"/>
  <c r="BC451"/>
  <c r="BC363"/>
  <c r="BC84"/>
  <c r="BC159"/>
  <c r="BC521"/>
  <c r="BC561"/>
  <c r="BC107"/>
  <c r="BC202"/>
  <c r="BC540"/>
  <c r="BC345"/>
  <c r="BC355"/>
  <c r="BC381"/>
  <c r="BC264"/>
  <c r="BC614"/>
  <c r="BC193"/>
  <c r="BC549"/>
  <c r="BC131"/>
  <c r="BC496"/>
  <c r="BC387"/>
  <c r="BC285"/>
  <c r="BC125"/>
  <c r="BC473"/>
  <c r="BC464"/>
  <c r="BC148"/>
  <c r="BC551"/>
  <c r="BC344"/>
  <c r="BC352"/>
  <c r="BC504"/>
  <c r="BC302"/>
  <c r="BC339"/>
  <c r="BC455"/>
  <c r="BC117"/>
  <c r="BC136"/>
  <c r="BC291"/>
  <c r="BC260"/>
  <c r="BC80"/>
  <c r="BC244"/>
  <c r="BC616"/>
  <c r="BC305"/>
  <c r="BC104"/>
  <c r="BC74"/>
  <c r="BC186"/>
  <c r="BC546"/>
  <c r="BC326"/>
  <c r="BC432"/>
  <c r="BC31"/>
  <c r="BC555"/>
  <c r="BC463"/>
  <c r="BC585"/>
  <c r="BC83"/>
  <c r="BC320"/>
  <c r="BC347"/>
  <c r="BC314"/>
  <c r="BC461"/>
  <c r="BC174"/>
  <c r="BC384"/>
  <c r="BC608"/>
  <c r="BC578"/>
  <c r="BC141"/>
  <c r="BC309"/>
  <c r="BC488"/>
  <c r="BC598"/>
  <c r="BC211"/>
  <c r="BC208"/>
  <c r="BC476"/>
  <c r="BC230"/>
  <c r="BC505"/>
  <c r="BC338"/>
  <c r="BC142"/>
  <c r="BC282"/>
  <c r="BC47"/>
  <c r="BC25"/>
  <c r="BC487"/>
  <c r="BC435"/>
  <c r="BC198"/>
  <c r="BC266"/>
  <c r="BC23"/>
  <c r="BC607"/>
  <c r="BC486"/>
  <c r="BC332"/>
  <c r="BC242"/>
  <c r="BC588"/>
  <c r="BC592"/>
  <c r="BC44"/>
  <c r="BC570"/>
  <c r="BC276"/>
  <c r="BC258"/>
  <c r="BC19"/>
  <c r="BC106"/>
  <c r="BC271"/>
  <c r="BC360"/>
  <c r="BC526"/>
  <c r="BC26"/>
  <c r="BC452"/>
  <c r="BC498"/>
  <c r="BC359"/>
  <c r="BC390"/>
  <c r="BC151"/>
  <c r="BC400"/>
  <c r="BC535"/>
  <c r="BC439"/>
  <c r="BC499"/>
  <c r="BC377"/>
  <c r="BC191"/>
  <c r="BC336"/>
  <c r="BC247"/>
  <c r="BC66"/>
  <c r="BC233"/>
  <c r="BC70"/>
  <c r="BC322"/>
  <c r="BC196"/>
  <c r="BC278"/>
  <c r="BC550"/>
  <c r="BC313"/>
  <c r="BC418"/>
  <c r="BC603"/>
  <c r="BC246"/>
  <c r="BC530"/>
  <c r="BC300"/>
  <c r="BC118"/>
  <c r="BC150"/>
  <c r="BC357"/>
  <c r="BC224"/>
  <c r="BC30"/>
  <c r="BC537"/>
  <c r="BC228"/>
  <c r="BC459"/>
  <c r="BC569"/>
  <c r="BC528"/>
  <c r="BC564"/>
  <c r="BC428"/>
  <c r="BC129"/>
  <c r="BC353"/>
  <c r="BC126"/>
  <c r="BC513"/>
  <c r="BC382"/>
  <c r="BC319"/>
  <c r="BC577"/>
  <c r="BC48"/>
  <c r="BC567"/>
  <c r="BC396"/>
  <c r="BC393"/>
  <c r="BC514"/>
  <c r="BC32"/>
  <c r="BC544"/>
  <c r="BC237"/>
  <c r="BC525"/>
  <c r="BC356"/>
  <c r="BC509"/>
  <c r="BC308"/>
  <c r="BC335"/>
  <c r="BC541"/>
  <c r="BC304"/>
  <c r="BC529"/>
  <c r="BC566"/>
  <c r="BC445"/>
  <c r="BC301"/>
  <c r="BC42"/>
  <c r="BC22"/>
  <c r="BC484"/>
  <c r="BC413"/>
  <c r="BC59"/>
  <c r="BC54"/>
  <c r="BC97"/>
  <c r="BC219"/>
  <c r="BC28"/>
  <c r="BC560"/>
  <c r="BC71"/>
  <c r="BC119"/>
  <c r="BC33"/>
  <c r="BC437"/>
  <c r="BC82"/>
  <c r="BC145"/>
  <c r="BC372"/>
  <c r="BC169"/>
  <c r="BC327"/>
  <c r="BC489"/>
  <c r="BC394"/>
  <c r="BC221"/>
  <c r="BC41"/>
  <c r="BC127"/>
  <c r="BC79"/>
  <c r="BC289"/>
  <c r="BC584"/>
  <c r="BC507"/>
  <c r="BC477"/>
  <c r="BC85"/>
  <c r="BC259"/>
  <c r="BC349"/>
  <c r="BC296"/>
  <c r="BC205"/>
  <c r="BC362"/>
  <c r="BC518"/>
  <c r="BC399"/>
  <c r="BC101"/>
  <c r="BC610"/>
  <c r="BC192"/>
  <c r="BC183"/>
  <c r="BC605"/>
  <c r="BC167"/>
  <c r="BC429"/>
  <c r="BC197"/>
  <c r="BC105"/>
  <c r="BC460"/>
  <c r="BC523"/>
  <c r="BG7" l="1"/>
  <c r="BG8" s="1"/>
  <c r="BH1"/>
  <c r="A76" i="9"/>
  <c r="C76" s="1"/>
  <c r="BH3" i="8"/>
  <c r="BG11"/>
  <c r="BG12" s="1"/>
  <c r="B75" i="10"/>
  <c r="A76"/>
  <c r="BD593" i="8"/>
  <c r="BD107"/>
  <c r="BD260"/>
  <c r="BD429"/>
  <c r="BD394"/>
  <c r="BD93"/>
  <c r="BD177"/>
  <c r="BD184"/>
  <c r="BD401"/>
  <c r="BD90"/>
  <c r="BD191"/>
  <c r="BD221"/>
  <c r="BD461"/>
  <c r="BD367"/>
  <c r="BD403"/>
  <c r="BD76"/>
  <c r="BD138"/>
  <c r="BD269"/>
  <c r="BD81"/>
  <c r="BD130"/>
  <c r="BD404"/>
  <c r="BD387"/>
  <c r="BD284"/>
  <c r="BD558"/>
  <c r="BD503"/>
  <c r="BD278"/>
  <c r="BD484"/>
  <c r="BD63"/>
  <c r="BD126"/>
  <c r="BD454"/>
  <c r="BD506"/>
  <c r="BD565"/>
  <c r="BD29"/>
  <c r="BD143"/>
  <c r="BD58"/>
  <c r="BD292"/>
  <c r="BD443"/>
  <c r="BD286"/>
  <c r="BD328"/>
  <c r="BD44"/>
  <c r="BD611"/>
  <c r="BD213"/>
  <c r="BD418"/>
  <c r="BD299"/>
  <c r="BD527"/>
  <c r="BD478"/>
  <c r="BD612"/>
  <c r="BD267"/>
  <c r="BD214"/>
  <c r="BD468"/>
  <c r="BD389"/>
  <c r="BD57"/>
  <c r="BD499"/>
  <c r="BD212"/>
  <c r="BD194"/>
  <c r="BD380"/>
  <c r="BD294"/>
  <c r="BD300"/>
  <c r="BD124"/>
  <c r="BD348"/>
  <c r="BD453"/>
  <c r="BD83"/>
  <c r="BD160"/>
  <c r="BD148"/>
  <c r="BD102"/>
  <c r="BD238"/>
  <c r="BD417"/>
  <c r="BD67"/>
  <c r="BD330"/>
  <c r="BD321"/>
  <c r="BD254"/>
  <c r="BD201"/>
  <c r="BD23"/>
  <c r="BD155"/>
  <c r="BD48"/>
  <c r="BD402"/>
  <c r="BD78"/>
  <c r="BD252"/>
  <c r="BD378"/>
  <c r="BD189"/>
  <c r="BD573"/>
  <c r="BD427"/>
  <c r="BD164"/>
  <c r="BD569"/>
  <c r="BD105"/>
  <c r="BD95"/>
  <c r="BD584"/>
  <c r="BD585"/>
  <c r="BD262"/>
  <c r="BD342"/>
  <c r="BD100"/>
  <c r="BD247"/>
  <c r="BD398"/>
  <c r="BD575"/>
  <c r="BD75"/>
  <c r="BD306"/>
  <c r="BD277"/>
  <c r="BD413"/>
  <c r="BD37"/>
  <c r="BD578"/>
  <c r="BD121"/>
  <c r="BD224"/>
  <c r="BD296"/>
  <c r="BD31"/>
  <c r="BD382"/>
  <c r="BD18"/>
  <c r="BD256"/>
  <c r="BD567"/>
  <c r="BD601"/>
  <c r="BD463"/>
  <c r="BD231"/>
  <c r="BD362"/>
  <c r="BD350"/>
  <c r="BD556"/>
  <c r="BD532"/>
  <c r="BD158"/>
  <c r="BD583"/>
  <c r="BD577"/>
  <c r="BD323"/>
  <c r="BD475"/>
  <c r="BD411"/>
  <c r="BD498"/>
  <c r="BD203"/>
  <c r="BD543"/>
  <c r="BD343"/>
  <c r="BD272"/>
  <c r="BD74"/>
  <c r="BD582"/>
  <c r="BD428"/>
  <c r="BD491"/>
  <c r="BD41"/>
  <c r="BD477"/>
  <c r="BD226"/>
  <c r="BD154"/>
  <c r="BD550"/>
  <c r="BD123"/>
  <c r="BD163"/>
  <c r="BD432"/>
  <c r="BD603"/>
  <c r="BD109"/>
  <c r="BD125"/>
  <c r="BD144"/>
  <c r="BD416"/>
  <c r="BD236"/>
  <c r="BD261"/>
  <c r="BD339"/>
  <c r="BD169"/>
  <c r="BD410"/>
  <c r="BD215"/>
  <c r="BD564"/>
  <c r="BD338"/>
  <c r="BD225"/>
  <c r="BD98"/>
  <c r="BD283"/>
  <c r="BD337"/>
  <c r="BD451"/>
  <c r="BD542"/>
  <c r="BD383"/>
  <c r="BD552"/>
  <c r="BD368"/>
  <c r="BD332"/>
  <c r="BD165"/>
  <c r="BD492"/>
  <c r="BD537"/>
  <c r="BD242"/>
  <c r="BD65"/>
  <c r="BD42"/>
  <c r="BD36"/>
  <c r="BD471"/>
  <c r="BD509"/>
  <c r="BD393"/>
  <c r="BD217"/>
  <c r="BD137"/>
  <c r="BD553"/>
  <c r="BD381"/>
  <c r="BD354"/>
  <c r="BD17"/>
  <c r="BD232"/>
  <c r="BD538"/>
  <c r="BD280"/>
  <c r="BD183"/>
  <c r="BD405"/>
  <c r="BD305"/>
  <c r="BD563"/>
  <c r="BD33"/>
  <c r="BD352"/>
  <c r="BD149"/>
  <c r="BD320"/>
  <c r="BD607"/>
  <c r="BD308"/>
  <c r="BD80"/>
  <c r="BD528"/>
  <c r="BD151"/>
  <c r="BD176"/>
  <c r="BD435"/>
  <c r="BD605"/>
  <c r="BD319"/>
  <c r="BD406"/>
  <c r="BD281"/>
  <c r="BD273"/>
  <c r="BD586"/>
  <c r="BD271"/>
  <c r="BD186"/>
  <c r="BD239"/>
  <c r="BD205"/>
  <c r="BD437"/>
  <c r="BD73"/>
  <c r="BD372"/>
  <c r="BD497"/>
  <c r="BD263"/>
  <c r="BD472"/>
  <c r="BD237"/>
  <c r="BD52"/>
  <c r="BD467"/>
  <c r="BD395"/>
  <c r="BD568"/>
  <c r="BD302"/>
  <c r="BD555"/>
  <c r="BD53"/>
  <c r="BD40"/>
  <c r="BD204"/>
  <c r="BD430"/>
  <c r="BD464"/>
  <c r="BD185"/>
  <c r="BD147"/>
  <c r="BD309"/>
  <c r="BD547"/>
  <c r="BD216"/>
  <c r="BD22"/>
  <c r="BD50"/>
  <c r="BD351"/>
  <c r="BD103"/>
  <c r="BD108"/>
  <c r="BD377"/>
  <c r="BD557"/>
  <c r="BD142"/>
  <c r="BD494"/>
  <c r="BD486"/>
  <c r="BD134"/>
  <c r="BD473"/>
  <c r="BD466"/>
  <c r="BD223"/>
  <c r="BD234"/>
  <c r="BD71"/>
  <c r="BD59"/>
  <c r="BD588"/>
  <c r="BD110"/>
  <c r="BD581"/>
  <c r="BD84"/>
  <c r="BD595"/>
  <c r="BD268"/>
  <c r="BD207"/>
  <c r="BD167"/>
  <c r="BD479"/>
  <c r="BD141"/>
  <c r="BD68"/>
  <c r="BD162"/>
  <c r="BD447"/>
  <c r="BD459"/>
  <c r="BD525"/>
  <c r="BD598"/>
  <c r="BD522"/>
  <c r="BD614"/>
  <c r="BD116"/>
  <c r="BD248"/>
  <c r="BD591"/>
  <c r="BD61"/>
  <c r="BD460"/>
  <c r="BD510"/>
  <c r="BD450"/>
  <c r="BD379"/>
  <c r="BD129"/>
  <c r="BD444"/>
  <c r="BD166"/>
  <c r="BD530"/>
  <c r="BD536"/>
  <c r="BD181"/>
  <c r="BD566"/>
  <c r="BD62"/>
  <c r="BD529"/>
  <c r="BD520"/>
  <c r="BD246"/>
  <c r="BD146"/>
  <c r="BD26"/>
  <c r="BD596"/>
  <c r="BD474"/>
  <c r="BD325"/>
  <c r="BD251"/>
  <c r="BD423"/>
  <c r="BD297"/>
  <c r="BD606"/>
  <c r="BD340"/>
  <c r="BD533"/>
  <c r="BD311"/>
  <c r="BD349"/>
  <c r="BD259"/>
  <c r="BD85"/>
  <c r="BD270"/>
  <c r="BD258"/>
  <c r="BD526"/>
  <c r="BD357"/>
  <c r="BD54"/>
  <c r="BD400"/>
  <c r="BD409"/>
  <c r="BD317"/>
  <c r="BD113"/>
  <c r="BD220"/>
  <c r="BD89"/>
  <c r="BD488"/>
  <c r="BD86"/>
  <c r="BD92"/>
  <c r="BD560"/>
  <c r="BD230"/>
  <c r="BD314"/>
  <c r="BD540"/>
  <c r="BD482"/>
  <c r="BD597"/>
  <c r="BD531"/>
  <c r="BD228"/>
  <c r="BD46"/>
  <c r="BD359"/>
  <c r="BD521"/>
  <c r="BD91"/>
  <c r="BD336"/>
  <c r="BD94"/>
  <c r="BD202"/>
  <c r="BD288"/>
  <c r="BD331"/>
  <c r="BD45"/>
  <c r="BD456"/>
  <c r="BD505"/>
  <c r="BD264"/>
  <c r="BD312"/>
  <c r="BD613"/>
  <c r="BD175"/>
  <c r="BD275"/>
  <c r="BD255"/>
  <c r="BD291"/>
  <c r="BD188"/>
  <c r="BD346"/>
  <c r="BD119"/>
  <c r="BD371"/>
  <c r="BD610"/>
  <c r="BD519"/>
  <c r="BD369"/>
  <c r="BD425"/>
  <c r="BD390"/>
  <c r="BD122"/>
  <c r="BD546"/>
  <c r="BD515"/>
  <c r="BD322"/>
  <c r="BD366"/>
  <c r="BD590"/>
  <c r="BD60"/>
  <c r="BD539"/>
  <c r="BD431"/>
  <c r="BD448"/>
  <c r="BD408"/>
  <c r="BD507"/>
  <c r="BD285"/>
  <c r="BD79"/>
  <c r="BD587"/>
  <c r="BD333"/>
  <c r="BD120"/>
  <c r="BD388"/>
  <c r="BD514"/>
  <c r="BD518"/>
  <c r="BD541"/>
  <c r="BD415"/>
  <c r="BD485"/>
  <c r="BD335"/>
  <c r="BD132"/>
  <c r="BD47"/>
  <c r="BD493"/>
  <c r="BD219"/>
  <c r="BD198"/>
  <c r="BD422"/>
  <c r="BD249"/>
  <c r="BD327"/>
  <c r="BD227"/>
  <c r="BD51"/>
  <c r="BD32"/>
  <c r="BD30"/>
  <c r="BD355"/>
  <c r="BD579"/>
  <c r="BD196"/>
  <c r="BD504"/>
  <c r="BD470"/>
  <c r="BD347"/>
  <c r="BD384"/>
  <c r="BD87"/>
  <c r="BD282"/>
  <c r="BD97"/>
  <c r="BD19"/>
  <c r="BD373"/>
  <c r="BD562"/>
  <c r="BD442"/>
  <c r="BD182"/>
  <c r="BD250"/>
  <c r="BD72"/>
  <c r="BD27"/>
  <c r="BD551"/>
  <c r="BD21"/>
  <c r="BD360"/>
  <c r="BD170"/>
  <c r="BD334"/>
  <c r="BD179"/>
  <c r="BD174"/>
  <c r="BD356"/>
  <c r="BD77"/>
  <c r="BD303"/>
  <c r="BD376"/>
  <c r="BD145"/>
  <c r="BD69"/>
  <c r="BD544"/>
  <c r="BD279"/>
  <c r="BD168"/>
  <c r="BD465"/>
  <c r="BD600"/>
  <c r="BD66"/>
  <c r="BD274"/>
  <c r="BD289"/>
  <c r="BD589"/>
  <c r="BD199"/>
  <c r="BD298"/>
  <c r="BD112"/>
  <c r="BD190"/>
  <c r="BD508"/>
  <c r="BD549"/>
  <c r="BD419"/>
  <c r="BD572"/>
  <c r="BD576"/>
  <c r="BD344"/>
  <c r="BD391"/>
  <c r="BD35"/>
  <c r="BD414"/>
  <c r="BD290"/>
  <c r="BD64"/>
  <c r="BD469"/>
  <c r="BD412"/>
  <c r="BD295"/>
  <c r="BD452"/>
  <c r="BD235"/>
  <c r="BD489"/>
  <c r="BD574"/>
  <c r="BD433"/>
  <c r="BD365"/>
  <c r="BD135"/>
  <c r="BD439"/>
  <c r="BD580"/>
  <c r="BD28"/>
  <c r="BD326"/>
  <c r="BD161"/>
  <c r="BD424"/>
  <c r="BD115"/>
  <c r="BD159"/>
  <c r="BD111"/>
  <c r="BD209"/>
  <c r="BD421"/>
  <c r="BD445"/>
  <c r="BD24"/>
  <c r="BD462"/>
  <c r="BD172"/>
  <c r="BD118"/>
  <c r="BD117"/>
  <c r="BD173"/>
  <c r="BD301"/>
  <c r="BD307"/>
  <c r="BD180"/>
  <c r="BD324"/>
  <c r="BD316"/>
  <c r="BD195"/>
  <c r="BD502"/>
  <c r="BD455"/>
  <c r="BD106"/>
  <c r="BD561"/>
  <c r="BD364"/>
  <c r="BD233"/>
  <c r="BD240"/>
  <c r="BD396"/>
  <c r="BD244"/>
  <c r="BD304"/>
  <c r="BD495"/>
  <c r="BD438"/>
  <c r="BD440"/>
  <c r="BD34"/>
  <c r="BD210"/>
  <c r="BD599"/>
  <c r="BD516"/>
  <c r="BD39"/>
  <c r="BD399"/>
  <c r="BD386"/>
  <c r="BD481"/>
  <c r="BD276"/>
  <c r="BD554"/>
  <c r="BD82"/>
  <c r="BD96"/>
  <c r="BD523"/>
  <c r="BD512"/>
  <c r="BD243"/>
  <c r="BD420"/>
  <c r="BD594"/>
  <c r="BD487"/>
  <c r="BD604"/>
  <c r="BD446"/>
  <c r="BD517"/>
  <c r="BD208"/>
  <c r="BD441"/>
  <c r="BD136"/>
  <c r="BD153"/>
  <c r="BD361"/>
  <c r="BD187"/>
  <c r="BD114"/>
  <c r="BD496"/>
  <c r="BD218"/>
  <c r="BD571"/>
  <c r="BD152"/>
  <c r="BD171"/>
  <c r="BD548"/>
  <c r="BD490"/>
  <c r="BD426"/>
  <c r="BD434"/>
  <c r="BD345"/>
  <c r="BD449"/>
  <c r="BD608"/>
  <c r="BD178"/>
  <c r="BD88"/>
  <c r="BD257"/>
  <c r="BD480"/>
  <c r="BD310"/>
  <c r="BD534"/>
  <c r="BD483"/>
  <c r="BD131"/>
  <c r="BD101"/>
  <c r="BD211"/>
  <c r="BD476"/>
  <c r="BD559"/>
  <c r="BD293"/>
  <c r="BD104"/>
  <c r="BD500"/>
  <c r="BD329"/>
  <c r="BD49"/>
  <c r="BD374"/>
  <c r="BD602"/>
  <c r="BD25"/>
  <c r="BD150"/>
  <c r="BD20"/>
  <c r="BD56"/>
  <c r="BD524"/>
  <c r="BD375"/>
  <c r="BD287"/>
  <c r="BD341"/>
  <c r="BD140"/>
  <c r="BD253"/>
  <c r="BD358"/>
  <c r="BD127"/>
  <c r="BD192"/>
  <c r="BD200"/>
  <c r="BD353"/>
  <c r="BD157"/>
  <c r="BD407"/>
  <c r="BD616"/>
  <c r="BD385"/>
  <c r="BD206"/>
  <c r="BD615"/>
  <c r="BD133"/>
  <c r="BD229"/>
  <c r="BD55"/>
  <c r="BD436"/>
  <c r="BD315"/>
  <c r="BD318"/>
  <c r="BD197"/>
  <c r="BD501"/>
  <c r="BD265"/>
  <c r="BD513"/>
  <c r="BD193"/>
  <c r="BD363"/>
  <c r="BD222"/>
  <c r="BD545"/>
  <c r="BD313"/>
  <c r="BD458"/>
  <c r="BD70"/>
  <c r="BD397"/>
  <c r="BD245"/>
  <c r="BD457"/>
  <c r="BD570"/>
  <c r="BD99"/>
  <c r="BD392"/>
  <c r="BD370"/>
  <c r="BD139"/>
  <c r="BD609"/>
  <c r="BD128"/>
  <c r="BD511"/>
  <c r="BD43"/>
  <c r="BD241"/>
  <c r="BD535"/>
  <c r="BD156"/>
  <c r="BD592"/>
  <c r="BD38"/>
  <c r="BD266"/>
  <c r="BF2"/>
  <c r="BE9"/>
  <c r="BH7" l="1"/>
  <c r="BH8" s="1"/>
  <c r="BI1"/>
  <c r="A77" i="9"/>
  <c r="C77" s="1"/>
  <c r="BI3" i="8"/>
  <c r="BH11"/>
  <c r="BH12" s="1"/>
  <c r="A77" i="10"/>
  <c r="B76"/>
  <c r="BE102" i="8"/>
  <c r="BE140"/>
  <c r="BE499"/>
  <c r="BE174"/>
  <c r="BE309"/>
  <c r="BE96"/>
  <c r="BE53"/>
  <c r="BE344"/>
  <c r="BE161"/>
  <c r="BE296"/>
  <c r="BE508"/>
  <c r="BE353"/>
  <c r="BE283"/>
  <c r="BE506"/>
  <c r="BE197"/>
  <c r="BE110"/>
  <c r="BE320"/>
  <c r="BE367"/>
  <c r="BE66"/>
  <c r="BE482"/>
  <c r="BE580"/>
  <c r="BE119"/>
  <c r="BE155"/>
  <c r="BE402"/>
  <c r="BE510"/>
  <c r="BE274"/>
  <c r="BE298"/>
  <c r="BE418"/>
  <c r="BE200"/>
  <c r="BE60"/>
  <c r="BE603"/>
  <c r="BE504"/>
  <c r="BE511"/>
  <c r="BE295"/>
  <c r="BE98"/>
  <c r="BE188"/>
  <c r="BE216"/>
  <c r="BE26"/>
  <c r="BE456"/>
  <c r="BE341"/>
  <c r="BE160"/>
  <c r="BE215"/>
  <c r="BE375"/>
  <c r="BE596"/>
  <c r="BE94"/>
  <c r="BE608"/>
  <c r="BE442"/>
  <c r="BE524"/>
  <c r="BE36"/>
  <c r="BE82"/>
  <c r="BE549"/>
  <c r="BE69"/>
  <c r="BE364"/>
  <c r="BE467"/>
  <c r="BE572"/>
  <c r="BE156"/>
  <c r="BE255"/>
  <c r="BE492"/>
  <c r="BE594"/>
  <c r="BE78"/>
  <c r="BE349"/>
  <c r="BE181"/>
  <c r="BE554"/>
  <c r="BE419"/>
  <c r="BE124"/>
  <c r="BE460"/>
  <c r="BE445"/>
  <c r="BE172"/>
  <c r="BE369"/>
  <c r="BE590"/>
  <c r="BE393"/>
  <c r="BE205"/>
  <c r="BE414"/>
  <c r="BE265"/>
  <c r="BE374"/>
  <c r="BE616"/>
  <c r="BE28"/>
  <c r="BE519"/>
  <c r="BE222"/>
  <c r="BE560"/>
  <c r="BE271"/>
  <c r="BE17"/>
  <c r="BE293"/>
  <c r="BE145"/>
  <c r="BE261"/>
  <c r="BE35"/>
  <c r="BE154"/>
  <c r="BE225"/>
  <c r="BE404"/>
  <c r="BE144"/>
  <c r="BE394"/>
  <c r="BE543"/>
  <c r="BE459"/>
  <c r="BE585"/>
  <c r="BE122"/>
  <c r="BE227"/>
  <c r="BE46"/>
  <c r="BE314"/>
  <c r="BE483"/>
  <c r="BE491"/>
  <c r="BE436"/>
  <c r="BE429"/>
  <c r="BE58"/>
  <c r="BE522"/>
  <c r="BE307"/>
  <c r="BE254"/>
  <c r="BE551"/>
  <c r="BE182"/>
  <c r="BE343"/>
  <c r="BE408"/>
  <c r="BE484"/>
  <c r="BE325"/>
  <c r="BE106"/>
  <c r="BE327"/>
  <c r="BE576"/>
  <c r="BE425"/>
  <c r="BE372"/>
  <c r="BE602"/>
  <c r="BE194"/>
  <c r="BE599"/>
  <c r="BE383"/>
  <c r="BE308"/>
  <c r="BE406"/>
  <c r="BE355"/>
  <c r="BE578"/>
  <c r="BE252"/>
  <c r="BE233"/>
  <c r="BE513"/>
  <c r="BE574"/>
  <c r="BE384"/>
  <c r="BE239"/>
  <c r="BE437"/>
  <c r="BE220"/>
  <c r="BE379"/>
  <c r="BE81"/>
  <c r="BE101"/>
  <c r="BE329"/>
  <c r="BE229"/>
  <c r="BE516"/>
  <c r="BE247"/>
  <c r="BE75"/>
  <c r="BE34"/>
  <c r="BE64"/>
  <c r="BE286"/>
  <c r="BE162"/>
  <c r="BE547"/>
  <c r="BE424"/>
  <c r="BE146"/>
  <c r="BE365"/>
  <c r="BE206"/>
  <c r="BE427"/>
  <c r="BE179"/>
  <c r="BE135"/>
  <c r="BE525"/>
  <c r="BE490"/>
  <c r="BE32"/>
  <c r="BE381"/>
  <c r="BE99"/>
  <c r="BE435"/>
  <c r="BE498"/>
  <c r="BE50"/>
  <c r="BE284"/>
  <c r="BE350"/>
  <c r="BE175"/>
  <c r="BE538"/>
  <c r="BE133"/>
  <c r="BE80"/>
  <c r="BE165"/>
  <c r="BE272"/>
  <c r="BE405"/>
  <c r="BE468"/>
  <c r="BE238"/>
  <c r="BE84"/>
  <c r="BE48"/>
  <c r="BE49"/>
  <c r="BE391"/>
  <c r="BE324"/>
  <c r="BE478"/>
  <c r="BE613"/>
  <c r="BE447"/>
  <c r="BE331"/>
  <c r="BE532"/>
  <c r="BE276"/>
  <c r="BE361"/>
  <c r="BE395"/>
  <c r="BE213"/>
  <c r="BE245"/>
  <c r="BE387"/>
  <c r="BE74"/>
  <c r="BE249"/>
  <c r="BE430"/>
  <c r="BE336"/>
  <c r="BE305"/>
  <c r="BE19"/>
  <c r="BE466"/>
  <c r="BE409"/>
  <c r="BE51"/>
  <c r="BE138"/>
  <c r="BE149"/>
  <c r="BE55"/>
  <c r="BE397"/>
  <c r="BE240"/>
  <c r="BE70"/>
  <c r="BE410"/>
  <c r="BE103"/>
  <c r="BE520"/>
  <c r="BE256"/>
  <c r="BE611"/>
  <c r="BE400"/>
  <c r="BE433"/>
  <c r="BE398"/>
  <c r="BE42"/>
  <c r="BE250"/>
  <c r="BE290"/>
  <c r="BE377"/>
  <c r="BE30"/>
  <c r="BE45"/>
  <c r="BE52"/>
  <c r="BE373"/>
  <c r="BE79"/>
  <c r="BE312"/>
  <c r="BE588"/>
  <c r="BE117"/>
  <c r="BE598"/>
  <c r="BE451"/>
  <c r="BE268"/>
  <c r="BE183"/>
  <c r="BE100"/>
  <c r="BE581"/>
  <c r="BE303"/>
  <c r="BE583"/>
  <c r="BE44"/>
  <c r="BE148"/>
  <c r="BE61"/>
  <c r="BE321"/>
  <c r="BE487"/>
  <c r="BE333"/>
  <c r="BE546"/>
  <c r="BE57"/>
  <c r="BE224"/>
  <c r="BE294"/>
  <c r="BE345"/>
  <c r="BE449"/>
  <c r="BE577"/>
  <c r="BE401"/>
  <c r="BE564"/>
  <c r="BE237"/>
  <c r="BE292"/>
  <c r="BE120"/>
  <c r="BE614"/>
  <c r="BE105"/>
  <c r="BE382"/>
  <c r="BE411"/>
  <c r="BE443"/>
  <c r="BE257"/>
  <c r="BE86"/>
  <c r="BE561"/>
  <c r="BE203"/>
  <c r="BE591"/>
  <c r="BE266"/>
  <c r="BE38"/>
  <c r="BE209"/>
  <c r="BE193"/>
  <c r="BE431"/>
  <c r="BE171"/>
  <c r="BE285"/>
  <c r="BE317"/>
  <c r="BE159"/>
  <c r="BE570"/>
  <c r="BE218"/>
  <c r="BE517"/>
  <c r="BE316"/>
  <c r="BE461"/>
  <c r="BE514"/>
  <c r="BE352"/>
  <c r="BE54"/>
  <c r="BE376"/>
  <c r="BE505"/>
  <c r="BE529"/>
  <c r="BE528"/>
  <c r="BE310"/>
  <c r="BE453"/>
  <c r="BE62"/>
  <c r="BE607"/>
  <c r="BE204"/>
  <c r="BE463"/>
  <c r="BE476"/>
  <c r="BE358"/>
  <c r="BE448"/>
  <c r="BE339"/>
  <c r="BE471"/>
  <c r="BE318"/>
  <c r="BE558"/>
  <c r="BE444"/>
  <c r="BE458"/>
  <c r="BE147"/>
  <c r="BE441"/>
  <c r="BE584"/>
  <c r="BE428"/>
  <c r="BE512"/>
  <c r="BE480"/>
  <c r="BE556"/>
  <c r="BE423"/>
  <c r="BE299"/>
  <c r="BE315"/>
  <c r="BE24"/>
  <c r="BE212"/>
  <c r="BE526"/>
  <c r="BE87"/>
  <c r="BE615"/>
  <c r="BE474"/>
  <c r="BE301"/>
  <c r="BE281"/>
  <c r="BE91"/>
  <c r="BE500"/>
  <c r="BE29"/>
  <c r="BE269"/>
  <c r="BE289"/>
  <c r="BE241"/>
  <c r="BE273"/>
  <c r="BE495"/>
  <c r="BE359"/>
  <c r="BE163"/>
  <c r="BE557"/>
  <c r="BE77"/>
  <c r="BE479"/>
  <c r="BE40"/>
  <c r="BE338"/>
  <c r="BE191"/>
  <c r="BE380"/>
  <c r="BE279"/>
  <c r="BE440"/>
  <c r="BE280"/>
  <c r="BE195"/>
  <c r="BE328"/>
  <c r="BE126"/>
  <c r="BE121"/>
  <c r="BE311"/>
  <c r="BE113"/>
  <c r="BE300"/>
  <c r="BE258"/>
  <c r="BE210"/>
  <c r="BE541"/>
  <c r="BE132"/>
  <c r="BE416"/>
  <c r="BE39"/>
  <c r="BE118"/>
  <c r="BE158"/>
  <c r="BE208"/>
  <c r="BE612"/>
  <c r="BE552"/>
  <c r="BE242"/>
  <c r="BE189"/>
  <c r="BE605"/>
  <c r="BE579"/>
  <c r="BE219"/>
  <c r="BE302"/>
  <c r="BE108"/>
  <c r="BE112"/>
  <c r="BE31"/>
  <c r="BE545"/>
  <c r="BE71"/>
  <c r="BE184"/>
  <c r="BE199"/>
  <c r="BE244"/>
  <c r="BE169"/>
  <c r="BE477"/>
  <c r="BE190"/>
  <c r="BE21"/>
  <c r="BE123"/>
  <c r="BE231"/>
  <c r="BE507"/>
  <c r="BE550"/>
  <c r="BE403"/>
  <c r="BE85"/>
  <c r="BE270"/>
  <c r="BE264"/>
  <c r="BE291"/>
  <c r="BE586"/>
  <c r="BE90"/>
  <c r="BE464"/>
  <c r="BE43"/>
  <c r="BE600"/>
  <c r="BE540"/>
  <c r="BE567"/>
  <c r="BE450"/>
  <c r="BE523"/>
  <c r="BE187"/>
  <c r="BE177"/>
  <c r="BE363"/>
  <c r="BE107"/>
  <c r="BE342"/>
  <c r="BE537"/>
  <c r="BE104"/>
  <c r="BE488"/>
  <c r="BE260"/>
  <c r="BE178"/>
  <c r="BE535"/>
  <c r="BE346"/>
  <c r="BE534"/>
  <c r="BE555"/>
  <c r="BE63"/>
  <c r="BE76"/>
  <c r="BE386"/>
  <c r="BE438"/>
  <c r="BE527"/>
  <c r="BE72"/>
  <c r="BE422"/>
  <c r="BE142"/>
  <c r="BE413"/>
  <c r="BE503"/>
  <c r="BE246"/>
  <c r="BE164"/>
  <c r="BE610"/>
  <c r="BE151"/>
  <c r="BE313"/>
  <c r="BE334"/>
  <c r="BE593"/>
  <c r="BE251"/>
  <c r="BE73"/>
  <c r="BE166"/>
  <c r="BE128"/>
  <c r="BE236"/>
  <c r="BE475"/>
  <c r="BE130"/>
  <c r="BE221"/>
  <c r="BE489"/>
  <c r="BE201"/>
  <c r="BE137"/>
  <c r="BE587"/>
  <c r="BE223"/>
  <c r="BE65"/>
  <c r="BE235"/>
  <c r="BE399"/>
  <c r="BE198"/>
  <c r="BE152"/>
  <c r="BE59"/>
  <c r="BE396"/>
  <c r="BE533"/>
  <c r="BE202"/>
  <c r="BE573"/>
  <c r="BE22"/>
  <c r="BE33"/>
  <c r="BE469"/>
  <c r="BE176"/>
  <c r="BE116"/>
  <c r="BE278"/>
  <c r="BE531"/>
  <c r="BE275"/>
  <c r="BE446"/>
  <c r="BE609"/>
  <c r="BE357"/>
  <c r="BE354"/>
  <c r="BE226"/>
  <c r="BE521"/>
  <c r="BE568"/>
  <c r="BE185"/>
  <c r="BE20"/>
  <c r="BE360"/>
  <c r="BE170"/>
  <c r="BE473"/>
  <c r="BE150"/>
  <c r="BE37"/>
  <c r="BE571"/>
  <c r="BE553"/>
  <c r="BE502"/>
  <c r="BE47"/>
  <c r="BE83"/>
  <c r="BE462"/>
  <c r="BE420"/>
  <c r="BE306"/>
  <c r="BE439"/>
  <c r="BE207"/>
  <c r="BE253"/>
  <c r="BE542"/>
  <c r="BE530"/>
  <c r="BE481"/>
  <c r="BE89"/>
  <c r="BE569"/>
  <c r="BE544"/>
  <c r="BE262"/>
  <c r="BE362"/>
  <c r="BE389"/>
  <c r="BE131"/>
  <c r="BE143"/>
  <c r="BE472"/>
  <c r="BE304"/>
  <c r="BE539"/>
  <c r="BE509"/>
  <c r="BE368"/>
  <c r="BE243"/>
  <c r="BE27"/>
  <c r="BE417"/>
  <c r="BE370"/>
  <c r="BE248"/>
  <c r="BE592"/>
  <c r="BE501"/>
  <c r="BE125"/>
  <c r="BE92"/>
  <c r="BE167"/>
  <c r="BE515"/>
  <c r="BE426"/>
  <c r="BE518"/>
  <c r="BE494"/>
  <c r="BE319"/>
  <c r="BE407"/>
  <c r="BE192"/>
  <c r="BE173"/>
  <c r="BE332"/>
  <c r="BE287"/>
  <c r="BE454"/>
  <c r="BE41"/>
  <c r="BE335"/>
  <c r="BE23"/>
  <c r="BE157"/>
  <c r="BE134"/>
  <c r="BE575"/>
  <c r="BE606"/>
  <c r="BE497"/>
  <c r="BE565"/>
  <c r="BE136"/>
  <c r="BE371"/>
  <c r="BE378"/>
  <c r="BE230"/>
  <c r="BE153"/>
  <c r="BE412"/>
  <c r="BE196"/>
  <c r="BE282"/>
  <c r="BE465"/>
  <c r="BE385"/>
  <c r="BE326"/>
  <c r="BE141"/>
  <c r="BE25"/>
  <c r="BE323"/>
  <c r="BE536"/>
  <c r="BE347"/>
  <c r="BE180"/>
  <c r="BE111"/>
  <c r="BE115"/>
  <c r="BE582"/>
  <c r="BE356"/>
  <c r="BE589"/>
  <c r="BE95"/>
  <c r="BE455"/>
  <c r="BE566"/>
  <c r="BE366"/>
  <c r="BE56"/>
  <c r="BE109"/>
  <c r="BE493"/>
  <c r="BE604"/>
  <c r="BE267"/>
  <c r="BE415"/>
  <c r="BE392"/>
  <c r="BE232"/>
  <c r="BE18"/>
  <c r="BE563"/>
  <c r="BE217"/>
  <c r="BE601"/>
  <c r="BE263"/>
  <c r="BE277"/>
  <c r="BE139"/>
  <c r="BE68"/>
  <c r="BE127"/>
  <c r="BE562"/>
  <c r="BE457"/>
  <c r="BE597"/>
  <c r="BE434"/>
  <c r="BE388"/>
  <c r="BE470"/>
  <c r="BE211"/>
  <c r="BE234"/>
  <c r="BE486"/>
  <c r="BE214"/>
  <c r="BE496"/>
  <c r="BE259"/>
  <c r="BE114"/>
  <c r="BE485"/>
  <c r="BE559"/>
  <c r="BE297"/>
  <c r="BE88"/>
  <c r="BE168"/>
  <c r="BE390"/>
  <c r="BE228"/>
  <c r="BE288"/>
  <c r="BE432"/>
  <c r="BE348"/>
  <c r="BE340"/>
  <c r="BE322"/>
  <c r="BE452"/>
  <c r="BE595"/>
  <c r="BE548"/>
  <c r="BE351"/>
  <c r="BE93"/>
  <c r="BE67"/>
  <c r="BE330"/>
  <c r="BE97"/>
  <c r="BE129"/>
  <c r="BE421"/>
  <c r="BE337"/>
  <c r="BE186"/>
  <c r="BF9"/>
  <c r="BG2"/>
  <c r="BI7" l="1"/>
  <c r="BI8" s="1"/>
  <c r="BJ1"/>
  <c r="A78" i="9"/>
  <c r="C78" s="1"/>
  <c r="BJ3" i="8"/>
  <c r="BI11"/>
  <c r="BI12" s="1"/>
  <c r="B77" i="10"/>
  <c r="A78"/>
  <c r="BH2" i="8"/>
  <c r="BG9"/>
  <c r="BF354"/>
  <c r="BF27"/>
  <c r="BF50"/>
  <c r="BF419"/>
  <c r="BF218"/>
  <c r="BF584"/>
  <c r="BF138"/>
  <c r="BF153"/>
  <c r="BF556"/>
  <c r="BF126"/>
  <c r="BF337"/>
  <c r="BF296"/>
  <c r="BF344"/>
  <c r="BF308"/>
  <c r="BF369"/>
  <c r="BF491"/>
  <c r="BF501"/>
  <c r="BF338"/>
  <c r="BF124"/>
  <c r="BF83"/>
  <c r="BF444"/>
  <c r="BF25"/>
  <c r="BF406"/>
  <c r="BF465"/>
  <c r="BF26"/>
  <c r="BF563"/>
  <c r="BF574"/>
  <c r="BF109"/>
  <c r="BF587"/>
  <c r="BF438"/>
  <c r="BF564"/>
  <c r="BF188"/>
  <c r="BF163"/>
  <c r="BF428"/>
  <c r="BF373"/>
  <c r="BF311"/>
  <c r="BF290"/>
  <c r="BF231"/>
  <c r="BF547"/>
  <c r="BF312"/>
  <c r="BF251"/>
  <c r="BF530"/>
  <c r="BF136"/>
  <c r="BF106"/>
  <c r="BF44"/>
  <c r="BF166"/>
  <c r="BF91"/>
  <c r="BF570"/>
  <c r="BF432"/>
  <c r="BF298"/>
  <c r="BF301"/>
  <c r="BF586"/>
  <c r="BF330"/>
  <c r="BF244"/>
  <c r="BF31"/>
  <c r="BF503"/>
  <c r="BF71"/>
  <c r="BF142"/>
  <c r="BF95"/>
  <c r="BF293"/>
  <c r="BF365"/>
  <c r="BF437"/>
  <c r="BF487"/>
  <c r="BF442"/>
  <c r="BF113"/>
  <c r="BF504"/>
  <c r="BF101"/>
  <c r="BF259"/>
  <c r="BF56"/>
  <c r="BF345"/>
  <c r="BF596"/>
  <c r="BF509"/>
  <c r="BF605"/>
  <c r="BF232"/>
  <c r="BF340"/>
  <c r="BF36"/>
  <c r="BF300"/>
  <c r="BF76"/>
  <c r="BF507"/>
  <c r="BF517"/>
  <c r="BF434"/>
  <c r="BF246"/>
  <c r="BF456"/>
  <c r="BF249"/>
  <c r="BF297"/>
  <c r="BF114"/>
  <c r="BF417"/>
  <c r="BF191"/>
  <c r="BF49"/>
  <c r="BF258"/>
  <c r="BF86"/>
  <c r="BF266"/>
  <c r="BF462"/>
  <c r="BF531"/>
  <c r="BF614"/>
  <c r="BF535"/>
  <c r="BF144"/>
  <c r="BF237"/>
  <c r="BF500"/>
  <c r="BF38"/>
  <c r="BF154"/>
  <c r="BF607"/>
  <c r="BF496"/>
  <c r="BF568"/>
  <c r="BF401"/>
  <c r="BF505"/>
  <c r="BF441"/>
  <c r="BF228"/>
  <c r="BF255"/>
  <c r="BF583"/>
  <c r="BF239"/>
  <c r="BF497"/>
  <c r="BF522"/>
  <c r="BF205"/>
  <c r="BF486"/>
  <c r="BF169"/>
  <c r="BF137"/>
  <c r="BF523"/>
  <c r="BF78"/>
  <c r="BF55"/>
  <c r="BF597"/>
  <c r="BF147"/>
  <c r="BF214"/>
  <c r="BF513"/>
  <c r="BF42"/>
  <c r="BF221"/>
  <c r="BF212"/>
  <c r="BF305"/>
  <c r="BF440"/>
  <c r="BF383"/>
  <c r="BF555"/>
  <c r="BF343"/>
  <c r="BF288"/>
  <c r="BF534"/>
  <c r="BF280"/>
  <c r="BF611"/>
  <c r="BF230"/>
  <c r="BF379"/>
  <c r="BF184"/>
  <c r="BF448"/>
  <c r="BF243"/>
  <c r="BF133"/>
  <c r="BF489"/>
  <c r="BF552"/>
  <c r="BF180"/>
  <c r="BF366"/>
  <c r="BF528"/>
  <c r="BF377"/>
  <c r="BF257"/>
  <c r="BF28"/>
  <c r="BF292"/>
  <c r="BF227"/>
  <c r="BF160"/>
  <c r="BF60"/>
  <c r="BF422"/>
  <c r="BF516"/>
  <c r="BF423"/>
  <c r="BF341"/>
  <c r="BF548"/>
  <c r="BF609"/>
  <c r="BF371"/>
  <c r="BF418"/>
  <c r="BF211"/>
  <c r="BF566"/>
  <c r="BF542"/>
  <c r="BF561"/>
  <c r="BF88"/>
  <c r="BF99"/>
  <c r="BF123"/>
  <c r="BF410"/>
  <c r="BF62"/>
  <c r="BF171"/>
  <c r="BF177"/>
  <c r="BF148"/>
  <c r="BF474"/>
  <c r="BF248"/>
  <c r="BF69"/>
  <c r="BF195"/>
  <c r="BF112"/>
  <c r="BF483"/>
  <c r="BF306"/>
  <c r="BF538"/>
  <c r="BF270"/>
  <c r="BF267"/>
  <c r="BF132"/>
  <c r="BF167"/>
  <c r="BF215"/>
  <c r="BF172"/>
  <c r="BF610"/>
  <c r="BF143"/>
  <c r="BF445"/>
  <c r="BF571"/>
  <c r="BF199"/>
  <c r="BF85"/>
  <c r="BF472"/>
  <c r="BF567"/>
  <c r="BF206"/>
  <c r="BF70"/>
  <c r="BF265"/>
  <c r="BF433"/>
  <c r="BF608"/>
  <c r="BF183"/>
  <c r="BF32"/>
  <c r="BF335"/>
  <c r="BF424"/>
  <c r="BF29"/>
  <c r="BF295"/>
  <c r="BF381"/>
  <c r="BF436"/>
  <c r="BF521"/>
  <c r="BF481"/>
  <c r="BF475"/>
  <c r="BF146"/>
  <c r="BF356"/>
  <c r="BF77"/>
  <c r="BF595"/>
  <c r="BF557"/>
  <c r="BF304"/>
  <c r="BF121"/>
  <c r="BF52"/>
  <c r="BF572"/>
  <c r="BF603"/>
  <c r="BF399"/>
  <c r="BF247"/>
  <c r="BF391"/>
  <c r="BF241"/>
  <c r="BF67"/>
  <c r="BF360"/>
  <c r="BF37"/>
  <c r="BF449"/>
  <c r="BF72"/>
  <c r="BF200"/>
  <c r="BF193"/>
  <c r="BF524"/>
  <c r="BF390"/>
  <c r="BF602"/>
  <c r="BF333"/>
  <c r="BF467"/>
  <c r="BF378"/>
  <c r="BF473"/>
  <c r="BF104"/>
  <c r="BF302"/>
  <c r="BF275"/>
  <c r="BF117"/>
  <c r="BF57"/>
  <c r="BF562"/>
  <c r="BF431"/>
  <c r="BF93"/>
  <c r="BF262"/>
  <c r="BF382"/>
  <c r="BF368"/>
  <c r="BF447"/>
  <c r="BF164"/>
  <c r="BF498"/>
  <c r="BF309"/>
  <c r="BF273"/>
  <c r="BF319"/>
  <c r="BF203"/>
  <c r="BF135"/>
  <c r="BF54"/>
  <c r="BF367"/>
  <c r="BF387"/>
  <c r="BF156"/>
  <c r="BF400"/>
  <c r="BF197"/>
  <c r="BF396"/>
  <c r="BF48"/>
  <c r="BF299"/>
  <c r="BF536"/>
  <c r="BF495"/>
  <c r="BF558"/>
  <c r="BF559"/>
  <c r="BF149"/>
  <c r="BF65"/>
  <c r="BF480"/>
  <c r="BF451"/>
  <c r="BF294"/>
  <c r="BF115"/>
  <c r="BF209"/>
  <c r="BF540"/>
  <c r="BF98"/>
  <c r="BF51"/>
  <c r="BF446"/>
  <c r="BF34"/>
  <c r="BF405"/>
  <c r="BF384"/>
  <c r="BF592"/>
  <c r="BF482"/>
  <c r="BF277"/>
  <c r="BF157"/>
  <c r="BF33"/>
  <c r="BF612"/>
  <c r="BF23"/>
  <c r="BF388"/>
  <c r="BF263"/>
  <c r="BF358"/>
  <c r="BF285"/>
  <c r="BF394"/>
  <c r="BF348"/>
  <c r="BF321"/>
  <c r="BF314"/>
  <c r="BF182"/>
  <c r="BF236"/>
  <c r="BF565"/>
  <c r="BF594"/>
  <c r="BF254"/>
  <c r="BF470"/>
  <c r="BF20"/>
  <c r="BF398"/>
  <c r="BF284"/>
  <c r="BF94"/>
  <c r="BF128"/>
  <c r="BF261"/>
  <c r="BF96"/>
  <c r="BF303"/>
  <c r="BF242"/>
  <c r="BF485"/>
  <c r="BF220"/>
  <c r="BF68"/>
  <c r="BF179"/>
  <c r="BF546"/>
  <c r="BF279"/>
  <c r="BF471"/>
  <c r="BF110"/>
  <c r="BF613"/>
  <c r="BF18"/>
  <c r="BF80"/>
  <c r="BF601"/>
  <c r="BF229"/>
  <c r="BF429"/>
  <c r="BF543"/>
  <c r="BF490"/>
  <c r="BF361"/>
  <c r="BF131"/>
  <c r="BF201"/>
  <c r="BF499"/>
  <c r="BF598"/>
  <c r="BF350"/>
  <c r="BF478"/>
  <c r="BF460"/>
  <c r="BF346"/>
  <c r="BF364"/>
  <c r="BF116"/>
  <c r="BF151"/>
  <c r="BF479"/>
  <c r="BF569"/>
  <c r="BF443"/>
  <c r="BF493"/>
  <c r="BF508"/>
  <c r="BF316"/>
  <c r="BF573"/>
  <c r="BF606"/>
  <c r="BF385"/>
  <c r="BF362"/>
  <c r="BF105"/>
  <c r="BF393"/>
  <c r="BF416"/>
  <c r="BF545"/>
  <c r="BF518"/>
  <c r="BF219"/>
  <c r="BF63"/>
  <c r="BF585"/>
  <c r="BF281"/>
  <c r="BF590"/>
  <c r="BF322"/>
  <c r="BF282"/>
  <c r="BF73"/>
  <c r="BF43"/>
  <c r="BF409"/>
  <c r="BF134"/>
  <c r="BF539"/>
  <c r="BF532"/>
  <c r="BF185"/>
  <c r="BF238"/>
  <c r="BF357"/>
  <c r="BF553"/>
  <c r="BF19"/>
  <c r="BF240"/>
  <c r="BF181"/>
  <c r="BF604"/>
  <c r="BF593"/>
  <c r="BF514"/>
  <c r="BF425"/>
  <c r="BF253"/>
  <c r="BF412"/>
  <c r="BF408"/>
  <c r="BF129"/>
  <c r="BF339"/>
  <c r="BF264"/>
  <c r="BF22"/>
  <c r="BF380"/>
  <c r="BF576"/>
  <c r="BF582"/>
  <c r="BF526"/>
  <c r="BF170"/>
  <c r="BF269"/>
  <c r="BF125"/>
  <c r="BF139"/>
  <c r="BF194"/>
  <c r="BF326"/>
  <c r="BF47"/>
  <c r="BF272"/>
  <c r="BF45"/>
  <c r="BF97"/>
  <c r="BF363"/>
  <c r="BF307"/>
  <c r="BF17"/>
  <c r="BF353"/>
  <c r="BF376"/>
  <c r="BF578"/>
  <c r="BF457"/>
  <c r="BF35"/>
  <c r="BF581"/>
  <c r="BF323"/>
  <c r="BF458"/>
  <c r="BF315"/>
  <c r="BF207"/>
  <c r="BF64"/>
  <c r="BF415"/>
  <c r="BF427"/>
  <c r="BF256"/>
  <c r="BF158"/>
  <c r="BF234"/>
  <c r="BF159"/>
  <c r="BF466"/>
  <c r="BF463"/>
  <c r="BF127"/>
  <c r="BF286"/>
  <c r="BF510"/>
  <c r="BF271"/>
  <c r="BF551"/>
  <c r="BF176"/>
  <c r="BF386"/>
  <c r="BF549"/>
  <c r="BF349"/>
  <c r="BF403"/>
  <c r="BF389"/>
  <c r="BF100"/>
  <c r="BF580"/>
  <c r="BF186"/>
  <c r="BF537"/>
  <c r="BF324"/>
  <c r="BF107"/>
  <c r="BF453"/>
  <c r="BF325"/>
  <c r="BF198"/>
  <c r="BF395"/>
  <c r="BF328"/>
  <c r="BF591"/>
  <c r="BF53"/>
  <c r="BF174"/>
  <c r="BF492"/>
  <c r="BF178"/>
  <c r="BF252"/>
  <c r="BF89"/>
  <c r="BF407"/>
  <c r="BF192"/>
  <c r="BF87"/>
  <c r="BF579"/>
  <c r="BF520"/>
  <c r="BF150"/>
  <c r="BF616"/>
  <c r="BF118"/>
  <c r="BF162"/>
  <c r="BF519"/>
  <c r="BF233"/>
  <c r="BF120"/>
  <c r="BF287"/>
  <c r="BF102"/>
  <c r="BF24"/>
  <c r="BF511"/>
  <c r="BF190"/>
  <c r="BF161"/>
  <c r="BF40"/>
  <c r="BF226"/>
  <c r="BF196"/>
  <c r="BF494"/>
  <c r="BF217"/>
  <c r="BF225"/>
  <c r="BF527"/>
  <c r="BF484"/>
  <c r="BF291"/>
  <c r="BF175"/>
  <c r="BF66"/>
  <c r="BF189"/>
  <c r="BF30"/>
  <c r="BF210"/>
  <c r="BF260"/>
  <c r="BF122"/>
  <c r="BF289"/>
  <c r="BF222"/>
  <c r="BF313"/>
  <c r="BF274"/>
  <c r="BF455"/>
  <c r="BF39"/>
  <c r="BF512"/>
  <c r="BF392"/>
  <c r="BF421"/>
  <c r="BF84"/>
  <c r="BF450"/>
  <c r="BF464"/>
  <c r="BF477"/>
  <c r="BF588"/>
  <c r="BF283"/>
  <c r="BF452"/>
  <c r="BF600"/>
  <c r="BF268"/>
  <c r="BF370"/>
  <c r="BF320"/>
  <c r="BF375"/>
  <c r="BF235"/>
  <c r="BF318"/>
  <c r="BF208"/>
  <c r="BF411"/>
  <c r="BF351"/>
  <c r="BF82"/>
  <c r="BF541"/>
  <c r="BF202"/>
  <c r="BF414"/>
  <c r="BF397"/>
  <c r="BF141"/>
  <c r="BF476"/>
  <c r="BF61"/>
  <c r="BF79"/>
  <c r="BF204"/>
  <c r="BF420"/>
  <c r="BF310"/>
  <c r="BF46"/>
  <c r="BF276"/>
  <c r="BF430"/>
  <c r="BF554"/>
  <c r="BF529"/>
  <c r="BF550"/>
  <c r="BF439"/>
  <c r="BF525"/>
  <c r="BF216"/>
  <c r="BF589"/>
  <c r="BF402"/>
  <c r="BF317"/>
  <c r="BF90"/>
  <c r="BF74"/>
  <c r="BF58"/>
  <c r="BF173"/>
  <c r="BF461"/>
  <c r="BF334"/>
  <c r="BF278"/>
  <c r="BF577"/>
  <c r="BF459"/>
  <c r="BF108"/>
  <c r="BF372"/>
  <c r="BF359"/>
  <c r="BF404"/>
  <c r="BF332"/>
  <c r="BF223"/>
  <c r="BF59"/>
  <c r="BF413"/>
  <c r="BF155"/>
  <c r="BF250"/>
  <c r="BF336"/>
  <c r="BF245"/>
  <c r="BF515"/>
  <c r="BF469"/>
  <c r="BF130"/>
  <c r="BF352"/>
  <c r="BF140"/>
  <c r="BF342"/>
  <c r="BF615"/>
  <c r="BF599"/>
  <c r="BF75"/>
  <c r="BF454"/>
  <c r="BF488"/>
  <c r="BF468"/>
  <c r="BF355"/>
  <c r="BF435"/>
  <c r="BF374"/>
  <c r="BF152"/>
  <c r="BF145"/>
  <c r="BF81"/>
  <c r="BF41"/>
  <c r="BF347"/>
  <c r="BF165"/>
  <c r="BF426"/>
  <c r="BF575"/>
  <c r="BF329"/>
  <c r="BF187"/>
  <c r="BF119"/>
  <c r="BF506"/>
  <c r="BF21"/>
  <c r="BF560"/>
  <c r="BF544"/>
  <c r="BF103"/>
  <c r="BF92"/>
  <c r="BF111"/>
  <c r="BF213"/>
  <c r="BF533"/>
  <c r="BF168"/>
  <c r="BF327"/>
  <c r="BF331"/>
  <c r="BF502"/>
  <c r="BF224"/>
  <c r="BK1" l="1"/>
  <c r="BJ7"/>
  <c r="BJ8" s="1"/>
  <c r="A79" i="9"/>
  <c r="C79" s="1"/>
  <c r="BK3" i="8"/>
  <c r="BJ11"/>
  <c r="BJ12" s="1"/>
  <c r="A79" i="10"/>
  <c r="B78"/>
  <c r="BG458" i="8"/>
  <c r="BG456"/>
  <c r="BG163"/>
  <c r="BG50"/>
  <c r="BG320"/>
  <c r="BG96"/>
  <c r="BG115"/>
  <c r="BG400"/>
  <c r="BG475"/>
  <c r="BG607"/>
  <c r="BG284"/>
  <c r="BG370"/>
  <c r="BG34"/>
  <c r="BG440"/>
  <c r="BG410"/>
  <c r="BG220"/>
  <c r="BG565"/>
  <c r="BG609"/>
  <c r="BG317"/>
  <c r="BG336"/>
  <c r="BG261"/>
  <c r="BG371"/>
  <c r="BG421"/>
  <c r="BG66"/>
  <c r="BG350"/>
  <c r="BG571"/>
  <c r="BG527"/>
  <c r="BG591"/>
  <c r="BG543"/>
  <c r="BG277"/>
  <c r="BG200"/>
  <c r="BG314"/>
  <c r="BG402"/>
  <c r="BG343"/>
  <c r="BG578"/>
  <c r="BG214"/>
  <c r="BG348"/>
  <c r="BG175"/>
  <c r="BG596"/>
  <c r="BG457"/>
  <c r="BG140"/>
  <c r="BG201"/>
  <c r="BG35"/>
  <c r="BG529"/>
  <c r="BG183"/>
  <c r="BG204"/>
  <c r="BG77"/>
  <c r="BG429"/>
  <c r="BG611"/>
  <c r="BG271"/>
  <c r="BG465"/>
  <c r="BG154"/>
  <c r="BG561"/>
  <c r="BG191"/>
  <c r="BG149"/>
  <c r="BG297"/>
  <c r="BG425"/>
  <c r="BG160"/>
  <c r="BG219"/>
  <c r="BG46"/>
  <c r="BG491"/>
  <c r="BG17"/>
  <c r="BG353"/>
  <c r="BG568"/>
  <c r="BG218"/>
  <c r="BG532"/>
  <c r="BG520"/>
  <c r="BG106"/>
  <c r="BG347"/>
  <c r="BG286"/>
  <c r="BG20"/>
  <c r="BG37"/>
  <c r="BG172"/>
  <c r="BG595"/>
  <c r="BG74"/>
  <c r="BG539"/>
  <c r="BG408"/>
  <c r="BG604"/>
  <c r="BG341"/>
  <c r="BG608"/>
  <c r="BG189"/>
  <c r="BG393"/>
  <c r="BG255"/>
  <c r="BG180"/>
  <c r="BG105"/>
  <c r="BG390"/>
  <c r="BG234"/>
  <c r="BG87"/>
  <c r="BG398"/>
  <c r="BG328"/>
  <c r="BG91"/>
  <c r="BG386"/>
  <c r="BG293"/>
  <c r="BG282"/>
  <c r="BG59"/>
  <c r="BG363"/>
  <c r="BG404"/>
  <c r="BG247"/>
  <c r="BG379"/>
  <c r="BG612"/>
  <c r="BG499"/>
  <c r="BG93"/>
  <c r="BG245"/>
  <c r="BG24"/>
  <c r="BG177"/>
  <c r="BG369"/>
  <c r="BG199"/>
  <c r="BG99"/>
  <c r="BG19"/>
  <c r="BG615"/>
  <c r="BG330"/>
  <c r="BG391"/>
  <c r="BG473"/>
  <c r="BG217"/>
  <c r="BG446"/>
  <c r="BG546"/>
  <c r="BG187"/>
  <c r="BG466"/>
  <c r="BG389"/>
  <c r="BG42"/>
  <c r="BG517"/>
  <c r="BG333"/>
  <c r="BG302"/>
  <c r="BG462"/>
  <c r="BG55"/>
  <c r="BG197"/>
  <c r="BG388"/>
  <c r="BG132"/>
  <c r="BG345"/>
  <c r="BG72"/>
  <c r="BG210"/>
  <c r="BG21"/>
  <c r="BG251"/>
  <c r="BG430"/>
  <c r="BG481"/>
  <c r="BG344"/>
  <c r="BG602"/>
  <c r="BG454"/>
  <c r="BG586"/>
  <c r="BG480"/>
  <c r="BG332"/>
  <c r="BG292"/>
  <c r="BG47"/>
  <c r="BG167"/>
  <c r="BG252"/>
  <c r="BG162"/>
  <c r="BG235"/>
  <c r="BG202"/>
  <c r="BG315"/>
  <c r="BG56"/>
  <c r="BG331"/>
  <c r="BG339"/>
  <c r="BG108"/>
  <c r="BG279"/>
  <c r="BG435"/>
  <c r="BG522"/>
  <c r="BG41"/>
  <c r="BG49"/>
  <c r="BG120"/>
  <c r="BG583"/>
  <c r="BG221"/>
  <c r="BG31"/>
  <c r="BG145"/>
  <c r="BG278"/>
  <c r="BG144"/>
  <c r="BG415"/>
  <c r="BG455"/>
  <c r="BG97"/>
  <c r="BG479"/>
  <c r="BG541"/>
  <c r="BG229"/>
  <c r="BG324"/>
  <c r="BG557"/>
  <c r="BG146"/>
  <c r="BG165"/>
  <c r="BG376"/>
  <c r="BG530"/>
  <c r="BG178"/>
  <c r="BG443"/>
  <c r="BG236"/>
  <c r="BG505"/>
  <c r="BG321"/>
  <c r="BG519"/>
  <c r="BG426"/>
  <c r="BG257"/>
  <c r="BG109"/>
  <c r="BG448"/>
  <c r="BG268"/>
  <c r="BG168"/>
  <c r="BG356"/>
  <c r="BG241"/>
  <c r="BG577"/>
  <c r="BG558"/>
  <c r="BG290"/>
  <c r="BG554"/>
  <c r="BG323"/>
  <c r="BG63"/>
  <c r="BG359"/>
  <c r="BG463"/>
  <c r="BG110"/>
  <c r="BG482"/>
  <c r="BG355"/>
  <c r="BG148"/>
  <c r="BG311"/>
  <c r="BG570"/>
  <c r="BG135"/>
  <c r="BG130"/>
  <c r="BG434"/>
  <c r="BG472"/>
  <c r="BG129"/>
  <c r="BG124"/>
  <c r="BG142"/>
  <c r="BG173"/>
  <c r="BG381"/>
  <c r="BG206"/>
  <c r="BG450"/>
  <c r="BG116"/>
  <c r="BG60"/>
  <c r="BG310"/>
  <c r="BG357"/>
  <c r="BG605"/>
  <c r="BG69"/>
  <c r="BG511"/>
  <c r="BG89"/>
  <c r="BG136"/>
  <c r="BG249"/>
  <c r="BG582"/>
  <c r="BG266"/>
  <c r="BG319"/>
  <c r="BG512"/>
  <c r="BG270"/>
  <c r="BG524"/>
  <c r="BG309"/>
  <c r="BG121"/>
  <c r="BG150"/>
  <c r="BG295"/>
  <c r="BG98"/>
  <c r="BG262"/>
  <c r="BG125"/>
  <c r="BG377"/>
  <c r="BG387"/>
  <c r="BG335"/>
  <c r="BG477"/>
  <c r="BG27"/>
  <c r="BG256"/>
  <c r="BG504"/>
  <c r="BG86"/>
  <c r="BG228"/>
  <c r="BG573"/>
  <c r="BG276"/>
  <c r="BG441"/>
  <c r="BG258"/>
  <c r="BG113"/>
  <c r="BG131"/>
  <c r="BG43"/>
  <c r="BG246"/>
  <c r="BG587"/>
  <c r="BG92"/>
  <c r="BG138"/>
  <c r="BG449"/>
  <c r="BG540"/>
  <c r="BG305"/>
  <c r="BG459"/>
  <c r="BG29"/>
  <c r="BG489"/>
  <c r="BG433"/>
  <c r="BG287"/>
  <c r="BG368"/>
  <c r="BG474"/>
  <c r="BG444"/>
  <c r="BG581"/>
  <c r="BG403"/>
  <c r="BG260"/>
  <c r="BG263"/>
  <c r="BG272"/>
  <c r="BG322"/>
  <c r="BG298"/>
  <c r="BG250"/>
  <c r="BG111"/>
  <c r="BG547"/>
  <c r="BG417"/>
  <c r="BG503"/>
  <c r="BG329"/>
  <c r="BG533"/>
  <c r="BG198"/>
  <c r="BG445"/>
  <c r="BG416"/>
  <c r="BG70"/>
  <c r="BG79"/>
  <c r="BG195"/>
  <c r="BG564"/>
  <c r="BG548"/>
  <c r="BG240"/>
  <c r="BG566"/>
  <c r="BG265"/>
  <c r="BG224"/>
  <c r="BG460"/>
  <c r="BG452"/>
  <c r="BG227"/>
  <c r="BG88"/>
  <c r="BG33"/>
  <c r="BG264"/>
  <c r="BG164"/>
  <c r="BG575"/>
  <c r="BG107"/>
  <c r="BG507"/>
  <c r="BG53"/>
  <c r="BG215"/>
  <c r="BG506"/>
  <c r="BG71"/>
  <c r="BG361"/>
  <c r="BG239"/>
  <c r="BG397"/>
  <c r="BG514"/>
  <c r="BG394"/>
  <c r="BG68"/>
  <c r="BG405"/>
  <c r="BG267"/>
  <c r="BG232"/>
  <c r="BG487"/>
  <c r="BG104"/>
  <c r="BG169"/>
  <c r="BG585"/>
  <c r="BG453"/>
  <c r="BG497"/>
  <c r="BG32"/>
  <c r="BG542"/>
  <c r="BG579"/>
  <c r="BG112"/>
  <c r="BG616"/>
  <c r="BG186"/>
  <c r="BG498"/>
  <c r="BG367"/>
  <c r="BG342"/>
  <c r="BG493"/>
  <c r="BG598"/>
  <c r="BG48"/>
  <c r="BG436"/>
  <c r="BG294"/>
  <c r="BG406"/>
  <c r="BG521"/>
  <c r="BG610"/>
  <c r="BG419"/>
  <c r="BG553"/>
  <c r="BG209"/>
  <c r="BG382"/>
  <c r="BG81"/>
  <c r="BG193"/>
  <c r="BG176"/>
  <c r="BG181"/>
  <c r="BG39"/>
  <c r="BG22"/>
  <c r="BG508"/>
  <c r="BG126"/>
  <c r="BG238"/>
  <c r="BG468"/>
  <c r="BG528"/>
  <c r="BG127"/>
  <c r="BG274"/>
  <c r="BG484"/>
  <c r="BG192"/>
  <c r="BG603"/>
  <c r="BG559"/>
  <c r="BG296"/>
  <c r="BG281"/>
  <c r="BG358"/>
  <c r="BG28"/>
  <c r="BG243"/>
  <c r="BG230"/>
  <c r="BG526"/>
  <c r="BG152"/>
  <c r="BG411"/>
  <c r="BG82"/>
  <c r="BG599"/>
  <c r="BG349"/>
  <c r="BG399"/>
  <c r="BG496"/>
  <c r="BG78"/>
  <c r="BG174"/>
  <c r="BG378"/>
  <c r="BG384"/>
  <c r="BG516"/>
  <c r="BG184"/>
  <c r="BG362"/>
  <c r="BG273"/>
  <c r="BG483"/>
  <c r="BG26"/>
  <c r="BG614"/>
  <c r="BG412"/>
  <c r="BG538"/>
  <c r="BG374"/>
  <c r="BG567"/>
  <c r="BG364"/>
  <c r="BG208"/>
  <c r="BG392"/>
  <c r="BG413"/>
  <c r="BG222"/>
  <c r="BG534"/>
  <c r="BG592"/>
  <c r="BG182"/>
  <c r="BG601"/>
  <c r="BG574"/>
  <c r="BG486"/>
  <c r="BG401"/>
  <c r="BG95"/>
  <c r="BG185"/>
  <c r="BG64"/>
  <c r="BG237"/>
  <c r="BG360"/>
  <c r="BG316"/>
  <c r="BG299"/>
  <c r="BG478"/>
  <c r="BG372"/>
  <c r="BG18"/>
  <c r="BG352"/>
  <c r="BG501"/>
  <c r="BG283"/>
  <c r="BG307"/>
  <c r="BG535"/>
  <c r="BG269"/>
  <c r="BG467"/>
  <c r="BG461"/>
  <c r="BG560"/>
  <c r="BG40"/>
  <c r="BG134"/>
  <c r="BG365"/>
  <c r="BG194"/>
  <c r="BG551"/>
  <c r="BG44"/>
  <c r="BG143"/>
  <c r="BG85"/>
  <c r="BG471"/>
  <c r="BG613"/>
  <c r="BG536"/>
  <c r="BG414"/>
  <c r="BG158"/>
  <c r="BG600"/>
  <c r="BG280"/>
  <c r="BG428"/>
  <c r="BG225"/>
  <c r="BG525"/>
  <c r="BG515"/>
  <c r="BG137"/>
  <c r="BG122"/>
  <c r="BG383"/>
  <c r="BG337"/>
  <c r="BG351"/>
  <c r="BG306"/>
  <c r="BG589"/>
  <c r="BG147"/>
  <c r="BG253"/>
  <c r="BG590"/>
  <c r="BG423"/>
  <c r="BG54"/>
  <c r="BG464"/>
  <c r="BG597"/>
  <c r="BG422"/>
  <c r="BG36"/>
  <c r="BG409"/>
  <c r="BG442"/>
  <c r="BG380"/>
  <c r="BG518"/>
  <c r="BG500"/>
  <c r="BG537"/>
  <c r="BG30"/>
  <c r="BG211"/>
  <c r="BG114"/>
  <c r="BG155"/>
  <c r="BG190"/>
  <c r="BG303"/>
  <c r="BG407"/>
  <c r="BG216"/>
  <c r="BG418"/>
  <c r="BG73"/>
  <c r="BG128"/>
  <c r="BG67"/>
  <c r="BG550"/>
  <c r="BG552"/>
  <c r="BG569"/>
  <c r="BG437"/>
  <c r="BG141"/>
  <c r="BG318"/>
  <c r="BG325"/>
  <c r="BG469"/>
  <c r="BG100"/>
  <c r="BG580"/>
  <c r="BG375"/>
  <c r="BG544"/>
  <c r="BG588"/>
  <c r="BG179"/>
  <c r="BG166"/>
  <c r="BG242"/>
  <c r="BG94"/>
  <c r="BG308"/>
  <c r="BG52"/>
  <c r="BG90"/>
  <c r="BG584"/>
  <c r="BG207"/>
  <c r="BG231"/>
  <c r="BG119"/>
  <c r="BG58"/>
  <c r="BG157"/>
  <c r="BG25"/>
  <c r="BG38"/>
  <c r="BG80"/>
  <c r="BG513"/>
  <c r="BG576"/>
  <c r="BG226"/>
  <c r="BG23"/>
  <c r="BG395"/>
  <c r="BG531"/>
  <c r="BG133"/>
  <c r="BG346"/>
  <c r="BG171"/>
  <c r="BG366"/>
  <c r="BG301"/>
  <c r="BG196"/>
  <c r="BG502"/>
  <c r="BG223"/>
  <c r="BG606"/>
  <c r="BG84"/>
  <c r="BG312"/>
  <c r="BG275"/>
  <c r="BG61"/>
  <c r="BG327"/>
  <c r="BG563"/>
  <c r="BG304"/>
  <c r="BG420"/>
  <c r="BG549"/>
  <c r="BG494"/>
  <c r="BG156"/>
  <c r="BG485"/>
  <c r="BG248"/>
  <c r="BG288"/>
  <c r="BG76"/>
  <c r="BG340"/>
  <c r="BG545"/>
  <c r="BG170"/>
  <c r="BG254"/>
  <c r="BG203"/>
  <c r="BG562"/>
  <c r="BG51"/>
  <c r="BG447"/>
  <c r="BG285"/>
  <c r="BG510"/>
  <c r="BG424"/>
  <c r="BG488"/>
  <c r="BG354"/>
  <c r="BG65"/>
  <c r="BG57"/>
  <c r="BG594"/>
  <c r="BG62"/>
  <c r="BG205"/>
  <c r="BG123"/>
  <c r="BG396"/>
  <c r="BG101"/>
  <c r="BG259"/>
  <c r="BG117"/>
  <c r="BG555"/>
  <c r="BG102"/>
  <c r="BG83"/>
  <c r="BG439"/>
  <c r="BG476"/>
  <c r="BG75"/>
  <c r="BG492"/>
  <c r="BG495"/>
  <c r="BG326"/>
  <c r="BG300"/>
  <c r="BG556"/>
  <c r="BG45"/>
  <c r="BG427"/>
  <c r="BG233"/>
  <c r="BG451"/>
  <c r="BG244"/>
  <c r="BG490"/>
  <c r="BG432"/>
  <c r="BG313"/>
  <c r="BG572"/>
  <c r="BG213"/>
  <c r="BG153"/>
  <c r="BG212"/>
  <c r="BG151"/>
  <c r="BG438"/>
  <c r="BG593"/>
  <c r="BG161"/>
  <c r="BG338"/>
  <c r="BG291"/>
  <c r="BG373"/>
  <c r="BG289"/>
  <c r="BG103"/>
  <c r="BG334"/>
  <c r="BG470"/>
  <c r="BG118"/>
  <c r="BG431"/>
  <c r="BG139"/>
  <c r="BG159"/>
  <c r="BG188"/>
  <c r="BG385"/>
  <c r="BG523"/>
  <c r="BG509"/>
  <c r="BH9"/>
  <c r="BI2"/>
  <c r="BK7" l="1"/>
  <c r="BK8" s="1"/>
  <c r="BL1"/>
  <c r="A80" i="9"/>
  <c r="C80" s="1"/>
  <c r="BL3" i="8"/>
  <c r="BK11"/>
  <c r="BK12" s="1"/>
  <c r="B79" i="10"/>
  <c r="A80"/>
  <c r="BI9" i="8"/>
  <c r="BJ2"/>
  <c r="BH356"/>
  <c r="BH210"/>
  <c r="BH40"/>
  <c r="BH260"/>
  <c r="BH460"/>
  <c r="BH526"/>
  <c r="BH302"/>
  <c r="BH582"/>
  <c r="BH176"/>
  <c r="BH85"/>
  <c r="BH252"/>
  <c r="BH299"/>
  <c r="BH549"/>
  <c r="BH562"/>
  <c r="BH53"/>
  <c r="BH447"/>
  <c r="BH25"/>
  <c r="BH80"/>
  <c r="BH33"/>
  <c r="BH46"/>
  <c r="BH583"/>
  <c r="BH554"/>
  <c r="BH500"/>
  <c r="BH313"/>
  <c r="BH253"/>
  <c r="BH230"/>
  <c r="BH151"/>
  <c r="BH469"/>
  <c r="BH149"/>
  <c r="BH196"/>
  <c r="BH446"/>
  <c r="BH398"/>
  <c r="BH66"/>
  <c r="BH31"/>
  <c r="BH267"/>
  <c r="BH234"/>
  <c r="BH560"/>
  <c r="BH465"/>
  <c r="BH544"/>
  <c r="BH504"/>
  <c r="BH45"/>
  <c r="BH613"/>
  <c r="BH86"/>
  <c r="BH242"/>
  <c r="BH571"/>
  <c r="BH294"/>
  <c r="BH525"/>
  <c r="BH132"/>
  <c r="BH404"/>
  <c r="BH407"/>
  <c r="BH204"/>
  <c r="BH147"/>
  <c r="BH172"/>
  <c r="BH318"/>
  <c r="BH346"/>
  <c r="BH399"/>
  <c r="BH145"/>
  <c r="BH365"/>
  <c r="BH596"/>
  <c r="BH376"/>
  <c r="BH535"/>
  <c r="BH309"/>
  <c r="BH123"/>
  <c r="BH473"/>
  <c r="BH121"/>
  <c r="BH81"/>
  <c r="BH277"/>
  <c r="BH586"/>
  <c r="BH508"/>
  <c r="BH499"/>
  <c r="BH369"/>
  <c r="BH528"/>
  <c r="BH606"/>
  <c r="BH158"/>
  <c r="BH70"/>
  <c r="BH75"/>
  <c r="BH359"/>
  <c r="BH472"/>
  <c r="BH120"/>
  <c r="BH48"/>
  <c r="BH510"/>
  <c r="BH271"/>
  <c r="BH316"/>
  <c r="BH495"/>
  <c r="BH594"/>
  <c r="BH268"/>
  <c r="BH199"/>
  <c r="BH577"/>
  <c r="BH570"/>
  <c r="BH203"/>
  <c r="BH545"/>
  <c r="BH551"/>
  <c r="BH195"/>
  <c r="BH340"/>
  <c r="BH225"/>
  <c r="BH32"/>
  <c r="BH224"/>
  <c r="BH114"/>
  <c r="BH187"/>
  <c r="BH19"/>
  <c r="BH411"/>
  <c r="BH115"/>
  <c r="BH84"/>
  <c r="BH514"/>
  <c r="BH506"/>
  <c r="BH34"/>
  <c r="BH243"/>
  <c r="BH57"/>
  <c r="BH565"/>
  <c r="BH566"/>
  <c r="BH251"/>
  <c r="BH97"/>
  <c r="BH578"/>
  <c r="BH265"/>
  <c r="BH197"/>
  <c r="BH43"/>
  <c r="BH351"/>
  <c r="BH95"/>
  <c r="BH93"/>
  <c r="BH455"/>
  <c r="BH247"/>
  <c r="BH614"/>
  <c r="BH237"/>
  <c r="BH297"/>
  <c r="BH574"/>
  <c r="BH603"/>
  <c r="BH513"/>
  <c r="BH558"/>
  <c r="BH524"/>
  <c r="BH65"/>
  <c r="BH266"/>
  <c r="BH433"/>
  <c r="BH474"/>
  <c r="BH333"/>
  <c r="BH507"/>
  <c r="BH609"/>
  <c r="BH22"/>
  <c r="BH397"/>
  <c r="BH192"/>
  <c r="BH190"/>
  <c r="BH492"/>
  <c r="BH141"/>
  <c r="BH320"/>
  <c r="BH331"/>
  <c r="BH502"/>
  <c r="BH379"/>
  <c r="BH41"/>
  <c r="BH18"/>
  <c r="BH226"/>
  <c r="BH100"/>
  <c r="BH444"/>
  <c r="BH481"/>
  <c r="BH117"/>
  <c r="BH521"/>
  <c r="BH338"/>
  <c r="BH217"/>
  <c r="BH229"/>
  <c r="BH257"/>
  <c r="BH209"/>
  <c r="BH540"/>
  <c r="BH291"/>
  <c r="BH337"/>
  <c r="BH448"/>
  <c r="BH475"/>
  <c r="BH467"/>
  <c r="BH164"/>
  <c r="BH202"/>
  <c r="BH154"/>
  <c r="BH301"/>
  <c r="BH248"/>
  <c r="BH283"/>
  <c r="BH311"/>
  <c r="BH36"/>
  <c r="BH539"/>
  <c r="BH29"/>
  <c r="BH550"/>
  <c r="BH322"/>
  <c r="BH206"/>
  <c r="BH233"/>
  <c r="BH427"/>
  <c r="BH360"/>
  <c r="BH241"/>
  <c r="BH238"/>
  <c r="BH169"/>
  <c r="BH615"/>
  <c r="BH71"/>
  <c r="BH400"/>
  <c r="BH394"/>
  <c r="BH537"/>
  <c r="BH139"/>
  <c r="BH118"/>
  <c r="BH414"/>
  <c r="BH468"/>
  <c r="BH517"/>
  <c r="BH553"/>
  <c r="BH429"/>
  <c r="BH20"/>
  <c r="BH608"/>
  <c r="BH61"/>
  <c r="BH105"/>
  <c r="BH174"/>
  <c r="BH599"/>
  <c r="BH530"/>
  <c r="BH298"/>
  <c r="BH165"/>
  <c r="BH37"/>
  <c r="BH198"/>
  <c r="BH324"/>
  <c r="BH89"/>
  <c r="BH612"/>
  <c r="BH106"/>
  <c r="BH150"/>
  <c r="BH82"/>
  <c r="BH410"/>
  <c r="BH415"/>
  <c r="BH285"/>
  <c r="BH350"/>
  <c r="BH373"/>
  <c r="BH425"/>
  <c r="BH72"/>
  <c r="BH364"/>
  <c r="BH611"/>
  <c r="BH263"/>
  <c r="BH296"/>
  <c r="BH88"/>
  <c r="BH387"/>
  <c r="BH109"/>
  <c r="BH518"/>
  <c r="BH430"/>
  <c r="BH98"/>
  <c r="BH68"/>
  <c r="BH557"/>
  <c r="BH179"/>
  <c r="BH453"/>
  <c r="BH207"/>
  <c r="BH235"/>
  <c r="BH245"/>
  <c r="BH418"/>
  <c r="BH591"/>
  <c r="BH564"/>
  <c r="BH319"/>
  <c r="BH450"/>
  <c r="BH67"/>
  <c r="BH341"/>
  <c r="BH355"/>
  <c r="BH593"/>
  <c r="BH434"/>
  <c r="BH310"/>
  <c r="BH368"/>
  <c r="BH146"/>
  <c r="BH290"/>
  <c r="BH552"/>
  <c r="BH580"/>
  <c r="BH131"/>
  <c r="BH94"/>
  <c r="BH279"/>
  <c r="BH390"/>
  <c r="BH303"/>
  <c r="BH312"/>
  <c r="BH167"/>
  <c r="BH601"/>
  <c r="BH211"/>
  <c r="BH76"/>
  <c r="BH384"/>
  <c r="BH83"/>
  <c r="BH371"/>
  <c r="BH39"/>
  <c r="BH58"/>
  <c r="BH509"/>
  <c r="BH282"/>
  <c r="BH24"/>
  <c r="BH607"/>
  <c r="BH585"/>
  <c r="BH113"/>
  <c r="BH170"/>
  <c r="BH487"/>
  <c r="BH352"/>
  <c r="BH287"/>
  <c r="BH436"/>
  <c r="BH489"/>
  <c r="BH87"/>
  <c r="BH334"/>
  <c r="BH567"/>
  <c r="BH482"/>
  <c r="BH361"/>
  <c r="BH423"/>
  <c r="BH144"/>
  <c r="BH381"/>
  <c r="BH101"/>
  <c r="BH178"/>
  <c r="BH370"/>
  <c r="BH281"/>
  <c r="BH543"/>
  <c r="BH219"/>
  <c r="BH505"/>
  <c r="BH92"/>
  <c r="BH590"/>
  <c r="BH362"/>
  <c r="BH292"/>
  <c r="BH244"/>
  <c r="BH64"/>
  <c r="BH595"/>
  <c r="BH162"/>
  <c r="BH478"/>
  <c r="BH335"/>
  <c r="BH542"/>
  <c r="BH221"/>
  <c r="BH91"/>
  <c r="BH188"/>
  <c r="BH323"/>
  <c r="BH363"/>
  <c r="BH534"/>
  <c r="BH321"/>
  <c r="BH569"/>
  <c r="BH377"/>
  <c r="BH314"/>
  <c r="BH584"/>
  <c r="BH488"/>
  <c r="BH587"/>
  <c r="BH307"/>
  <c r="BH531"/>
  <c r="BH133"/>
  <c r="BH391"/>
  <c r="BH306"/>
  <c r="BH536"/>
  <c r="BH240"/>
  <c r="BH69"/>
  <c r="BH330"/>
  <c r="BH395"/>
  <c r="BH47"/>
  <c r="BH148"/>
  <c r="BH440"/>
  <c r="BH496"/>
  <c r="BH358"/>
  <c r="BH23"/>
  <c r="BH431"/>
  <c r="BH456"/>
  <c r="BH79"/>
  <c r="BH575"/>
  <c r="BH42"/>
  <c r="BH493"/>
  <c r="BH470"/>
  <c r="BH140"/>
  <c r="BH484"/>
  <c r="BH374"/>
  <c r="BH126"/>
  <c r="BH385"/>
  <c r="BH522"/>
  <c r="BH458"/>
  <c r="BH276"/>
  <c r="BH573"/>
  <c r="BH317"/>
  <c r="BH256"/>
  <c r="BH184"/>
  <c r="BH357"/>
  <c r="BH220"/>
  <c r="BH519"/>
  <c r="BH127"/>
  <c r="BH159"/>
  <c r="BH214"/>
  <c r="BH200"/>
  <c r="BH579"/>
  <c r="BH443"/>
  <c r="BH408"/>
  <c r="BH445"/>
  <c r="BH122"/>
  <c r="BH529"/>
  <c r="BH592"/>
  <c r="BH501"/>
  <c r="BH49"/>
  <c r="BH452"/>
  <c r="BH262"/>
  <c r="BH392"/>
  <c r="BH136"/>
  <c r="BH421"/>
  <c r="BH102"/>
  <c r="BH602"/>
  <c r="BH416"/>
  <c r="BH278"/>
  <c r="BH216"/>
  <c r="BH99"/>
  <c r="BH563"/>
  <c r="BH439"/>
  <c r="BH232"/>
  <c r="BH511"/>
  <c r="BH258"/>
  <c r="BH50"/>
  <c r="BH119"/>
  <c r="BH386"/>
  <c r="BH163"/>
  <c r="BH168"/>
  <c r="BH156"/>
  <c r="BH459"/>
  <c r="BH90"/>
  <c r="BH383"/>
  <c r="BH516"/>
  <c r="BH259"/>
  <c r="BH616"/>
  <c r="BH462"/>
  <c r="BH428"/>
  <c r="BH520"/>
  <c r="BH401"/>
  <c r="BH588"/>
  <c r="BH21"/>
  <c r="BH483"/>
  <c r="BH177"/>
  <c r="BH51"/>
  <c r="BH388"/>
  <c r="BH561"/>
  <c r="BH476"/>
  <c r="BH541"/>
  <c r="BH417"/>
  <c r="BH52"/>
  <c r="BH305"/>
  <c r="BH466"/>
  <c r="BH533"/>
  <c r="BH449"/>
  <c r="BH512"/>
  <c r="BH103"/>
  <c r="BH406"/>
  <c r="BH125"/>
  <c r="BH393"/>
  <c r="BH326"/>
  <c r="BH464"/>
  <c r="BH532"/>
  <c r="BH261"/>
  <c r="BH503"/>
  <c r="BH273"/>
  <c r="BH130"/>
  <c r="BH610"/>
  <c r="BH59"/>
  <c r="BH35"/>
  <c r="BH353"/>
  <c r="BH419"/>
  <c r="BH451"/>
  <c r="BH212"/>
  <c r="BH457"/>
  <c r="BH78"/>
  <c r="BH556"/>
  <c r="BH486"/>
  <c r="BH157"/>
  <c r="BH181"/>
  <c r="BH581"/>
  <c r="BH116"/>
  <c r="BH441"/>
  <c r="BH422"/>
  <c r="BH378"/>
  <c r="BH74"/>
  <c r="BH325"/>
  <c r="BH471"/>
  <c r="BH479"/>
  <c r="BH239"/>
  <c r="BH348"/>
  <c r="BH454"/>
  <c r="BH137"/>
  <c r="BH328"/>
  <c r="BH17"/>
  <c r="BH375"/>
  <c r="BH223"/>
  <c r="BH215"/>
  <c r="BH104"/>
  <c r="BH295"/>
  <c r="BH485"/>
  <c r="BH435"/>
  <c r="BH186"/>
  <c r="BH153"/>
  <c r="BH222"/>
  <c r="BH438"/>
  <c r="BH490"/>
  <c r="BH107"/>
  <c r="BH270"/>
  <c r="BH515"/>
  <c r="BH597"/>
  <c r="BH527"/>
  <c r="BH437"/>
  <c r="BH166"/>
  <c r="BH293"/>
  <c r="BH231"/>
  <c r="BH143"/>
  <c r="BH372"/>
  <c r="BH182"/>
  <c r="BH60"/>
  <c r="BH497"/>
  <c r="BH161"/>
  <c r="BH246"/>
  <c r="BH547"/>
  <c r="BH96"/>
  <c r="BH308"/>
  <c r="BH189"/>
  <c r="BH54"/>
  <c r="BH405"/>
  <c r="BH124"/>
  <c r="BH26"/>
  <c r="BH413"/>
  <c r="BH44"/>
  <c r="BH366"/>
  <c r="BH160"/>
  <c r="BH194"/>
  <c r="BH347"/>
  <c r="BH38"/>
  <c r="BH491"/>
  <c r="BH304"/>
  <c r="BH389"/>
  <c r="BH250"/>
  <c r="BH538"/>
  <c r="BH185"/>
  <c r="BH289"/>
  <c r="BH523"/>
  <c r="BH27"/>
  <c r="BH135"/>
  <c r="BH77"/>
  <c r="BH426"/>
  <c r="BH589"/>
  <c r="BH354"/>
  <c r="BH175"/>
  <c r="BH254"/>
  <c r="BH412"/>
  <c r="BH402"/>
  <c r="BH227"/>
  <c r="BH201"/>
  <c r="BH342"/>
  <c r="BH249"/>
  <c r="BH264"/>
  <c r="BH255"/>
  <c r="BH605"/>
  <c r="BH329"/>
  <c r="BH315"/>
  <c r="BH108"/>
  <c r="BH173"/>
  <c r="BH345"/>
  <c r="BH228"/>
  <c r="BH272"/>
  <c r="BH275"/>
  <c r="BH155"/>
  <c r="BH218"/>
  <c r="BH598"/>
  <c r="BH344"/>
  <c r="BH110"/>
  <c r="BH343"/>
  <c r="BH280"/>
  <c r="BH55"/>
  <c r="BH274"/>
  <c r="BH396"/>
  <c r="BH73"/>
  <c r="BH548"/>
  <c r="BH367"/>
  <c r="BH559"/>
  <c r="BH477"/>
  <c r="BH332"/>
  <c r="BH463"/>
  <c r="BH494"/>
  <c r="BH138"/>
  <c r="BH171"/>
  <c r="BH56"/>
  <c r="BH152"/>
  <c r="BH191"/>
  <c r="BH600"/>
  <c r="BH546"/>
  <c r="BH555"/>
  <c r="BH28"/>
  <c r="BH432"/>
  <c r="BH112"/>
  <c r="BH409"/>
  <c r="BH576"/>
  <c r="BH180"/>
  <c r="BH205"/>
  <c r="BH461"/>
  <c r="BH193"/>
  <c r="BH424"/>
  <c r="BH572"/>
  <c r="BH111"/>
  <c r="BH327"/>
  <c r="BH442"/>
  <c r="BH349"/>
  <c r="BH382"/>
  <c r="BH300"/>
  <c r="BH134"/>
  <c r="BH339"/>
  <c r="BH286"/>
  <c r="BH269"/>
  <c r="BH604"/>
  <c r="BH62"/>
  <c r="BH183"/>
  <c r="BH208"/>
  <c r="BH213"/>
  <c r="BH380"/>
  <c r="BH480"/>
  <c r="BH142"/>
  <c r="BH420"/>
  <c r="BH129"/>
  <c r="BH288"/>
  <c r="BH63"/>
  <c r="BH30"/>
  <c r="BH498"/>
  <c r="BH336"/>
  <c r="BH236"/>
  <c r="BH403"/>
  <c r="BH568"/>
  <c r="BH128"/>
  <c r="BH284"/>
  <c r="BM1" l="1"/>
  <c r="BM7" s="1"/>
  <c r="BM8" s="1"/>
  <c r="BL7"/>
  <c r="BL8" s="1"/>
  <c r="A81" i="9"/>
  <c r="C81" s="1"/>
  <c r="BM3" i="8"/>
  <c r="BM11" s="1"/>
  <c r="BM12" s="1"/>
  <c r="BL11"/>
  <c r="BL12" s="1"/>
  <c r="B80" i="10"/>
  <c r="A81"/>
  <c r="BK2" i="8"/>
  <c r="BJ9"/>
  <c r="BI208"/>
  <c r="BI226"/>
  <c r="BI136"/>
  <c r="BI161"/>
  <c r="BI498"/>
  <c r="BI539"/>
  <c r="BI395"/>
  <c r="BI608"/>
  <c r="BI130"/>
  <c r="BI17"/>
  <c r="BI206"/>
  <c r="BI250"/>
  <c r="BI521"/>
  <c r="BI391"/>
  <c r="BI510"/>
  <c r="BI485"/>
  <c r="BI486"/>
  <c r="BI457"/>
  <c r="BI584"/>
  <c r="BI491"/>
  <c r="BI545"/>
  <c r="BI317"/>
  <c r="BI370"/>
  <c r="BI235"/>
  <c r="BI601"/>
  <c r="BI474"/>
  <c r="BI576"/>
  <c r="BI47"/>
  <c r="BI286"/>
  <c r="BI156"/>
  <c r="BI454"/>
  <c r="BI573"/>
  <c r="BI467"/>
  <c r="BI342"/>
  <c r="BI278"/>
  <c r="BI80"/>
  <c r="BI232"/>
  <c r="BI43"/>
  <c r="BI195"/>
  <c r="BI489"/>
  <c r="BI512"/>
  <c r="BI201"/>
  <c r="BI458"/>
  <c r="BI442"/>
  <c r="BI530"/>
  <c r="BI171"/>
  <c r="BI437"/>
  <c r="BI113"/>
  <c r="BI528"/>
  <c r="BI531"/>
  <c r="BI487"/>
  <c r="BI389"/>
  <c r="BI117"/>
  <c r="BI504"/>
  <c r="BI116"/>
  <c r="BI357"/>
  <c r="BI251"/>
  <c r="BI183"/>
  <c r="BI252"/>
  <c r="BI604"/>
  <c r="BI605"/>
  <c r="BI119"/>
  <c r="BI597"/>
  <c r="BI547"/>
  <c r="BI189"/>
  <c r="BI537"/>
  <c r="BI175"/>
  <c r="BI451"/>
  <c r="BI519"/>
  <c r="BI548"/>
  <c r="BI398"/>
  <c r="BI525"/>
  <c r="BI511"/>
  <c r="BI616"/>
  <c r="BI606"/>
  <c r="BI275"/>
  <c r="BI217"/>
  <c r="BI20"/>
  <c r="BI560"/>
  <c r="BI384"/>
  <c r="BI191"/>
  <c r="BI233"/>
  <c r="BI35"/>
  <c r="BI558"/>
  <c r="BI347"/>
  <c r="BI267"/>
  <c r="BI91"/>
  <c r="BI433"/>
  <c r="BI234"/>
  <c r="BI361"/>
  <c r="BI313"/>
  <c r="BI350"/>
  <c r="BI200"/>
  <c r="BI303"/>
  <c r="BI595"/>
  <c r="BI124"/>
  <c r="BI540"/>
  <c r="BI365"/>
  <c r="BI39"/>
  <c r="BI114"/>
  <c r="BI168"/>
  <c r="BI320"/>
  <c r="BI402"/>
  <c r="BI465"/>
  <c r="BI593"/>
  <c r="BI591"/>
  <c r="BI279"/>
  <c r="BI514"/>
  <c r="BI148"/>
  <c r="BI462"/>
  <c r="BI128"/>
  <c r="BI416"/>
  <c r="BI162"/>
  <c r="BI553"/>
  <c r="BI478"/>
  <c r="BI65"/>
  <c r="BI598"/>
  <c r="BI311"/>
  <c r="BI24"/>
  <c r="BI569"/>
  <c r="BI396"/>
  <c r="BI154"/>
  <c r="BI406"/>
  <c r="BI559"/>
  <c r="BI351"/>
  <c r="BI399"/>
  <c r="BI82"/>
  <c r="BI507"/>
  <c r="BI523"/>
  <c r="BI382"/>
  <c r="BI335"/>
  <c r="BI602"/>
  <c r="BI557"/>
  <c r="BI388"/>
  <c r="BI394"/>
  <c r="BI352"/>
  <c r="BI543"/>
  <c r="BI592"/>
  <c r="BI46"/>
  <c r="BI163"/>
  <c r="BI205"/>
  <c r="BI49"/>
  <c r="BI578"/>
  <c r="BI366"/>
  <c r="BI118"/>
  <c r="BI236"/>
  <c r="BI588"/>
  <c r="BI418"/>
  <c r="BI209"/>
  <c r="BI178"/>
  <c r="BI157"/>
  <c r="BI123"/>
  <c r="BI151"/>
  <c r="BI75"/>
  <c r="BI230"/>
  <c r="BI90"/>
  <c r="BI238"/>
  <c r="BI500"/>
  <c r="BI586"/>
  <c r="BI138"/>
  <c r="BI112"/>
  <c r="BI143"/>
  <c r="BI494"/>
  <c r="BI298"/>
  <c r="BI196"/>
  <c r="BI307"/>
  <c r="BI181"/>
  <c r="BI403"/>
  <c r="BI129"/>
  <c r="BI144"/>
  <c r="BI100"/>
  <c r="BI405"/>
  <c r="BI345"/>
  <c r="BI27"/>
  <c r="BI376"/>
  <c r="BI198"/>
  <c r="BI308"/>
  <c r="BI318"/>
  <c r="BI508"/>
  <c r="BI338"/>
  <c r="BI169"/>
  <c r="BI542"/>
  <c r="BI581"/>
  <c r="BI48"/>
  <c r="BI30"/>
  <c r="BI334"/>
  <c r="BI441"/>
  <c r="BI517"/>
  <c r="BI173"/>
  <c r="BI102"/>
  <c r="BI184"/>
  <c r="BI207"/>
  <c r="BI438"/>
  <c r="BI165"/>
  <c r="BI246"/>
  <c r="BI337"/>
  <c r="BI323"/>
  <c r="BI589"/>
  <c r="BI131"/>
  <c r="BI188"/>
  <c r="BI535"/>
  <c r="BI526"/>
  <c r="BI368"/>
  <c r="BI492"/>
  <c r="BI583"/>
  <c r="BI85"/>
  <c r="BI502"/>
  <c r="BI300"/>
  <c r="BI609"/>
  <c r="BI567"/>
  <c r="BI221"/>
  <c r="BI25"/>
  <c r="BI291"/>
  <c r="BI452"/>
  <c r="BI409"/>
  <c r="BI283"/>
  <c r="BI231"/>
  <c r="BI262"/>
  <c r="BI414"/>
  <c r="BI571"/>
  <c r="BI600"/>
  <c r="BI346"/>
  <c r="BI174"/>
  <c r="BI225"/>
  <c r="BI499"/>
  <c r="BI60"/>
  <c r="BI561"/>
  <c r="BI194"/>
  <c r="BI550"/>
  <c r="BI564"/>
  <c r="BI164"/>
  <c r="BI139"/>
  <c r="BI390"/>
  <c r="BI456"/>
  <c r="BI607"/>
  <c r="BI428"/>
  <c r="BI520"/>
  <c r="BI415"/>
  <c r="BI74"/>
  <c r="BI493"/>
  <c r="BI322"/>
  <c r="BI309"/>
  <c r="BI122"/>
  <c r="BI304"/>
  <c r="BI50"/>
  <c r="BI228"/>
  <c r="BI190"/>
  <c r="BI170"/>
  <c r="BI270"/>
  <c r="BI364"/>
  <c r="BI56"/>
  <c r="BI424"/>
  <c r="BI280"/>
  <c r="BI386"/>
  <c r="BI229"/>
  <c r="BI101"/>
  <c r="BI471"/>
  <c r="BI538"/>
  <c r="BI227"/>
  <c r="BI44"/>
  <c r="BI26"/>
  <c r="BI89"/>
  <c r="BI315"/>
  <c r="BI479"/>
  <c r="BI282"/>
  <c r="BI211"/>
  <c r="BI425"/>
  <c r="BI468"/>
  <c r="BI353"/>
  <c r="BI587"/>
  <c r="BI513"/>
  <c r="BI594"/>
  <c r="BI572"/>
  <c r="BI568"/>
  <c r="BI273"/>
  <c r="BI432"/>
  <c r="BI135"/>
  <c r="BI397"/>
  <c r="BI276"/>
  <c r="BI274"/>
  <c r="BI362"/>
  <c r="BI76"/>
  <c r="BI446"/>
  <c r="BI524"/>
  <c r="BI577"/>
  <c r="BI256"/>
  <c r="BI179"/>
  <c r="BI373"/>
  <c r="BI419"/>
  <c r="BI260"/>
  <c r="BI466"/>
  <c r="BI294"/>
  <c r="BI41"/>
  <c r="BI285"/>
  <c r="BI546"/>
  <c r="BI327"/>
  <c r="BI328"/>
  <c r="BI518"/>
  <c r="BI344"/>
  <c r="BI36"/>
  <c r="BI133"/>
  <c r="BI460"/>
  <c r="BI453"/>
  <c r="BI316"/>
  <c r="BI579"/>
  <c r="BI392"/>
  <c r="BI263"/>
  <c r="BI385"/>
  <c r="BI369"/>
  <c r="BI319"/>
  <c r="BI287"/>
  <c r="BI544"/>
  <c r="BI193"/>
  <c r="BI444"/>
  <c r="BI393"/>
  <c r="BI88"/>
  <c r="BI66"/>
  <c r="BI213"/>
  <c r="BI603"/>
  <c r="BI565"/>
  <c r="BI497"/>
  <c r="BI45"/>
  <c r="BI212"/>
  <c r="BI153"/>
  <c r="BI310"/>
  <c r="BI360"/>
  <c r="BI21"/>
  <c r="BI140"/>
  <c r="BI106"/>
  <c r="BI245"/>
  <c r="BI611"/>
  <c r="BI371"/>
  <c r="BI145"/>
  <c r="BI202"/>
  <c r="BI563"/>
  <c r="BI505"/>
  <c r="BI314"/>
  <c r="BI269"/>
  <c r="BI506"/>
  <c r="BI109"/>
  <c r="BI218"/>
  <c r="BI40"/>
  <c r="BI532"/>
  <c r="BI96"/>
  <c r="BI427"/>
  <c r="BI455"/>
  <c r="BI107"/>
  <c r="BI372"/>
  <c r="BI408"/>
  <c r="BI306"/>
  <c r="BI401"/>
  <c r="BI197"/>
  <c r="BI421"/>
  <c r="BI249"/>
  <c r="BI77"/>
  <c r="BI155"/>
  <c r="BI570"/>
  <c r="BI312"/>
  <c r="BI404"/>
  <c r="BI185"/>
  <c r="BI383"/>
  <c r="BI63"/>
  <c r="BI271"/>
  <c r="BI99"/>
  <c r="BI482"/>
  <c r="BI108"/>
  <c r="BI378"/>
  <c r="BI321"/>
  <c r="BI552"/>
  <c r="BI614"/>
  <c r="BI42"/>
  <c r="BI400"/>
  <c r="BI281"/>
  <c r="BI516"/>
  <c r="BI83"/>
  <c r="BI203"/>
  <c r="BI239"/>
  <c r="BI536"/>
  <c r="BI258"/>
  <c r="BI515"/>
  <c r="BI105"/>
  <c r="BI244"/>
  <c r="BI481"/>
  <c r="BI38"/>
  <c r="BI241"/>
  <c r="BI254"/>
  <c r="BI186"/>
  <c r="BI380"/>
  <c r="BI73"/>
  <c r="BI374"/>
  <c r="BI459"/>
  <c r="BI192"/>
  <c r="BI172"/>
  <c r="BI159"/>
  <c r="BI37"/>
  <c r="BI126"/>
  <c r="BI387"/>
  <c r="BI265"/>
  <c r="BI556"/>
  <c r="BI464"/>
  <c r="BI429"/>
  <c r="BI67"/>
  <c r="BI127"/>
  <c r="BI293"/>
  <c r="BI302"/>
  <c r="BI110"/>
  <c r="BI330"/>
  <c r="BI264"/>
  <c r="BI496"/>
  <c r="BI331"/>
  <c r="BI422"/>
  <c r="BI97"/>
  <c r="BI562"/>
  <c r="BI255"/>
  <c r="BI277"/>
  <c r="BI555"/>
  <c r="BI58"/>
  <c r="BI436"/>
  <c r="BI336"/>
  <c r="BI503"/>
  <c r="BI590"/>
  <c r="BI448"/>
  <c r="BI343"/>
  <c r="BI501"/>
  <c r="BI242"/>
  <c r="BI61"/>
  <c r="BI575"/>
  <c r="BI243"/>
  <c r="BI533"/>
  <c r="BI125"/>
  <c r="BI187"/>
  <c r="BI28"/>
  <c r="BI411"/>
  <c r="BI490"/>
  <c r="BI53"/>
  <c r="BI596"/>
  <c r="BI295"/>
  <c r="BI296"/>
  <c r="BI461"/>
  <c r="BI182"/>
  <c r="BI94"/>
  <c r="BI93"/>
  <c r="BI19"/>
  <c r="BI215"/>
  <c r="BI32"/>
  <c r="BI612"/>
  <c r="BI407"/>
  <c r="BI259"/>
  <c r="BI199"/>
  <c r="BI495"/>
  <c r="BI355"/>
  <c r="BI257"/>
  <c r="BI356"/>
  <c r="BI488"/>
  <c r="BI268"/>
  <c r="BI359"/>
  <c r="BI29"/>
  <c r="BI180"/>
  <c r="BI22"/>
  <c r="BI57"/>
  <c r="BI324"/>
  <c r="BI447"/>
  <c r="BI430"/>
  <c r="BI410"/>
  <c r="BI134"/>
  <c r="BI354"/>
  <c r="BI219"/>
  <c r="BI104"/>
  <c r="BI412"/>
  <c r="BI52"/>
  <c r="BI18"/>
  <c r="BI84"/>
  <c r="BI473"/>
  <c r="BI223"/>
  <c r="BI210"/>
  <c r="BI95"/>
  <c r="BI288"/>
  <c r="BI476"/>
  <c r="BI176"/>
  <c r="BI431"/>
  <c r="BI426"/>
  <c r="BI348"/>
  <c r="BI305"/>
  <c r="BI177"/>
  <c r="BI434"/>
  <c r="BI551"/>
  <c r="BI115"/>
  <c r="BI445"/>
  <c r="BI367"/>
  <c r="BI541"/>
  <c r="BI549"/>
  <c r="BI142"/>
  <c r="BI325"/>
  <c r="BI440"/>
  <c r="BI417"/>
  <c r="BI358"/>
  <c r="BI150"/>
  <c r="BI69"/>
  <c r="BI363"/>
  <c r="BI64"/>
  <c r="BI81"/>
  <c r="BI375"/>
  <c r="BI301"/>
  <c r="BI450"/>
  <c r="BI289"/>
  <c r="BI137"/>
  <c r="BI216"/>
  <c r="BI214"/>
  <c r="BI522"/>
  <c r="BI340"/>
  <c r="BI299"/>
  <c r="BI580"/>
  <c r="BI34"/>
  <c r="BI149"/>
  <c r="BI103"/>
  <c r="BI132"/>
  <c r="BI62"/>
  <c r="BI224"/>
  <c r="BI204"/>
  <c r="BI470"/>
  <c r="BI266"/>
  <c r="BI284"/>
  <c r="BI51"/>
  <c r="BI71"/>
  <c r="BI92"/>
  <c r="BI147"/>
  <c r="BI240"/>
  <c r="BI326"/>
  <c r="BI152"/>
  <c r="BI435"/>
  <c r="BI379"/>
  <c r="BI469"/>
  <c r="BI54"/>
  <c r="BI339"/>
  <c r="BI158"/>
  <c r="BI248"/>
  <c r="BI599"/>
  <c r="BI423"/>
  <c r="BI534"/>
  <c r="BI121"/>
  <c r="BI566"/>
  <c r="BI120"/>
  <c r="BI31"/>
  <c r="BI554"/>
  <c r="BI420"/>
  <c r="BI237"/>
  <c r="BI480"/>
  <c r="BI98"/>
  <c r="BI477"/>
  <c r="BI585"/>
  <c r="BI23"/>
  <c r="BI70"/>
  <c r="BI349"/>
  <c r="BI166"/>
  <c r="BI87"/>
  <c r="BI261"/>
  <c r="BI472"/>
  <c r="BI222"/>
  <c r="BI509"/>
  <c r="BI439"/>
  <c r="BI111"/>
  <c r="BI483"/>
  <c r="BI72"/>
  <c r="BI79"/>
  <c r="BI527"/>
  <c r="BI377"/>
  <c r="BI443"/>
  <c r="BI463"/>
  <c r="BI333"/>
  <c r="BI610"/>
  <c r="BI615"/>
  <c r="BI529"/>
  <c r="BI55"/>
  <c r="BI86"/>
  <c r="BI341"/>
  <c r="BI160"/>
  <c r="BI59"/>
  <c r="BI484"/>
  <c r="BI381"/>
  <c r="BI297"/>
  <c r="BI290"/>
  <c r="BI146"/>
  <c r="BI68"/>
  <c r="BI33"/>
  <c r="BI220"/>
  <c r="BI613"/>
  <c r="BI253"/>
  <c r="BI272"/>
  <c r="BI475"/>
  <c r="BI413"/>
  <c r="BI78"/>
  <c r="BI329"/>
  <c r="BI247"/>
  <c r="BI582"/>
  <c r="BI292"/>
  <c r="BI574"/>
  <c r="BI449"/>
  <c r="BI141"/>
  <c r="BI332"/>
  <c r="BI167"/>
  <c r="A82" i="9" l="1"/>
  <c r="C82" s="1"/>
  <c r="A82" i="10"/>
  <c r="B81"/>
  <c r="BJ124" i="8"/>
  <c r="BJ335"/>
  <c r="BJ238"/>
  <c r="BJ38"/>
  <c r="BJ315"/>
  <c r="BJ210"/>
  <c r="BJ518"/>
  <c r="BJ285"/>
  <c r="BJ241"/>
  <c r="BJ509"/>
  <c r="BJ399"/>
  <c r="BJ498"/>
  <c r="BJ302"/>
  <c r="BJ440"/>
  <c r="BJ213"/>
  <c r="BJ62"/>
  <c r="BJ69"/>
  <c r="BJ132"/>
  <c r="BJ224"/>
  <c r="BJ263"/>
  <c r="BJ20"/>
  <c r="BJ289"/>
  <c r="BJ505"/>
  <c r="BJ248"/>
  <c r="BJ85"/>
  <c r="BJ84"/>
  <c r="BJ144"/>
  <c r="BJ218"/>
  <c r="BJ595"/>
  <c r="BJ330"/>
  <c r="BJ249"/>
  <c r="BJ275"/>
  <c r="BJ269"/>
  <c r="BJ592"/>
  <c r="BJ499"/>
  <c r="BJ456"/>
  <c r="BJ548"/>
  <c r="BJ359"/>
  <c r="BJ325"/>
  <c r="BJ217"/>
  <c r="BJ406"/>
  <c r="BJ162"/>
  <c r="BJ63"/>
  <c r="BJ66"/>
  <c r="BJ427"/>
  <c r="BJ563"/>
  <c r="BJ370"/>
  <c r="BJ336"/>
  <c r="BJ395"/>
  <c r="BJ376"/>
  <c r="BJ472"/>
  <c r="BJ139"/>
  <c r="BJ32"/>
  <c r="BJ455"/>
  <c r="BJ565"/>
  <c r="BJ580"/>
  <c r="BJ43"/>
  <c r="BJ493"/>
  <c r="BJ173"/>
  <c r="BJ501"/>
  <c r="BJ446"/>
  <c r="BJ171"/>
  <c r="BJ457"/>
  <c r="BJ221"/>
  <c r="BJ460"/>
  <c r="BJ478"/>
  <c r="BJ227"/>
  <c r="BJ228"/>
  <c r="BJ57"/>
  <c r="BJ378"/>
  <c r="BJ450"/>
  <c r="BJ255"/>
  <c r="BJ361"/>
  <c r="BJ372"/>
  <c r="BJ158"/>
  <c r="BJ512"/>
  <c r="BJ280"/>
  <c r="BJ145"/>
  <c r="BJ180"/>
  <c r="BJ129"/>
  <c r="BJ569"/>
  <c r="BJ324"/>
  <c r="BJ382"/>
  <c r="BJ413"/>
  <c r="BJ483"/>
  <c r="BJ108"/>
  <c r="BJ570"/>
  <c r="BJ188"/>
  <c r="BJ487"/>
  <c r="BJ195"/>
  <c r="BJ288"/>
  <c r="BJ350"/>
  <c r="BJ559"/>
  <c r="BJ533"/>
  <c r="BJ214"/>
  <c r="BJ112"/>
  <c r="BJ137"/>
  <c r="BJ327"/>
  <c r="BJ331"/>
  <c r="BJ196"/>
  <c r="BJ417"/>
  <c r="BJ320"/>
  <c r="BJ191"/>
  <c r="BJ30"/>
  <c r="BJ471"/>
  <c r="BJ514"/>
  <c r="BJ284"/>
  <c r="BJ88"/>
  <c r="BJ317"/>
  <c r="BJ307"/>
  <c r="BJ523"/>
  <c r="BJ276"/>
  <c r="BJ577"/>
  <c r="BJ204"/>
  <c r="BJ236"/>
  <c r="BJ169"/>
  <c r="BJ18"/>
  <c r="BJ616"/>
  <c r="BJ291"/>
  <c r="BJ122"/>
  <c r="BJ153"/>
  <c r="BJ282"/>
  <c r="BJ527"/>
  <c r="BJ388"/>
  <c r="BJ219"/>
  <c r="BJ229"/>
  <c r="BJ40"/>
  <c r="BJ184"/>
  <c r="BJ513"/>
  <c r="BJ202"/>
  <c r="BJ394"/>
  <c r="BJ530"/>
  <c r="BJ529"/>
  <c r="BJ61"/>
  <c r="BJ200"/>
  <c r="BJ247"/>
  <c r="BJ244"/>
  <c r="BJ379"/>
  <c r="BJ53"/>
  <c r="BJ466"/>
  <c r="BJ458"/>
  <c r="BJ502"/>
  <c r="BJ543"/>
  <c r="BJ250"/>
  <c r="BJ549"/>
  <c r="BJ463"/>
  <c r="BJ130"/>
  <c r="BJ519"/>
  <c r="BJ50"/>
  <c r="BJ33"/>
  <c r="BJ262"/>
  <c r="BJ77"/>
  <c r="BJ113"/>
  <c r="BJ265"/>
  <c r="BJ351"/>
  <c r="BJ612"/>
  <c r="BJ599"/>
  <c r="BJ551"/>
  <c r="BJ597"/>
  <c r="BJ390"/>
  <c r="BJ342"/>
  <c r="BJ321"/>
  <c r="BJ148"/>
  <c r="BJ34"/>
  <c r="BJ201"/>
  <c r="BJ601"/>
  <c r="BJ35"/>
  <c r="BJ332"/>
  <c r="BJ100"/>
  <c r="BJ562"/>
  <c r="BJ344"/>
  <c r="BJ78"/>
  <c r="BJ274"/>
  <c r="BJ266"/>
  <c r="BJ259"/>
  <c r="BJ380"/>
  <c r="BJ55"/>
  <c r="BJ194"/>
  <c r="BJ192"/>
  <c r="BJ585"/>
  <c r="BJ425"/>
  <c r="BJ142"/>
  <c r="BJ23"/>
  <c r="BJ120"/>
  <c r="BJ99"/>
  <c r="BJ453"/>
  <c r="BJ587"/>
  <c r="BJ278"/>
  <c r="BJ223"/>
  <c r="BJ114"/>
  <c r="BJ575"/>
  <c r="BJ45"/>
  <c r="BJ154"/>
  <c r="BJ349"/>
  <c r="BJ459"/>
  <c r="BJ25"/>
  <c r="BJ607"/>
  <c r="BJ371"/>
  <c r="BJ270"/>
  <c r="BJ95"/>
  <c r="BJ581"/>
  <c r="BJ60"/>
  <c r="BJ107"/>
  <c r="BJ540"/>
  <c r="BJ232"/>
  <c r="BJ482"/>
  <c r="BJ572"/>
  <c r="BJ119"/>
  <c r="BJ517"/>
  <c r="BJ464"/>
  <c r="BJ375"/>
  <c r="BJ105"/>
  <c r="BJ258"/>
  <c r="BJ160"/>
  <c r="BJ310"/>
  <c r="BJ326"/>
  <c r="BJ431"/>
  <c r="BJ203"/>
  <c r="BJ208"/>
  <c r="BJ465"/>
  <c r="BJ42"/>
  <c r="BJ152"/>
  <c r="BJ428"/>
  <c r="BJ479"/>
  <c r="BJ387"/>
  <c r="BJ368"/>
  <c r="BJ83"/>
  <c r="BJ434"/>
  <c r="BJ206"/>
  <c r="BJ301"/>
  <c r="BJ392"/>
  <c r="BJ496"/>
  <c r="BJ424"/>
  <c r="BJ614"/>
  <c r="BJ81"/>
  <c r="BJ522"/>
  <c r="BJ579"/>
  <c r="BJ56"/>
  <c r="BJ314"/>
  <c r="BJ582"/>
  <c r="BJ405"/>
  <c r="BJ544"/>
  <c r="BJ309"/>
  <c r="BJ163"/>
  <c r="BJ292"/>
  <c r="BJ68"/>
  <c r="BJ175"/>
  <c r="BJ480"/>
  <c r="BJ237"/>
  <c r="BJ235"/>
  <c r="BJ362"/>
  <c r="BJ157"/>
  <c r="BJ401"/>
  <c r="BJ27"/>
  <c r="BJ486"/>
  <c r="BJ161"/>
  <c r="BJ608"/>
  <c r="BJ181"/>
  <c r="BJ337"/>
  <c r="BJ566"/>
  <c r="BJ343"/>
  <c r="BJ141"/>
  <c r="BJ528"/>
  <c r="BJ256"/>
  <c r="BJ605"/>
  <c r="BJ416"/>
  <c r="BJ198"/>
  <c r="BJ475"/>
  <c r="BJ44"/>
  <c r="BJ363"/>
  <c r="BJ254"/>
  <c r="BJ591"/>
  <c r="BJ462"/>
  <c r="BJ271"/>
  <c r="BJ86"/>
  <c r="BJ497"/>
  <c r="BJ187"/>
  <c r="BJ604"/>
  <c r="BJ19"/>
  <c r="BJ583"/>
  <c r="BJ39"/>
  <c r="BJ396"/>
  <c r="BJ79"/>
  <c r="BJ408"/>
  <c r="BJ190"/>
  <c r="BJ17"/>
  <c r="BJ220"/>
  <c r="BJ504"/>
  <c r="BJ131"/>
  <c r="BJ609"/>
  <c r="BJ435"/>
  <c r="BJ484"/>
  <c r="BJ561"/>
  <c r="BJ272"/>
  <c r="BJ243"/>
  <c r="BJ300"/>
  <c r="BJ573"/>
  <c r="BJ90"/>
  <c r="BJ222"/>
  <c r="BJ65"/>
  <c r="BJ172"/>
  <c r="BJ28"/>
  <c r="BJ233"/>
  <c r="BJ155"/>
  <c r="BJ318"/>
  <c r="BJ273"/>
  <c r="BJ438"/>
  <c r="BJ178"/>
  <c r="BJ91"/>
  <c r="BJ174"/>
  <c r="BJ586"/>
  <c r="BJ412"/>
  <c r="BJ177"/>
  <c r="BJ407"/>
  <c r="BJ298"/>
  <c r="BJ452"/>
  <c r="BJ511"/>
  <c r="BJ116"/>
  <c r="BJ246"/>
  <c r="BJ534"/>
  <c r="BJ257"/>
  <c r="BJ26"/>
  <c r="BJ316"/>
  <c r="BJ419"/>
  <c r="BJ603"/>
  <c r="BJ441"/>
  <c r="BJ477"/>
  <c r="BJ366"/>
  <c r="BJ143"/>
  <c r="BJ135"/>
  <c r="BJ147"/>
  <c r="BJ500"/>
  <c r="BJ281"/>
  <c r="BJ411"/>
  <c r="BJ240"/>
  <c r="BJ295"/>
  <c r="BJ185"/>
  <c r="BJ72"/>
  <c r="BJ67"/>
  <c r="BJ418"/>
  <c r="BJ506"/>
  <c r="BJ104"/>
  <c r="BJ71"/>
  <c r="BJ377"/>
  <c r="BJ193"/>
  <c r="BJ31"/>
  <c r="BJ167"/>
  <c r="BJ109"/>
  <c r="BJ294"/>
  <c r="BJ535"/>
  <c r="BJ96"/>
  <c r="BJ182"/>
  <c r="BJ481"/>
  <c r="BJ516"/>
  <c r="BJ21"/>
  <c r="BJ598"/>
  <c r="BJ115"/>
  <c r="BJ415"/>
  <c r="BJ133"/>
  <c r="BJ199"/>
  <c r="BJ552"/>
  <c r="BJ345"/>
  <c r="BJ319"/>
  <c r="BJ542"/>
  <c r="BJ138"/>
  <c r="BJ538"/>
  <c r="BJ590"/>
  <c r="BJ299"/>
  <c r="BJ179"/>
  <c r="BJ433"/>
  <c r="BJ520"/>
  <c r="BJ98"/>
  <c r="BJ554"/>
  <c r="BJ420"/>
  <c r="BJ304"/>
  <c r="BJ352"/>
  <c r="BJ261"/>
  <c r="BJ423"/>
  <c r="BJ521"/>
  <c r="BJ360"/>
  <c r="BJ384"/>
  <c r="BJ64"/>
  <c r="BJ75"/>
  <c r="BJ564"/>
  <c r="BJ293"/>
  <c r="BJ93"/>
  <c r="BJ234"/>
  <c r="BJ127"/>
  <c r="BJ36"/>
  <c r="BJ400"/>
  <c r="BJ611"/>
  <c r="BJ73"/>
  <c r="BJ430"/>
  <c r="BJ429"/>
  <c r="BJ110"/>
  <c r="BJ610"/>
  <c r="BJ346"/>
  <c r="BJ545"/>
  <c r="BJ333"/>
  <c r="BJ374"/>
  <c r="BJ118"/>
  <c r="BJ383"/>
  <c r="BJ537"/>
  <c r="BJ170"/>
  <c r="BJ445"/>
  <c r="BJ151"/>
  <c r="BJ286"/>
  <c r="BJ74"/>
  <c r="BJ558"/>
  <c r="BJ426"/>
  <c r="BJ165"/>
  <c r="BJ251"/>
  <c r="BJ283"/>
  <c r="BJ442"/>
  <c r="BJ311"/>
  <c r="BJ354"/>
  <c r="BJ432"/>
  <c r="BJ524"/>
  <c r="BJ312"/>
  <c r="BJ613"/>
  <c r="BJ226"/>
  <c r="BJ323"/>
  <c r="BJ239"/>
  <c r="BJ186"/>
  <c r="BJ308"/>
  <c r="BJ215"/>
  <c r="BJ567"/>
  <c r="BJ306"/>
  <c r="BJ37"/>
  <c r="BJ197"/>
  <c r="BJ451"/>
  <c r="BJ536"/>
  <c r="BJ76"/>
  <c r="BJ287"/>
  <c r="BJ347"/>
  <c r="BJ125"/>
  <c r="BJ92"/>
  <c r="BJ447"/>
  <c r="BJ121"/>
  <c r="BJ358"/>
  <c r="BJ547"/>
  <c r="BJ211"/>
  <c r="BJ467"/>
  <c r="BJ264"/>
  <c r="BJ296"/>
  <c r="BJ123"/>
  <c r="BJ341"/>
  <c r="BJ82"/>
  <c r="BJ489"/>
  <c r="BJ404"/>
  <c r="BJ329"/>
  <c r="BJ364"/>
  <c r="BJ117"/>
  <c r="BJ209"/>
  <c r="BJ393"/>
  <c r="BJ356"/>
  <c r="BJ485"/>
  <c r="BJ252"/>
  <c r="BJ421"/>
  <c r="BJ532"/>
  <c r="BJ454"/>
  <c r="BJ574"/>
  <c r="BJ546"/>
  <c r="BJ491"/>
  <c r="BJ338"/>
  <c r="BJ588"/>
  <c r="BJ508"/>
  <c r="BJ164"/>
  <c r="BJ557"/>
  <c r="BJ515"/>
  <c r="BJ578"/>
  <c r="BJ381"/>
  <c r="BJ46"/>
  <c r="BJ386"/>
  <c r="BJ389"/>
  <c r="BJ80"/>
  <c r="BJ102"/>
  <c r="BJ231"/>
  <c r="BJ279"/>
  <c r="BJ495"/>
  <c r="BJ410"/>
  <c r="BJ403"/>
  <c r="BJ369"/>
  <c r="BJ140"/>
  <c r="BJ589"/>
  <c r="BJ334"/>
  <c r="BJ448"/>
  <c r="BJ439"/>
  <c r="BJ176"/>
  <c r="BJ41"/>
  <c r="BJ47"/>
  <c r="BJ106"/>
  <c r="BJ353"/>
  <c r="BJ328"/>
  <c r="BJ146"/>
  <c r="BJ494"/>
  <c r="BJ134"/>
  <c r="BJ126"/>
  <c r="BJ539"/>
  <c r="BJ166"/>
  <c r="BJ602"/>
  <c r="BJ216"/>
  <c r="BJ437"/>
  <c r="BJ51"/>
  <c r="BJ230"/>
  <c r="BJ268"/>
  <c r="BJ476"/>
  <c r="BJ49"/>
  <c r="BJ245"/>
  <c r="BJ555"/>
  <c r="BJ367"/>
  <c r="BJ422"/>
  <c r="BJ553"/>
  <c r="BJ277"/>
  <c r="BJ526"/>
  <c r="BJ339"/>
  <c r="BJ473"/>
  <c r="BJ596"/>
  <c r="BJ22"/>
  <c r="BJ525"/>
  <c r="BJ593"/>
  <c r="BJ606"/>
  <c r="BJ156"/>
  <c r="BJ159"/>
  <c r="BJ398"/>
  <c r="BJ461"/>
  <c r="BJ531"/>
  <c r="BJ560"/>
  <c r="BJ470"/>
  <c r="BJ313"/>
  <c r="BJ355"/>
  <c r="BJ444"/>
  <c r="BJ149"/>
  <c r="BJ443"/>
  <c r="BJ373"/>
  <c r="BJ576"/>
  <c r="BJ267"/>
  <c r="BJ89"/>
  <c r="BJ305"/>
  <c r="BJ168"/>
  <c r="BJ556"/>
  <c r="BJ365"/>
  <c r="BJ242"/>
  <c r="BJ474"/>
  <c r="BJ29"/>
  <c r="BJ48"/>
  <c r="BJ436"/>
  <c r="BJ600"/>
  <c r="BJ212"/>
  <c r="BJ87"/>
  <c r="BJ503"/>
  <c r="BJ54"/>
  <c r="BJ322"/>
  <c r="BJ97"/>
  <c r="BJ541"/>
  <c r="BJ568"/>
  <c r="BJ594"/>
  <c r="BJ101"/>
  <c r="BJ402"/>
  <c r="BJ391"/>
  <c r="BJ52"/>
  <c r="BJ469"/>
  <c r="BJ615"/>
  <c r="BJ449"/>
  <c r="BJ58"/>
  <c r="BJ397"/>
  <c r="BJ290"/>
  <c r="BJ490"/>
  <c r="BJ205"/>
  <c r="BJ70"/>
  <c r="BJ225"/>
  <c r="BJ571"/>
  <c r="BJ24"/>
  <c r="BJ414"/>
  <c r="BJ303"/>
  <c r="BJ103"/>
  <c r="BJ340"/>
  <c r="BJ59"/>
  <c r="BJ510"/>
  <c r="BJ488"/>
  <c r="BJ584"/>
  <c r="BJ253"/>
  <c r="BJ409"/>
  <c r="BJ207"/>
  <c r="BJ136"/>
  <c r="BJ507"/>
  <c r="BJ550"/>
  <c r="BJ111"/>
  <c r="BJ150"/>
  <c r="BJ348"/>
  <c r="BJ468"/>
  <c r="BJ94"/>
  <c r="BJ297"/>
  <c r="BJ183"/>
  <c r="BJ357"/>
  <c r="BJ492"/>
  <c r="BJ385"/>
  <c r="BJ260"/>
  <c r="BJ128"/>
  <c r="BJ189"/>
  <c r="BK9"/>
  <c r="BL2"/>
  <c r="A83" i="9" l="1"/>
  <c r="C83" s="1"/>
  <c r="A83" i="10"/>
  <c r="B82"/>
  <c r="BL9" i="8"/>
  <c r="BM2"/>
  <c r="BM9" s="1"/>
  <c r="BK264"/>
  <c r="BK419"/>
  <c r="BK407"/>
  <c r="BK381"/>
  <c r="BK67"/>
  <c r="BK170"/>
  <c r="BK205"/>
  <c r="BK446"/>
  <c r="BK432"/>
  <c r="BK479"/>
  <c r="BK530"/>
  <c r="BK46"/>
  <c r="BK150"/>
  <c r="BK560"/>
  <c r="BK401"/>
  <c r="BK131"/>
  <c r="BK472"/>
  <c r="BK404"/>
  <c r="BK297"/>
  <c r="BK612"/>
  <c r="BK456"/>
  <c r="BK569"/>
  <c r="BK234"/>
  <c r="BK525"/>
  <c r="BK237"/>
  <c r="BK128"/>
  <c r="BK203"/>
  <c r="BK451"/>
  <c r="BK356"/>
  <c r="BK350"/>
  <c r="BK37"/>
  <c r="BK139"/>
  <c r="BK61"/>
  <c r="BK52"/>
  <c r="BK336"/>
  <c r="BK413"/>
  <c r="BK210"/>
  <c r="BK229"/>
  <c r="BK101"/>
  <c r="BK486"/>
  <c r="BK144"/>
  <c r="BK181"/>
  <c r="BK262"/>
  <c r="BK300"/>
  <c r="BK242"/>
  <c r="BK327"/>
  <c r="BK339"/>
  <c r="BK538"/>
  <c r="BK189"/>
  <c r="BK574"/>
  <c r="BK296"/>
  <c r="BK410"/>
  <c r="BK515"/>
  <c r="BK148"/>
  <c r="BK278"/>
  <c r="BK558"/>
  <c r="BK130"/>
  <c r="BK256"/>
  <c r="BK180"/>
  <c r="BK604"/>
  <c r="BK157"/>
  <c r="BK166"/>
  <c r="BK519"/>
  <c r="BK572"/>
  <c r="BK506"/>
  <c r="BK168"/>
  <c r="BK471"/>
  <c r="BK279"/>
  <c r="BK226"/>
  <c r="BK396"/>
  <c r="BK450"/>
  <c r="BK91"/>
  <c r="BK59"/>
  <c r="BK429"/>
  <c r="BK146"/>
  <c r="BK196"/>
  <c r="BK18"/>
  <c r="BK535"/>
  <c r="BK520"/>
  <c r="BK248"/>
  <c r="BK235"/>
  <c r="BK83"/>
  <c r="BK126"/>
  <c r="BK541"/>
  <c r="BK28"/>
  <c r="BK361"/>
  <c r="BK66"/>
  <c r="BK469"/>
  <c r="BK563"/>
  <c r="BK56"/>
  <c r="BK53"/>
  <c r="BK118"/>
  <c r="BK104"/>
  <c r="BK307"/>
  <c r="BK374"/>
  <c r="BK208"/>
  <c r="BK194"/>
  <c r="BK225"/>
  <c r="BK155"/>
  <c r="BK43"/>
  <c r="BK403"/>
  <c r="BK505"/>
  <c r="BK97"/>
  <c r="BK125"/>
  <c r="BK444"/>
  <c r="BK532"/>
  <c r="BK281"/>
  <c r="BK346"/>
  <c r="BK440"/>
  <c r="BK177"/>
  <c r="BK241"/>
  <c r="BK555"/>
  <c r="BK110"/>
  <c r="BK433"/>
  <c r="BK142"/>
  <c r="BK328"/>
  <c r="BK447"/>
  <c r="BK435"/>
  <c r="BK141"/>
  <c r="BK312"/>
  <c r="BK611"/>
  <c r="BK224"/>
  <c r="BK251"/>
  <c r="BK453"/>
  <c r="BK94"/>
  <c r="BK20"/>
  <c r="BK379"/>
  <c r="BK289"/>
  <c r="BK220"/>
  <c r="BK156"/>
  <c r="BK578"/>
  <c r="BK349"/>
  <c r="BK151"/>
  <c r="BK227"/>
  <c r="BK124"/>
  <c r="BK359"/>
  <c r="BK616"/>
  <c r="BK294"/>
  <c r="BK81"/>
  <c r="BK179"/>
  <c r="BK49"/>
  <c r="BK65"/>
  <c r="BK387"/>
  <c r="BK85"/>
  <c r="BK44"/>
  <c r="BK230"/>
  <c r="BK93"/>
  <c r="BK80"/>
  <c r="BK434"/>
  <c r="BK561"/>
  <c r="BK116"/>
  <c r="BK117"/>
  <c r="BK368"/>
  <c r="BK165"/>
  <c r="BK164"/>
  <c r="BK77"/>
  <c r="BK585"/>
  <c r="BK315"/>
  <c r="BK270"/>
  <c r="BK292"/>
  <c r="BK175"/>
  <c r="BK348"/>
  <c r="BK384"/>
  <c r="BK397"/>
  <c r="BK19"/>
  <c r="BK132"/>
  <c r="BK539"/>
  <c r="BK316"/>
  <c r="BK557"/>
  <c r="BK209"/>
  <c r="BK191"/>
  <c r="BK540"/>
  <c r="BK598"/>
  <c r="BK57"/>
  <c r="BK564"/>
  <c r="BK280"/>
  <c r="BK567"/>
  <c r="BK509"/>
  <c r="BK187"/>
  <c r="BK363"/>
  <c r="BK178"/>
  <c r="BK575"/>
  <c r="BK184"/>
  <c r="BK236"/>
  <c r="BK268"/>
  <c r="BK36"/>
  <c r="BK223"/>
  <c r="BK411"/>
  <c r="BK355"/>
  <c r="BK357"/>
  <c r="BK273"/>
  <c r="BK212"/>
  <c r="BK599"/>
  <c r="BK218"/>
  <c r="BK174"/>
  <c r="BK38"/>
  <c r="BK213"/>
  <c r="BK427"/>
  <c r="BK596"/>
  <c r="BK259"/>
  <c r="BK23"/>
  <c r="BK439"/>
  <c r="BK330"/>
  <c r="BK217"/>
  <c r="BK86"/>
  <c r="BK216"/>
  <c r="BK89"/>
  <c r="BK186"/>
  <c r="BK299"/>
  <c r="BK511"/>
  <c r="BK594"/>
  <c r="BK587"/>
  <c r="BK176"/>
  <c r="BK257"/>
  <c r="BK438"/>
  <c r="BK568"/>
  <c r="BK303"/>
  <c r="BK171"/>
  <c r="BK263"/>
  <c r="BK495"/>
  <c r="BK333"/>
  <c r="BK107"/>
  <c r="BK284"/>
  <c r="BK249"/>
  <c r="BK423"/>
  <c r="BK185"/>
  <c r="BK215"/>
  <c r="BK343"/>
  <c r="BK275"/>
  <c r="BK480"/>
  <c r="BK609"/>
  <c r="BK527"/>
  <c r="BK492"/>
  <c r="BK265"/>
  <c r="BK121"/>
  <c r="BK255"/>
  <c r="BK325"/>
  <c r="BK71"/>
  <c r="BK465"/>
  <c r="BK542"/>
  <c r="BK415"/>
  <c r="BK78"/>
  <c r="BK610"/>
  <c r="BK394"/>
  <c r="BK497"/>
  <c r="BK518"/>
  <c r="BK353"/>
  <c r="BK119"/>
  <c r="BK305"/>
  <c r="BK351"/>
  <c r="BK304"/>
  <c r="BK543"/>
  <c r="BK597"/>
  <c r="BK92"/>
  <c r="BK41"/>
  <c r="BK238"/>
  <c r="BK70"/>
  <c r="BK324"/>
  <c r="BK243"/>
  <c r="BK608"/>
  <c r="BK352"/>
  <c r="BK347"/>
  <c r="BK375"/>
  <c r="BK365"/>
  <c r="BK498"/>
  <c r="BK565"/>
  <c r="BK478"/>
  <c r="BK195"/>
  <c r="BK463"/>
  <c r="BK173"/>
  <c r="BK503"/>
  <c r="BK282"/>
  <c r="BK490"/>
  <c r="BK98"/>
  <c r="BK122"/>
  <c r="BK228"/>
  <c r="BK400"/>
  <c r="BK566"/>
  <c r="BK593"/>
  <c r="BK35"/>
  <c r="BK461"/>
  <c r="BK188"/>
  <c r="BK26"/>
  <c r="BK323"/>
  <c r="BK62"/>
  <c r="BK595"/>
  <c r="BK111"/>
  <c r="BK421"/>
  <c r="BK87"/>
  <c r="BK322"/>
  <c r="BK510"/>
  <c r="BK340"/>
  <c r="BK406"/>
  <c r="BK536"/>
  <c r="BK45"/>
  <c r="BK129"/>
  <c r="BK570"/>
  <c r="BK390"/>
  <c r="BK317"/>
  <c r="BK577"/>
  <c r="BK537"/>
  <c r="BK54"/>
  <c r="BK152"/>
  <c r="BK260"/>
  <c r="BK274"/>
  <c r="BK335"/>
  <c r="BK221"/>
  <c r="BK302"/>
  <c r="BK192"/>
  <c r="BK309"/>
  <c r="BK169"/>
  <c r="BK382"/>
  <c r="BK392"/>
  <c r="BK455"/>
  <c r="BK64"/>
  <c r="BK614"/>
  <c r="BK207"/>
  <c r="BK512"/>
  <c r="BK402"/>
  <c r="BK277"/>
  <c r="BK458"/>
  <c r="BK319"/>
  <c r="BK508"/>
  <c r="BK426"/>
  <c r="BK73"/>
  <c r="BK314"/>
  <c r="BK163"/>
  <c r="BK82"/>
  <c r="BK29"/>
  <c r="BK162"/>
  <c r="BK114"/>
  <c r="BK517"/>
  <c r="BK545"/>
  <c r="BK420"/>
  <c r="BK408"/>
  <c r="BK583"/>
  <c r="BK345"/>
  <c r="BK293"/>
  <c r="BK526"/>
  <c r="BK449"/>
  <c r="BK159"/>
  <c r="BK606"/>
  <c r="BK222"/>
  <c r="BK50"/>
  <c r="BK422"/>
  <c r="BK391"/>
  <c r="BK161"/>
  <c r="BK103"/>
  <c r="BK158"/>
  <c r="BK496"/>
  <c r="BK367"/>
  <c r="BK102"/>
  <c r="BK457"/>
  <c r="BK68"/>
  <c r="BK504"/>
  <c r="BK321"/>
  <c r="BK204"/>
  <c r="BK27"/>
  <c r="BK586"/>
  <c r="BK79"/>
  <c r="BK370"/>
  <c r="BK475"/>
  <c r="BK24"/>
  <c r="BK445"/>
  <c r="BK219"/>
  <c r="BK287"/>
  <c r="BK366"/>
  <c r="BK389"/>
  <c r="BK182"/>
  <c r="BK190"/>
  <c r="BK149"/>
  <c r="BK499"/>
  <c r="BK460"/>
  <c r="BK214"/>
  <c r="BK373"/>
  <c r="BK160"/>
  <c r="BK491"/>
  <c r="BK600"/>
  <c r="BK69"/>
  <c r="BK405"/>
  <c r="BK467"/>
  <c r="BK603"/>
  <c r="BK135"/>
  <c r="BK522"/>
  <c r="BK84"/>
  <c r="BK246"/>
  <c r="BK454"/>
  <c r="BK436"/>
  <c r="BK580"/>
  <c r="BK528"/>
  <c r="BK442"/>
  <c r="BK51"/>
  <c r="BK331"/>
  <c r="BK74"/>
  <c r="BK547"/>
  <c r="BK358"/>
  <c r="BK592"/>
  <c r="BK172"/>
  <c r="BK48"/>
  <c r="BK470"/>
  <c r="BK388"/>
  <c r="BK393"/>
  <c r="BK409"/>
  <c r="BK573"/>
  <c r="BK464"/>
  <c r="BK17"/>
  <c r="BK99"/>
  <c r="BK544"/>
  <c r="BK448"/>
  <c r="BK369"/>
  <c r="BK360"/>
  <c r="BK143"/>
  <c r="BK562"/>
  <c r="BK311"/>
  <c r="BK332"/>
  <c r="BK481"/>
  <c r="BK372"/>
  <c r="BK607"/>
  <c r="BK488"/>
  <c r="BK459"/>
  <c r="BK378"/>
  <c r="BK342"/>
  <c r="BK571"/>
  <c r="BK267"/>
  <c r="BK40"/>
  <c r="BK290"/>
  <c r="BK376"/>
  <c r="BK380"/>
  <c r="BK341"/>
  <c r="BK529"/>
  <c r="BK134"/>
  <c r="BK272"/>
  <c r="BK524"/>
  <c r="BK22"/>
  <c r="BK516"/>
  <c r="BK452"/>
  <c r="BK291"/>
  <c r="BK443"/>
  <c r="BK329"/>
  <c r="BK30"/>
  <c r="BK133"/>
  <c r="BK233"/>
  <c r="BK371"/>
  <c r="BK485"/>
  <c r="BK123"/>
  <c r="BK261"/>
  <c r="BK199"/>
  <c r="BK589"/>
  <c r="BK362"/>
  <c r="BK63"/>
  <c r="BK201"/>
  <c r="BK298"/>
  <c r="BK500"/>
  <c r="BK377"/>
  <c r="BK285"/>
  <c r="BK484"/>
  <c r="BK250"/>
  <c r="BK283"/>
  <c r="BK605"/>
  <c r="BK42"/>
  <c r="BK613"/>
  <c r="BK399"/>
  <c r="BK550"/>
  <c r="BK147"/>
  <c r="BK414"/>
  <c r="BK60"/>
  <c r="BK183"/>
  <c r="BK271"/>
  <c r="BK354"/>
  <c r="BK88"/>
  <c r="BK247"/>
  <c r="BK140"/>
  <c r="BK113"/>
  <c r="BK591"/>
  <c r="BK39"/>
  <c r="BK441"/>
  <c r="BK462"/>
  <c r="BK153"/>
  <c r="BK601"/>
  <c r="BK202"/>
  <c r="BK109"/>
  <c r="BK493"/>
  <c r="BK320"/>
  <c r="BK106"/>
  <c r="BK501"/>
  <c r="BK502"/>
  <c r="BK112"/>
  <c r="BK546"/>
  <c r="BK211"/>
  <c r="BK108"/>
  <c r="BK258"/>
  <c r="BK239"/>
  <c r="BK430"/>
  <c r="BK137"/>
  <c r="BK47"/>
  <c r="BK383"/>
  <c r="BK96"/>
  <c r="BK231"/>
  <c r="BK55"/>
  <c r="BK72"/>
  <c r="BK105"/>
  <c r="BK252"/>
  <c r="BK431"/>
  <c r="BK521"/>
  <c r="BK253"/>
  <c r="BK474"/>
  <c r="BK308"/>
  <c r="BK556"/>
  <c r="BK416"/>
  <c r="BK301"/>
  <c r="BK513"/>
  <c r="BK306"/>
  <c r="BK145"/>
  <c r="BK32"/>
  <c r="BK549"/>
  <c r="BK553"/>
  <c r="BK398"/>
  <c r="BK473"/>
  <c r="BK313"/>
  <c r="BK337"/>
  <c r="BK584"/>
  <c r="BK138"/>
  <c r="BK127"/>
  <c r="BK254"/>
  <c r="BK58"/>
  <c r="BK590"/>
  <c r="BK579"/>
  <c r="BK581"/>
  <c r="BK338"/>
  <c r="BK559"/>
  <c r="BK200"/>
  <c r="BK489"/>
  <c r="BK507"/>
  <c r="BK120"/>
  <c r="BK534"/>
  <c r="BK197"/>
  <c r="BK33"/>
  <c r="BK548"/>
  <c r="BK25"/>
  <c r="BK154"/>
  <c r="BK412"/>
  <c r="BK582"/>
  <c r="BK318"/>
  <c r="BK31"/>
  <c r="BK386"/>
  <c r="BK245"/>
  <c r="BK615"/>
  <c r="BK344"/>
  <c r="BK100"/>
  <c r="BK90"/>
  <c r="BK487"/>
  <c r="BK482"/>
  <c r="BK266"/>
  <c r="BK576"/>
  <c r="BK115"/>
  <c r="BK418"/>
  <c r="BK395"/>
  <c r="BK437"/>
  <c r="BK167"/>
  <c r="BK494"/>
  <c r="BK295"/>
  <c r="BK310"/>
  <c r="BK533"/>
  <c r="BK385"/>
  <c r="BK193"/>
  <c r="BK244"/>
  <c r="BK75"/>
  <c r="BK602"/>
  <c r="BK269"/>
  <c r="BK232"/>
  <c r="BK34"/>
  <c r="BK417"/>
  <c r="BK136"/>
  <c r="BK514"/>
  <c r="BK276"/>
  <c r="BK326"/>
  <c r="BK21"/>
  <c r="BK466"/>
  <c r="BK428"/>
  <c r="BK240"/>
  <c r="BK554"/>
  <c r="BK95"/>
  <c r="BK551"/>
  <c r="BK286"/>
  <c r="BK523"/>
  <c r="BK206"/>
  <c r="BK334"/>
  <c r="BK198"/>
  <c r="BK552"/>
  <c r="BK531"/>
  <c r="BK483"/>
  <c r="BK364"/>
  <c r="BK424"/>
  <c r="BK425"/>
  <c r="BK76"/>
  <c r="BK476"/>
  <c r="BK588"/>
  <c r="BK477"/>
  <c r="BK468"/>
  <c r="BK288"/>
  <c r="A84" i="9" l="1"/>
  <c r="C84" s="1"/>
  <c r="B83" i="10"/>
  <c r="A84"/>
  <c r="BM84" i="8"/>
  <c r="BM34"/>
  <c r="BM491"/>
  <c r="BM496"/>
  <c r="BM239"/>
  <c r="BM244"/>
  <c r="BM354"/>
  <c r="BM419"/>
  <c r="BM211"/>
  <c r="BM420"/>
  <c r="BM467"/>
  <c r="BM374"/>
  <c r="BM479"/>
  <c r="BM290"/>
  <c r="BM166"/>
  <c r="BM304"/>
  <c r="BM223"/>
  <c r="BM353"/>
  <c r="BM146"/>
  <c r="BM267"/>
  <c r="BM247"/>
  <c r="BM325"/>
  <c r="BM238"/>
  <c r="BM361"/>
  <c r="BM610"/>
  <c r="BM170"/>
  <c r="BM583"/>
  <c r="BM458"/>
  <c r="BM40"/>
  <c r="BM513"/>
  <c r="BM70"/>
  <c r="BM605"/>
  <c r="BM256"/>
  <c r="BM321"/>
  <c r="BM180"/>
  <c r="BM131"/>
  <c r="BM379"/>
  <c r="BM269"/>
  <c r="BM77"/>
  <c r="BM397"/>
  <c r="BM609"/>
  <c r="BM404"/>
  <c r="BM373"/>
  <c r="BM231"/>
  <c r="BM20"/>
  <c r="BM568"/>
  <c r="BM88"/>
  <c r="BM395"/>
  <c r="BM98"/>
  <c r="BM320"/>
  <c r="BM380"/>
  <c r="BM473"/>
  <c r="BM557"/>
  <c r="BM518"/>
  <c r="BM331"/>
  <c r="BM265"/>
  <c r="BM601"/>
  <c r="BM68"/>
  <c r="BM371"/>
  <c r="BM214"/>
  <c r="BM422"/>
  <c r="BM309"/>
  <c r="BM19"/>
  <c r="BM22"/>
  <c r="BM350"/>
  <c r="BM594"/>
  <c r="BM37"/>
  <c r="BM130"/>
  <c r="BM252"/>
  <c r="BM488"/>
  <c r="BM576"/>
  <c r="BM216"/>
  <c r="BM593"/>
  <c r="BM288"/>
  <c r="BM506"/>
  <c r="BM273"/>
  <c r="BM430"/>
  <c r="BM318"/>
  <c r="BM81"/>
  <c r="BM73"/>
  <c r="BM580"/>
  <c r="BM339"/>
  <c r="BM595"/>
  <c r="BM413"/>
  <c r="BM376"/>
  <c r="BM571"/>
  <c r="BM495"/>
  <c r="BM263"/>
  <c r="BM83"/>
  <c r="BM213"/>
  <c r="BM416"/>
  <c r="BM97"/>
  <c r="BM121"/>
  <c r="BM260"/>
  <c r="BM483"/>
  <c r="BM47"/>
  <c r="BM167"/>
  <c r="BM79"/>
  <c r="BM275"/>
  <c r="BM221"/>
  <c r="BM323"/>
  <c r="BM537"/>
  <c r="BM250"/>
  <c r="BM575"/>
  <c r="BM553"/>
  <c r="BM155"/>
  <c r="BM158"/>
  <c r="BM308"/>
  <c r="BM599"/>
  <c r="BM266"/>
  <c r="BM205"/>
  <c r="BM613"/>
  <c r="BM159"/>
  <c r="BM230"/>
  <c r="BM572"/>
  <c r="BM212"/>
  <c r="BM268"/>
  <c r="BM529"/>
  <c r="BM389"/>
  <c r="BM556"/>
  <c r="BM136"/>
  <c r="BM23"/>
  <c r="BM533"/>
  <c r="BM549"/>
  <c r="BM109"/>
  <c r="BM237"/>
  <c r="BM438"/>
  <c r="BM520"/>
  <c r="BM510"/>
  <c r="BM251"/>
  <c r="BM99"/>
  <c r="BM85"/>
  <c r="BM187"/>
  <c r="BM119"/>
  <c r="BM574"/>
  <c r="BM194"/>
  <c r="BM565"/>
  <c r="BM441"/>
  <c r="BM544"/>
  <c r="BM388"/>
  <c r="BM454"/>
  <c r="BM358"/>
  <c r="BM31"/>
  <c r="BM246"/>
  <c r="BM363"/>
  <c r="BM255"/>
  <c r="BM282"/>
  <c r="BM471"/>
  <c r="BM451"/>
  <c r="BM60"/>
  <c r="BM577"/>
  <c r="BM468"/>
  <c r="BM311"/>
  <c r="BM185"/>
  <c r="BM71"/>
  <c r="BM123"/>
  <c r="BM161"/>
  <c r="BM582"/>
  <c r="BM360"/>
  <c r="BM144"/>
  <c r="BM531"/>
  <c r="BM567"/>
  <c r="BM278"/>
  <c r="BM359"/>
  <c r="BM392"/>
  <c r="BM160"/>
  <c r="BM147"/>
  <c r="BM120"/>
  <c r="BM300"/>
  <c r="BM164"/>
  <c r="BM222"/>
  <c r="BM408"/>
  <c r="BM113"/>
  <c r="BM49"/>
  <c r="BM332"/>
  <c r="BM391"/>
  <c r="BM277"/>
  <c r="BM396"/>
  <c r="BM51"/>
  <c r="BM58"/>
  <c r="BM271"/>
  <c r="BM243"/>
  <c r="BM569"/>
  <c r="BM117"/>
  <c r="BM226"/>
  <c r="BM432"/>
  <c r="BM61"/>
  <c r="BM439"/>
  <c r="BM548"/>
  <c r="BM91"/>
  <c r="BM125"/>
  <c r="BM217"/>
  <c r="BM436"/>
  <c r="BM188"/>
  <c r="BM126"/>
  <c r="BM287"/>
  <c r="BM344"/>
  <c r="BM324"/>
  <c r="BM367"/>
  <c r="BM477"/>
  <c r="BM281"/>
  <c r="BM406"/>
  <c r="BM153"/>
  <c r="BM199"/>
  <c r="BM292"/>
  <c r="BM351"/>
  <c r="BM257"/>
  <c r="BM328"/>
  <c r="BM93"/>
  <c r="BM417"/>
  <c r="BM207"/>
  <c r="BM564"/>
  <c r="BM55"/>
  <c r="BM191"/>
  <c r="BM399"/>
  <c r="BM219"/>
  <c r="BM72"/>
  <c r="BM519"/>
  <c r="BM175"/>
  <c r="BM42"/>
  <c r="BM493"/>
  <c r="BM475"/>
  <c r="BM151"/>
  <c r="BM142"/>
  <c r="BM469"/>
  <c r="BM248"/>
  <c r="BM76"/>
  <c r="BM437"/>
  <c r="BM536"/>
  <c r="BM600"/>
  <c r="BM614"/>
  <c r="BM54"/>
  <c r="BM345"/>
  <c r="BM138"/>
  <c r="BM411"/>
  <c r="BM57"/>
  <c r="BM512"/>
  <c r="BM87"/>
  <c r="BM402"/>
  <c r="BM162"/>
  <c r="BM590"/>
  <c r="BM570"/>
  <c r="BM334"/>
  <c r="BM279"/>
  <c r="BM112"/>
  <c r="BM232"/>
  <c r="BM528"/>
  <c r="BM393"/>
  <c r="BM435"/>
  <c r="BM201"/>
  <c r="BM382"/>
  <c r="BM127"/>
  <c r="BM149"/>
  <c r="BM319"/>
  <c r="BM107"/>
  <c r="BM295"/>
  <c r="BM225"/>
  <c r="BM524"/>
  <c r="BM370"/>
  <c r="BM209"/>
  <c r="BM333"/>
  <c r="BM202"/>
  <c r="BM197"/>
  <c r="BM190"/>
  <c r="BM616"/>
  <c r="BM80"/>
  <c r="BM27"/>
  <c r="BM171"/>
  <c r="BM65"/>
  <c r="BM603"/>
  <c r="BM356"/>
  <c r="BM342"/>
  <c r="BM459"/>
  <c r="BM551"/>
  <c r="BM193"/>
  <c r="BM17"/>
  <c r="BM178"/>
  <c r="BM484"/>
  <c r="BM412"/>
  <c r="BM375"/>
  <c r="BM174"/>
  <c r="BM581"/>
  <c r="BM86"/>
  <c r="BM414"/>
  <c r="BM352"/>
  <c r="BM407"/>
  <c r="BM298"/>
  <c r="BM383"/>
  <c r="BM596"/>
  <c r="BM460"/>
  <c r="BM481"/>
  <c r="BM264"/>
  <c r="BM405"/>
  <c r="BM305"/>
  <c r="BM105"/>
  <c r="BM186"/>
  <c r="BM450"/>
  <c r="BM90"/>
  <c r="BM421"/>
  <c r="BM357"/>
  <c r="BM52"/>
  <c r="BM179"/>
  <c r="BM415"/>
  <c r="BM573"/>
  <c r="BM116"/>
  <c r="BM294"/>
  <c r="BM505"/>
  <c r="BM43"/>
  <c r="BM115"/>
  <c r="BM394"/>
  <c r="BM210"/>
  <c r="BM478"/>
  <c r="BM253"/>
  <c r="BM329"/>
  <c r="BM517"/>
  <c r="BM299"/>
  <c r="BM150"/>
  <c r="BM523"/>
  <c r="BM220"/>
  <c r="BM464"/>
  <c r="BM425"/>
  <c r="BM134"/>
  <c r="BM75"/>
  <c r="BM501"/>
  <c r="BM204"/>
  <c r="BM276"/>
  <c r="BM206"/>
  <c r="BM322"/>
  <c r="BM66"/>
  <c r="BM100"/>
  <c r="BM182"/>
  <c r="BM607"/>
  <c r="BM284"/>
  <c r="BM181"/>
  <c r="BM558"/>
  <c r="BM50"/>
  <c r="BM215"/>
  <c r="BM562"/>
  <c r="BM474"/>
  <c r="BM585"/>
  <c r="BM547"/>
  <c r="BM588"/>
  <c r="BM135"/>
  <c r="BM418"/>
  <c r="BM286"/>
  <c r="BM470"/>
  <c r="BM302"/>
  <c r="BM21"/>
  <c r="BM53"/>
  <c r="BM307"/>
  <c r="BM400"/>
  <c r="BM494"/>
  <c r="BM141"/>
  <c r="BM129"/>
  <c r="BM38"/>
  <c r="BM261"/>
  <c r="BM364"/>
  <c r="BM561"/>
  <c r="BM94"/>
  <c r="BM447"/>
  <c r="BM504"/>
  <c r="BM41"/>
  <c r="BM145"/>
  <c r="BM386"/>
  <c r="BM446"/>
  <c r="BM387"/>
  <c r="BM498"/>
  <c r="BM224"/>
  <c r="BM592"/>
  <c r="BM245"/>
  <c r="BM169"/>
  <c r="BM465"/>
  <c r="BM433"/>
  <c r="BM381"/>
  <c r="BM259"/>
  <c r="BM234"/>
  <c r="BM228"/>
  <c r="BM108"/>
  <c r="BM546"/>
  <c r="BM306"/>
  <c r="BM106"/>
  <c r="BM598"/>
  <c r="BM445"/>
  <c r="BM526"/>
  <c r="BM165"/>
  <c r="BM330"/>
  <c r="BM173"/>
  <c r="BM369"/>
  <c r="BM462"/>
  <c r="BM409"/>
  <c r="BM104"/>
  <c r="BM35"/>
  <c r="BM218"/>
  <c r="BM516"/>
  <c r="BM487"/>
  <c r="BM482"/>
  <c r="BM28"/>
  <c r="BM208"/>
  <c r="BM118"/>
  <c r="BM291"/>
  <c r="BM177"/>
  <c r="BM589"/>
  <c r="BM424"/>
  <c r="BM59"/>
  <c r="BM347"/>
  <c r="BM157"/>
  <c r="BM338"/>
  <c r="BM453"/>
  <c r="BM46"/>
  <c r="BM522"/>
  <c r="BM502"/>
  <c r="BM390"/>
  <c r="BM74"/>
  <c r="BM530"/>
  <c r="BM316"/>
  <c r="BM431"/>
  <c r="BM440"/>
  <c r="BM140"/>
  <c r="BM514"/>
  <c r="BM456"/>
  <c r="BM541"/>
  <c r="BM133"/>
  <c r="BM137"/>
  <c r="BM82"/>
  <c r="BM586"/>
  <c r="BM95"/>
  <c r="BM270"/>
  <c r="BM457"/>
  <c r="BM258"/>
  <c r="BM285"/>
  <c r="BM242"/>
  <c r="BM183"/>
  <c r="BM317"/>
  <c r="BM312"/>
  <c r="BM604"/>
  <c r="BM111"/>
  <c r="BM33"/>
  <c r="BM128"/>
  <c r="BM335"/>
  <c r="BM196"/>
  <c r="BM489"/>
  <c r="BM366"/>
  <c r="BM143"/>
  <c r="BM507"/>
  <c r="BM566"/>
  <c r="BM508"/>
  <c r="BM497"/>
  <c r="BM229"/>
  <c r="BM559"/>
  <c r="BM448"/>
  <c r="BM114"/>
  <c r="BM236"/>
  <c r="BM30"/>
  <c r="BM584"/>
  <c r="BM69"/>
  <c r="BM521"/>
  <c r="BM540"/>
  <c r="BM92"/>
  <c r="BM32"/>
  <c r="BM262"/>
  <c r="BM296"/>
  <c r="BM434"/>
  <c r="BM154"/>
  <c r="BM176"/>
  <c r="BM349"/>
  <c r="BM554"/>
  <c r="BM48"/>
  <c r="BM26"/>
  <c r="BM355"/>
  <c r="BM612"/>
  <c r="BM200"/>
  <c r="BM44"/>
  <c r="BM341"/>
  <c r="BM315"/>
  <c r="BM579"/>
  <c r="BM444"/>
  <c r="BM385"/>
  <c r="BM378"/>
  <c r="BM249"/>
  <c r="BM543"/>
  <c r="BM272"/>
  <c r="BM283"/>
  <c r="BM102"/>
  <c r="BM301"/>
  <c r="BM184"/>
  <c r="BM340"/>
  <c r="BM587"/>
  <c r="BM545"/>
  <c r="BM326"/>
  <c r="BM110"/>
  <c r="BM89"/>
  <c r="BM78"/>
  <c r="BM550"/>
  <c r="BM336"/>
  <c r="BM362"/>
  <c r="BM195"/>
  <c r="BM538"/>
  <c r="BM172"/>
  <c r="BM532"/>
  <c r="BM297"/>
  <c r="BM427"/>
  <c r="BM542"/>
  <c r="BM67"/>
  <c r="BM274"/>
  <c r="BM168"/>
  <c r="BM515"/>
  <c r="BM148"/>
  <c r="BM192"/>
  <c r="BM608"/>
  <c r="BM56"/>
  <c r="BM240"/>
  <c r="BM398"/>
  <c r="BM101"/>
  <c r="BM289"/>
  <c r="BM539"/>
  <c r="BM423"/>
  <c r="BM384"/>
  <c r="BM29"/>
  <c r="BM442"/>
  <c r="BM203"/>
  <c r="BM241"/>
  <c r="BM480"/>
  <c r="BM591"/>
  <c r="BM122"/>
  <c r="BM490"/>
  <c r="BM156"/>
  <c r="BM62"/>
  <c r="BM615"/>
  <c r="BM310"/>
  <c r="BM525"/>
  <c r="BM555"/>
  <c r="BM235"/>
  <c r="BM163"/>
  <c r="BM103"/>
  <c r="BM535"/>
  <c r="BM198"/>
  <c r="BM63"/>
  <c r="BM314"/>
  <c r="BM455"/>
  <c r="BM139"/>
  <c r="BM428"/>
  <c r="BM18"/>
  <c r="BM227"/>
  <c r="BM410"/>
  <c r="BM36"/>
  <c r="BM463"/>
  <c r="BM426"/>
  <c r="BM611"/>
  <c r="BM606"/>
  <c r="BM189"/>
  <c r="BM39"/>
  <c r="BM429"/>
  <c r="BM280"/>
  <c r="BM254"/>
  <c r="BM534"/>
  <c r="BM343"/>
  <c r="BM552"/>
  <c r="BM401"/>
  <c r="BM461"/>
  <c r="BM132"/>
  <c r="BM466"/>
  <c r="BM124"/>
  <c r="BM511"/>
  <c r="BM472"/>
  <c r="BM372"/>
  <c r="BM485"/>
  <c r="BM303"/>
  <c r="BM509"/>
  <c r="BM327"/>
  <c r="BM25"/>
  <c r="BM500"/>
  <c r="BM377"/>
  <c r="BM443"/>
  <c r="BM233"/>
  <c r="BM597"/>
  <c r="BM602"/>
  <c r="BM527"/>
  <c r="BM313"/>
  <c r="BM45"/>
  <c r="BM452"/>
  <c r="BM403"/>
  <c r="BM449"/>
  <c r="BM96"/>
  <c r="BM503"/>
  <c r="BM348"/>
  <c r="BM64"/>
  <c r="BM499"/>
  <c r="BM486"/>
  <c r="BM563"/>
  <c r="BM560"/>
  <c r="BM152"/>
  <c r="BM24"/>
  <c r="BM476"/>
  <c r="BM346"/>
  <c r="BM337"/>
  <c r="BM492"/>
  <c r="BM365"/>
  <c r="BM578"/>
  <c r="BM368"/>
  <c r="BM293"/>
  <c r="BL385"/>
  <c r="BL92"/>
  <c r="BL297"/>
  <c r="BL396"/>
  <c r="BL83"/>
  <c r="BL175"/>
  <c r="BL510"/>
  <c r="BL431"/>
  <c r="BL44"/>
  <c r="BL588"/>
  <c r="BL505"/>
  <c r="BL245"/>
  <c r="BL463"/>
  <c r="BL318"/>
  <c r="BL258"/>
  <c r="BL476"/>
  <c r="BL548"/>
  <c r="BL188"/>
  <c r="BL195"/>
  <c r="BL107"/>
  <c r="BL192"/>
  <c r="BL341"/>
  <c r="BL387"/>
  <c r="BL455"/>
  <c r="BL458"/>
  <c r="BL53"/>
  <c r="BL108"/>
  <c r="BL325"/>
  <c r="BL98"/>
  <c r="BL414"/>
  <c r="BL90"/>
  <c r="BL40"/>
  <c r="BL234"/>
  <c r="BL405"/>
  <c r="BL159"/>
  <c r="BL251"/>
  <c r="BL183"/>
  <c r="BL237"/>
  <c r="BL49"/>
  <c r="BL105"/>
  <c r="BL363"/>
  <c r="BL242"/>
  <c r="BL30"/>
  <c r="BL257"/>
  <c r="BL301"/>
  <c r="BL520"/>
  <c r="BL598"/>
  <c r="BL266"/>
  <c r="BL541"/>
  <c r="BL573"/>
  <c r="BL595"/>
  <c r="BL574"/>
  <c r="BL23"/>
  <c r="BL320"/>
  <c r="BL406"/>
  <c r="BL576"/>
  <c r="BL295"/>
  <c r="BL283"/>
  <c r="BL300"/>
  <c r="BL457"/>
  <c r="BL208"/>
  <c r="BL327"/>
  <c r="BL495"/>
  <c r="BL34"/>
  <c r="BL61"/>
  <c r="BL55"/>
  <c r="BL88"/>
  <c r="BL352"/>
  <c r="BL365"/>
  <c r="BL534"/>
  <c r="BL339"/>
  <c r="BL177"/>
  <c r="BL531"/>
  <c r="BL207"/>
  <c r="BL169"/>
  <c r="BL80"/>
  <c r="BL218"/>
  <c r="BL217"/>
  <c r="BL448"/>
  <c r="BL518"/>
  <c r="BL18"/>
  <c r="BL127"/>
  <c r="BL492"/>
  <c r="BL466"/>
  <c r="BL317"/>
  <c r="BL603"/>
  <c r="BL353"/>
  <c r="BL219"/>
  <c r="BL191"/>
  <c r="BL28"/>
  <c r="BL133"/>
  <c r="BL190"/>
  <c r="BL581"/>
  <c r="BL146"/>
  <c r="BL56"/>
  <c r="BL267"/>
  <c r="BL420"/>
  <c r="BL516"/>
  <c r="BL186"/>
  <c r="BL470"/>
  <c r="BL86"/>
  <c r="BL427"/>
  <c r="BL608"/>
  <c r="BL485"/>
  <c r="BL597"/>
  <c r="BL493"/>
  <c r="BL398"/>
  <c r="BL210"/>
  <c r="BL488"/>
  <c r="BL550"/>
  <c r="BL472"/>
  <c r="BL35"/>
  <c r="BL605"/>
  <c r="BL37"/>
  <c r="BL610"/>
  <c r="BL326"/>
  <c r="BL229"/>
  <c r="BL112"/>
  <c r="BL388"/>
  <c r="BL612"/>
  <c r="BL602"/>
  <c r="BL345"/>
  <c r="BL131"/>
  <c r="BL557"/>
  <c r="BL265"/>
  <c r="BL104"/>
  <c r="BL311"/>
  <c r="BL315"/>
  <c r="BL506"/>
  <c r="BL556"/>
  <c r="BL507"/>
  <c r="BL460"/>
  <c r="BL161"/>
  <c r="BL424"/>
  <c r="BL560"/>
  <c r="BL152"/>
  <c r="BL224"/>
  <c r="BL611"/>
  <c r="BL71"/>
  <c r="BL287"/>
  <c r="BL170"/>
  <c r="BL452"/>
  <c r="BL253"/>
  <c r="BL559"/>
  <c r="BL399"/>
  <c r="BL185"/>
  <c r="BL430"/>
  <c r="BL586"/>
  <c r="BL382"/>
  <c r="BL324"/>
  <c r="BL357"/>
  <c r="BL400"/>
  <c r="BL60"/>
  <c r="BL147"/>
  <c r="BL401"/>
  <c r="BL428"/>
  <c r="BL377"/>
  <c r="BL330"/>
  <c r="BL39"/>
  <c r="BL141"/>
  <c r="BL494"/>
  <c r="BL332"/>
  <c r="BL158"/>
  <c r="BL196"/>
  <c r="BL438"/>
  <c r="BL499"/>
  <c r="BL26"/>
  <c r="BL282"/>
  <c r="BL116"/>
  <c r="BL93"/>
  <c r="BL220"/>
  <c r="BL540"/>
  <c r="BL252"/>
  <c r="BL163"/>
  <c r="BL577"/>
  <c r="BL347"/>
  <c r="BL25"/>
  <c r="BL537"/>
  <c r="BL45"/>
  <c r="BL532"/>
  <c r="BL374"/>
  <c r="BL528"/>
  <c r="BL171"/>
  <c r="BL202"/>
  <c r="BL328"/>
  <c r="BL67"/>
  <c r="BL313"/>
  <c r="BL555"/>
  <c r="BL372"/>
  <c r="BL417"/>
  <c r="BL78"/>
  <c r="BL553"/>
  <c r="BL51"/>
  <c r="BL303"/>
  <c r="BL74"/>
  <c r="BL103"/>
  <c r="BL437"/>
  <c r="BL403"/>
  <c r="BL393"/>
  <c r="BL145"/>
  <c r="BL264"/>
  <c r="BL157"/>
  <c r="BL153"/>
  <c r="BL359"/>
  <c r="BL443"/>
  <c r="BL433"/>
  <c r="BL549"/>
  <c r="BL378"/>
  <c r="BL137"/>
  <c r="BL302"/>
  <c r="BL148"/>
  <c r="BL498"/>
  <c r="BL125"/>
  <c r="BL583"/>
  <c r="BL193"/>
  <c r="BL150"/>
  <c r="BL487"/>
  <c r="BL85"/>
  <c r="BL591"/>
  <c r="BL389"/>
  <c r="BL418"/>
  <c r="BL91"/>
  <c r="BL491"/>
  <c r="BL89"/>
  <c r="BL475"/>
  <c r="BL334"/>
  <c r="BL571"/>
  <c r="BL454"/>
  <c r="BL33"/>
  <c r="BL99"/>
  <c r="BL84"/>
  <c r="BL206"/>
  <c r="BL489"/>
  <c r="BL275"/>
  <c r="BL450"/>
  <c r="BL243"/>
  <c r="BL615"/>
  <c r="BL451"/>
  <c r="BL165"/>
  <c r="BL42"/>
  <c r="BL323"/>
  <c r="BL123"/>
  <c r="BL561"/>
  <c r="BL441"/>
  <c r="BL435"/>
  <c r="BL376"/>
  <c r="BL180"/>
  <c r="BL289"/>
  <c r="BL587"/>
  <c r="BL514"/>
  <c r="BL213"/>
  <c r="BL340"/>
  <c r="BL176"/>
  <c r="BL225"/>
  <c r="BL604"/>
  <c r="BL281"/>
  <c r="BL187"/>
  <c r="BL271"/>
  <c r="BL380"/>
  <c r="BL566"/>
  <c r="BL500"/>
  <c r="BL255"/>
  <c r="BL337"/>
  <c r="BL82"/>
  <c r="BL567"/>
  <c r="BL20"/>
  <c r="BL124"/>
  <c r="BL81"/>
  <c r="BL228"/>
  <c r="BL129"/>
  <c r="BL290"/>
  <c r="BL285"/>
  <c r="BL216"/>
  <c r="BL404"/>
  <c r="BL538"/>
  <c r="BL113"/>
  <c r="BL440"/>
  <c r="BL497"/>
  <c r="BL362"/>
  <c r="BL96"/>
  <c r="BL36"/>
  <c r="BL335"/>
  <c r="BL375"/>
  <c r="BL354"/>
  <c r="BL122"/>
  <c r="BL358"/>
  <c r="BL273"/>
  <c r="BL522"/>
  <c r="BL379"/>
  <c r="BL367"/>
  <c r="BL459"/>
  <c r="BL349"/>
  <c r="BL515"/>
  <c r="BL415"/>
  <c r="BL421"/>
  <c r="BL178"/>
  <c r="BL329"/>
  <c r="BL582"/>
  <c r="BL314"/>
  <c r="BL558"/>
  <c r="BL65"/>
  <c r="BL306"/>
  <c r="BL336"/>
  <c r="BL392"/>
  <c r="BL136"/>
  <c r="BL194"/>
  <c r="BL222"/>
  <c r="BL517"/>
  <c r="BL343"/>
  <c r="BL62"/>
  <c r="BL250"/>
  <c r="BL409"/>
  <c r="BL227"/>
  <c r="BL95"/>
  <c r="BL356"/>
  <c r="BL511"/>
  <c r="BL461"/>
  <c r="BL416"/>
  <c r="BL162"/>
  <c r="BL446"/>
  <c r="BL174"/>
  <c r="BL24"/>
  <c r="BL462"/>
  <c r="BL592"/>
  <c r="BL284"/>
  <c r="BL486"/>
  <c r="BL521"/>
  <c r="BL291"/>
  <c r="BL564"/>
  <c r="BL164"/>
  <c r="BL607"/>
  <c r="BL270"/>
  <c r="BL445"/>
  <c r="BL263"/>
  <c r="BL209"/>
  <c r="BL432"/>
  <c r="BL294"/>
  <c r="BL256"/>
  <c r="BL32"/>
  <c r="BL371"/>
  <c r="BL151"/>
  <c r="BL274"/>
  <c r="BL307"/>
  <c r="BL503"/>
  <c r="BL236"/>
  <c r="BL172"/>
  <c r="BL144"/>
  <c r="BL422"/>
  <c r="BL276"/>
  <c r="BL279"/>
  <c r="BL58"/>
  <c r="BL502"/>
  <c r="BL479"/>
  <c r="BL394"/>
  <c r="BL599"/>
  <c r="BL533"/>
  <c r="BL490"/>
  <c r="BL350"/>
  <c r="BL331"/>
  <c r="BL293"/>
  <c r="BL19"/>
  <c r="BL59"/>
  <c r="BL73"/>
  <c r="BL31"/>
  <c r="BL366"/>
  <c r="BL280"/>
  <c r="BL52"/>
  <c r="BL477"/>
  <c r="BL319"/>
  <c r="BL391"/>
  <c r="BL552"/>
  <c r="BL613"/>
  <c r="BL546"/>
  <c r="BL87"/>
  <c r="BL395"/>
  <c r="BL22"/>
  <c r="BL50"/>
  <c r="BL360"/>
  <c r="BL69"/>
  <c r="BL120"/>
  <c r="BL508"/>
  <c r="BL166"/>
  <c r="BL130"/>
  <c r="BL456"/>
  <c r="BL390"/>
  <c r="BL226"/>
  <c r="BL126"/>
  <c r="BL101"/>
  <c r="BL57"/>
  <c r="BL235"/>
  <c r="BL38"/>
  <c r="BL609"/>
  <c r="BL244"/>
  <c r="BL132"/>
  <c r="BL179"/>
  <c r="BL480"/>
  <c r="BL570"/>
  <c r="BL288"/>
  <c r="BL351"/>
  <c r="BL316"/>
  <c r="BL543"/>
  <c r="BL97"/>
  <c r="BL173"/>
  <c r="BL298"/>
  <c r="BL579"/>
  <c r="BL68"/>
  <c r="BL449"/>
  <c r="BL75"/>
  <c r="BL478"/>
  <c r="BL154"/>
  <c r="BL535"/>
  <c r="BL373"/>
  <c r="BL277"/>
  <c r="BL442"/>
  <c r="BL562"/>
  <c r="BL381"/>
  <c r="BL77"/>
  <c r="BL369"/>
  <c r="BL247"/>
  <c r="BL569"/>
  <c r="BL205"/>
  <c r="BL278"/>
  <c r="BL322"/>
  <c r="BL551"/>
  <c r="BL54"/>
  <c r="BL109"/>
  <c r="BL160"/>
  <c r="BL411"/>
  <c r="BL519"/>
  <c r="BL355"/>
  <c r="BL66"/>
  <c r="BL292"/>
  <c r="BL596"/>
  <c r="BL578"/>
  <c r="BL268"/>
  <c r="BL304"/>
  <c r="BL63"/>
  <c r="BL504"/>
  <c r="BL182"/>
  <c r="BL167"/>
  <c r="BL269"/>
  <c r="BL509"/>
  <c r="BL370"/>
  <c r="BL408"/>
  <c r="BL568"/>
  <c r="BL201"/>
  <c r="BL423"/>
  <c r="BL197"/>
  <c r="BL135"/>
  <c r="BL473"/>
  <c r="BL565"/>
  <c r="BL412"/>
  <c r="BL238"/>
  <c r="BL102"/>
  <c r="BL383"/>
  <c r="BL527"/>
  <c r="BL215"/>
  <c r="BL231"/>
  <c r="BL111"/>
  <c r="BL168"/>
  <c r="BL410"/>
  <c r="BL338"/>
  <c r="BL544"/>
  <c r="BL223"/>
  <c r="BL47"/>
  <c r="BL580"/>
  <c r="BL134"/>
  <c r="BL344"/>
  <c r="BL525"/>
  <c r="BL342"/>
  <c r="BL249"/>
  <c r="BL481"/>
  <c r="BL64"/>
  <c r="BL575"/>
  <c r="BL138"/>
  <c r="BL309"/>
  <c r="BL200"/>
  <c r="BL501"/>
  <c r="BL240"/>
  <c r="BL474"/>
  <c r="BL600"/>
  <c r="BL246"/>
  <c r="BL100"/>
  <c r="BL436"/>
  <c r="BL364"/>
  <c r="BL272"/>
  <c r="BL467"/>
  <c r="BL155"/>
  <c r="BL468"/>
  <c r="BL465"/>
  <c r="BL348"/>
  <c r="BL397"/>
  <c r="BL312"/>
  <c r="BL117"/>
  <c r="BL464"/>
  <c r="BL593"/>
  <c r="BL241"/>
  <c r="BL439"/>
  <c r="BL496"/>
  <c r="BL419"/>
  <c r="BL563"/>
  <c r="BL142"/>
  <c r="BL79"/>
  <c r="BL221"/>
  <c r="BL554"/>
  <c r="BL447"/>
  <c r="BL43"/>
  <c r="BL601"/>
  <c r="BL526"/>
  <c r="BL299"/>
  <c r="BL614"/>
  <c r="BL118"/>
  <c r="BL523"/>
  <c r="BL41"/>
  <c r="BL547"/>
  <c r="BL184"/>
  <c r="BL585"/>
  <c r="BL121"/>
  <c r="BL310"/>
  <c r="BL261"/>
  <c r="BL212"/>
  <c r="BL606"/>
  <c r="BL584"/>
  <c r="BL76"/>
  <c r="BL296"/>
  <c r="BL529"/>
  <c r="BL114"/>
  <c r="BL384"/>
  <c r="BL156"/>
  <c r="BL214"/>
  <c r="BL72"/>
  <c r="BL17"/>
  <c r="BL46"/>
  <c r="BL21"/>
  <c r="BL469"/>
  <c r="BL386"/>
  <c r="BL536"/>
  <c r="BL232"/>
  <c r="BL106"/>
  <c r="BL248"/>
  <c r="BL211"/>
  <c r="BL139"/>
  <c r="BL482"/>
  <c r="BL29"/>
  <c r="BL198"/>
  <c r="BL143"/>
  <c r="BL539"/>
  <c r="BL413"/>
  <c r="BL346"/>
  <c r="BL259"/>
  <c r="BL48"/>
  <c r="BL483"/>
  <c r="BL260"/>
  <c r="BL115"/>
  <c r="BL530"/>
  <c r="BL407"/>
  <c r="BL368"/>
  <c r="BL254"/>
  <c r="BL542"/>
  <c r="BL181"/>
  <c r="BL616"/>
  <c r="BL27"/>
  <c r="BL189"/>
  <c r="BL484"/>
  <c r="BL262"/>
  <c r="BL453"/>
  <c r="BL594"/>
  <c r="BL119"/>
  <c r="BL402"/>
  <c r="BL305"/>
  <c r="BL128"/>
  <c r="BL545"/>
  <c r="BL333"/>
  <c r="BL512"/>
  <c r="BL140"/>
  <c r="BL94"/>
  <c r="BL149"/>
  <c r="BL110"/>
  <c r="BL361"/>
  <c r="BL426"/>
  <c r="BL590"/>
  <c r="BL230"/>
  <c r="BL233"/>
  <c r="BL513"/>
  <c r="BL471"/>
  <c r="BL308"/>
  <c r="BL239"/>
  <c r="BL204"/>
  <c r="BL524"/>
  <c r="BL286"/>
  <c r="BL425"/>
  <c r="BL199"/>
  <c r="BL444"/>
  <c r="BL70"/>
  <c r="BL589"/>
  <c r="BL429"/>
  <c r="BL321"/>
  <c r="BL203"/>
  <c r="BL572"/>
  <c r="BL434"/>
  <c r="A85" i="9" l="1"/>
  <c r="C85" s="1"/>
  <c r="B84" i="10"/>
  <c r="A85"/>
  <c r="A86" i="9" l="1"/>
  <c r="C86" s="1"/>
  <c r="A86" i="10"/>
  <c r="B85"/>
  <c r="A87" i="9" l="1"/>
  <c r="C87" s="1"/>
  <c r="B86" i="10"/>
  <c r="A87"/>
  <c r="A88" i="9" l="1"/>
  <c r="C88" s="1"/>
  <c r="B87" i="10"/>
  <c r="A88"/>
  <c r="A89" i="9" l="1"/>
  <c r="C89" s="1"/>
  <c r="B88" i="10"/>
  <c r="A89"/>
  <c r="A90" i="9" l="1"/>
  <c r="C90" s="1"/>
  <c r="A90" i="10"/>
  <c r="B89"/>
  <c r="A91" i="9" l="1"/>
  <c r="C91" s="1"/>
  <c r="A91" i="10"/>
  <c r="B90"/>
  <c r="A92" i="9" l="1"/>
  <c r="C92" s="1"/>
  <c r="B91" i="10"/>
  <c r="A92"/>
  <c r="A93" i="9" l="1"/>
  <c r="C93" s="1"/>
  <c r="A93" i="10"/>
  <c r="B92"/>
  <c r="A94" i="9" l="1"/>
  <c r="C94" s="1"/>
  <c r="A94" i="10"/>
  <c r="B93"/>
  <c r="A95" i="9" l="1"/>
  <c r="C95" s="1"/>
  <c r="A95" i="10"/>
  <c r="B94"/>
  <c r="A96" i="9" l="1"/>
  <c r="C96" s="1"/>
  <c r="A96" i="10"/>
  <c r="B95"/>
  <c r="A97" i="9" l="1"/>
  <c r="C97" s="1"/>
  <c r="B96" i="10"/>
  <c r="A97"/>
  <c r="A98" i="9" l="1"/>
  <c r="C98" s="1"/>
  <c r="B97" i="10"/>
  <c r="A98"/>
  <c r="A99" i="9" l="1"/>
  <c r="C99" s="1"/>
  <c r="B98" i="10"/>
  <c r="A99"/>
  <c r="A100" i="9" l="1"/>
  <c r="C100" s="1"/>
  <c r="A100" i="10"/>
  <c r="B99"/>
  <c r="A101" i="9" l="1"/>
  <c r="C101" s="1"/>
  <c r="B100" i="10"/>
  <c r="A101"/>
  <c r="A102" i="9" l="1"/>
  <c r="C102" s="1"/>
  <c r="B101" i="10"/>
  <c r="A102"/>
  <c r="A103" i="9" l="1"/>
  <c r="C103" s="1"/>
  <c r="B102" i="10"/>
  <c r="A103"/>
  <c r="A104" i="9" l="1"/>
  <c r="C104" s="1"/>
  <c r="B103" i="10"/>
  <c r="A104"/>
  <c r="A105" i="9" l="1"/>
  <c r="C105" s="1"/>
  <c r="A105" i="10"/>
  <c r="B104"/>
  <c r="A106" i="9" l="1"/>
  <c r="C106" s="1"/>
  <c r="B105" i="10"/>
  <c r="A106"/>
  <c r="A107" i="9" l="1"/>
  <c r="C107" s="1"/>
  <c r="A107" i="10"/>
  <c r="B106"/>
  <c r="A108" i="9" l="1"/>
  <c r="C108" s="1"/>
  <c r="B107" i="10"/>
  <c r="A108"/>
  <c r="A109" i="9" l="1"/>
  <c r="C109" s="1"/>
  <c r="B108" i="10"/>
  <c r="A109"/>
  <c r="A110" i="9" l="1"/>
  <c r="C110" s="1"/>
  <c r="B109" i="10"/>
  <c r="A110"/>
  <c r="A111" i="9" l="1"/>
  <c r="C111" s="1"/>
  <c r="A111" i="10"/>
  <c r="B110"/>
  <c r="A112" i="9" l="1"/>
  <c r="C112" s="1"/>
  <c r="B111" i="10"/>
  <c r="A112"/>
  <c r="A113" i="9" l="1"/>
  <c r="C113" s="1"/>
  <c r="A113" i="10"/>
  <c r="B112"/>
  <c r="A114" i="9" l="1"/>
  <c r="C114" s="1"/>
  <c r="A114" i="10"/>
  <c r="B113"/>
  <c r="A115" i="9" l="1"/>
  <c r="C115" s="1"/>
  <c r="A115" i="10"/>
  <c r="B114"/>
  <c r="A116" i="9" l="1"/>
  <c r="C116" s="1"/>
  <c r="A116" i="10"/>
  <c r="B115"/>
  <c r="A117" i="9" l="1"/>
  <c r="C117" s="1"/>
  <c r="A117" i="10"/>
  <c r="B116"/>
  <c r="A118" i="9" l="1"/>
  <c r="C118" s="1"/>
  <c r="A118" i="10"/>
  <c r="B117"/>
  <c r="A119" i="9" l="1"/>
  <c r="C119" s="1"/>
  <c r="B118" i="10"/>
  <c r="A119"/>
  <c r="A120" i="9" l="1"/>
  <c r="C120" s="1"/>
  <c r="A120" i="10"/>
  <c r="B119"/>
  <c r="A121" i="9" l="1"/>
  <c r="C121" s="1"/>
  <c r="B120" i="10"/>
  <c r="A121"/>
  <c r="A122" i="9" l="1"/>
  <c r="C122" s="1"/>
  <c r="A122" i="10"/>
  <c r="B121"/>
  <c r="A123" i="9" l="1"/>
  <c r="C123" s="1"/>
  <c r="B122" i="10"/>
  <c r="A123"/>
  <c r="A124" i="9" l="1"/>
  <c r="C124" s="1"/>
  <c r="A124" i="10"/>
  <c r="B123"/>
  <c r="A125" i="9" l="1"/>
  <c r="C125" s="1"/>
  <c r="A125" i="10"/>
  <c r="B124"/>
  <c r="A126" i="9" l="1"/>
  <c r="C126" s="1"/>
  <c r="B125" i="10"/>
  <c r="A126"/>
  <c r="A127" i="9" l="1"/>
  <c r="C127" s="1"/>
  <c r="A127" i="10"/>
  <c r="B126"/>
  <c r="A128" i="9" l="1"/>
  <c r="C128" s="1"/>
  <c r="B127" i="10"/>
  <c r="A128"/>
  <c r="A129" i="9" l="1"/>
  <c r="C129" s="1"/>
  <c r="B128" i="10"/>
  <c r="A129"/>
  <c r="A130" i="9" l="1"/>
  <c r="C130" s="1"/>
  <c r="B129" i="10"/>
  <c r="A130"/>
  <c r="A131" i="9" l="1"/>
  <c r="C131" s="1"/>
  <c r="A131" i="10"/>
  <c r="B130"/>
  <c r="A132" i="9" l="1"/>
  <c r="C132" s="1"/>
  <c r="B131" i="10"/>
  <c r="A132"/>
  <c r="A133" i="9" l="1"/>
  <c r="C133" s="1"/>
  <c r="B132" i="10"/>
  <c r="A133"/>
  <c r="A134" i="9" l="1"/>
  <c r="C134" s="1"/>
  <c r="A134" i="10"/>
  <c r="B133"/>
  <c r="A135" i="9" l="1"/>
  <c r="C135" s="1"/>
  <c r="B134" i="10"/>
  <c r="A135"/>
  <c r="A136" i="9" l="1"/>
  <c r="C136" s="1"/>
  <c r="B135" i="10"/>
  <c r="A136"/>
  <c r="A137" i="9" l="1"/>
  <c r="C137" s="1"/>
  <c r="A137" i="10"/>
  <c r="B136"/>
  <c r="A138" i="9" l="1"/>
  <c r="C138" s="1"/>
  <c r="A138" i="10"/>
  <c r="B137"/>
  <c r="A139" i="9" l="1"/>
  <c r="C139" s="1"/>
  <c r="A139" i="10"/>
  <c r="B138"/>
  <c r="E4" s="1"/>
  <c r="A140" i="9" l="1"/>
  <c r="C140" s="1"/>
  <c r="B139" i="10"/>
  <c r="F4" s="1"/>
  <c r="A140"/>
  <c r="A141" i="9" l="1"/>
  <c r="C141" s="1"/>
  <c r="B140" i="10"/>
  <c r="A141"/>
  <c r="A142" i="9" l="1"/>
  <c r="C142" s="1"/>
  <c r="B141" i="10"/>
  <c r="A142"/>
  <c r="A143" i="9" l="1"/>
  <c r="C143" s="1"/>
  <c r="A143" i="10"/>
  <c r="B142"/>
  <c r="A144" i="9" l="1"/>
  <c r="C144" s="1"/>
  <c r="B143" i="10"/>
  <c r="A144"/>
  <c r="A145" i="9" l="1"/>
  <c r="C145" s="1"/>
  <c r="A145" i="10"/>
  <c r="B144"/>
  <c r="A146" i="9" l="1"/>
  <c r="C146" s="1"/>
  <c r="A146" i="10"/>
  <c r="B145"/>
  <c r="A147" i="9" l="1"/>
  <c r="C147" s="1"/>
  <c r="A147" i="10"/>
  <c r="B146"/>
  <c r="A148" i="9" l="1"/>
  <c r="C148" s="1"/>
  <c r="A148" i="10"/>
  <c r="B147"/>
  <c r="A149" i="9" l="1"/>
  <c r="A149" i="10"/>
  <c r="B148"/>
  <c r="A150" i="9" l="1"/>
  <c r="C150" s="1"/>
  <c r="A150" i="10"/>
  <c r="B149"/>
  <c r="A151" i="9" l="1"/>
  <c r="C151" s="1"/>
  <c r="A151" i="10"/>
  <c r="B150"/>
  <c r="A152" i="9" l="1"/>
  <c r="C152" s="1"/>
  <c r="B151" i="10"/>
  <c r="A152"/>
  <c r="A153" i="9" l="1"/>
  <c r="C153" s="1"/>
  <c r="B152" i="10"/>
  <c r="A153"/>
  <c r="A154" i="9" l="1"/>
  <c r="C154" s="1"/>
  <c r="A154" i="10"/>
  <c r="B153"/>
  <c r="W4" s="1"/>
  <c r="B9" i="7" s="1"/>
  <c r="A155" i="9" l="1"/>
  <c r="C155" s="1"/>
  <c r="B154" i="10"/>
  <c r="A155"/>
  <c r="A156" i="9" l="1"/>
  <c r="C156" s="1"/>
  <c r="B155" i="10"/>
  <c r="A156"/>
  <c r="A157" i="9" l="1"/>
  <c r="C157" s="1"/>
  <c r="A157" i="10"/>
  <c r="B156"/>
  <c r="A158" i="9" l="1"/>
  <c r="C158" s="1"/>
  <c r="A158" i="10"/>
  <c r="B157"/>
  <c r="A159" i="9" l="1"/>
  <c r="C159" s="1"/>
  <c r="B158" i="10"/>
  <c r="A159"/>
  <c r="A160" i="9" l="1"/>
  <c r="C160" s="1"/>
  <c r="A160" i="10"/>
  <c r="B159"/>
  <c r="A161" i="9" l="1"/>
  <c r="C161" s="1"/>
  <c r="B160" i="10"/>
  <c r="A161"/>
  <c r="A162" i="9" l="1"/>
  <c r="C162" s="1"/>
  <c r="A162" i="10"/>
  <c r="B161"/>
  <c r="A163" i="9" l="1"/>
  <c r="C163" s="1"/>
  <c r="A163" i="10"/>
  <c r="B162"/>
  <c r="A164" i="9" l="1"/>
  <c r="C164" s="1"/>
  <c r="B163" i="10"/>
  <c r="A164"/>
  <c r="A165" i="9" l="1"/>
  <c r="C165" s="1"/>
  <c r="B164" i="10"/>
  <c r="A165"/>
  <c r="A166" i="9" l="1"/>
  <c r="C166" s="1"/>
  <c r="B165" i="10"/>
  <c r="A166"/>
  <c r="A167" i="9" l="1"/>
  <c r="C167" s="1"/>
  <c r="B166" i="10"/>
  <c r="A167"/>
  <c r="A168" i="9" l="1"/>
  <c r="C168" s="1"/>
  <c r="A168" i="10"/>
  <c r="B167"/>
  <c r="A169" i="9" l="1"/>
  <c r="C169" s="1"/>
  <c r="A169" i="10"/>
  <c r="B168"/>
  <c r="A170" i="9" l="1"/>
  <c r="C170" s="1"/>
  <c r="B169" i="10"/>
  <c r="A170"/>
  <c r="A171" i="9" l="1"/>
  <c r="C171" s="1"/>
  <c r="A171" i="10"/>
  <c r="B170"/>
  <c r="A172" i="9" l="1"/>
  <c r="C172" s="1"/>
  <c r="A172" i="10"/>
  <c r="B171"/>
  <c r="A173" i="9" l="1"/>
  <c r="C173" s="1"/>
  <c r="B172" i="10"/>
  <c r="A173"/>
  <c r="A174" i="9" l="1"/>
  <c r="C174" s="1"/>
  <c r="B173" i="10"/>
  <c r="A174"/>
  <c r="A175" i="9" l="1"/>
  <c r="C175" s="1"/>
  <c r="B174" i="10"/>
  <c r="A175"/>
  <c r="A176" i="9" l="1"/>
  <c r="C176" s="1"/>
  <c r="B175" i="10"/>
  <c r="A176"/>
  <c r="A177" i="9" l="1"/>
  <c r="C177" s="1"/>
  <c r="A177" i="10"/>
  <c r="B176"/>
  <c r="A178" i="9" l="1"/>
  <c r="C178" s="1"/>
  <c r="B177" i="10"/>
  <c r="A178"/>
  <c r="A179" i="9" l="1"/>
  <c r="C179" s="1"/>
  <c r="B178" i="10"/>
  <c r="A179"/>
  <c r="A180" i="9" l="1"/>
  <c r="C180" s="1"/>
  <c r="B179" i="10"/>
  <c r="A180"/>
  <c r="A181" i="9" l="1"/>
  <c r="C181" s="1"/>
  <c r="A181" i="10"/>
  <c r="B180"/>
  <c r="A182" i="9" l="1"/>
  <c r="C182" s="1"/>
  <c r="A182" i="10"/>
  <c r="B181"/>
  <c r="A183" i="9" l="1"/>
  <c r="C183" s="1"/>
  <c r="B182" i="10"/>
  <c r="A183"/>
  <c r="A184" i="9" l="1"/>
  <c r="C184" s="1"/>
  <c r="A184" i="10"/>
  <c r="B183"/>
  <c r="A185" i="9" l="1"/>
  <c r="C185" s="1"/>
  <c r="A185" i="10"/>
  <c r="B184"/>
  <c r="A186" i="9" l="1"/>
  <c r="C186" s="1"/>
  <c r="A186" i="10"/>
  <c r="B185"/>
  <c r="A187" i="9" l="1"/>
  <c r="C187" s="1"/>
  <c r="B186" i="10"/>
  <c r="A187"/>
  <c r="A188" i="9" l="1"/>
  <c r="C188" s="1"/>
  <c r="A188" i="10"/>
  <c r="B187"/>
  <c r="A189" i="9" l="1"/>
  <c r="C189" s="1"/>
  <c r="A189" i="10"/>
  <c r="B188"/>
  <c r="A190" i="9" l="1"/>
  <c r="C190" s="1"/>
  <c r="A190" i="10"/>
  <c r="B189"/>
  <c r="A191" i="9" l="1"/>
  <c r="C191" s="1"/>
  <c r="A191" i="10"/>
  <c r="B190"/>
  <c r="A192" i="9" l="1"/>
  <c r="C192" s="1"/>
  <c r="B191" i="10"/>
  <c r="A192"/>
  <c r="A193" i="9" l="1"/>
  <c r="C193" s="1"/>
  <c r="A193" i="10"/>
  <c r="B192"/>
  <c r="A194" i="9" l="1"/>
  <c r="C194" s="1"/>
  <c r="A194" i="10"/>
  <c r="B193"/>
  <c r="A195" i="9" l="1"/>
  <c r="C195" s="1"/>
  <c r="A195" i="10"/>
  <c r="B194"/>
  <c r="A196" i="9" l="1"/>
  <c r="C196" s="1"/>
  <c r="B195" i="10"/>
  <c r="A196"/>
  <c r="A197" i="9" l="1"/>
  <c r="C197" s="1"/>
  <c r="B196" i="10"/>
  <c r="A197"/>
  <c r="A198" i="9" l="1"/>
  <c r="C198" s="1"/>
  <c r="A198" i="10"/>
  <c r="B197"/>
  <c r="A199" i="9" l="1"/>
  <c r="C199" s="1"/>
  <c r="B198" i="10"/>
  <c r="A199"/>
  <c r="A200" i="9" l="1"/>
  <c r="C200" s="1"/>
  <c r="A200" i="10"/>
  <c r="B199"/>
  <c r="A201" i="9" l="1"/>
  <c r="C201" s="1"/>
  <c r="A201" i="10"/>
  <c r="B200"/>
  <c r="A202" i="9" l="1"/>
  <c r="C202" s="1"/>
  <c r="A202" i="10"/>
  <c r="B201"/>
  <c r="A203" i="9" l="1"/>
  <c r="C203" s="1"/>
  <c r="B202" i="10"/>
  <c r="A203"/>
  <c r="A204" i="9" l="1"/>
  <c r="C204" s="1"/>
  <c r="B203" i="10"/>
  <c r="A204"/>
  <c r="A205" i="9" l="1"/>
  <c r="C205" s="1"/>
  <c r="B204" i="10"/>
  <c r="A205"/>
  <c r="A206" i="9" l="1"/>
  <c r="C206" s="1"/>
  <c r="A206" i="10"/>
  <c r="B205"/>
  <c r="A207" i="9" l="1"/>
  <c r="C207" s="1"/>
  <c r="B206" i="10"/>
  <c r="A207"/>
  <c r="A208" i="9" l="1"/>
  <c r="C208" s="1"/>
  <c r="A208" i="10"/>
  <c r="B207"/>
  <c r="A209" i="9" l="1"/>
  <c r="C209" s="1"/>
  <c r="A209" i="10"/>
  <c r="B208"/>
  <c r="A210" i="9" l="1"/>
  <c r="C210" s="1"/>
  <c r="A210" i="10"/>
  <c r="B209"/>
  <c r="A211" i="9" l="1"/>
  <c r="C211" s="1"/>
  <c r="A211" i="10"/>
  <c r="B210"/>
  <c r="A212" i="9" l="1"/>
  <c r="C212" s="1"/>
  <c r="A212" i="10"/>
  <c r="B211"/>
  <c r="A213" i="9" l="1"/>
  <c r="C213" s="1"/>
  <c r="A213" i="10"/>
  <c r="B212"/>
  <c r="A214" i="9" l="1"/>
  <c r="C214" s="1"/>
  <c r="B213" i="10"/>
  <c r="A214"/>
  <c r="A215" i="9" l="1"/>
  <c r="C215" s="1"/>
  <c r="B214" i="10"/>
  <c r="A215"/>
  <c r="A216" i="9" l="1"/>
  <c r="C216" s="1"/>
  <c r="A216" i="10"/>
  <c r="B215"/>
  <c r="A217" i="9" l="1"/>
  <c r="C217" s="1"/>
  <c r="B216" i="10"/>
  <c r="A217"/>
  <c r="A218" i="9" l="1"/>
  <c r="C218" s="1"/>
  <c r="A218" i="10"/>
  <c r="B217"/>
  <c r="A219" i="9" l="1"/>
  <c r="C219" s="1"/>
  <c r="B218" i="10"/>
  <c r="A219"/>
  <c r="A220" i="9" l="1"/>
  <c r="C220" s="1"/>
  <c r="B219" i="10"/>
  <c r="A220"/>
  <c r="A221" i="9" l="1"/>
  <c r="C221" s="1"/>
  <c r="B220" i="10"/>
  <c r="A221"/>
  <c r="A222" i="9" l="1"/>
  <c r="C222" s="1"/>
  <c r="A222" i="10"/>
  <c r="B221"/>
  <c r="A223" i="9" l="1"/>
  <c r="B222" i="10"/>
  <c r="A223"/>
  <c r="A224" i="9" l="1"/>
  <c r="A224" i="10"/>
  <c r="B223"/>
  <c r="A225" i="9" l="1"/>
  <c r="C225" s="1"/>
  <c r="B224" i="10"/>
  <c r="A225"/>
  <c r="A226" i="9" l="1"/>
  <c r="C226" s="1"/>
  <c r="B225" i="10"/>
  <c r="A226"/>
  <c r="A227" i="9" l="1"/>
  <c r="C227" s="1"/>
  <c r="B226" i="10"/>
  <c r="A227"/>
  <c r="A228" i="9" l="1"/>
  <c r="C228" s="1"/>
  <c r="B227" i="10"/>
  <c r="A228"/>
  <c r="A229" i="9" l="1"/>
  <c r="A229" i="10"/>
  <c r="B228"/>
  <c r="A230" i="9" l="1"/>
  <c r="C230" s="1"/>
  <c r="A230" i="10"/>
  <c r="B229"/>
  <c r="A231" i="9" l="1"/>
  <c r="C231" s="1"/>
  <c r="B230" i="10"/>
  <c r="A231"/>
  <c r="A232" i="9" l="1"/>
  <c r="C232" s="1"/>
  <c r="A232" i="10"/>
  <c r="B231"/>
  <c r="A233" i="9" l="1"/>
  <c r="C233" s="1"/>
  <c r="A233" i="10"/>
  <c r="B232"/>
  <c r="A234" i="9" l="1"/>
  <c r="C234" s="1"/>
  <c r="A234" i="10"/>
  <c r="B233"/>
  <c r="A235" i="9" l="1"/>
  <c r="C235" s="1"/>
  <c r="B234" i="10"/>
  <c r="A235"/>
  <c r="A236" i="9" l="1"/>
  <c r="C236" s="1"/>
  <c r="B235" i="10"/>
  <c r="A236"/>
  <c r="A237" i="9" l="1"/>
  <c r="C237" s="1"/>
  <c r="B236" i="10"/>
  <c r="A237"/>
  <c r="A238" i="9" l="1"/>
  <c r="C238" s="1"/>
  <c r="A238" i="10"/>
  <c r="B237"/>
  <c r="A239" i="9" l="1"/>
  <c r="C239" s="1"/>
  <c r="A239" i="10"/>
  <c r="B238"/>
  <c r="A240" i="9" l="1"/>
  <c r="C240" s="1"/>
  <c r="B239" i="10"/>
  <c r="A240"/>
  <c r="A241" i="9" l="1"/>
  <c r="C241" s="1"/>
  <c r="B240" i="10"/>
  <c r="A241"/>
  <c r="A242" i="9" l="1"/>
  <c r="C242" s="1"/>
  <c r="B241" i="10"/>
  <c r="A242"/>
  <c r="A243" i="9" l="1"/>
  <c r="C243" s="1"/>
  <c r="A243" i="10"/>
  <c r="B242"/>
  <c r="A244" i="9" l="1"/>
  <c r="C244" s="1"/>
  <c r="A244" i="10"/>
  <c r="B243"/>
  <c r="A245" i="9" l="1"/>
  <c r="C245" s="1"/>
  <c r="A245" i="10"/>
  <c r="B244"/>
  <c r="A246" i="9" l="1"/>
  <c r="C246" s="1"/>
  <c r="B245" i="10"/>
  <c r="A246"/>
  <c r="A247" i="9" l="1"/>
  <c r="C247" s="1"/>
  <c r="B246" i="10"/>
  <c r="A247"/>
  <c r="A248" i="9" l="1"/>
  <c r="C248" s="1"/>
  <c r="A248" i="10"/>
  <c r="B247"/>
  <c r="A249" i="9" l="1"/>
  <c r="C249" s="1"/>
  <c r="B248" i="10"/>
  <c r="A249"/>
  <c r="A250" i="9" l="1"/>
  <c r="C250" s="1"/>
  <c r="A250" i="10"/>
  <c r="B249"/>
  <c r="A251" i="9" l="1"/>
  <c r="C251" s="1"/>
  <c r="B250" i="10"/>
  <c r="A251"/>
  <c r="A252" i="9" l="1"/>
  <c r="C252" s="1"/>
  <c r="A252" i="10"/>
  <c r="B251"/>
  <c r="A253" i="9" l="1"/>
  <c r="C253" s="1"/>
  <c r="A253" i="10"/>
  <c r="B252"/>
  <c r="A254" i="9" l="1"/>
  <c r="C254" s="1"/>
  <c r="A254" i="10"/>
  <c r="B253"/>
  <c r="A255" i="9" l="1"/>
  <c r="C255" s="1"/>
  <c r="B254" i="10"/>
  <c r="A255"/>
  <c r="A256" i="9" l="1"/>
  <c r="C256" s="1"/>
  <c r="A256" i="10"/>
  <c r="B255"/>
  <c r="A257" i="9" l="1"/>
  <c r="C257" s="1"/>
  <c r="A257" i="10"/>
  <c r="B256"/>
  <c r="A258" i="9" l="1"/>
  <c r="C258" s="1"/>
  <c r="A258" i="10"/>
  <c r="B257"/>
  <c r="A259" i="9" l="1"/>
  <c r="C259" s="1"/>
  <c r="A259" i="10"/>
  <c r="B258"/>
  <c r="A260" i="9" l="1"/>
  <c r="C260" s="1"/>
  <c r="B259" i="10"/>
  <c r="A260"/>
  <c r="A261" i="9" l="1"/>
  <c r="C261" s="1"/>
  <c r="B260" i="10"/>
  <c r="A261"/>
  <c r="A262" i="9" l="1"/>
  <c r="C262" s="1"/>
  <c r="A262" i="10"/>
  <c r="B261"/>
  <c r="A263" i="9" l="1"/>
  <c r="C263" s="1"/>
  <c r="B262" i="10"/>
  <c r="A263"/>
  <c r="A264" i="9" l="1"/>
  <c r="C264" s="1"/>
  <c r="B263" i="10"/>
  <c r="A264"/>
  <c r="A265" i="9" l="1"/>
  <c r="C265" s="1"/>
  <c r="B264" i="10"/>
  <c r="A265"/>
  <c r="A266" i="9" l="1"/>
  <c r="C266" s="1"/>
  <c r="B265" i="10"/>
  <c r="A266"/>
  <c r="A267" i="9" l="1"/>
  <c r="C267" s="1"/>
  <c r="B266" i="10"/>
  <c r="A267"/>
  <c r="A268" i="9" l="1"/>
  <c r="C268" s="1"/>
  <c r="A268" i="10"/>
  <c r="B267"/>
  <c r="A269" i="9" l="1"/>
  <c r="C269" s="1"/>
  <c r="B268" i="10"/>
  <c r="A269"/>
  <c r="A270" i="9" l="1"/>
  <c r="C270" s="1"/>
  <c r="A270" i="10"/>
  <c r="B269"/>
  <c r="A271" i="9" l="1"/>
  <c r="C271" s="1"/>
  <c r="A271" i="10"/>
  <c r="B270"/>
  <c r="A272" i="9" l="1"/>
  <c r="C272" s="1"/>
  <c r="A272" i="10"/>
  <c r="B271"/>
  <c r="A273" i="9" l="1"/>
  <c r="C273" s="1"/>
  <c r="B272" i="10"/>
  <c r="A273"/>
  <c r="B273" s="1"/>
  <c r="A274" i="9" l="1"/>
  <c r="C274" s="1"/>
  <c r="A275" l="1"/>
  <c r="C275" s="1"/>
  <c r="A276" l="1"/>
  <c r="C276" s="1"/>
  <c r="A277" l="1"/>
  <c r="C277" l="1"/>
  <c r="F16"/>
  <c r="F17" s="1"/>
  <c r="F13"/>
  <c r="C223" l="1"/>
  <c r="C224"/>
  <c r="H4" s="1"/>
  <c r="C149"/>
  <c r="N4" s="1"/>
  <c r="C229"/>
  <c r="K4"/>
  <c r="G4" l="1"/>
  <c r="B15" i="6" s="1"/>
</calcChain>
</file>

<file path=xl/comments1.xml><?xml version="1.0" encoding="utf-8"?>
<comments xmlns="http://schemas.openxmlformats.org/spreadsheetml/2006/main">
  <authors>
    <author>Kenny Derrickson</author>
  </authors>
  <commentList>
    <comment ref="B7" authorId="0">
      <text>
        <r>
          <rPr>
            <b/>
            <sz val="8"/>
            <color indexed="81"/>
            <rFont val="Tahoma"/>
            <family val="2"/>
          </rPr>
          <t>Kenny Derrickson:</t>
        </r>
        <r>
          <rPr>
            <sz val="8"/>
            <color indexed="81"/>
            <rFont val="Tahoma"/>
            <family val="2"/>
          </rPr>
          <t xml:space="preserve">
Adjusted by CPI each year
</t>
        </r>
      </text>
    </comment>
    <comment ref="B9" authorId="0">
      <text>
        <r>
          <rPr>
            <b/>
            <sz val="8"/>
            <color indexed="81"/>
            <rFont val="Tahoma"/>
            <family val="2"/>
          </rPr>
          <t>Kenny Derrickson:</t>
        </r>
        <r>
          <rPr>
            <sz val="8"/>
            <color indexed="81"/>
            <rFont val="Tahoma"/>
            <family val="2"/>
          </rPr>
          <t xml:space="preserve">
Adjusted by CPI each year</t>
        </r>
      </text>
    </comment>
    <comment ref="B11" authorId="0">
      <text>
        <r>
          <rPr>
            <b/>
            <sz val="8"/>
            <color indexed="81"/>
            <rFont val="Tahoma"/>
            <family val="2"/>
          </rPr>
          <t>Kenny Derrickson:</t>
        </r>
        <r>
          <rPr>
            <sz val="8"/>
            <color indexed="81"/>
            <rFont val="Tahoma"/>
            <family val="2"/>
          </rPr>
          <t xml:space="preserve">
Adjusted by CPI each year</t>
        </r>
      </text>
    </comment>
  </commentList>
</comments>
</file>

<file path=xl/sharedStrings.xml><?xml version="1.0" encoding="utf-8"?>
<sst xmlns="http://schemas.openxmlformats.org/spreadsheetml/2006/main" count="632" uniqueCount="115">
  <si>
    <t># of Units</t>
  </si>
  <si>
    <t>Annual Base Fee</t>
  </si>
  <si>
    <t>Per Unit Annual Fee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</si>
  <si>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</si>
  <si>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</si>
  <si>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</si>
  <si>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</si>
  <si>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</si>
  <si>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</si>
  <si>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</si>
  <si>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</si>
  <si>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</si>
  <si>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</si>
  <si>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</si>
  <si>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</si>
  <si>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</si>
  <si>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</si>
  <si>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</si>
  <si>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</si>
  <si>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</si>
  <si>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</si>
  <si>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</si>
  <si>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</si>
  <si>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</si>
  <si>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</si>
  <si>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</si>
  <si>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</si>
  <si>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</si>
  <si>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</si>
  <si>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</si>
  <si>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</si>
  <si>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</si>
  <si>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</si>
  <si>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</si>
  <si>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</si>
  <si>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</si>
  <si>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</si>
  <si>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Year 36</t>
  </si>
  <si>
    <t>Year 37</t>
  </si>
  <si>
    <t>Year 38</t>
  </si>
  <si>
    <t>Year 39</t>
  </si>
  <si>
    <t>Year 40</t>
  </si>
  <si>
    <t>Year 41</t>
  </si>
  <si>
    <t>Year 42</t>
  </si>
  <si>
    <t>Year 43</t>
  </si>
  <si>
    <t>Year 44</t>
  </si>
  <si>
    <t>Year 45</t>
  </si>
  <si>
    <t>Year 46</t>
  </si>
  <si>
    <t>Year 47</t>
  </si>
  <si>
    <t>Year 48</t>
  </si>
  <si>
    <t>Year 49</t>
  </si>
  <si>
    <t>Year 50</t>
  </si>
  <si>
    <t>Year 51</t>
  </si>
  <si>
    <t>Year 52</t>
  </si>
  <si>
    <t>Year 53</t>
  </si>
  <si>
    <t>Year 54</t>
  </si>
  <si>
    <t>Year 55</t>
  </si>
  <si>
    <t>Year 56</t>
  </si>
  <si>
    <t>Year 57</t>
  </si>
  <si>
    <t>Year 58</t>
  </si>
  <si>
    <t>Year 59</t>
  </si>
  <si>
    <t>Year 60</t>
  </si>
  <si>
    <t>Year 1</t>
  </si>
  <si>
    <t>1st qtr</t>
  </si>
  <si>
    <t>2nd qtr</t>
  </si>
  <si>
    <t>3rd qtr</t>
  </si>
  <si>
    <t>4th qtr</t>
  </si>
  <si>
    <t>years</t>
  </si>
  <si>
    <t>Name of Development</t>
  </si>
  <si>
    <t>Number of Set-Aside Units</t>
  </si>
  <si>
    <t>1st Qtr</t>
  </si>
  <si>
    <t>2nd Qtr</t>
  </si>
  <si>
    <t>3rd Qtr</t>
  </si>
  <si>
    <t>4th Qtr</t>
  </si>
  <si>
    <t>Year 61</t>
  </si>
  <si>
    <t># payments</t>
  </si>
  <si>
    <t>Payment Qtr</t>
  </si>
  <si>
    <t>Payment</t>
  </si>
  <si>
    <t>Year of Service</t>
  </si>
  <si>
    <t>3% Annual Escalator</t>
  </si>
  <si>
    <t>Annual Minimum Fee</t>
  </si>
  <si>
    <t>Per Unit Fee</t>
  </si>
  <si>
    <t>Discount Rate</t>
  </si>
  <si>
    <t>Number of Affordability Years</t>
  </si>
  <si>
    <t>Fees are based on set-aside units (includes manager units)</t>
  </si>
  <si>
    <t>Input information in the green cells below</t>
  </si>
  <si>
    <t>Number of years Set-Aside</t>
  </si>
  <si>
    <t>For RD Fees see RD Form tab</t>
  </si>
  <si>
    <t>Number of Years set-aside</t>
  </si>
  <si>
    <t>RD Compliance Fees Due to FHFC</t>
  </si>
  <si>
    <t>RD Annual Fee</t>
  </si>
  <si>
    <t>Beginning Date of Year</t>
  </si>
  <si>
    <t>Annual RD Amount</t>
  </si>
  <si>
    <t>Final Allocation Date</t>
  </si>
  <si>
    <t>Year of Final Allocation</t>
  </si>
  <si>
    <t>Year 62</t>
  </si>
  <si>
    <t>Year 63</t>
  </si>
  <si>
    <t>Monthly Base Fee</t>
  </si>
  <si>
    <t>Monthly Minimum Fee</t>
  </si>
  <si>
    <t>Monthly Minimum</t>
  </si>
  <si>
    <t>Year 64</t>
  </si>
  <si>
    <t>Monthly Fees at Final PIS</t>
  </si>
  <si>
    <t>Total Compliance Fees Due to FHFC</t>
  </si>
  <si>
    <t>Last Quarter of EUA</t>
  </si>
  <si>
    <t>Last Day of EUA</t>
  </si>
  <si>
    <t>Payment for last Quarter</t>
  </si>
  <si>
    <t>Last Quarter Payment of EUA</t>
  </si>
  <si>
    <t># of Months quarter of Final Allocation</t>
  </si>
  <si>
    <t>Calculations</t>
  </si>
  <si>
    <t>End of Quarter Final Allocation</t>
  </si>
  <si>
    <t xml:space="preserve">Construction Inspection Fees: To be billed directly to the Applicant at $170 per hour </t>
  </si>
  <si>
    <t xml:space="preserve">not to exceed $1,691 per inspection. </t>
  </si>
  <si>
    <t>Updated: 1/4/2016</t>
  </si>
  <si>
    <t>4% Housing Credits Compliance Monitoring Fees 2016</t>
  </si>
  <si>
    <t>RD Compliance Monitoring Fee 2016</t>
  </si>
</sst>
</file>

<file path=xl/styles.xml><?xml version="1.0" encoding="utf-8"?>
<styleSheet xmlns="http://schemas.openxmlformats.org/spreadsheetml/2006/main">
  <numFmts count="3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</numFmts>
  <fonts count="11">
    <font>
      <sz val="11"/>
      <color theme="1"/>
      <name val="Arial"/>
      <family val="2"/>
    </font>
    <font>
      <b/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2">
    <xf numFmtId="0" fontId="0" fillId="0" borderId="0" xfId="0"/>
    <xf numFmtId="14" fontId="0" fillId="0" borderId="0" xfId="0" applyNumberFormat="1" applyFill="1" applyProtection="1"/>
    <xf numFmtId="166" fontId="6" fillId="0" borderId="0" xfId="1" applyFont="1" applyProtection="1"/>
    <xf numFmtId="14" fontId="0" fillId="0" borderId="0" xfId="0" applyNumberFormat="1" applyProtection="1"/>
    <xf numFmtId="0" fontId="6" fillId="0" borderId="0" xfId="0" applyNumberFormat="1" applyFont="1" applyAlignment="1" applyProtection="1">
      <alignment horizontal="center"/>
    </xf>
    <xf numFmtId="0" fontId="6" fillId="0" borderId="0" xfId="1" applyNumberFormat="1" applyFont="1" applyAlignment="1" applyProtection="1">
      <alignment horizontal="center"/>
    </xf>
    <xf numFmtId="14" fontId="0" fillId="0" borderId="0" xfId="0" applyNumberForma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164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2" borderId="0" xfId="0" applyNumberFormat="1" applyFill="1" applyProtection="1"/>
    <xf numFmtId="166" fontId="5" fillId="2" borderId="0" xfId="1" applyFont="1" applyFill="1" applyProtection="1"/>
    <xf numFmtId="9" fontId="5" fillId="2" borderId="0" xfId="2" applyFont="1" applyFill="1" applyProtection="1"/>
    <xf numFmtId="0" fontId="5" fillId="0" borderId="0" xfId="2" applyNumberFormat="1" applyFont="1" applyProtection="1"/>
    <xf numFmtId="0" fontId="5" fillId="0" borderId="0" xfId="2" applyNumberFormat="1" applyFont="1" applyAlignment="1" applyProtection="1">
      <alignment horizontal="center"/>
    </xf>
    <xf numFmtId="0" fontId="6" fillId="0" borderId="0" xfId="0" applyFont="1" applyProtection="1"/>
    <xf numFmtId="9" fontId="6" fillId="0" borderId="0" xfId="2" applyFont="1" applyProtection="1"/>
    <xf numFmtId="0" fontId="7" fillId="0" borderId="0" xfId="0" applyFont="1" applyProtection="1"/>
    <xf numFmtId="165" fontId="6" fillId="0" borderId="0" xfId="1" applyNumberFormat="1" applyFont="1" applyProtection="1"/>
    <xf numFmtId="0" fontId="6" fillId="2" borderId="1" xfId="0" applyFon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Protection="1"/>
    <xf numFmtId="0" fontId="9" fillId="0" borderId="0" xfId="0" applyFont="1" applyProtection="1"/>
    <xf numFmtId="14" fontId="5" fillId="0" borderId="0" xfId="1" applyNumberFormat="1" applyFont="1" applyProtection="1"/>
    <xf numFmtId="0" fontId="6" fillId="0" borderId="0" xfId="0" applyFont="1" applyAlignment="1" applyProtection="1">
      <alignment horizontal="center"/>
    </xf>
    <xf numFmtId="0" fontId="0" fillId="0" borderId="0" xfId="0" applyProtection="1"/>
    <xf numFmtId="166" fontId="5" fillId="0" borderId="0" xfId="1" applyFont="1" applyProtection="1"/>
    <xf numFmtId="164" fontId="1" fillId="0" borderId="0" xfId="0" applyNumberFormat="1" applyFont="1" applyAlignment="1" applyProtection="1">
      <alignment horizontal="left" indent="2"/>
    </xf>
    <xf numFmtId="0" fontId="0" fillId="0" borderId="0" xfId="0" applyNumberFormat="1" applyProtection="1"/>
    <xf numFmtId="166" fontId="5" fillId="3" borderId="0" xfId="1" applyFont="1" applyFill="1" applyProtection="1"/>
    <xf numFmtId="166" fontId="5" fillId="0" borderId="0" xfId="1" applyFont="1" applyProtection="1"/>
    <xf numFmtId="166" fontId="5" fillId="0" borderId="0" xfId="1" applyFont="1" applyFill="1" applyProtection="1"/>
    <xf numFmtId="0" fontId="6" fillId="0" borderId="0" xfId="0" applyFont="1" applyAlignment="1" applyProtection="1">
      <alignment horizontal="center"/>
    </xf>
    <xf numFmtId="166" fontId="5" fillId="0" borderId="0" xfId="1" applyFont="1" applyProtection="1"/>
    <xf numFmtId="166" fontId="0" fillId="0" borderId="0" xfId="0" applyNumberFormat="1" applyProtection="1"/>
    <xf numFmtId="166" fontId="6" fillId="0" borderId="0" xfId="1" applyNumberFormat="1" applyFont="1" applyProtection="1"/>
    <xf numFmtId="0" fontId="6" fillId="0" borderId="0" xfId="0" applyFont="1" applyAlignment="1" applyProtection="1">
      <alignment horizontal="center"/>
    </xf>
    <xf numFmtId="164" fontId="4" fillId="0" borderId="0" xfId="0" applyNumberFormat="1" applyFont="1" applyProtection="1"/>
    <xf numFmtId="166" fontId="0" fillId="0" borderId="0" xfId="1" applyFont="1" applyProtection="1"/>
    <xf numFmtId="0" fontId="10" fillId="0" borderId="0" xfId="0" applyFont="1" applyProtection="1"/>
    <xf numFmtId="0" fontId="6" fillId="0" borderId="0" xfId="0" applyFont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B8" sqref="B8"/>
    </sheetView>
  </sheetViews>
  <sheetFormatPr defaultRowHeight="14.25"/>
  <cols>
    <col min="1" max="1" width="37.625" style="26" customWidth="1"/>
    <col min="2" max="2" width="41.5" style="26" customWidth="1"/>
    <col min="3" max="16384" width="9" style="26"/>
  </cols>
  <sheetData>
    <row r="1" spans="1:3" ht="24.95" customHeight="1">
      <c r="A1" s="18" t="s">
        <v>113</v>
      </c>
    </row>
    <row r="2" spans="1:3" ht="24.95" customHeight="1">
      <c r="A2" s="22" t="s">
        <v>87</v>
      </c>
      <c r="C2" s="23"/>
    </row>
    <row r="3" spans="1:3" ht="24.95" customHeight="1">
      <c r="A3" s="16" t="s">
        <v>112</v>
      </c>
    </row>
    <row r="4" spans="1:3" ht="24.95" customHeight="1">
      <c r="A4" s="16" t="s">
        <v>85</v>
      </c>
    </row>
    <row r="5" spans="1:3" ht="24.95" customHeight="1">
      <c r="A5" s="26" t="s">
        <v>68</v>
      </c>
      <c r="B5" s="20"/>
    </row>
    <row r="6" spans="1:3" ht="24.95" customHeight="1">
      <c r="A6" s="26" t="s">
        <v>69</v>
      </c>
      <c r="B6" s="20"/>
    </row>
    <row r="7" spans="1:3" ht="24.95" customHeight="1">
      <c r="A7" s="26" t="s">
        <v>83</v>
      </c>
      <c r="B7" s="20"/>
    </row>
    <row r="8" spans="1:3" ht="24.95" customHeight="1">
      <c r="A8" s="26" t="s">
        <v>93</v>
      </c>
      <c r="B8" s="21"/>
    </row>
    <row r="9" spans="1:3" ht="24.95" customHeight="1">
      <c r="B9" s="16"/>
    </row>
    <row r="10" spans="1:3" ht="24.95" customHeight="1">
      <c r="A10" s="16" t="s">
        <v>84</v>
      </c>
    </row>
    <row r="11" spans="1:3" ht="24.95" customHeight="1"/>
    <row r="12" spans="1:3" ht="24.95" customHeight="1">
      <c r="A12" s="16" t="s">
        <v>110</v>
      </c>
    </row>
    <row r="13" spans="1:3" ht="24.95" customHeight="1">
      <c r="A13" s="16" t="s">
        <v>111</v>
      </c>
    </row>
    <row r="14" spans="1:3" ht="24.95" customHeight="1">
      <c r="B14" s="16"/>
    </row>
    <row r="15" spans="1:3" ht="24.95" customHeight="1">
      <c r="A15" s="16" t="s">
        <v>102</v>
      </c>
      <c r="B15" s="36">
        <f>IFERROR(ROUNDUP(SUM(Calculations!F4:X4),0),0)</f>
        <v>0</v>
      </c>
    </row>
    <row r="16" spans="1:3" ht="24.95" customHeight="1"/>
  </sheetData>
  <sheetProtection password="E9A3" sheet="1" objects="1" scenarios="1"/>
  <dataConsolidate/>
  <dataValidations xWindow="682" yWindow="373" count="4">
    <dataValidation allowBlank="1" showInputMessage="1" showErrorMessage="1" promptTitle="Name of Development" prompt="Enter the Name of the Development" sqref="B5"/>
    <dataValidation type="whole" allowBlank="1" showInputMessage="1" showErrorMessage="1" errorTitle="Error" error="You have entered an incorrect number. please enter the number of years between 15 and 60" promptTitle="# of years of Affordability" prompt="Enter the number of years of Affordability - Between 15 - 60 years" sqref="B7">
      <formula1>15</formula1>
      <formula2>60</formula2>
    </dataValidation>
    <dataValidation type="whole" allowBlank="1" showInputMessage="1" showErrorMessage="1" errorTitle="Error" error="You have entered an incorrect number. Please enter a number between 0 and 600" promptTitle="Number of Set Aside Units" prompt="Enter the number of set aside units - Between 15 - 600 units" sqref="B6">
      <formula1>1</formula1>
      <formula2>600</formula2>
    </dataValidation>
    <dataValidation type="date" allowBlank="1" showInputMessage="1" showErrorMessage="1" errorTitle="Error" error="You have entered an invalid date. Please enter a date between 01/01/2015 and 12/31/2018. " promptTitle="Final Allocation Date" prompt="Please enter the final allocation date - mm/dd/yyyy format" sqref="B8">
      <formula1>42370</formula1>
      <formula2>43465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B6" sqref="B6"/>
    </sheetView>
  </sheetViews>
  <sheetFormatPr defaultRowHeight="14.25"/>
  <cols>
    <col min="1" max="1" width="32.25" style="26" customWidth="1"/>
    <col min="2" max="2" width="40.125" style="26" customWidth="1"/>
    <col min="3" max="16384" width="9" style="26"/>
  </cols>
  <sheetData>
    <row r="1" spans="1:2" ht="24.95" customHeight="1">
      <c r="A1" s="18" t="s">
        <v>114</v>
      </c>
    </row>
    <row r="2" spans="1:2" ht="24.95" customHeight="1">
      <c r="A2" s="16" t="str">
        <f>Form!A3</f>
        <v>Updated: 1/4/2016</v>
      </c>
    </row>
    <row r="3" spans="1:2" ht="24.95" customHeight="1">
      <c r="A3" s="16" t="s">
        <v>85</v>
      </c>
    </row>
    <row r="4" spans="1:2" ht="24.95" customHeight="1">
      <c r="A4" s="26" t="s">
        <v>68</v>
      </c>
      <c r="B4" s="20"/>
    </row>
    <row r="5" spans="1:2" ht="24.95" customHeight="1">
      <c r="A5" s="26" t="s">
        <v>88</v>
      </c>
      <c r="B5" s="20"/>
    </row>
    <row r="6" spans="1:2" ht="24.95" customHeight="1">
      <c r="A6" s="26" t="s">
        <v>93</v>
      </c>
      <c r="B6" s="21"/>
    </row>
    <row r="7" spans="1:2" ht="24.95" customHeight="1"/>
    <row r="8" spans="1:2" ht="24.95" customHeight="1"/>
    <row r="9" spans="1:2" ht="24.95" customHeight="1">
      <c r="A9" s="16" t="s">
        <v>89</v>
      </c>
      <c r="B9" s="19">
        <f>IFERROR(ROUNDUP(SUM('RD Calculations'!E4:W4),0),0)</f>
        <v>0</v>
      </c>
    </row>
    <row r="10" spans="1:2" ht="24.95" customHeight="1"/>
    <row r="11" spans="1:2" ht="24.95" customHeight="1"/>
    <row r="12" spans="1:2" ht="24.95" customHeight="1"/>
    <row r="13" spans="1:2" ht="24.95" customHeight="1"/>
    <row r="14" spans="1:2" ht="24.95" customHeight="1"/>
    <row r="15" spans="1:2" ht="24.95" customHeight="1"/>
    <row r="16" spans="1:2" ht="24.95" customHeight="1"/>
  </sheetData>
  <sheetProtection password="E9A3" sheet="1" objects="1" scenarios="1"/>
  <dataValidations count="3">
    <dataValidation allowBlank="1" showInputMessage="1" showErrorMessage="1" errorTitle="Error" error="Enter the number of years of affordability between 15 - 50" promptTitle="Name of Development" prompt="Enter the Name of the Development" sqref="B4"/>
    <dataValidation type="date" allowBlank="1" showInputMessage="1" showErrorMessage="1" errorTitle="Error" error="You have entered an invalid date.  Please enter a date between 01/01/2015 and 12/31/2018" promptTitle="Final Allocation Date" prompt="Please enter the final allocation date - mm/dd/yyyy format" sqref="B6">
      <formula1>42370</formula1>
      <formula2>43465</formula2>
    </dataValidation>
    <dataValidation type="whole" allowBlank="1" showInputMessage="1" showErrorMessage="1" errorTitle="Error" error="Enter the number of years of affordability between 15 - 60" promptTitle="Number of Years Set-Aside" prompt="Enter the number of years of affordability_x000a_Between 15 - 60 years" sqref="B5">
      <formula1>15</formula1>
      <formula2>60</formula2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M616"/>
  <sheetViews>
    <sheetView workbookViewId="0">
      <pane xSplit="1" ySplit="16" topLeftCell="B17" activePane="bottomRight" state="frozen"/>
      <selection pane="topRight" activeCell="B1" sqref="B1"/>
      <selection pane="bottomLeft" activeCell="A15" sqref="A15"/>
      <selection pane="bottomRight" activeCell="C10" sqref="C10"/>
    </sheetView>
  </sheetViews>
  <sheetFormatPr defaultRowHeight="14.25"/>
  <cols>
    <col min="1" max="1" width="19.75" style="26" bestFit="1" customWidth="1"/>
    <col min="2" max="2" width="19.125" style="26" customWidth="1"/>
    <col min="3" max="11" width="9.25" style="26" bestFit="1" customWidth="1"/>
    <col min="12" max="44" width="10.125" style="26" bestFit="1" customWidth="1"/>
    <col min="45" max="62" width="10.25" style="26" bestFit="1" customWidth="1"/>
    <col min="63" max="65" width="10.125" style="26" bestFit="1" customWidth="1"/>
    <col min="66" max="16384" width="9" style="26"/>
  </cols>
  <sheetData>
    <row r="1" spans="1:65">
      <c r="A1" s="26" t="s">
        <v>97</v>
      </c>
      <c r="B1" s="10" t="s">
        <v>79</v>
      </c>
      <c r="C1" s="27">
        <f>ROUND(B7*1.03,2)</f>
        <v>162.74</v>
      </c>
      <c r="D1" s="27">
        <f>ROUND(C1*1.03,2)</f>
        <v>167.62</v>
      </c>
      <c r="E1" s="27">
        <f t="shared" ref="E1:BM1" si="0">ROUND(D1*1.03,2)</f>
        <v>172.65</v>
      </c>
      <c r="F1" s="27">
        <f t="shared" si="0"/>
        <v>177.83</v>
      </c>
      <c r="G1" s="27">
        <f t="shared" si="0"/>
        <v>183.16</v>
      </c>
      <c r="H1" s="27">
        <f t="shared" si="0"/>
        <v>188.65</v>
      </c>
      <c r="I1" s="27">
        <f t="shared" si="0"/>
        <v>194.31</v>
      </c>
      <c r="J1" s="27">
        <f t="shared" si="0"/>
        <v>200.14</v>
      </c>
      <c r="K1" s="27">
        <f t="shared" si="0"/>
        <v>206.14</v>
      </c>
      <c r="L1" s="27">
        <f t="shared" si="0"/>
        <v>212.32</v>
      </c>
      <c r="M1" s="27">
        <f t="shared" si="0"/>
        <v>218.69</v>
      </c>
      <c r="N1" s="27">
        <f t="shared" si="0"/>
        <v>225.25</v>
      </c>
      <c r="O1" s="27">
        <f t="shared" si="0"/>
        <v>232.01</v>
      </c>
      <c r="P1" s="27">
        <f t="shared" si="0"/>
        <v>238.97</v>
      </c>
      <c r="Q1" s="27">
        <f t="shared" si="0"/>
        <v>246.14</v>
      </c>
      <c r="R1" s="27">
        <f t="shared" si="0"/>
        <v>253.52</v>
      </c>
      <c r="S1" s="27">
        <f t="shared" si="0"/>
        <v>261.13</v>
      </c>
      <c r="T1" s="27">
        <f t="shared" si="0"/>
        <v>268.95999999999998</v>
      </c>
      <c r="U1" s="27">
        <f t="shared" si="0"/>
        <v>277.02999999999997</v>
      </c>
      <c r="V1" s="27">
        <f t="shared" si="0"/>
        <v>285.33999999999997</v>
      </c>
      <c r="W1" s="27">
        <f t="shared" si="0"/>
        <v>293.89999999999998</v>
      </c>
      <c r="X1" s="27">
        <f t="shared" si="0"/>
        <v>302.72000000000003</v>
      </c>
      <c r="Y1" s="27">
        <f t="shared" si="0"/>
        <v>311.8</v>
      </c>
      <c r="Z1" s="27">
        <f t="shared" si="0"/>
        <v>321.14999999999998</v>
      </c>
      <c r="AA1" s="27">
        <f t="shared" si="0"/>
        <v>330.78</v>
      </c>
      <c r="AB1" s="27">
        <f t="shared" si="0"/>
        <v>340.7</v>
      </c>
      <c r="AC1" s="27">
        <f t="shared" si="0"/>
        <v>350.92</v>
      </c>
      <c r="AD1" s="27">
        <f t="shared" si="0"/>
        <v>361.45</v>
      </c>
      <c r="AE1" s="27">
        <f t="shared" si="0"/>
        <v>372.29</v>
      </c>
      <c r="AF1" s="27">
        <f t="shared" si="0"/>
        <v>383.46</v>
      </c>
      <c r="AG1" s="27">
        <f t="shared" si="0"/>
        <v>394.96</v>
      </c>
      <c r="AH1" s="27">
        <f t="shared" si="0"/>
        <v>406.81</v>
      </c>
      <c r="AI1" s="27">
        <f t="shared" si="0"/>
        <v>419.01</v>
      </c>
      <c r="AJ1" s="27">
        <f t="shared" si="0"/>
        <v>431.58</v>
      </c>
      <c r="AK1" s="27">
        <f t="shared" si="0"/>
        <v>444.53</v>
      </c>
      <c r="AL1" s="27">
        <f t="shared" si="0"/>
        <v>457.87</v>
      </c>
      <c r="AM1" s="27">
        <f t="shared" si="0"/>
        <v>471.61</v>
      </c>
      <c r="AN1" s="27">
        <f t="shared" si="0"/>
        <v>485.76</v>
      </c>
      <c r="AO1" s="27">
        <f t="shared" si="0"/>
        <v>500.33</v>
      </c>
      <c r="AP1" s="27">
        <f t="shared" si="0"/>
        <v>515.34</v>
      </c>
      <c r="AQ1" s="27">
        <f t="shared" si="0"/>
        <v>530.79999999999995</v>
      </c>
      <c r="AR1" s="27">
        <f t="shared" si="0"/>
        <v>546.72</v>
      </c>
      <c r="AS1" s="27">
        <f t="shared" si="0"/>
        <v>563.12</v>
      </c>
      <c r="AT1" s="27">
        <f t="shared" si="0"/>
        <v>580.01</v>
      </c>
      <c r="AU1" s="27">
        <f t="shared" si="0"/>
        <v>597.41</v>
      </c>
      <c r="AV1" s="27">
        <f t="shared" si="0"/>
        <v>615.33000000000004</v>
      </c>
      <c r="AW1" s="27">
        <f t="shared" si="0"/>
        <v>633.79</v>
      </c>
      <c r="AX1" s="27">
        <f t="shared" si="0"/>
        <v>652.79999999999995</v>
      </c>
      <c r="AY1" s="27">
        <f t="shared" si="0"/>
        <v>672.38</v>
      </c>
      <c r="AZ1" s="27">
        <f t="shared" si="0"/>
        <v>692.55</v>
      </c>
      <c r="BA1" s="27">
        <f t="shared" si="0"/>
        <v>713.33</v>
      </c>
      <c r="BB1" s="27">
        <f t="shared" si="0"/>
        <v>734.73</v>
      </c>
      <c r="BC1" s="27">
        <f t="shared" si="0"/>
        <v>756.77</v>
      </c>
      <c r="BD1" s="27">
        <f t="shared" si="0"/>
        <v>779.47</v>
      </c>
      <c r="BE1" s="27">
        <f t="shared" si="0"/>
        <v>802.85</v>
      </c>
      <c r="BF1" s="27">
        <f t="shared" si="0"/>
        <v>826.94</v>
      </c>
      <c r="BG1" s="27">
        <f t="shared" si="0"/>
        <v>851.75</v>
      </c>
      <c r="BH1" s="27">
        <f t="shared" si="0"/>
        <v>877.3</v>
      </c>
      <c r="BI1" s="27">
        <f t="shared" si="0"/>
        <v>903.62</v>
      </c>
      <c r="BJ1" s="27">
        <f t="shared" si="0"/>
        <v>930.73</v>
      </c>
      <c r="BK1" s="27">
        <f t="shared" si="0"/>
        <v>958.65</v>
      </c>
      <c r="BL1" s="27">
        <f t="shared" si="0"/>
        <v>987.41</v>
      </c>
      <c r="BM1" s="27">
        <f t="shared" si="0"/>
        <v>1017.03</v>
      </c>
    </row>
    <row r="2" spans="1:65">
      <c r="A2" s="26" t="s">
        <v>81</v>
      </c>
      <c r="B2" s="10" t="s">
        <v>79</v>
      </c>
      <c r="C2" s="27">
        <f>ROUND(B9*1.03,2)</f>
        <v>10</v>
      </c>
      <c r="D2" s="27">
        <f>ROUND(C2*1.03,2)</f>
        <v>10.3</v>
      </c>
      <c r="E2" s="27">
        <f t="shared" ref="E2:BM2" si="1">ROUND(D2*1.03,2)</f>
        <v>10.61</v>
      </c>
      <c r="F2" s="27">
        <f t="shared" si="1"/>
        <v>10.93</v>
      </c>
      <c r="G2" s="27">
        <f t="shared" si="1"/>
        <v>11.26</v>
      </c>
      <c r="H2" s="27">
        <f t="shared" si="1"/>
        <v>11.6</v>
      </c>
      <c r="I2" s="27">
        <f t="shared" si="1"/>
        <v>11.95</v>
      </c>
      <c r="J2" s="27">
        <f t="shared" si="1"/>
        <v>12.31</v>
      </c>
      <c r="K2" s="27">
        <f t="shared" si="1"/>
        <v>12.68</v>
      </c>
      <c r="L2" s="27">
        <f t="shared" si="1"/>
        <v>13.06</v>
      </c>
      <c r="M2" s="27">
        <f t="shared" si="1"/>
        <v>13.45</v>
      </c>
      <c r="N2" s="27">
        <f t="shared" si="1"/>
        <v>13.85</v>
      </c>
      <c r="O2" s="27">
        <f t="shared" si="1"/>
        <v>14.27</v>
      </c>
      <c r="P2" s="27">
        <f t="shared" si="1"/>
        <v>14.7</v>
      </c>
      <c r="Q2" s="27">
        <f t="shared" si="1"/>
        <v>15.14</v>
      </c>
      <c r="R2" s="27">
        <f t="shared" si="1"/>
        <v>15.59</v>
      </c>
      <c r="S2" s="27">
        <f t="shared" si="1"/>
        <v>16.059999999999999</v>
      </c>
      <c r="T2" s="27">
        <f t="shared" si="1"/>
        <v>16.54</v>
      </c>
      <c r="U2" s="27">
        <f t="shared" si="1"/>
        <v>17.04</v>
      </c>
      <c r="V2" s="27">
        <f t="shared" si="1"/>
        <v>17.55</v>
      </c>
      <c r="W2" s="27">
        <f t="shared" si="1"/>
        <v>18.079999999999998</v>
      </c>
      <c r="X2" s="27">
        <f t="shared" si="1"/>
        <v>18.62</v>
      </c>
      <c r="Y2" s="27">
        <f t="shared" si="1"/>
        <v>19.18</v>
      </c>
      <c r="Z2" s="27">
        <f t="shared" si="1"/>
        <v>19.760000000000002</v>
      </c>
      <c r="AA2" s="27">
        <f t="shared" si="1"/>
        <v>20.350000000000001</v>
      </c>
      <c r="AB2" s="27">
        <f t="shared" si="1"/>
        <v>20.96</v>
      </c>
      <c r="AC2" s="27">
        <f t="shared" si="1"/>
        <v>21.59</v>
      </c>
      <c r="AD2" s="27">
        <f t="shared" si="1"/>
        <v>22.24</v>
      </c>
      <c r="AE2" s="27">
        <f t="shared" si="1"/>
        <v>22.91</v>
      </c>
      <c r="AF2" s="27">
        <f t="shared" si="1"/>
        <v>23.6</v>
      </c>
      <c r="AG2" s="27">
        <f t="shared" si="1"/>
        <v>24.31</v>
      </c>
      <c r="AH2" s="27">
        <f t="shared" si="1"/>
        <v>25.04</v>
      </c>
      <c r="AI2" s="27">
        <f t="shared" si="1"/>
        <v>25.79</v>
      </c>
      <c r="AJ2" s="27">
        <f t="shared" si="1"/>
        <v>26.56</v>
      </c>
      <c r="AK2" s="27">
        <f t="shared" si="1"/>
        <v>27.36</v>
      </c>
      <c r="AL2" s="27">
        <f t="shared" si="1"/>
        <v>28.18</v>
      </c>
      <c r="AM2" s="27">
        <f t="shared" si="1"/>
        <v>29.03</v>
      </c>
      <c r="AN2" s="27">
        <f t="shared" si="1"/>
        <v>29.9</v>
      </c>
      <c r="AO2" s="27">
        <f t="shared" si="1"/>
        <v>30.8</v>
      </c>
      <c r="AP2" s="27">
        <f t="shared" si="1"/>
        <v>31.72</v>
      </c>
      <c r="AQ2" s="27">
        <f t="shared" si="1"/>
        <v>32.67</v>
      </c>
      <c r="AR2" s="27">
        <f t="shared" si="1"/>
        <v>33.65</v>
      </c>
      <c r="AS2" s="27">
        <f t="shared" si="1"/>
        <v>34.659999999999997</v>
      </c>
      <c r="AT2" s="27">
        <f t="shared" si="1"/>
        <v>35.700000000000003</v>
      </c>
      <c r="AU2" s="27">
        <f t="shared" si="1"/>
        <v>36.770000000000003</v>
      </c>
      <c r="AV2" s="27">
        <f t="shared" si="1"/>
        <v>37.869999999999997</v>
      </c>
      <c r="AW2" s="27">
        <f t="shared" si="1"/>
        <v>39.01</v>
      </c>
      <c r="AX2" s="27">
        <f t="shared" si="1"/>
        <v>40.18</v>
      </c>
      <c r="AY2" s="27">
        <f t="shared" si="1"/>
        <v>41.39</v>
      </c>
      <c r="AZ2" s="27">
        <f t="shared" si="1"/>
        <v>42.63</v>
      </c>
      <c r="BA2" s="27">
        <f t="shared" si="1"/>
        <v>43.91</v>
      </c>
      <c r="BB2" s="27">
        <f t="shared" si="1"/>
        <v>45.23</v>
      </c>
      <c r="BC2" s="27">
        <f t="shared" si="1"/>
        <v>46.59</v>
      </c>
      <c r="BD2" s="27">
        <f t="shared" si="1"/>
        <v>47.99</v>
      </c>
      <c r="BE2" s="27">
        <f t="shared" si="1"/>
        <v>49.43</v>
      </c>
      <c r="BF2" s="27">
        <f t="shared" si="1"/>
        <v>50.91</v>
      </c>
      <c r="BG2" s="27">
        <f t="shared" si="1"/>
        <v>52.44</v>
      </c>
      <c r="BH2" s="27">
        <f t="shared" si="1"/>
        <v>54.01</v>
      </c>
      <c r="BI2" s="27">
        <f t="shared" si="1"/>
        <v>55.63</v>
      </c>
      <c r="BJ2" s="27">
        <f t="shared" si="1"/>
        <v>57.3</v>
      </c>
      <c r="BK2" s="27">
        <f t="shared" si="1"/>
        <v>59.02</v>
      </c>
      <c r="BL2" s="27">
        <f t="shared" si="1"/>
        <v>60.79</v>
      </c>
      <c r="BM2" s="27">
        <f t="shared" si="1"/>
        <v>62.61</v>
      </c>
    </row>
    <row r="3" spans="1:65">
      <c r="A3" s="26" t="s">
        <v>99</v>
      </c>
      <c r="B3" s="10" t="s">
        <v>79</v>
      </c>
      <c r="C3" s="27">
        <f>ROUND(B11*1.03,2)</f>
        <v>255.44</v>
      </c>
      <c r="D3" s="27">
        <f>ROUND(C3*1.03,2)</f>
        <v>263.10000000000002</v>
      </c>
      <c r="E3" s="27">
        <f t="shared" ref="E3:BM3" si="2">ROUND(D3*1.03,2)</f>
        <v>270.99</v>
      </c>
      <c r="F3" s="27">
        <f t="shared" si="2"/>
        <v>279.12</v>
      </c>
      <c r="G3" s="27">
        <f t="shared" si="2"/>
        <v>287.49</v>
      </c>
      <c r="H3" s="27">
        <f t="shared" si="2"/>
        <v>296.11</v>
      </c>
      <c r="I3" s="27">
        <f t="shared" si="2"/>
        <v>304.99</v>
      </c>
      <c r="J3" s="27">
        <f t="shared" si="2"/>
        <v>314.14</v>
      </c>
      <c r="K3" s="27">
        <f t="shared" si="2"/>
        <v>323.56</v>
      </c>
      <c r="L3" s="27">
        <f t="shared" si="2"/>
        <v>333.27</v>
      </c>
      <c r="M3" s="27">
        <f t="shared" si="2"/>
        <v>343.27</v>
      </c>
      <c r="N3" s="27">
        <f t="shared" si="2"/>
        <v>353.57</v>
      </c>
      <c r="O3" s="27">
        <f t="shared" si="2"/>
        <v>364.18</v>
      </c>
      <c r="P3" s="27">
        <f t="shared" si="2"/>
        <v>375.11</v>
      </c>
      <c r="Q3" s="27">
        <f t="shared" si="2"/>
        <v>386.36</v>
      </c>
      <c r="R3" s="27">
        <f t="shared" si="2"/>
        <v>397.95</v>
      </c>
      <c r="S3" s="27">
        <f t="shared" si="2"/>
        <v>409.89</v>
      </c>
      <c r="T3" s="27">
        <f t="shared" si="2"/>
        <v>422.19</v>
      </c>
      <c r="U3" s="27">
        <f t="shared" si="2"/>
        <v>434.86</v>
      </c>
      <c r="V3" s="27">
        <f t="shared" si="2"/>
        <v>447.91</v>
      </c>
      <c r="W3" s="27">
        <f t="shared" si="2"/>
        <v>461.35</v>
      </c>
      <c r="X3" s="27">
        <f t="shared" si="2"/>
        <v>475.19</v>
      </c>
      <c r="Y3" s="27">
        <f t="shared" si="2"/>
        <v>489.45</v>
      </c>
      <c r="Z3" s="27">
        <f t="shared" si="2"/>
        <v>504.13</v>
      </c>
      <c r="AA3" s="27">
        <f t="shared" si="2"/>
        <v>519.25</v>
      </c>
      <c r="AB3" s="27">
        <f t="shared" si="2"/>
        <v>534.83000000000004</v>
      </c>
      <c r="AC3" s="27">
        <f t="shared" si="2"/>
        <v>550.87</v>
      </c>
      <c r="AD3" s="27">
        <f t="shared" si="2"/>
        <v>567.4</v>
      </c>
      <c r="AE3" s="27">
        <f t="shared" si="2"/>
        <v>584.41999999999996</v>
      </c>
      <c r="AF3" s="27">
        <f t="shared" si="2"/>
        <v>601.95000000000005</v>
      </c>
      <c r="AG3" s="27">
        <f t="shared" si="2"/>
        <v>620.01</v>
      </c>
      <c r="AH3" s="27">
        <f t="shared" si="2"/>
        <v>638.61</v>
      </c>
      <c r="AI3" s="27">
        <f t="shared" si="2"/>
        <v>657.77</v>
      </c>
      <c r="AJ3" s="27">
        <f t="shared" si="2"/>
        <v>677.5</v>
      </c>
      <c r="AK3" s="27">
        <f t="shared" si="2"/>
        <v>697.83</v>
      </c>
      <c r="AL3" s="27">
        <f t="shared" si="2"/>
        <v>718.76</v>
      </c>
      <c r="AM3" s="27">
        <f t="shared" si="2"/>
        <v>740.32</v>
      </c>
      <c r="AN3" s="27">
        <f t="shared" si="2"/>
        <v>762.53</v>
      </c>
      <c r="AO3" s="27">
        <f t="shared" si="2"/>
        <v>785.41</v>
      </c>
      <c r="AP3" s="27">
        <f t="shared" si="2"/>
        <v>808.97</v>
      </c>
      <c r="AQ3" s="27">
        <f t="shared" si="2"/>
        <v>833.24</v>
      </c>
      <c r="AR3" s="27">
        <f t="shared" si="2"/>
        <v>858.24</v>
      </c>
      <c r="AS3" s="27">
        <f t="shared" si="2"/>
        <v>883.99</v>
      </c>
      <c r="AT3" s="27">
        <f t="shared" si="2"/>
        <v>910.51</v>
      </c>
      <c r="AU3" s="27">
        <f t="shared" si="2"/>
        <v>937.83</v>
      </c>
      <c r="AV3" s="27">
        <f t="shared" si="2"/>
        <v>965.96</v>
      </c>
      <c r="AW3" s="27">
        <f t="shared" si="2"/>
        <v>994.94</v>
      </c>
      <c r="AX3" s="27">
        <f t="shared" si="2"/>
        <v>1024.79</v>
      </c>
      <c r="AY3" s="27">
        <f t="shared" si="2"/>
        <v>1055.53</v>
      </c>
      <c r="AZ3" s="27">
        <f t="shared" si="2"/>
        <v>1087.2</v>
      </c>
      <c r="BA3" s="27">
        <f t="shared" si="2"/>
        <v>1119.82</v>
      </c>
      <c r="BB3" s="27">
        <f t="shared" si="2"/>
        <v>1153.4100000000001</v>
      </c>
      <c r="BC3" s="27">
        <f t="shared" si="2"/>
        <v>1188.01</v>
      </c>
      <c r="BD3" s="27">
        <f t="shared" si="2"/>
        <v>1223.6500000000001</v>
      </c>
      <c r="BE3" s="27">
        <f t="shared" si="2"/>
        <v>1260.3599999999999</v>
      </c>
      <c r="BF3" s="27">
        <f t="shared" si="2"/>
        <v>1298.17</v>
      </c>
      <c r="BG3" s="27">
        <f t="shared" si="2"/>
        <v>1337.12</v>
      </c>
      <c r="BH3" s="27">
        <f t="shared" si="2"/>
        <v>1377.23</v>
      </c>
      <c r="BI3" s="27">
        <f t="shared" si="2"/>
        <v>1418.55</v>
      </c>
      <c r="BJ3" s="27">
        <f t="shared" si="2"/>
        <v>1461.11</v>
      </c>
      <c r="BK3" s="27">
        <f t="shared" si="2"/>
        <v>1504.94</v>
      </c>
      <c r="BL3" s="27">
        <f t="shared" si="2"/>
        <v>1550.09</v>
      </c>
      <c r="BM3" s="27">
        <f t="shared" si="2"/>
        <v>1596.59</v>
      </c>
    </row>
    <row r="4" spans="1:65">
      <c r="A4" s="26" t="str">
        <f>Form!A3</f>
        <v>Updated: 1/4/2016</v>
      </c>
      <c r="C4" s="40"/>
    </row>
    <row r="5" spans="1:65">
      <c r="A5" s="26" t="s">
        <v>91</v>
      </c>
      <c r="B5" s="11">
        <v>42370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</row>
    <row r="6" spans="1:65">
      <c r="A6" s="26" t="s">
        <v>92</v>
      </c>
      <c r="B6" s="12">
        <v>450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</row>
    <row r="7" spans="1:65">
      <c r="A7" s="26" t="s">
        <v>97</v>
      </c>
      <c r="B7" s="12">
        <v>158</v>
      </c>
      <c r="C7" s="27">
        <f>ROUND(C1,0)</f>
        <v>163</v>
      </c>
      <c r="D7" s="27">
        <f t="shared" ref="D7:BM7" si="3">ROUND(D1,0)</f>
        <v>168</v>
      </c>
      <c r="E7" s="27">
        <f t="shared" si="3"/>
        <v>173</v>
      </c>
      <c r="F7" s="27">
        <f t="shared" si="3"/>
        <v>178</v>
      </c>
      <c r="G7" s="27">
        <f t="shared" si="3"/>
        <v>183</v>
      </c>
      <c r="H7" s="27">
        <f t="shared" si="3"/>
        <v>189</v>
      </c>
      <c r="I7" s="27">
        <f t="shared" si="3"/>
        <v>194</v>
      </c>
      <c r="J7" s="27">
        <f t="shared" si="3"/>
        <v>200</v>
      </c>
      <c r="K7" s="27">
        <f t="shared" si="3"/>
        <v>206</v>
      </c>
      <c r="L7" s="27">
        <f t="shared" si="3"/>
        <v>212</v>
      </c>
      <c r="M7" s="27">
        <f t="shared" si="3"/>
        <v>219</v>
      </c>
      <c r="N7" s="27">
        <f t="shared" si="3"/>
        <v>225</v>
      </c>
      <c r="O7" s="27">
        <f t="shared" si="3"/>
        <v>232</v>
      </c>
      <c r="P7" s="27">
        <f t="shared" si="3"/>
        <v>239</v>
      </c>
      <c r="Q7" s="27">
        <f t="shared" si="3"/>
        <v>246</v>
      </c>
      <c r="R7" s="27">
        <f t="shared" si="3"/>
        <v>254</v>
      </c>
      <c r="S7" s="27">
        <f t="shared" si="3"/>
        <v>261</v>
      </c>
      <c r="T7" s="27">
        <f t="shared" si="3"/>
        <v>269</v>
      </c>
      <c r="U7" s="27">
        <f t="shared" si="3"/>
        <v>277</v>
      </c>
      <c r="V7" s="27">
        <f t="shared" si="3"/>
        <v>285</v>
      </c>
      <c r="W7" s="27">
        <f t="shared" si="3"/>
        <v>294</v>
      </c>
      <c r="X7" s="27">
        <f t="shared" si="3"/>
        <v>303</v>
      </c>
      <c r="Y7" s="27">
        <f t="shared" si="3"/>
        <v>312</v>
      </c>
      <c r="Z7" s="27">
        <f t="shared" si="3"/>
        <v>321</v>
      </c>
      <c r="AA7" s="27">
        <f t="shared" si="3"/>
        <v>331</v>
      </c>
      <c r="AB7" s="27">
        <f t="shared" si="3"/>
        <v>341</v>
      </c>
      <c r="AC7" s="27">
        <f t="shared" si="3"/>
        <v>351</v>
      </c>
      <c r="AD7" s="27">
        <f t="shared" si="3"/>
        <v>361</v>
      </c>
      <c r="AE7" s="27">
        <f t="shared" si="3"/>
        <v>372</v>
      </c>
      <c r="AF7" s="27">
        <f t="shared" si="3"/>
        <v>383</v>
      </c>
      <c r="AG7" s="27">
        <f t="shared" si="3"/>
        <v>395</v>
      </c>
      <c r="AH7" s="27">
        <f t="shared" si="3"/>
        <v>407</v>
      </c>
      <c r="AI7" s="27">
        <f t="shared" si="3"/>
        <v>419</v>
      </c>
      <c r="AJ7" s="27">
        <f t="shared" si="3"/>
        <v>432</v>
      </c>
      <c r="AK7" s="27">
        <f t="shared" si="3"/>
        <v>445</v>
      </c>
      <c r="AL7" s="27">
        <f t="shared" si="3"/>
        <v>458</v>
      </c>
      <c r="AM7" s="27">
        <f t="shared" si="3"/>
        <v>472</v>
      </c>
      <c r="AN7" s="27">
        <f t="shared" si="3"/>
        <v>486</v>
      </c>
      <c r="AO7" s="27">
        <f t="shared" si="3"/>
        <v>500</v>
      </c>
      <c r="AP7" s="27">
        <f t="shared" si="3"/>
        <v>515</v>
      </c>
      <c r="AQ7" s="27">
        <f t="shared" si="3"/>
        <v>531</v>
      </c>
      <c r="AR7" s="27">
        <f t="shared" si="3"/>
        <v>547</v>
      </c>
      <c r="AS7" s="27">
        <f t="shared" si="3"/>
        <v>563</v>
      </c>
      <c r="AT7" s="27">
        <f t="shared" si="3"/>
        <v>580</v>
      </c>
      <c r="AU7" s="27">
        <f t="shared" si="3"/>
        <v>597</v>
      </c>
      <c r="AV7" s="27">
        <f t="shared" si="3"/>
        <v>615</v>
      </c>
      <c r="AW7" s="27">
        <f t="shared" si="3"/>
        <v>634</v>
      </c>
      <c r="AX7" s="27">
        <f t="shared" si="3"/>
        <v>653</v>
      </c>
      <c r="AY7" s="27">
        <f t="shared" si="3"/>
        <v>672</v>
      </c>
      <c r="AZ7" s="27">
        <f t="shared" si="3"/>
        <v>693</v>
      </c>
      <c r="BA7" s="27">
        <f t="shared" si="3"/>
        <v>713</v>
      </c>
      <c r="BB7" s="27">
        <f t="shared" si="3"/>
        <v>735</v>
      </c>
      <c r="BC7" s="27">
        <f t="shared" si="3"/>
        <v>757</v>
      </c>
      <c r="BD7" s="27">
        <f t="shared" si="3"/>
        <v>779</v>
      </c>
      <c r="BE7" s="27">
        <f t="shared" si="3"/>
        <v>803</v>
      </c>
      <c r="BF7" s="27">
        <f t="shared" si="3"/>
        <v>827</v>
      </c>
      <c r="BG7" s="27">
        <f t="shared" si="3"/>
        <v>852</v>
      </c>
      <c r="BH7" s="27">
        <f t="shared" si="3"/>
        <v>877</v>
      </c>
      <c r="BI7" s="27">
        <f t="shared" si="3"/>
        <v>904</v>
      </c>
      <c r="BJ7" s="27">
        <f t="shared" si="3"/>
        <v>931</v>
      </c>
      <c r="BK7" s="27">
        <f t="shared" si="3"/>
        <v>959</v>
      </c>
      <c r="BL7" s="27">
        <f t="shared" si="3"/>
        <v>987</v>
      </c>
      <c r="BM7" s="27">
        <f t="shared" si="3"/>
        <v>1017</v>
      </c>
    </row>
    <row r="8" spans="1:65">
      <c r="A8" s="26" t="s">
        <v>1</v>
      </c>
      <c r="B8" s="32">
        <f>B7*12</f>
        <v>1896</v>
      </c>
      <c r="C8" s="27">
        <f>C7*12</f>
        <v>1956</v>
      </c>
      <c r="D8" s="27">
        <f t="shared" ref="D8:BM8" si="4">D7*12</f>
        <v>2016</v>
      </c>
      <c r="E8" s="27">
        <f t="shared" si="4"/>
        <v>2076</v>
      </c>
      <c r="F8" s="27">
        <f t="shared" si="4"/>
        <v>2136</v>
      </c>
      <c r="G8" s="27">
        <f t="shared" si="4"/>
        <v>2196</v>
      </c>
      <c r="H8" s="27">
        <f t="shared" si="4"/>
        <v>2268</v>
      </c>
      <c r="I8" s="27">
        <f t="shared" si="4"/>
        <v>2328</v>
      </c>
      <c r="J8" s="27">
        <f t="shared" si="4"/>
        <v>2400</v>
      </c>
      <c r="K8" s="27">
        <f t="shared" si="4"/>
        <v>2472</v>
      </c>
      <c r="L8" s="27">
        <f t="shared" si="4"/>
        <v>2544</v>
      </c>
      <c r="M8" s="27">
        <f t="shared" si="4"/>
        <v>2628</v>
      </c>
      <c r="N8" s="27">
        <f t="shared" si="4"/>
        <v>2700</v>
      </c>
      <c r="O8" s="27">
        <f t="shared" si="4"/>
        <v>2784</v>
      </c>
      <c r="P8" s="27">
        <f t="shared" si="4"/>
        <v>2868</v>
      </c>
      <c r="Q8" s="27">
        <f t="shared" si="4"/>
        <v>2952</v>
      </c>
      <c r="R8" s="27">
        <f t="shared" si="4"/>
        <v>3048</v>
      </c>
      <c r="S8" s="27">
        <f t="shared" si="4"/>
        <v>3132</v>
      </c>
      <c r="T8" s="27">
        <f t="shared" si="4"/>
        <v>3228</v>
      </c>
      <c r="U8" s="27">
        <f t="shared" si="4"/>
        <v>3324</v>
      </c>
      <c r="V8" s="27">
        <f t="shared" si="4"/>
        <v>3420</v>
      </c>
      <c r="W8" s="27">
        <f t="shared" si="4"/>
        <v>3528</v>
      </c>
      <c r="X8" s="27">
        <f t="shared" si="4"/>
        <v>3636</v>
      </c>
      <c r="Y8" s="27">
        <f t="shared" si="4"/>
        <v>3744</v>
      </c>
      <c r="Z8" s="27">
        <f t="shared" si="4"/>
        <v>3852</v>
      </c>
      <c r="AA8" s="27">
        <f t="shared" si="4"/>
        <v>3972</v>
      </c>
      <c r="AB8" s="27">
        <f t="shared" si="4"/>
        <v>4092</v>
      </c>
      <c r="AC8" s="27">
        <f t="shared" si="4"/>
        <v>4212</v>
      </c>
      <c r="AD8" s="27">
        <f t="shared" si="4"/>
        <v>4332</v>
      </c>
      <c r="AE8" s="27">
        <f t="shared" si="4"/>
        <v>4464</v>
      </c>
      <c r="AF8" s="27">
        <f t="shared" si="4"/>
        <v>4596</v>
      </c>
      <c r="AG8" s="27">
        <f t="shared" si="4"/>
        <v>4740</v>
      </c>
      <c r="AH8" s="27">
        <f t="shared" si="4"/>
        <v>4884</v>
      </c>
      <c r="AI8" s="27">
        <f t="shared" si="4"/>
        <v>5028</v>
      </c>
      <c r="AJ8" s="27">
        <f t="shared" si="4"/>
        <v>5184</v>
      </c>
      <c r="AK8" s="27">
        <f t="shared" si="4"/>
        <v>5340</v>
      </c>
      <c r="AL8" s="27">
        <f t="shared" si="4"/>
        <v>5496</v>
      </c>
      <c r="AM8" s="27">
        <f t="shared" si="4"/>
        <v>5664</v>
      </c>
      <c r="AN8" s="27">
        <f t="shared" si="4"/>
        <v>5832</v>
      </c>
      <c r="AO8" s="27">
        <f t="shared" si="4"/>
        <v>6000</v>
      </c>
      <c r="AP8" s="27">
        <f t="shared" si="4"/>
        <v>6180</v>
      </c>
      <c r="AQ8" s="27">
        <f t="shared" si="4"/>
        <v>6372</v>
      </c>
      <c r="AR8" s="27">
        <f t="shared" si="4"/>
        <v>6564</v>
      </c>
      <c r="AS8" s="27">
        <f t="shared" si="4"/>
        <v>6756</v>
      </c>
      <c r="AT8" s="27">
        <f t="shared" si="4"/>
        <v>6960</v>
      </c>
      <c r="AU8" s="27">
        <f t="shared" si="4"/>
        <v>7164</v>
      </c>
      <c r="AV8" s="27">
        <f t="shared" si="4"/>
        <v>7380</v>
      </c>
      <c r="AW8" s="27">
        <f t="shared" si="4"/>
        <v>7608</v>
      </c>
      <c r="AX8" s="27">
        <f t="shared" si="4"/>
        <v>7836</v>
      </c>
      <c r="AY8" s="27">
        <f t="shared" si="4"/>
        <v>8064</v>
      </c>
      <c r="AZ8" s="27">
        <f t="shared" si="4"/>
        <v>8316</v>
      </c>
      <c r="BA8" s="27">
        <f t="shared" si="4"/>
        <v>8556</v>
      </c>
      <c r="BB8" s="27">
        <f t="shared" si="4"/>
        <v>8820</v>
      </c>
      <c r="BC8" s="27">
        <f t="shared" si="4"/>
        <v>9084</v>
      </c>
      <c r="BD8" s="27">
        <f t="shared" si="4"/>
        <v>9348</v>
      </c>
      <c r="BE8" s="27">
        <f t="shared" si="4"/>
        <v>9636</v>
      </c>
      <c r="BF8" s="27">
        <f t="shared" si="4"/>
        <v>9924</v>
      </c>
      <c r="BG8" s="27">
        <f t="shared" si="4"/>
        <v>10224</v>
      </c>
      <c r="BH8" s="27">
        <f t="shared" si="4"/>
        <v>10524</v>
      </c>
      <c r="BI8" s="27">
        <f t="shared" si="4"/>
        <v>10848</v>
      </c>
      <c r="BJ8" s="27">
        <f t="shared" si="4"/>
        <v>11172</v>
      </c>
      <c r="BK8" s="27">
        <f t="shared" si="4"/>
        <v>11508</v>
      </c>
      <c r="BL8" s="27">
        <f t="shared" si="4"/>
        <v>11844</v>
      </c>
      <c r="BM8" s="27">
        <f t="shared" si="4"/>
        <v>12204</v>
      </c>
    </row>
    <row r="9" spans="1:65">
      <c r="A9" s="26" t="s">
        <v>2</v>
      </c>
      <c r="B9" s="12">
        <v>9.7100000000000009</v>
      </c>
      <c r="C9" s="27">
        <f>C2</f>
        <v>10</v>
      </c>
      <c r="D9" s="27">
        <f t="shared" ref="D9:BM9" si="5">D2</f>
        <v>10.3</v>
      </c>
      <c r="E9" s="27">
        <f t="shared" si="5"/>
        <v>10.61</v>
      </c>
      <c r="F9" s="27">
        <f t="shared" si="5"/>
        <v>10.93</v>
      </c>
      <c r="G9" s="27">
        <f t="shared" si="5"/>
        <v>11.26</v>
      </c>
      <c r="H9" s="27">
        <f t="shared" si="5"/>
        <v>11.6</v>
      </c>
      <c r="I9" s="27">
        <f t="shared" si="5"/>
        <v>11.95</v>
      </c>
      <c r="J9" s="27">
        <f t="shared" si="5"/>
        <v>12.31</v>
      </c>
      <c r="K9" s="27">
        <f t="shared" si="5"/>
        <v>12.68</v>
      </c>
      <c r="L9" s="27">
        <f t="shared" si="5"/>
        <v>13.06</v>
      </c>
      <c r="M9" s="27">
        <f t="shared" si="5"/>
        <v>13.45</v>
      </c>
      <c r="N9" s="27">
        <f t="shared" si="5"/>
        <v>13.85</v>
      </c>
      <c r="O9" s="27">
        <f t="shared" si="5"/>
        <v>14.27</v>
      </c>
      <c r="P9" s="27">
        <f t="shared" si="5"/>
        <v>14.7</v>
      </c>
      <c r="Q9" s="27">
        <f t="shared" si="5"/>
        <v>15.14</v>
      </c>
      <c r="R9" s="27">
        <f t="shared" si="5"/>
        <v>15.59</v>
      </c>
      <c r="S9" s="27">
        <f t="shared" si="5"/>
        <v>16.059999999999999</v>
      </c>
      <c r="T9" s="27">
        <f t="shared" si="5"/>
        <v>16.54</v>
      </c>
      <c r="U9" s="27">
        <f t="shared" si="5"/>
        <v>17.04</v>
      </c>
      <c r="V9" s="27">
        <f t="shared" si="5"/>
        <v>17.55</v>
      </c>
      <c r="W9" s="27">
        <f t="shared" si="5"/>
        <v>18.079999999999998</v>
      </c>
      <c r="X9" s="27">
        <f t="shared" si="5"/>
        <v>18.62</v>
      </c>
      <c r="Y9" s="27">
        <f t="shared" si="5"/>
        <v>19.18</v>
      </c>
      <c r="Z9" s="27">
        <f t="shared" si="5"/>
        <v>19.760000000000002</v>
      </c>
      <c r="AA9" s="27">
        <f t="shared" si="5"/>
        <v>20.350000000000001</v>
      </c>
      <c r="AB9" s="27">
        <f t="shared" si="5"/>
        <v>20.96</v>
      </c>
      <c r="AC9" s="27">
        <f t="shared" si="5"/>
        <v>21.59</v>
      </c>
      <c r="AD9" s="27">
        <f t="shared" si="5"/>
        <v>22.24</v>
      </c>
      <c r="AE9" s="27">
        <f t="shared" si="5"/>
        <v>22.91</v>
      </c>
      <c r="AF9" s="27">
        <f t="shared" si="5"/>
        <v>23.6</v>
      </c>
      <c r="AG9" s="27">
        <f t="shared" si="5"/>
        <v>24.31</v>
      </c>
      <c r="AH9" s="27">
        <f t="shared" si="5"/>
        <v>25.04</v>
      </c>
      <c r="AI9" s="27">
        <f t="shared" si="5"/>
        <v>25.79</v>
      </c>
      <c r="AJ9" s="27">
        <f t="shared" si="5"/>
        <v>26.56</v>
      </c>
      <c r="AK9" s="27">
        <f t="shared" si="5"/>
        <v>27.36</v>
      </c>
      <c r="AL9" s="27">
        <f t="shared" si="5"/>
        <v>28.18</v>
      </c>
      <c r="AM9" s="27">
        <f t="shared" si="5"/>
        <v>29.03</v>
      </c>
      <c r="AN9" s="27">
        <f t="shared" si="5"/>
        <v>29.9</v>
      </c>
      <c r="AO9" s="27">
        <f t="shared" si="5"/>
        <v>30.8</v>
      </c>
      <c r="AP9" s="27">
        <f t="shared" si="5"/>
        <v>31.72</v>
      </c>
      <c r="AQ9" s="27">
        <f t="shared" si="5"/>
        <v>32.67</v>
      </c>
      <c r="AR9" s="27">
        <f t="shared" si="5"/>
        <v>33.65</v>
      </c>
      <c r="AS9" s="27">
        <f t="shared" si="5"/>
        <v>34.659999999999997</v>
      </c>
      <c r="AT9" s="27">
        <f t="shared" si="5"/>
        <v>35.700000000000003</v>
      </c>
      <c r="AU9" s="27">
        <f t="shared" si="5"/>
        <v>36.770000000000003</v>
      </c>
      <c r="AV9" s="27">
        <f t="shared" si="5"/>
        <v>37.869999999999997</v>
      </c>
      <c r="AW9" s="27">
        <f t="shared" si="5"/>
        <v>39.01</v>
      </c>
      <c r="AX9" s="27">
        <f t="shared" si="5"/>
        <v>40.18</v>
      </c>
      <c r="AY9" s="27">
        <f t="shared" si="5"/>
        <v>41.39</v>
      </c>
      <c r="AZ9" s="27">
        <f t="shared" si="5"/>
        <v>42.63</v>
      </c>
      <c r="BA9" s="27">
        <f t="shared" si="5"/>
        <v>43.91</v>
      </c>
      <c r="BB9" s="27">
        <f t="shared" si="5"/>
        <v>45.23</v>
      </c>
      <c r="BC9" s="27">
        <f t="shared" si="5"/>
        <v>46.59</v>
      </c>
      <c r="BD9" s="27">
        <f t="shared" si="5"/>
        <v>47.99</v>
      </c>
      <c r="BE9" s="27">
        <f t="shared" si="5"/>
        <v>49.43</v>
      </c>
      <c r="BF9" s="27">
        <f t="shared" si="5"/>
        <v>50.91</v>
      </c>
      <c r="BG9" s="27">
        <f t="shared" si="5"/>
        <v>52.44</v>
      </c>
      <c r="BH9" s="27">
        <f t="shared" si="5"/>
        <v>54.01</v>
      </c>
      <c r="BI9" s="27">
        <f t="shared" si="5"/>
        <v>55.63</v>
      </c>
      <c r="BJ9" s="27">
        <f t="shared" si="5"/>
        <v>57.3</v>
      </c>
      <c r="BK9" s="27">
        <f t="shared" si="5"/>
        <v>59.02</v>
      </c>
      <c r="BL9" s="27">
        <f t="shared" si="5"/>
        <v>60.79</v>
      </c>
      <c r="BM9" s="27">
        <f t="shared" si="5"/>
        <v>62.61</v>
      </c>
    </row>
    <row r="10" spans="1:65">
      <c r="A10" s="26" t="s">
        <v>82</v>
      </c>
      <c r="B10" s="13">
        <v>0.02</v>
      </c>
    </row>
    <row r="11" spans="1:65">
      <c r="A11" s="26" t="s">
        <v>98</v>
      </c>
      <c r="B11" s="12">
        <v>248</v>
      </c>
      <c r="C11" s="31">
        <f>ROUND(C3,0)</f>
        <v>255</v>
      </c>
      <c r="D11" s="31">
        <f t="shared" ref="D11:BM11" si="6">ROUND(D3,0)</f>
        <v>263</v>
      </c>
      <c r="E11" s="31">
        <f t="shared" si="6"/>
        <v>271</v>
      </c>
      <c r="F11" s="31">
        <f t="shared" si="6"/>
        <v>279</v>
      </c>
      <c r="G11" s="31">
        <f t="shared" si="6"/>
        <v>287</v>
      </c>
      <c r="H11" s="31">
        <f t="shared" si="6"/>
        <v>296</v>
      </c>
      <c r="I11" s="31">
        <f t="shared" si="6"/>
        <v>305</v>
      </c>
      <c r="J11" s="31">
        <f t="shared" si="6"/>
        <v>314</v>
      </c>
      <c r="K11" s="31">
        <f t="shared" si="6"/>
        <v>324</v>
      </c>
      <c r="L11" s="31">
        <f t="shared" si="6"/>
        <v>333</v>
      </c>
      <c r="M11" s="31">
        <f t="shared" si="6"/>
        <v>343</v>
      </c>
      <c r="N11" s="31">
        <f t="shared" si="6"/>
        <v>354</v>
      </c>
      <c r="O11" s="31">
        <f t="shared" si="6"/>
        <v>364</v>
      </c>
      <c r="P11" s="31">
        <f t="shared" si="6"/>
        <v>375</v>
      </c>
      <c r="Q11" s="31">
        <f t="shared" si="6"/>
        <v>386</v>
      </c>
      <c r="R11" s="31">
        <f t="shared" si="6"/>
        <v>398</v>
      </c>
      <c r="S11" s="31">
        <f t="shared" si="6"/>
        <v>410</v>
      </c>
      <c r="T11" s="31">
        <f t="shared" si="6"/>
        <v>422</v>
      </c>
      <c r="U11" s="31">
        <f t="shared" si="6"/>
        <v>435</v>
      </c>
      <c r="V11" s="31">
        <f t="shared" si="6"/>
        <v>448</v>
      </c>
      <c r="W11" s="31">
        <f t="shared" si="6"/>
        <v>461</v>
      </c>
      <c r="X11" s="31">
        <f t="shared" si="6"/>
        <v>475</v>
      </c>
      <c r="Y11" s="31">
        <f t="shared" si="6"/>
        <v>489</v>
      </c>
      <c r="Z11" s="31">
        <f t="shared" si="6"/>
        <v>504</v>
      </c>
      <c r="AA11" s="31">
        <f t="shared" si="6"/>
        <v>519</v>
      </c>
      <c r="AB11" s="31">
        <f t="shared" si="6"/>
        <v>535</v>
      </c>
      <c r="AC11" s="31">
        <f t="shared" si="6"/>
        <v>551</v>
      </c>
      <c r="AD11" s="31">
        <f t="shared" si="6"/>
        <v>567</v>
      </c>
      <c r="AE11" s="31">
        <f t="shared" si="6"/>
        <v>584</v>
      </c>
      <c r="AF11" s="31">
        <f t="shared" si="6"/>
        <v>602</v>
      </c>
      <c r="AG11" s="31">
        <f t="shared" si="6"/>
        <v>620</v>
      </c>
      <c r="AH11" s="31">
        <f t="shared" si="6"/>
        <v>639</v>
      </c>
      <c r="AI11" s="31">
        <f t="shared" si="6"/>
        <v>658</v>
      </c>
      <c r="AJ11" s="31">
        <f t="shared" si="6"/>
        <v>678</v>
      </c>
      <c r="AK11" s="31">
        <f t="shared" si="6"/>
        <v>698</v>
      </c>
      <c r="AL11" s="31">
        <f t="shared" si="6"/>
        <v>719</v>
      </c>
      <c r="AM11" s="31">
        <f t="shared" si="6"/>
        <v>740</v>
      </c>
      <c r="AN11" s="31">
        <f t="shared" si="6"/>
        <v>763</v>
      </c>
      <c r="AO11" s="31">
        <f t="shared" si="6"/>
        <v>785</v>
      </c>
      <c r="AP11" s="31">
        <f t="shared" si="6"/>
        <v>809</v>
      </c>
      <c r="AQ11" s="31">
        <f t="shared" si="6"/>
        <v>833</v>
      </c>
      <c r="AR11" s="31">
        <f t="shared" si="6"/>
        <v>858</v>
      </c>
      <c r="AS11" s="31">
        <f t="shared" si="6"/>
        <v>884</v>
      </c>
      <c r="AT11" s="31">
        <f t="shared" si="6"/>
        <v>911</v>
      </c>
      <c r="AU11" s="31">
        <f t="shared" si="6"/>
        <v>938</v>
      </c>
      <c r="AV11" s="31">
        <f t="shared" si="6"/>
        <v>966</v>
      </c>
      <c r="AW11" s="31">
        <f t="shared" si="6"/>
        <v>995</v>
      </c>
      <c r="AX11" s="31">
        <f t="shared" si="6"/>
        <v>1025</v>
      </c>
      <c r="AY11" s="31">
        <f t="shared" si="6"/>
        <v>1056</v>
      </c>
      <c r="AZ11" s="31">
        <f t="shared" si="6"/>
        <v>1087</v>
      </c>
      <c r="BA11" s="31">
        <f t="shared" si="6"/>
        <v>1120</v>
      </c>
      <c r="BB11" s="31">
        <f t="shared" si="6"/>
        <v>1153</v>
      </c>
      <c r="BC11" s="31">
        <f t="shared" si="6"/>
        <v>1188</v>
      </c>
      <c r="BD11" s="31">
        <f t="shared" si="6"/>
        <v>1224</v>
      </c>
      <c r="BE11" s="31">
        <f t="shared" si="6"/>
        <v>1260</v>
      </c>
      <c r="BF11" s="31">
        <f t="shared" si="6"/>
        <v>1298</v>
      </c>
      <c r="BG11" s="31">
        <f t="shared" si="6"/>
        <v>1337</v>
      </c>
      <c r="BH11" s="31">
        <f t="shared" si="6"/>
        <v>1377</v>
      </c>
      <c r="BI11" s="31">
        <f t="shared" si="6"/>
        <v>1419</v>
      </c>
      <c r="BJ11" s="31">
        <f t="shared" si="6"/>
        <v>1461</v>
      </c>
      <c r="BK11" s="31">
        <f t="shared" si="6"/>
        <v>1505</v>
      </c>
      <c r="BL11" s="31">
        <f t="shared" si="6"/>
        <v>1550</v>
      </c>
      <c r="BM11" s="31">
        <f t="shared" si="6"/>
        <v>1597</v>
      </c>
    </row>
    <row r="12" spans="1:65">
      <c r="A12" s="26" t="s">
        <v>80</v>
      </c>
      <c r="B12" s="32">
        <f>B11*12</f>
        <v>2976</v>
      </c>
      <c r="C12" s="27">
        <f>C11*12</f>
        <v>3060</v>
      </c>
      <c r="D12" s="27">
        <f t="shared" ref="D12:BM12" si="7">D11*12</f>
        <v>3156</v>
      </c>
      <c r="E12" s="27">
        <f t="shared" si="7"/>
        <v>3252</v>
      </c>
      <c r="F12" s="27">
        <f t="shared" si="7"/>
        <v>3348</v>
      </c>
      <c r="G12" s="27">
        <f t="shared" si="7"/>
        <v>3444</v>
      </c>
      <c r="H12" s="27">
        <f t="shared" si="7"/>
        <v>3552</v>
      </c>
      <c r="I12" s="27">
        <f t="shared" si="7"/>
        <v>3660</v>
      </c>
      <c r="J12" s="27">
        <f t="shared" si="7"/>
        <v>3768</v>
      </c>
      <c r="K12" s="27">
        <f t="shared" si="7"/>
        <v>3888</v>
      </c>
      <c r="L12" s="27">
        <f t="shared" si="7"/>
        <v>3996</v>
      </c>
      <c r="M12" s="27">
        <f t="shared" si="7"/>
        <v>4116</v>
      </c>
      <c r="N12" s="27">
        <f t="shared" si="7"/>
        <v>4248</v>
      </c>
      <c r="O12" s="27">
        <f t="shared" si="7"/>
        <v>4368</v>
      </c>
      <c r="P12" s="27">
        <f t="shared" si="7"/>
        <v>4500</v>
      </c>
      <c r="Q12" s="27">
        <f t="shared" si="7"/>
        <v>4632</v>
      </c>
      <c r="R12" s="27">
        <f t="shared" si="7"/>
        <v>4776</v>
      </c>
      <c r="S12" s="27">
        <f t="shared" si="7"/>
        <v>4920</v>
      </c>
      <c r="T12" s="27">
        <f t="shared" si="7"/>
        <v>5064</v>
      </c>
      <c r="U12" s="27">
        <f t="shared" si="7"/>
        <v>5220</v>
      </c>
      <c r="V12" s="27">
        <f t="shared" si="7"/>
        <v>5376</v>
      </c>
      <c r="W12" s="27">
        <f t="shared" si="7"/>
        <v>5532</v>
      </c>
      <c r="X12" s="27">
        <f t="shared" si="7"/>
        <v>5700</v>
      </c>
      <c r="Y12" s="27">
        <f t="shared" si="7"/>
        <v>5868</v>
      </c>
      <c r="Z12" s="27">
        <f t="shared" si="7"/>
        <v>6048</v>
      </c>
      <c r="AA12" s="27">
        <f t="shared" si="7"/>
        <v>6228</v>
      </c>
      <c r="AB12" s="27">
        <f t="shared" si="7"/>
        <v>6420</v>
      </c>
      <c r="AC12" s="27">
        <f t="shared" si="7"/>
        <v>6612</v>
      </c>
      <c r="AD12" s="27">
        <f t="shared" si="7"/>
        <v>6804</v>
      </c>
      <c r="AE12" s="27">
        <f t="shared" si="7"/>
        <v>7008</v>
      </c>
      <c r="AF12" s="27">
        <f t="shared" si="7"/>
        <v>7224</v>
      </c>
      <c r="AG12" s="27">
        <f t="shared" si="7"/>
        <v>7440</v>
      </c>
      <c r="AH12" s="27">
        <f t="shared" si="7"/>
        <v>7668</v>
      </c>
      <c r="AI12" s="27">
        <f t="shared" si="7"/>
        <v>7896</v>
      </c>
      <c r="AJ12" s="27">
        <f t="shared" si="7"/>
        <v>8136</v>
      </c>
      <c r="AK12" s="27">
        <f t="shared" si="7"/>
        <v>8376</v>
      </c>
      <c r="AL12" s="27">
        <f t="shared" si="7"/>
        <v>8628</v>
      </c>
      <c r="AM12" s="27">
        <f t="shared" si="7"/>
        <v>8880</v>
      </c>
      <c r="AN12" s="27">
        <f t="shared" si="7"/>
        <v>9156</v>
      </c>
      <c r="AO12" s="27">
        <f t="shared" si="7"/>
        <v>9420</v>
      </c>
      <c r="AP12" s="27">
        <f t="shared" si="7"/>
        <v>9708</v>
      </c>
      <c r="AQ12" s="27">
        <f t="shared" si="7"/>
        <v>9996</v>
      </c>
      <c r="AR12" s="27">
        <f t="shared" si="7"/>
        <v>10296</v>
      </c>
      <c r="AS12" s="27">
        <f t="shared" si="7"/>
        <v>10608</v>
      </c>
      <c r="AT12" s="27">
        <f t="shared" si="7"/>
        <v>10932</v>
      </c>
      <c r="AU12" s="27">
        <f t="shared" si="7"/>
        <v>11256</v>
      </c>
      <c r="AV12" s="27">
        <f t="shared" si="7"/>
        <v>11592</v>
      </c>
      <c r="AW12" s="27">
        <f t="shared" si="7"/>
        <v>11940</v>
      </c>
      <c r="AX12" s="27">
        <f t="shared" si="7"/>
        <v>12300</v>
      </c>
      <c r="AY12" s="27">
        <f t="shared" si="7"/>
        <v>12672</v>
      </c>
      <c r="AZ12" s="27">
        <f t="shared" si="7"/>
        <v>13044</v>
      </c>
      <c r="BA12" s="27">
        <f t="shared" si="7"/>
        <v>13440</v>
      </c>
      <c r="BB12" s="27">
        <f t="shared" si="7"/>
        <v>13836</v>
      </c>
      <c r="BC12" s="27">
        <f t="shared" si="7"/>
        <v>14256</v>
      </c>
      <c r="BD12" s="27">
        <f t="shared" si="7"/>
        <v>14688</v>
      </c>
      <c r="BE12" s="27">
        <f t="shared" si="7"/>
        <v>15120</v>
      </c>
      <c r="BF12" s="27">
        <f t="shared" si="7"/>
        <v>15576</v>
      </c>
      <c r="BG12" s="27">
        <f t="shared" si="7"/>
        <v>16044</v>
      </c>
      <c r="BH12" s="27">
        <f t="shared" si="7"/>
        <v>16524</v>
      </c>
      <c r="BI12" s="27">
        <f t="shared" si="7"/>
        <v>17028</v>
      </c>
      <c r="BJ12" s="27">
        <f t="shared" si="7"/>
        <v>17532</v>
      </c>
      <c r="BK12" s="27">
        <f t="shared" si="7"/>
        <v>18060</v>
      </c>
      <c r="BL12" s="27">
        <f t="shared" si="7"/>
        <v>18600</v>
      </c>
      <c r="BM12" s="27">
        <f t="shared" si="7"/>
        <v>19164</v>
      </c>
    </row>
    <row r="13" spans="1:65">
      <c r="B13" s="14"/>
    </row>
    <row r="14" spans="1:65" s="7" customFormat="1">
      <c r="B14" s="15">
        <f>YEAR(B5)</f>
        <v>2016</v>
      </c>
      <c r="C14" s="7">
        <f>B14+1</f>
        <v>2017</v>
      </c>
      <c r="D14" s="7">
        <f t="shared" ref="D14:BJ14" si="8">C14+1</f>
        <v>2018</v>
      </c>
      <c r="E14" s="7">
        <f t="shared" si="8"/>
        <v>2019</v>
      </c>
      <c r="F14" s="7">
        <f t="shared" si="8"/>
        <v>2020</v>
      </c>
      <c r="G14" s="7">
        <f t="shared" si="8"/>
        <v>2021</v>
      </c>
      <c r="H14" s="7">
        <f t="shared" si="8"/>
        <v>2022</v>
      </c>
      <c r="I14" s="7">
        <f t="shared" si="8"/>
        <v>2023</v>
      </c>
      <c r="J14" s="7">
        <f t="shared" si="8"/>
        <v>2024</v>
      </c>
      <c r="K14" s="7">
        <f t="shared" si="8"/>
        <v>2025</v>
      </c>
      <c r="L14" s="7">
        <f t="shared" si="8"/>
        <v>2026</v>
      </c>
      <c r="M14" s="7">
        <f t="shared" si="8"/>
        <v>2027</v>
      </c>
      <c r="N14" s="7">
        <f t="shared" si="8"/>
        <v>2028</v>
      </c>
      <c r="O14" s="7">
        <f t="shared" si="8"/>
        <v>2029</v>
      </c>
      <c r="P14" s="7">
        <f t="shared" si="8"/>
        <v>2030</v>
      </c>
      <c r="Q14" s="7">
        <f t="shared" si="8"/>
        <v>2031</v>
      </c>
      <c r="R14" s="7">
        <f t="shared" si="8"/>
        <v>2032</v>
      </c>
      <c r="S14" s="7">
        <f t="shared" si="8"/>
        <v>2033</v>
      </c>
      <c r="T14" s="7">
        <f t="shared" si="8"/>
        <v>2034</v>
      </c>
      <c r="U14" s="7">
        <f t="shared" si="8"/>
        <v>2035</v>
      </c>
      <c r="V14" s="7">
        <f t="shared" si="8"/>
        <v>2036</v>
      </c>
      <c r="W14" s="7">
        <f t="shared" si="8"/>
        <v>2037</v>
      </c>
      <c r="X14" s="7">
        <f t="shared" si="8"/>
        <v>2038</v>
      </c>
      <c r="Y14" s="7">
        <f t="shared" si="8"/>
        <v>2039</v>
      </c>
      <c r="Z14" s="7">
        <f t="shared" si="8"/>
        <v>2040</v>
      </c>
      <c r="AA14" s="7">
        <f t="shared" si="8"/>
        <v>2041</v>
      </c>
      <c r="AB14" s="7">
        <f t="shared" si="8"/>
        <v>2042</v>
      </c>
      <c r="AC14" s="7">
        <f t="shared" si="8"/>
        <v>2043</v>
      </c>
      <c r="AD14" s="7">
        <f t="shared" si="8"/>
        <v>2044</v>
      </c>
      <c r="AE14" s="7">
        <f t="shared" si="8"/>
        <v>2045</v>
      </c>
      <c r="AF14" s="7">
        <f t="shared" si="8"/>
        <v>2046</v>
      </c>
      <c r="AG14" s="7">
        <f t="shared" si="8"/>
        <v>2047</v>
      </c>
      <c r="AH14" s="7">
        <f t="shared" si="8"/>
        <v>2048</v>
      </c>
      <c r="AI14" s="7">
        <f t="shared" si="8"/>
        <v>2049</v>
      </c>
      <c r="AJ14" s="7">
        <f t="shared" si="8"/>
        <v>2050</v>
      </c>
      <c r="AK14" s="7">
        <f t="shared" si="8"/>
        <v>2051</v>
      </c>
      <c r="AL14" s="7">
        <f t="shared" si="8"/>
        <v>2052</v>
      </c>
      <c r="AM14" s="7">
        <f t="shared" si="8"/>
        <v>2053</v>
      </c>
      <c r="AN14" s="7">
        <f t="shared" si="8"/>
        <v>2054</v>
      </c>
      <c r="AO14" s="7">
        <f t="shared" si="8"/>
        <v>2055</v>
      </c>
      <c r="AP14" s="7">
        <f t="shared" si="8"/>
        <v>2056</v>
      </c>
      <c r="AQ14" s="7">
        <f t="shared" si="8"/>
        <v>2057</v>
      </c>
      <c r="AR14" s="7">
        <f t="shared" si="8"/>
        <v>2058</v>
      </c>
      <c r="AS14" s="7">
        <f t="shared" si="8"/>
        <v>2059</v>
      </c>
      <c r="AT14" s="7">
        <f t="shared" si="8"/>
        <v>2060</v>
      </c>
      <c r="AU14" s="7">
        <f t="shared" si="8"/>
        <v>2061</v>
      </c>
      <c r="AV14" s="7">
        <f t="shared" si="8"/>
        <v>2062</v>
      </c>
      <c r="AW14" s="7">
        <f t="shared" si="8"/>
        <v>2063</v>
      </c>
      <c r="AX14" s="7">
        <f t="shared" si="8"/>
        <v>2064</v>
      </c>
      <c r="AY14" s="7">
        <f t="shared" si="8"/>
        <v>2065</v>
      </c>
      <c r="AZ14" s="7">
        <f t="shared" si="8"/>
        <v>2066</v>
      </c>
      <c r="BA14" s="7">
        <f t="shared" si="8"/>
        <v>2067</v>
      </c>
      <c r="BB14" s="7">
        <f t="shared" si="8"/>
        <v>2068</v>
      </c>
      <c r="BC14" s="7">
        <f t="shared" si="8"/>
        <v>2069</v>
      </c>
      <c r="BD14" s="7">
        <f t="shared" si="8"/>
        <v>2070</v>
      </c>
      <c r="BE14" s="7">
        <f t="shared" si="8"/>
        <v>2071</v>
      </c>
      <c r="BF14" s="7">
        <f t="shared" si="8"/>
        <v>2072</v>
      </c>
      <c r="BG14" s="7">
        <f t="shared" si="8"/>
        <v>2073</v>
      </c>
      <c r="BH14" s="7">
        <f t="shared" si="8"/>
        <v>2074</v>
      </c>
      <c r="BI14" s="7">
        <f t="shared" si="8"/>
        <v>2075</v>
      </c>
      <c r="BJ14" s="7">
        <f t="shared" si="8"/>
        <v>2076</v>
      </c>
      <c r="BK14" s="7">
        <f>BJ14+1</f>
        <v>2077</v>
      </c>
      <c r="BL14" s="7">
        <f>BK14+1</f>
        <v>2078</v>
      </c>
      <c r="BM14" s="7">
        <f>BL14+1</f>
        <v>2079</v>
      </c>
    </row>
    <row r="15" spans="1:65" s="16" customFormat="1" ht="15">
      <c r="B15" s="17" t="s">
        <v>86</v>
      </c>
    </row>
    <row r="16" spans="1:65" s="25" customFormat="1" ht="15">
      <c r="A16" s="25" t="s">
        <v>0</v>
      </c>
      <c r="B16" s="25">
        <v>1</v>
      </c>
      <c r="C16" s="25">
        <f>B16+1</f>
        <v>2</v>
      </c>
      <c r="D16" s="25">
        <f t="shared" ref="D16:BM16" si="9">C16+1</f>
        <v>3</v>
      </c>
      <c r="E16" s="25">
        <f t="shared" si="9"/>
        <v>4</v>
      </c>
      <c r="F16" s="25">
        <f t="shared" si="9"/>
        <v>5</v>
      </c>
      <c r="G16" s="25">
        <f t="shared" si="9"/>
        <v>6</v>
      </c>
      <c r="H16" s="25">
        <f t="shared" si="9"/>
        <v>7</v>
      </c>
      <c r="I16" s="25">
        <f t="shared" si="9"/>
        <v>8</v>
      </c>
      <c r="J16" s="25">
        <f t="shared" si="9"/>
        <v>9</v>
      </c>
      <c r="K16" s="25">
        <f t="shared" si="9"/>
        <v>10</v>
      </c>
      <c r="L16" s="25">
        <f t="shared" si="9"/>
        <v>11</v>
      </c>
      <c r="M16" s="25">
        <f t="shared" si="9"/>
        <v>12</v>
      </c>
      <c r="N16" s="25">
        <f t="shared" si="9"/>
        <v>13</v>
      </c>
      <c r="O16" s="25">
        <f t="shared" si="9"/>
        <v>14</v>
      </c>
      <c r="P16" s="25">
        <f t="shared" si="9"/>
        <v>15</v>
      </c>
      <c r="Q16" s="25">
        <f t="shared" si="9"/>
        <v>16</v>
      </c>
      <c r="R16" s="25">
        <f t="shared" si="9"/>
        <v>17</v>
      </c>
      <c r="S16" s="25">
        <f t="shared" si="9"/>
        <v>18</v>
      </c>
      <c r="T16" s="25">
        <f t="shared" si="9"/>
        <v>19</v>
      </c>
      <c r="U16" s="25">
        <f t="shared" si="9"/>
        <v>20</v>
      </c>
      <c r="V16" s="25">
        <f t="shared" si="9"/>
        <v>21</v>
      </c>
      <c r="W16" s="25">
        <f t="shared" si="9"/>
        <v>22</v>
      </c>
      <c r="X16" s="25">
        <f t="shared" si="9"/>
        <v>23</v>
      </c>
      <c r="Y16" s="25">
        <f t="shared" si="9"/>
        <v>24</v>
      </c>
      <c r="Z16" s="25">
        <f t="shared" si="9"/>
        <v>25</v>
      </c>
      <c r="AA16" s="25">
        <f t="shared" si="9"/>
        <v>26</v>
      </c>
      <c r="AB16" s="25">
        <f t="shared" si="9"/>
        <v>27</v>
      </c>
      <c r="AC16" s="25">
        <f t="shared" si="9"/>
        <v>28</v>
      </c>
      <c r="AD16" s="25">
        <f t="shared" si="9"/>
        <v>29</v>
      </c>
      <c r="AE16" s="25">
        <f t="shared" si="9"/>
        <v>30</v>
      </c>
      <c r="AF16" s="25">
        <f t="shared" si="9"/>
        <v>31</v>
      </c>
      <c r="AG16" s="25">
        <f t="shared" si="9"/>
        <v>32</v>
      </c>
      <c r="AH16" s="25">
        <f t="shared" si="9"/>
        <v>33</v>
      </c>
      <c r="AI16" s="25">
        <f t="shared" si="9"/>
        <v>34</v>
      </c>
      <c r="AJ16" s="25">
        <f t="shared" si="9"/>
        <v>35</v>
      </c>
      <c r="AK16" s="25">
        <f t="shared" si="9"/>
        <v>36</v>
      </c>
      <c r="AL16" s="25">
        <f t="shared" si="9"/>
        <v>37</v>
      </c>
      <c r="AM16" s="25">
        <f t="shared" si="9"/>
        <v>38</v>
      </c>
      <c r="AN16" s="25">
        <f t="shared" si="9"/>
        <v>39</v>
      </c>
      <c r="AO16" s="25">
        <f t="shared" si="9"/>
        <v>40</v>
      </c>
      <c r="AP16" s="25">
        <f t="shared" si="9"/>
        <v>41</v>
      </c>
      <c r="AQ16" s="25">
        <f t="shared" si="9"/>
        <v>42</v>
      </c>
      <c r="AR16" s="25">
        <f t="shared" si="9"/>
        <v>43</v>
      </c>
      <c r="AS16" s="25">
        <f t="shared" si="9"/>
        <v>44</v>
      </c>
      <c r="AT16" s="25">
        <f t="shared" si="9"/>
        <v>45</v>
      </c>
      <c r="AU16" s="25">
        <f t="shared" si="9"/>
        <v>46</v>
      </c>
      <c r="AV16" s="25">
        <f t="shared" si="9"/>
        <v>47</v>
      </c>
      <c r="AW16" s="25">
        <f t="shared" si="9"/>
        <v>48</v>
      </c>
      <c r="AX16" s="25">
        <f t="shared" si="9"/>
        <v>49</v>
      </c>
      <c r="AY16" s="25">
        <f t="shared" si="9"/>
        <v>50</v>
      </c>
      <c r="AZ16" s="25">
        <f t="shared" si="9"/>
        <v>51</v>
      </c>
      <c r="BA16" s="25">
        <f t="shared" si="9"/>
        <v>52</v>
      </c>
      <c r="BB16" s="25">
        <f t="shared" si="9"/>
        <v>53</v>
      </c>
      <c r="BC16" s="25">
        <f t="shared" si="9"/>
        <v>54</v>
      </c>
      <c r="BD16" s="25">
        <f t="shared" si="9"/>
        <v>55</v>
      </c>
      <c r="BE16" s="25">
        <f t="shared" si="9"/>
        <v>56</v>
      </c>
      <c r="BF16" s="25">
        <f t="shared" si="9"/>
        <v>57</v>
      </c>
      <c r="BG16" s="25">
        <f t="shared" si="9"/>
        <v>58</v>
      </c>
      <c r="BH16" s="25">
        <f t="shared" si="9"/>
        <v>59</v>
      </c>
      <c r="BI16" s="25">
        <f t="shared" si="9"/>
        <v>60</v>
      </c>
      <c r="BJ16" s="25">
        <f t="shared" si="9"/>
        <v>61</v>
      </c>
      <c r="BK16" s="25">
        <f t="shared" si="9"/>
        <v>62</v>
      </c>
      <c r="BL16" s="25">
        <f t="shared" si="9"/>
        <v>63</v>
      </c>
      <c r="BM16" s="25">
        <f t="shared" si="9"/>
        <v>64</v>
      </c>
    </row>
    <row r="17" spans="1:65">
      <c r="A17" s="26">
        <v>1</v>
      </c>
      <c r="B17" s="27">
        <f>IF((B$8+(B$9*$A17))&lt;B$12,B$12,B$8+(B$9*$A17))</f>
        <v>2976</v>
      </c>
      <c r="C17" s="27">
        <f t="shared" ref="C17:BJ21" si="10">IF((C$8+(C$9*$A17))&lt;C$12,C$12,C$8+(C$9*$A17))</f>
        <v>3060</v>
      </c>
      <c r="D17" s="27">
        <f t="shared" si="10"/>
        <v>3156</v>
      </c>
      <c r="E17" s="27">
        <f t="shared" si="10"/>
        <v>3252</v>
      </c>
      <c r="F17" s="27">
        <f t="shared" si="10"/>
        <v>3348</v>
      </c>
      <c r="G17" s="27">
        <f t="shared" si="10"/>
        <v>3444</v>
      </c>
      <c r="H17" s="27">
        <f t="shared" si="10"/>
        <v>3552</v>
      </c>
      <c r="I17" s="27">
        <f t="shared" si="10"/>
        <v>3660</v>
      </c>
      <c r="J17" s="27">
        <f t="shared" si="10"/>
        <v>3768</v>
      </c>
      <c r="K17" s="27">
        <f t="shared" si="10"/>
        <v>3888</v>
      </c>
      <c r="L17" s="27">
        <f t="shared" si="10"/>
        <v>3996</v>
      </c>
      <c r="M17" s="27">
        <f t="shared" si="10"/>
        <v>4116</v>
      </c>
      <c r="N17" s="27">
        <f t="shared" si="10"/>
        <v>4248</v>
      </c>
      <c r="O17" s="27">
        <f t="shared" si="10"/>
        <v>4368</v>
      </c>
      <c r="P17" s="27">
        <f t="shared" si="10"/>
        <v>4500</v>
      </c>
      <c r="Q17" s="27">
        <f t="shared" si="10"/>
        <v>4632</v>
      </c>
      <c r="R17" s="27">
        <f t="shared" si="10"/>
        <v>4776</v>
      </c>
      <c r="S17" s="27">
        <f t="shared" si="10"/>
        <v>4920</v>
      </c>
      <c r="T17" s="27">
        <f t="shared" si="10"/>
        <v>5064</v>
      </c>
      <c r="U17" s="27">
        <f t="shared" si="10"/>
        <v>5220</v>
      </c>
      <c r="V17" s="27">
        <f t="shared" si="10"/>
        <v>5376</v>
      </c>
      <c r="W17" s="27">
        <f t="shared" si="10"/>
        <v>5532</v>
      </c>
      <c r="X17" s="27">
        <f t="shared" si="10"/>
        <v>5700</v>
      </c>
      <c r="Y17" s="27">
        <f t="shared" si="10"/>
        <v>5868</v>
      </c>
      <c r="Z17" s="27">
        <f t="shared" si="10"/>
        <v>6048</v>
      </c>
      <c r="AA17" s="27">
        <f t="shared" si="10"/>
        <v>6228</v>
      </c>
      <c r="AB17" s="27">
        <f t="shared" si="10"/>
        <v>6420</v>
      </c>
      <c r="AC17" s="27">
        <f t="shared" si="10"/>
        <v>6612</v>
      </c>
      <c r="AD17" s="27">
        <f t="shared" si="10"/>
        <v>6804</v>
      </c>
      <c r="AE17" s="27">
        <f t="shared" si="10"/>
        <v>7008</v>
      </c>
      <c r="AF17" s="27">
        <f t="shared" si="10"/>
        <v>7224</v>
      </c>
      <c r="AG17" s="27">
        <f t="shared" si="10"/>
        <v>7440</v>
      </c>
      <c r="AH17" s="27">
        <f t="shared" si="10"/>
        <v>7668</v>
      </c>
      <c r="AI17" s="27">
        <f t="shared" si="10"/>
        <v>7896</v>
      </c>
      <c r="AJ17" s="27">
        <f t="shared" si="10"/>
        <v>8136</v>
      </c>
      <c r="AK17" s="27">
        <f t="shared" si="10"/>
        <v>8376</v>
      </c>
      <c r="AL17" s="27">
        <f t="shared" si="10"/>
        <v>8628</v>
      </c>
      <c r="AM17" s="27">
        <f t="shared" si="10"/>
        <v>8880</v>
      </c>
      <c r="AN17" s="27">
        <f t="shared" si="10"/>
        <v>9156</v>
      </c>
      <c r="AO17" s="27">
        <f t="shared" si="10"/>
        <v>9420</v>
      </c>
      <c r="AP17" s="27">
        <f t="shared" si="10"/>
        <v>9708</v>
      </c>
      <c r="AQ17" s="27">
        <f t="shared" si="10"/>
        <v>9996</v>
      </c>
      <c r="AR17" s="27">
        <f t="shared" si="10"/>
        <v>10296</v>
      </c>
      <c r="AS17" s="27">
        <f t="shared" si="10"/>
        <v>10608</v>
      </c>
      <c r="AT17" s="27">
        <f t="shared" si="10"/>
        <v>10932</v>
      </c>
      <c r="AU17" s="27">
        <f t="shared" si="10"/>
        <v>11256</v>
      </c>
      <c r="AV17" s="27">
        <f t="shared" si="10"/>
        <v>11592</v>
      </c>
      <c r="AW17" s="27">
        <f t="shared" si="10"/>
        <v>11940</v>
      </c>
      <c r="AX17" s="27">
        <f t="shared" si="10"/>
        <v>12300</v>
      </c>
      <c r="AY17" s="27">
        <f t="shared" si="10"/>
        <v>12672</v>
      </c>
      <c r="AZ17" s="27">
        <f t="shared" si="10"/>
        <v>13044</v>
      </c>
      <c r="BA17" s="27">
        <f t="shared" si="10"/>
        <v>13440</v>
      </c>
      <c r="BB17" s="27">
        <f t="shared" si="10"/>
        <v>13836</v>
      </c>
      <c r="BC17" s="27">
        <f t="shared" si="10"/>
        <v>14256</v>
      </c>
      <c r="BD17" s="27">
        <f t="shared" si="10"/>
        <v>14688</v>
      </c>
      <c r="BE17" s="27">
        <f t="shared" si="10"/>
        <v>15120</v>
      </c>
      <c r="BF17" s="27">
        <f t="shared" si="10"/>
        <v>15576</v>
      </c>
      <c r="BG17" s="27">
        <f t="shared" si="10"/>
        <v>16044</v>
      </c>
      <c r="BH17" s="27">
        <f t="shared" si="10"/>
        <v>16524</v>
      </c>
      <c r="BI17" s="27">
        <f t="shared" si="10"/>
        <v>17028</v>
      </c>
      <c r="BJ17" s="27">
        <f t="shared" si="10"/>
        <v>17532</v>
      </c>
      <c r="BK17" s="27">
        <f t="shared" ref="BK17:BM80" si="11">IF((BK$8+(BK$9*$A17))&lt;BK$12,BK$12,BK$8+(BK$9*$A17))</f>
        <v>18060</v>
      </c>
      <c r="BL17" s="27">
        <f t="shared" si="11"/>
        <v>18600</v>
      </c>
      <c r="BM17" s="27">
        <f t="shared" si="11"/>
        <v>19164</v>
      </c>
    </row>
    <row r="18" spans="1:65">
      <c r="A18" s="26">
        <v>2</v>
      </c>
      <c r="B18" s="27">
        <f t="shared" ref="B18:Q37" si="12">IF((B$8+(B$9*$A18))&lt;B$12,B$12,B$8+(B$9*$A18))</f>
        <v>2976</v>
      </c>
      <c r="C18" s="27">
        <f t="shared" si="10"/>
        <v>3060</v>
      </c>
      <c r="D18" s="27">
        <f t="shared" si="10"/>
        <v>3156</v>
      </c>
      <c r="E18" s="27">
        <f t="shared" si="10"/>
        <v>3252</v>
      </c>
      <c r="F18" s="27">
        <f t="shared" si="10"/>
        <v>3348</v>
      </c>
      <c r="G18" s="27">
        <f t="shared" si="10"/>
        <v>3444</v>
      </c>
      <c r="H18" s="27">
        <f t="shared" si="10"/>
        <v>3552</v>
      </c>
      <c r="I18" s="27">
        <f t="shared" si="10"/>
        <v>3660</v>
      </c>
      <c r="J18" s="27">
        <f t="shared" si="10"/>
        <v>3768</v>
      </c>
      <c r="K18" s="27">
        <f t="shared" si="10"/>
        <v>3888</v>
      </c>
      <c r="L18" s="27">
        <f t="shared" si="10"/>
        <v>3996</v>
      </c>
      <c r="M18" s="27">
        <f t="shared" si="10"/>
        <v>4116</v>
      </c>
      <c r="N18" s="27">
        <f t="shared" si="10"/>
        <v>4248</v>
      </c>
      <c r="O18" s="27">
        <f t="shared" si="10"/>
        <v>4368</v>
      </c>
      <c r="P18" s="27">
        <f t="shared" si="10"/>
        <v>4500</v>
      </c>
      <c r="Q18" s="27">
        <f t="shared" si="10"/>
        <v>4632</v>
      </c>
      <c r="R18" s="27">
        <f t="shared" si="10"/>
        <v>4776</v>
      </c>
      <c r="S18" s="27">
        <f t="shared" si="10"/>
        <v>4920</v>
      </c>
      <c r="T18" s="27">
        <f t="shared" si="10"/>
        <v>5064</v>
      </c>
      <c r="U18" s="27">
        <f t="shared" si="10"/>
        <v>5220</v>
      </c>
      <c r="V18" s="27">
        <f t="shared" si="10"/>
        <v>5376</v>
      </c>
      <c r="W18" s="27">
        <f t="shared" si="10"/>
        <v>5532</v>
      </c>
      <c r="X18" s="27">
        <f t="shared" si="10"/>
        <v>5700</v>
      </c>
      <c r="Y18" s="27">
        <f t="shared" si="10"/>
        <v>5868</v>
      </c>
      <c r="Z18" s="27">
        <f t="shared" si="10"/>
        <v>6048</v>
      </c>
      <c r="AA18" s="27">
        <f t="shared" si="10"/>
        <v>6228</v>
      </c>
      <c r="AB18" s="27">
        <f t="shared" si="10"/>
        <v>6420</v>
      </c>
      <c r="AC18" s="27">
        <f t="shared" si="10"/>
        <v>6612</v>
      </c>
      <c r="AD18" s="27">
        <f t="shared" si="10"/>
        <v>6804</v>
      </c>
      <c r="AE18" s="27">
        <f t="shared" si="10"/>
        <v>7008</v>
      </c>
      <c r="AF18" s="27">
        <f t="shared" si="10"/>
        <v>7224</v>
      </c>
      <c r="AG18" s="27">
        <f t="shared" si="10"/>
        <v>7440</v>
      </c>
      <c r="AH18" s="27">
        <f t="shared" si="10"/>
        <v>7668</v>
      </c>
      <c r="AI18" s="27">
        <f t="shared" si="10"/>
        <v>7896</v>
      </c>
      <c r="AJ18" s="27">
        <f t="shared" si="10"/>
        <v>8136</v>
      </c>
      <c r="AK18" s="27">
        <f t="shared" si="10"/>
        <v>8376</v>
      </c>
      <c r="AL18" s="27">
        <f t="shared" si="10"/>
        <v>8628</v>
      </c>
      <c r="AM18" s="27">
        <f t="shared" si="10"/>
        <v>8880</v>
      </c>
      <c r="AN18" s="27">
        <f t="shared" si="10"/>
        <v>9156</v>
      </c>
      <c r="AO18" s="27">
        <f t="shared" si="10"/>
        <v>9420</v>
      </c>
      <c r="AP18" s="27">
        <f t="shared" si="10"/>
        <v>9708</v>
      </c>
      <c r="AQ18" s="27">
        <f t="shared" si="10"/>
        <v>9996</v>
      </c>
      <c r="AR18" s="27">
        <f t="shared" si="10"/>
        <v>10296</v>
      </c>
      <c r="AS18" s="27">
        <f t="shared" si="10"/>
        <v>10608</v>
      </c>
      <c r="AT18" s="27">
        <f t="shared" si="10"/>
        <v>10932</v>
      </c>
      <c r="AU18" s="27">
        <f t="shared" si="10"/>
        <v>11256</v>
      </c>
      <c r="AV18" s="27">
        <f t="shared" si="10"/>
        <v>11592</v>
      </c>
      <c r="AW18" s="27">
        <f t="shared" si="10"/>
        <v>11940</v>
      </c>
      <c r="AX18" s="27">
        <f t="shared" si="10"/>
        <v>12300</v>
      </c>
      <c r="AY18" s="27">
        <f t="shared" si="10"/>
        <v>12672</v>
      </c>
      <c r="AZ18" s="27">
        <f t="shared" si="10"/>
        <v>13044</v>
      </c>
      <c r="BA18" s="27">
        <f t="shared" si="10"/>
        <v>13440</v>
      </c>
      <c r="BB18" s="27">
        <f t="shared" si="10"/>
        <v>13836</v>
      </c>
      <c r="BC18" s="27">
        <f t="shared" si="10"/>
        <v>14256</v>
      </c>
      <c r="BD18" s="27">
        <f t="shared" si="10"/>
        <v>14688</v>
      </c>
      <c r="BE18" s="27">
        <f t="shared" si="10"/>
        <v>15120</v>
      </c>
      <c r="BF18" s="27">
        <f t="shared" si="10"/>
        <v>15576</v>
      </c>
      <c r="BG18" s="27">
        <f t="shared" si="10"/>
        <v>16044</v>
      </c>
      <c r="BH18" s="27">
        <f t="shared" si="10"/>
        <v>16524</v>
      </c>
      <c r="BI18" s="27">
        <f t="shared" si="10"/>
        <v>17028</v>
      </c>
      <c r="BJ18" s="27">
        <f t="shared" si="10"/>
        <v>17532</v>
      </c>
      <c r="BK18" s="27">
        <f t="shared" si="11"/>
        <v>18060</v>
      </c>
      <c r="BL18" s="27">
        <f t="shared" si="11"/>
        <v>18600</v>
      </c>
      <c r="BM18" s="27">
        <f t="shared" si="11"/>
        <v>19164</v>
      </c>
    </row>
    <row r="19" spans="1:65">
      <c r="A19" s="26">
        <v>3</v>
      </c>
      <c r="B19" s="27">
        <f t="shared" si="12"/>
        <v>2976</v>
      </c>
      <c r="C19" s="27">
        <f t="shared" si="10"/>
        <v>3060</v>
      </c>
      <c r="D19" s="27">
        <f t="shared" si="10"/>
        <v>3156</v>
      </c>
      <c r="E19" s="27">
        <f t="shared" si="10"/>
        <v>3252</v>
      </c>
      <c r="F19" s="27">
        <f t="shared" si="10"/>
        <v>3348</v>
      </c>
      <c r="G19" s="27">
        <f t="shared" si="10"/>
        <v>3444</v>
      </c>
      <c r="H19" s="27">
        <f t="shared" si="10"/>
        <v>3552</v>
      </c>
      <c r="I19" s="27">
        <f t="shared" si="10"/>
        <v>3660</v>
      </c>
      <c r="J19" s="27">
        <f t="shared" si="10"/>
        <v>3768</v>
      </c>
      <c r="K19" s="27">
        <f t="shared" si="10"/>
        <v>3888</v>
      </c>
      <c r="L19" s="27">
        <f t="shared" si="10"/>
        <v>3996</v>
      </c>
      <c r="M19" s="27">
        <f t="shared" si="10"/>
        <v>4116</v>
      </c>
      <c r="N19" s="27">
        <f t="shared" si="10"/>
        <v>4248</v>
      </c>
      <c r="O19" s="27">
        <f t="shared" si="10"/>
        <v>4368</v>
      </c>
      <c r="P19" s="27">
        <f t="shared" si="10"/>
        <v>4500</v>
      </c>
      <c r="Q19" s="27">
        <f t="shared" si="10"/>
        <v>4632</v>
      </c>
      <c r="R19" s="27">
        <f t="shared" si="10"/>
        <v>4776</v>
      </c>
      <c r="S19" s="27">
        <f t="shared" si="10"/>
        <v>4920</v>
      </c>
      <c r="T19" s="27">
        <f t="shared" si="10"/>
        <v>5064</v>
      </c>
      <c r="U19" s="27">
        <f t="shared" si="10"/>
        <v>5220</v>
      </c>
      <c r="V19" s="27">
        <f t="shared" si="10"/>
        <v>5376</v>
      </c>
      <c r="W19" s="27">
        <f t="shared" si="10"/>
        <v>5532</v>
      </c>
      <c r="X19" s="27">
        <f t="shared" si="10"/>
        <v>5700</v>
      </c>
      <c r="Y19" s="27">
        <f t="shared" si="10"/>
        <v>5868</v>
      </c>
      <c r="Z19" s="27">
        <f t="shared" si="10"/>
        <v>6048</v>
      </c>
      <c r="AA19" s="27">
        <f t="shared" si="10"/>
        <v>6228</v>
      </c>
      <c r="AB19" s="27">
        <f t="shared" si="10"/>
        <v>6420</v>
      </c>
      <c r="AC19" s="27">
        <f t="shared" si="10"/>
        <v>6612</v>
      </c>
      <c r="AD19" s="27">
        <f t="shared" si="10"/>
        <v>6804</v>
      </c>
      <c r="AE19" s="27">
        <f t="shared" si="10"/>
        <v>7008</v>
      </c>
      <c r="AF19" s="27">
        <f t="shared" si="10"/>
        <v>7224</v>
      </c>
      <c r="AG19" s="27">
        <f t="shared" si="10"/>
        <v>7440</v>
      </c>
      <c r="AH19" s="27">
        <f t="shared" si="10"/>
        <v>7668</v>
      </c>
      <c r="AI19" s="27">
        <f t="shared" si="10"/>
        <v>7896</v>
      </c>
      <c r="AJ19" s="27">
        <f t="shared" si="10"/>
        <v>8136</v>
      </c>
      <c r="AK19" s="27">
        <f t="shared" si="10"/>
        <v>8376</v>
      </c>
      <c r="AL19" s="27">
        <f t="shared" si="10"/>
        <v>8628</v>
      </c>
      <c r="AM19" s="27">
        <f t="shared" si="10"/>
        <v>8880</v>
      </c>
      <c r="AN19" s="27">
        <f t="shared" si="10"/>
        <v>9156</v>
      </c>
      <c r="AO19" s="27">
        <f t="shared" si="10"/>
        <v>9420</v>
      </c>
      <c r="AP19" s="27">
        <f t="shared" si="10"/>
        <v>9708</v>
      </c>
      <c r="AQ19" s="27">
        <f t="shared" si="10"/>
        <v>9996</v>
      </c>
      <c r="AR19" s="27">
        <f t="shared" si="10"/>
        <v>10296</v>
      </c>
      <c r="AS19" s="27">
        <f t="shared" si="10"/>
        <v>10608</v>
      </c>
      <c r="AT19" s="27">
        <f t="shared" si="10"/>
        <v>10932</v>
      </c>
      <c r="AU19" s="27">
        <f t="shared" si="10"/>
        <v>11256</v>
      </c>
      <c r="AV19" s="27">
        <f t="shared" si="10"/>
        <v>11592</v>
      </c>
      <c r="AW19" s="27">
        <f t="shared" si="10"/>
        <v>11940</v>
      </c>
      <c r="AX19" s="27">
        <f t="shared" si="10"/>
        <v>12300</v>
      </c>
      <c r="AY19" s="27">
        <f t="shared" si="10"/>
        <v>12672</v>
      </c>
      <c r="AZ19" s="27">
        <f t="shared" si="10"/>
        <v>13044</v>
      </c>
      <c r="BA19" s="27">
        <f t="shared" si="10"/>
        <v>13440</v>
      </c>
      <c r="BB19" s="27">
        <f t="shared" si="10"/>
        <v>13836</v>
      </c>
      <c r="BC19" s="27">
        <f t="shared" si="10"/>
        <v>14256</v>
      </c>
      <c r="BD19" s="27">
        <f t="shared" si="10"/>
        <v>14688</v>
      </c>
      <c r="BE19" s="27">
        <f t="shared" si="10"/>
        <v>15120</v>
      </c>
      <c r="BF19" s="27">
        <f t="shared" si="10"/>
        <v>15576</v>
      </c>
      <c r="BG19" s="27">
        <f t="shared" si="10"/>
        <v>16044</v>
      </c>
      <c r="BH19" s="27">
        <f t="shared" si="10"/>
        <v>16524</v>
      </c>
      <c r="BI19" s="27">
        <f t="shared" si="10"/>
        <v>17028</v>
      </c>
      <c r="BJ19" s="27">
        <f t="shared" si="10"/>
        <v>17532</v>
      </c>
      <c r="BK19" s="27">
        <f t="shared" si="11"/>
        <v>18060</v>
      </c>
      <c r="BL19" s="27">
        <f t="shared" si="11"/>
        <v>18600</v>
      </c>
      <c r="BM19" s="27">
        <f t="shared" si="11"/>
        <v>19164</v>
      </c>
    </row>
    <row r="20" spans="1:65">
      <c r="A20" s="26">
        <v>4</v>
      </c>
      <c r="B20" s="27">
        <f t="shared" si="12"/>
        <v>2976</v>
      </c>
      <c r="C20" s="27">
        <f t="shared" si="10"/>
        <v>3060</v>
      </c>
      <c r="D20" s="27">
        <f t="shared" si="10"/>
        <v>3156</v>
      </c>
      <c r="E20" s="27">
        <f t="shared" si="10"/>
        <v>3252</v>
      </c>
      <c r="F20" s="27">
        <f t="shared" si="10"/>
        <v>3348</v>
      </c>
      <c r="G20" s="27">
        <f t="shared" si="10"/>
        <v>3444</v>
      </c>
      <c r="H20" s="27">
        <f t="shared" si="10"/>
        <v>3552</v>
      </c>
      <c r="I20" s="27">
        <f t="shared" si="10"/>
        <v>3660</v>
      </c>
      <c r="J20" s="27">
        <f t="shared" si="10"/>
        <v>3768</v>
      </c>
      <c r="K20" s="27">
        <f t="shared" si="10"/>
        <v>3888</v>
      </c>
      <c r="L20" s="27">
        <f t="shared" si="10"/>
        <v>3996</v>
      </c>
      <c r="M20" s="27">
        <f t="shared" si="10"/>
        <v>4116</v>
      </c>
      <c r="N20" s="27">
        <f t="shared" si="10"/>
        <v>4248</v>
      </c>
      <c r="O20" s="27">
        <f t="shared" si="10"/>
        <v>4368</v>
      </c>
      <c r="P20" s="27">
        <f t="shared" si="10"/>
        <v>4500</v>
      </c>
      <c r="Q20" s="27">
        <f t="shared" si="10"/>
        <v>4632</v>
      </c>
      <c r="R20" s="27">
        <f t="shared" si="10"/>
        <v>4776</v>
      </c>
      <c r="S20" s="27">
        <f t="shared" si="10"/>
        <v>4920</v>
      </c>
      <c r="T20" s="27">
        <f t="shared" si="10"/>
        <v>5064</v>
      </c>
      <c r="U20" s="27">
        <f t="shared" si="10"/>
        <v>5220</v>
      </c>
      <c r="V20" s="27">
        <f t="shared" si="10"/>
        <v>5376</v>
      </c>
      <c r="W20" s="27">
        <f t="shared" si="10"/>
        <v>5532</v>
      </c>
      <c r="X20" s="27">
        <f t="shared" si="10"/>
        <v>5700</v>
      </c>
      <c r="Y20" s="27">
        <f t="shared" si="10"/>
        <v>5868</v>
      </c>
      <c r="Z20" s="27">
        <f t="shared" si="10"/>
        <v>6048</v>
      </c>
      <c r="AA20" s="27">
        <f t="shared" si="10"/>
        <v>6228</v>
      </c>
      <c r="AB20" s="27">
        <f t="shared" si="10"/>
        <v>6420</v>
      </c>
      <c r="AC20" s="27">
        <f t="shared" si="10"/>
        <v>6612</v>
      </c>
      <c r="AD20" s="27">
        <f t="shared" si="10"/>
        <v>6804</v>
      </c>
      <c r="AE20" s="27">
        <f t="shared" si="10"/>
        <v>7008</v>
      </c>
      <c r="AF20" s="27">
        <f t="shared" si="10"/>
        <v>7224</v>
      </c>
      <c r="AG20" s="27">
        <f t="shared" si="10"/>
        <v>7440</v>
      </c>
      <c r="AH20" s="27">
        <f t="shared" si="10"/>
        <v>7668</v>
      </c>
      <c r="AI20" s="27">
        <f t="shared" si="10"/>
        <v>7896</v>
      </c>
      <c r="AJ20" s="27">
        <f t="shared" si="10"/>
        <v>8136</v>
      </c>
      <c r="AK20" s="27">
        <f t="shared" si="10"/>
        <v>8376</v>
      </c>
      <c r="AL20" s="27">
        <f t="shared" si="10"/>
        <v>8628</v>
      </c>
      <c r="AM20" s="27">
        <f t="shared" si="10"/>
        <v>8880</v>
      </c>
      <c r="AN20" s="27">
        <f t="shared" si="10"/>
        <v>9156</v>
      </c>
      <c r="AO20" s="27">
        <f t="shared" si="10"/>
        <v>9420</v>
      </c>
      <c r="AP20" s="27">
        <f t="shared" si="10"/>
        <v>9708</v>
      </c>
      <c r="AQ20" s="27">
        <f t="shared" si="10"/>
        <v>9996</v>
      </c>
      <c r="AR20" s="27">
        <f t="shared" si="10"/>
        <v>10296</v>
      </c>
      <c r="AS20" s="27">
        <f t="shared" si="10"/>
        <v>10608</v>
      </c>
      <c r="AT20" s="27">
        <f t="shared" si="10"/>
        <v>10932</v>
      </c>
      <c r="AU20" s="27">
        <f t="shared" si="10"/>
        <v>11256</v>
      </c>
      <c r="AV20" s="27">
        <f t="shared" si="10"/>
        <v>11592</v>
      </c>
      <c r="AW20" s="27">
        <f t="shared" si="10"/>
        <v>11940</v>
      </c>
      <c r="AX20" s="27">
        <f t="shared" si="10"/>
        <v>12300</v>
      </c>
      <c r="AY20" s="27">
        <f t="shared" si="10"/>
        <v>12672</v>
      </c>
      <c r="AZ20" s="27">
        <f t="shared" si="10"/>
        <v>13044</v>
      </c>
      <c r="BA20" s="27">
        <f t="shared" si="10"/>
        <v>13440</v>
      </c>
      <c r="BB20" s="27">
        <f t="shared" si="10"/>
        <v>13836</v>
      </c>
      <c r="BC20" s="27">
        <f t="shared" si="10"/>
        <v>14256</v>
      </c>
      <c r="BD20" s="27">
        <f t="shared" si="10"/>
        <v>14688</v>
      </c>
      <c r="BE20" s="27">
        <f t="shared" si="10"/>
        <v>15120</v>
      </c>
      <c r="BF20" s="27">
        <f t="shared" si="10"/>
        <v>15576</v>
      </c>
      <c r="BG20" s="27">
        <f t="shared" si="10"/>
        <v>16044</v>
      </c>
      <c r="BH20" s="27">
        <f t="shared" si="10"/>
        <v>16524</v>
      </c>
      <c r="BI20" s="27">
        <f t="shared" si="10"/>
        <v>17028</v>
      </c>
      <c r="BJ20" s="27">
        <f t="shared" si="10"/>
        <v>17532</v>
      </c>
      <c r="BK20" s="27">
        <f t="shared" si="11"/>
        <v>18060</v>
      </c>
      <c r="BL20" s="27">
        <f t="shared" si="11"/>
        <v>18600</v>
      </c>
      <c r="BM20" s="27">
        <f t="shared" si="11"/>
        <v>19164</v>
      </c>
    </row>
    <row r="21" spans="1:65">
      <c r="A21" s="26">
        <v>5</v>
      </c>
      <c r="B21" s="27">
        <f t="shared" si="12"/>
        <v>2976</v>
      </c>
      <c r="C21" s="27">
        <f t="shared" si="10"/>
        <v>3060</v>
      </c>
      <c r="D21" s="27">
        <f t="shared" si="10"/>
        <v>3156</v>
      </c>
      <c r="E21" s="27">
        <f t="shared" si="10"/>
        <v>3252</v>
      </c>
      <c r="F21" s="27">
        <f t="shared" si="10"/>
        <v>3348</v>
      </c>
      <c r="G21" s="27">
        <f t="shared" si="10"/>
        <v>3444</v>
      </c>
      <c r="H21" s="27">
        <f t="shared" si="10"/>
        <v>3552</v>
      </c>
      <c r="I21" s="27">
        <f t="shared" si="10"/>
        <v>3660</v>
      </c>
      <c r="J21" s="27">
        <f t="shared" si="10"/>
        <v>3768</v>
      </c>
      <c r="K21" s="27">
        <f t="shared" si="10"/>
        <v>3888</v>
      </c>
      <c r="L21" s="27">
        <f t="shared" si="10"/>
        <v>3996</v>
      </c>
      <c r="M21" s="27">
        <f t="shared" si="10"/>
        <v>4116</v>
      </c>
      <c r="N21" s="27">
        <f t="shared" si="10"/>
        <v>4248</v>
      </c>
      <c r="O21" s="27">
        <f t="shared" si="10"/>
        <v>4368</v>
      </c>
      <c r="P21" s="27">
        <f t="shared" si="10"/>
        <v>4500</v>
      </c>
      <c r="Q21" s="27">
        <f t="shared" si="10"/>
        <v>4632</v>
      </c>
      <c r="R21" s="27">
        <f t="shared" ref="R21:AG36" si="13">IF((R$8+(R$9*$A21))&lt;R$12,R$12,R$8+(R$9*$A21))</f>
        <v>4776</v>
      </c>
      <c r="S21" s="27">
        <f t="shared" si="13"/>
        <v>4920</v>
      </c>
      <c r="T21" s="27">
        <f t="shared" si="13"/>
        <v>5064</v>
      </c>
      <c r="U21" s="27">
        <f t="shared" si="13"/>
        <v>5220</v>
      </c>
      <c r="V21" s="27">
        <f t="shared" si="13"/>
        <v>5376</v>
      </c>
      <c r="W21" s="27">
        <f t="shared" si="13"/>
        <v>5532</v>
      </c>
      <c r="X21" s="27">
        <f t="shared" si="13"/>
        <v>5700</v>
      </c>
      <c r="Y21" s="27">
        <f t="shared" si="13"/>
        <v>5868</v>
      </c>
      <c r="Z21" s="27">
        <f t="shared" si="13"/>
        <v>6048</v>
      </c>
      <c r="AA21" s="27">
        <f t="shared" si="13"/>
        <v>6228</v>
      </c>
      <c r="AB21" s="27">
        <f t="shared" si="13"/>
        <v>6420</v>
      </c>
      <c r="AC21" s="27">
        <f t="shared" si="13"/>
        <v>6612</v>
      </c>
      <c r="AD21" s="27">
        <f t="shared" si="13"/>
        <v>6804</v>
      </c>
      <c r="AE21" s="27">
        <f t="shared" si="13"/>
        <v>7008</v>
      </c>
      <c r="AF21" s="27">
        <f t="shared" si="13"/>
        <v>7224</v>
      </c>
      <c r="AG21" s="27">
        <f t="shared" si="13"/>
        <v>7440</v>
      </c>
      <c r="AH21" s="27">
        <f t="shared" ref="AH21:AW50" si="14">IF((AH$8+(AH$9*$A21))&lt;AH$12,AH$12,AH$8+(AH$9*$A21))</f>
        <v>7668</v>
      </c>
      <c r="AI21" s="27">
        <f t="shared" si="14"/>
        <v>7896</v>
      </c>
      <c r="AJ21" s="27">
        <f t="shared" si="14"/>
        <v>8136</v>
      </c>
      <c r="AK21" s="27">
        <f t="shared" si="14"/>
        <v>8376</v>
      </c>
      <c r="AL21" s="27">
        <f t="shared" si="14"/>
        <v>8628</v>
      </c>
      <c r="AM21" s="27">
        <f t="shared" si="14"/>
        <v>8880</v>
      </c>
      <c r="AN21" s="27">
        <f t="shared" si="14"/>
        <v>9156</v>
      </c>
      <c r="AO21" s="27">
        <f t="shared" si="14"/>
        <v>9420</v>
      </c>
      <c r="AP21" s="27">
        <f t="shared" si="14"/>
        <v>9708</v>
      </c>
      <c r="AQ21" s="27">
        <f t="shared" si="14"/>
        <v>9996</v>
      </c>
      <c r="AR21" s="27">
        <f t="shared" si="14"/>
        <v>10296</v>
      </c>
      <c r="AS21" s="27">
        <f t="shared" si="14"/>
        <v>10608</v>
      </c>
      <c r="AT21" s="27">
        <f t="shared" si="14"/>
        <v>10932</v>
      </c>
      <c r="AU21" s="27">
        <f t="shared" si="14"/>
        <v>11256</v>
      </c>
      <c r="AV21" s="27">
        <f t="shared" si="14"/>
        <v>11592</v>
      </c>
      <c r="AW21" s="27">
        <f t="shared" si="14"/>
        <v>11940</v>
      </c>
      <c r="AX21" s="27">
        <f t="shared" ref="AX21:BJ40" si="15">IF((AX$8+(AX$9*$A21))&lt;AX$12,AX$12,AX$8+(AX$9*$A21))</f>
        <v>12300</v>
      </c>
      <c r="AY21" s="27">
        <f t="shared" si="15"/>
        <v>12672</v>
      </c>
      <c r="AZ21" s="27">
        <f t="shared" si="15"/>
        <v>13044</v>
      </c>
      <c r="BA21" s="27">
        <f t="shared" si="15"/>
        <v>13440</v>
      </c>
      <c r="BB21" s="27">
        <f t="shared" si="15"/>
        <v>13836</v>
      </c>
      <c r="BC21" s="27">
        <f t="shared" si="15"/>
        <v>14256</v>
      </c>
      <c r="BD21" s="27">
        <f t="shared" si="15"/>
        <v>14688</v>
      </c>
      <c r="BE21" s="27">
        <f t="shared" si="15"/>
        <v>15120</v>
      </c>
      <c r="BF21" s="27">
        <f t="shared" si="15"/>
        <v>15576</v>
      </c>
      <c r="BG21" s="27">
        <f t="shared" si="15"/>
        <v>16044</v>
      </c>
      <c r="BH21" s="27">
        <f t="shared" si="15"/>
        <v>16524</v>
      </c>
      <c r="BI21" s="27">
        <f t="shared" si="15"/>
        <v>17028</v>
      </c>
      <c r="BJ21" s="27">
        <f t="shared" si="15"/>
        <v>17532</v>
      </c>
      <c r="BK21" s="27">
        <f t="shared" si="11"/>
        <v>18060</v>
      </c>
      <c r="BL21" s="27">
        <f t="shared" si="11"/>
        <v>18600</v>
      </c>
      <c r="BM21" s="27">
        <f t="shared" si="11"/>
        <v>19164</v>
      </c>
    </row>
    <row r="22" spans="1:65">
      <c r="A22" s="26">
        <v>6</v>
      </c>
      <c r="B22" s="27">
        <f t="shared" si="12"/>
        <v>2976</v>
      </c>
      <c r="C22" s="27">
        <f t="shared" si="12"/>
        <v>3060</v>
      </c>
      <c r="D22" s="27">
        <f t="shared" si="12"/>
        <v>3156</v>
      </c>
      <c r="E22" s="27">
        <f t="shared" si="12"/>
        <v>3252</v>
      </c>
      <c r="F22" s="27">
        <f t="shared" si="12"/>
        <v>3348</v>
      </c>
      <c r="G22" s="27">
        <f t="shared" si="12"/>
        <v>3444</v>
      </c>
      <c r="H22" s="27">
        <f t="shared" si="12"/>
        <v>3552</v>
      </c>
      <c r="I22" s="27">
        <f t="shared" si="12"/>
        <v>3660</v>
      </c>
      <c r="J22" s="27">
        <f t="shared" si="12"/>
        <v>3768</v>
      </c>
      <c r="K22" s="27">
        <f t="shared" si="12"/>
        <v>3888</v>
      </c>
      <c r="L22" s="27">
        <f t="shared" si="12"/>
        <v>3996</v>
      </c>
      <c r="M22" s="27">
        <f t="shared" si="12"/>
        <v>4116</v>
      </c>
      <c r="N22" s="27">
        <f t="shared" si="12"/>
        <v>4248</v>
      </c>
      <c r="O22" s="27">
        <f t="shared" si="12"/>
        <v>4368</v>
      </c>
      <c r="P22" s="27">
        <f t="shared" si="12"/>
        <v>4500</v>
      </c>
      <c r="Q22" s="27">
        <f t="shared" si="12"/>
        <v>4632</v>
      </c>
      <c r="R22" s="27">
        <f t="shared" si="13"/>
        <v>4776</v>
      </c>
      <c r="S22" s="27">
        <f t="shared" si="13"/>
        <v>4920</v>
      </c>
      <c r="T22" s="27">
        <f t="shared" si="13"/>
        <v>5064</v>
      </c>
      <c r="U22" s="27">
        <f t="shared" si="13"/>
        <v>5220</v>
      </c>
      <c r="V22" s="27">
        <f t="shared" si="13"/>
        <v>5376</v>
      </c>
      <c r="W22" s="27">
        <f t="shared" si="13"/>
        <v>5532</v>
      </c>
      <c r="X22" s="27">
        <f t="shared" si="13"/>
        <v>5700</v>
      </c>
      <c r="Y22" s="27">
        <f t="shared" si="13"/>
        <v>5868</v>
      </c>
      <c r="Z22" s="27">
        <f t="shared" si="13"/>
        <v>6048</v>
      </c>
      <c r="AA22" s="27">
        <f t="shared" si="13"/>
        <v>6228</v>
      </c>
      <c r="AB22" s="27">
        <f t="shared" si="13"/>
        <v>6420</v>
      </c>
      <c r="AC22" s="27">
        <f t="shared" si="13"/>
        <v>6612</v>
      </c>
      <c r="AD22" s="27">
        <f t="shared" si="13"/>
        <v>6804</v>
      </c>
      <c r="AE22" s="27">
        <f t="shared" si="13"/>
        <v>7008</v>
      </c>
      <c r="AF22" s="27">
        <f t="shared" si="13"/>
        <v>7224</v>
      </c>
      <c r="AG22" s="27">
        <f t="shared" si="13"/>
        <v>7440</v>
      </c>
      <c r="AH22" s="27">
        <f t="shared" si="14"/>
        <v>7668</v>
      </c>
      <c r="AI22" s="27">
        <f t="shared" si="14"/>
        <v>7896</v>
      </c>
      <c r="AJ22" s="27">
        <f t="shared" si="14"/>
        <v>8136</v>
      </c>
      <c r="AK22" s="27">
        <f t="shared" si="14"/>
        <v>8376</v>
      </c>
      <c r="AL22" s="27">
        <f t="shared" si="14"/>
        <v>8628</v>
      </c>
      <c r="AM22" s="27">
        <f t="shared" si="14"/>
        <v>8880</v>
      </c>
      <c r="AN22" s="27">
        <f t="shared" si="14"/>
        <v>9156</v>
      </c>
      <c r="AO22" s="27">
        <f t="shared" si="14"/>
        <v>9420</v>
      </c>
      <c r="AP22" s="27">
        <f t="shared" si="14"/>
        <v>9708</v>
      </c>
      <c r="AQ22" s="27">
        <f t="shared" si="14"/>
        <v>9996</v>
      </c>
      <c r="AR22" s="27">
        <f t="shared" si="14"/>
        <v>10296</v>
      </c>
      <c r="AS22" s="27">
        <f t="shared" si="14"/>
        <v>10608</v>
      </c>
      <c r="AT22" s="27">
        <f t="shared" si="14"/>
        <v>10932</v>
      </c>
      <c r="AU22" s="27">
        <f t="shared" si="14"/>
        <v>11256</v>
      </c>
      <c r="AV22" s="27">
        <f t="shared" si="14"/>
        <v>11592</v>
      </c>
      <c r="AW22" s="27">
        <f t="shared" si="14"/>
        <v>11940</v>
      </c>
      <c r="AX22" s="27">
        <f t="shared" si="15"/>
        <v>12300</v>
      </c>
      <c r="AY22" s="27">
        <f t="shared" si="15"/>
        <v>12672</v>
      </c>
      <c r="AZ22" s="27">
        <f t="shared" si="15"/>
        <v>13044</v>
      </c>
      <c r="BA22" s="27">
        <f t="shared" si="15"/>
        <v>13440</v>
      </c>
      <c r="BB22" s="27">
        <f t="shared" si="15"/>
        <v>13836</v>
      </c>
      <c r="BC22" s="27">
        <f t="shared" si="15"/>
        <v>14256</v>
      </c>
      <c r="BD22" s="27">
        <f t="shared" si="15"/>
        <v>14688</v>
      </c>
      <c r="BE22" s="27">
        <f t="shared" si="15"/>
        <v>15120</v>
      </c>
      <c r="BF22" s="27">
        <f t="shared" si="15"/>
        <v>15576</v>
      </c>
      <c r="BG22" s="27">
        <f t="shared" si="15"/>
        <v>16044</v>
      </c>
      <c r="BH22" s="27">
        <f t="shared" si="15"/>
        <v>16524</v>
      </c>
      <c r="BI22" s="27">
        <f t="shared" si="15"/>
        <v>17028</v>
      </c>
      <c r="BJ22" s="27">
        <f t="shared" si="15"/>
        <v>17532</v>
      </c>
      <c r="BK22" s="27">
        <f t="shared" si="11"/>
        <v>18060</v>
      </c>
      <c r="BL22" s="27">
        <f t="shared" si="11"/>
        <v>18600</v>
      </c>
      <c r="BM22" s="27">
        <f t="shared" si="11"/>
        <v>19164</v>
      </c>
    </row>
    <row r="23" spans="1:65">
      <c r="A23" s="26">
        <v>7</v>
      </c>
      <c r="B23" s="27">
        <f t="shared" si="12"/>
        <v>2976</v>
      </c>
      <c r="C23" s="27">
        <f t="shared" si="12"/>
        <v>3060</v>
      </c>
      <c r="D23" s="27">
        <f t="shared" si="12"/>
        <v>3156</v>
      </c>
      <c r="E23" s="27">
        <f t="shared" si="12"/>
        <v>3252</v>
      </c>
      <c r="F23" s="27">
        <f t="shared" si="12"/>
        <v>3348</v>
      </c>
      <c r="G23" s="27">
        <f t="shared" si="12"/>
        <v>3444</v>
      </c>
      <c r="H23" s="27">
        <f t="shared" si="12"/>
        <v>3552</v>
      </c>
      <c r="I23" s="27">
        <f t="shared" si="12"/>
        <v>3660</v>
      </c>
      <c r="J23" s="27">
        <f t="shared" si="12"/>
        <v>3768</v>
      </c>
      <c r="K23" s="27">
        <f t="shared" si="12"/>
        <v>3888</v>
      </c>
      <c r="L23" s="27">
        <f t="shared" si="12"/>
        <v>3996</v>
      </c>
      <c r="M23" s="27">
        <f t="shared" si="12"/>
        <v>4116</v>
      </c>
      <c r="N23" s="27">
        <f t="shared" si="12"/>
        <v>4248</v>
      </c>
      <c r="O23" s="27">
        <f t="shared" si="12"/>
        <v>4368</v>
      </c>
      <c r="P23" s="27">
        <f t="shared" si="12"/>
        <v>4500</v>
      </c>
      <c r="Q23" s="27">
        <f t="shared" si="12"/>
        <v>4632</v>
      </c>
      <c r="R23" s="27">
        <f t="shared" si="13"/>
        <v>4776</v>
      </c>
      <c r="S23" s="27">
        <f t="shared" si="13"/>
        <v>4920</v>
      </c>
      <c r="T23" s="27">
        <f t="shared" si="13"/>
        <v>5064</v>
      </c>
      <c r="U23" s="27">
        <f t="shared" si="13"/>
        <v>5220</v>
      </c>
      <c r="V23" s="27">
        <f t="shared" si="13"/>
        <v>5376</v>
      </c>
      <c r="W23" s="27">
        <f t="shared" si="13"/>
        <v>5532</v>
      </c>
      <c r="X23" s="27">
        <f t="shared" si="13"/>
        <v>5700</v>
      </c>
      <c r="Y23" s="27">
        <f t="shared" si="13"/>
        <v>5868</v>
      </c>
      <c r="Z23" s="27">
        <f t="shared" si="13"/>
        <v>6048</v>
      </c>
      <c r="AA23" s="27">
        <f t="shared" si="13"/>
        <v>6228</v>
      </c>
      <c r="AB23" s="27">
        <f t="shared" si="13"/>
        <v>6420</v>
      </c>
      <c r="AC23" s="27">
        <f t="shared" si="13"/>
        <v>6612</v>
      </c>
      <c r="AD23" s="27">
        <f t="shared" si="13"/>
        <v>6804</v>
      </c>
      <c r="AE23" s="27">
        <f t="shared" si="13"/>
        <v>7008</v>
      </c>
      <c r="AF23" s="27">
        <f t="shared" si="13"/>
        <v>7224</v>
      </c>
      <c r="AG23" s="27">
        <f t="shared" si="13"/>
        <v>7440</v>
      </c>
      <c r="AH23" s="27">
        <f t="shared" si="14"/>
        <v>7668</v>
      </c>
      <c r="AI23" s="27">
        <f t="shared" si="14"/>
        <v>7896</v>
      </c>
      <c r="AJ23" s="27">
        <f t="shared" si="14"/>
        <v>8136</v>
      </c>
      <c r="AK23" s="27">
        <f t="shared" si="14"/>
        <v>8376</v>
      </c>
      <c r="AL23" s="27">
        <f t="shared" si="14"/>
        <v>8628</v>
      </c>
      <c r="AM23" s="27">
        <f t="shared" si="14"/>
        <v>8880</v>
      </c>
      <c r="AN23" s="27">
        <f t="shared" si="14"/>
        <v>9156</v>
      </c>
      <c r="AO23" s="27">
        <f t="shared" si="14"/>
        <v>9420</v>
      </c>
      <c r="AP23" s="27">
        <f t="shared" si="14"/>
        <v>9708</v>
      </c>
      <c r="AQ23" s="27">
        <f t="shared" si="14"/>
        <v>9996</v>
      </c>
      <c r="AR23" s="27">
        <f t="shared" si="14"/>
        <v>10296</v>
      </c>
      <c r="AS23" s="27">
        <f t="shared" si="14"/>
        <v>10608</v>
      </c>
      <c r="AT23" s="27">
        <f t="shared" si="14"/>
        <v>10932</v>
      </c>
      <c r="AU23" s="27">
        <f t="shared" si="14"/>
        <v>11256</v>
      </c>
      <c r="AV23" s="27">
        <f t="shared" si="14"/>
        <v>11592</v>
      </c>
      <c r="AW23" s="27">
        <f t="shared" si="14"/>
        <v>11940</v>
      </c>
      <c r="AX23" s="27">
        <f t="shared" si="15"/>
        <v>12300</v>
      </c>
      <c r="AY23" s="27">
        <f t="shared" si="15"/>
        <v>12672</v>
      </c>
      <c r="AZ23" s="27">
        <f t="shared" si="15"/>
        <v>13044</v>
      </c>
      <c r="BA23" s="27">
        <f t="shared" si="15"/>
        <v>13440</v>
      </c>
      <c r="BB23" s="27">
        <f t="shared" si="15"/>
        <v>13836</v>
      </c>
      <c r="BC23" s="27">
        <f t="shared" si="15"/>
        <v>14256</v>
      </c>
      <c r="BD23" s="27">
        <f t="shared" si="15"/>
        <v>14688</v>
      </c>
      <c r="BE23" s="27">
        <f t="shared" si="15"/>
        <v>15120</v>
      </c>
      <c r="BF23" s="27">
        <f t="shared" si="15"/>
        <v>15576</v>
      </c>
      <c r="BG23" s="27">
        <f t="shared" si="15"/>
        <v>16044</v>
      </c>
      <c r="BH23" s="27">
        <f t="shared" si="15"/>
        <v>16524</v>
      </c>
      <c r="BI23" s="27">
        <f t="shared" si="15"/>
        <v>17028</v>
      </c>
      <c r="BJ23" s="27">
        <f t="shared" si="15"/>
        <v>17532</v>
      </c>
      <c r="BK23" s="27">
        <f t="shared" si="11"/>
        <v>18060</v>
      </c>
      <c r="BL23" s="27">
        <f t="shared" si="11"/>
        <v>18600</v>
      </c>
      <c r="BM23" s="27">
        <f t="shared" si="11"/>
        <v>19164</v>
      </c>
    </row>
    <row r="24" spans="1:65">
      <c r="A24" s="26">
        <v>8</v>
      </c>
      <c r="B24" s="27">
        <f t="shared" si="12"/>
        <v>2976</v>
      </c>
      <c r="C24" s="27">
        <f t="shared" si="12"/>
        <v>3060</v>
      </c>
      <c r="D24" s="27">
        <f t="shared" si="12"/>
        <v>3156</v>
      </c>
      <c r="E24" s="27">
        <f t="shared" si="12"/>
        <v>3252</v>
      </c>
      <c r="F24" s="27">
        <f t="shared" si="12"/>
        <v>3348</v>
      </c>
      <c r="G24" s="27">
        <f t="shared" si="12"/>
        <v>3444</v>
      </c>
      <c r="H24" s="27">
        <f t="shared" si="12"/>
        <v>3552</v>
      </c>
      <c r="I24" s="27">
        <f t="shared" si="12"/>
        <v>3660</v>
      </c>
      <c r="J24" s="27">
        <f t="shared" si="12"/>
        <v>3768</v>
      </c>
      <c r="K24" s="27">
        <f t="shared" si="12"/>
        <v>3888</v>
      </c>
      <c r="L24" s="27">
        <f t="shared" si="12"/>
        <v>3996</v>
      </c>
      <c r="M24" s="27">
        <f t="shared" si="12"/>
        <v>4116</v>
      </c>
      <c r="N24" s="27">
        <f t="shared" si="12"/>
        <v>4248</v>
      </c>
      <c r="O24" s="27">
        <f t="shared" si="12"/>
        <v>4368</v>
      </c>
      <c r="P24" s="27">
        <f t="shared" si="12"/>
        <v>4500</v>
      </c>
      <c r="Q24" s="27">
        <f t="shared" si="12"/>
        <v>4632</v>
      </c>
      <c r="R24" s="27">
        <f t="shared" si="13"/>
        <v>4776</v>
      </c>
      <c r="S24" s="27">
        <f t="shared" si="13"/>
        <v>4920</v>
      </c>
      <c r="T24" s="27">
        <f t="shared" si="13"/>
        <v>5064</v>
      </c>
      <c r="U24" s="27">
        <f t="shared" si="13"/>
        <v>5220</v>
      </c>
      <c r="V24" s="27">
        <f t="shared" si="13"/>
        <v>5376</v>
      </c>
      <c r="W24" s="27">
        <f t="shared" si="13"/>
        <v>5532</v>
      </c>
      <c r="X24" s="27">
        <f t="shared" si="13"/>
        <v>5700</v>
      </c>
      <c r="Y24" s="27">
        <f t="shared" si="13"/>
        <v>5868</v>
      </c>
      <c r="Z24" s="27">
        <f t="shared" si="13"/>
        <v>6048</v>
      </c>
      <c r="AA24" s="27">
        <f t="shared" si="13"/>
        <v>6228</v>
      </c>
      <c r="AB24" s="27">
        <f t="shared" si="13"/>
        <v>6420</v>
      </c>
      <c r="AC24" s="27">
        <f t="shared" si="13"/>
        <v>6612</v>
      </c>
      <c r="AD24" s="27">
        <f t="shared" si="13"/>
        <v>6804</v>
      </c>
      <c r="AE24" s="27">
        <f t="shared" si="13"/>
        <v>7008</v>
      </c>
      <c r="AF24" s="27">
        <f t="shared" si="13"/>
        <v>7224</v>
      </c>
      <c r="AG24" s="27">
        <f t="shared" si="13"/>
        <v>7440</v>
      </c>
      <c r="AH24" s="27">
        <f t="shared" si="14"/>
        <v>7668</v>
      </c>
      <c r="AI24" s="27">
        <f t="shared" si="14"/>
        <v>7896</v>
      </c>
      <c r="AJ24" s="27">
        <f t="shared" si="14"/>
        <v>8136</v>
      </c>
      <c r="AK24" s="27">
        <f t="shared" si="14"/>
        <v>8376</v>
      </c>
      <c r="AL24" s="27">
        <f t="shared" si="14"/>
        <v>8628</v>
      </c>
      <c r="AM24" s="27">
        <f t="shared" si="14"/>
        <v>8880</v>
      </c>
      <c r="AN24" s="27">
        <f t="shared" si="14"/>
        <v>9156</v>
      </c>
      <c r="AO24" s="27">
        <f t="shared" si="14"/>
        <v>9420</v>
      </c>
      <c r="AP24" s="27">
        <f t="shared" si="14"/>
        <v>9708</v>
      </c>
      <c r="AQ24" s="27">
        <f t="shared" si="14"/>
        <v>9996</v>
      </c>
      <c r="AR24" s="27">
        <f t="shared" si="14"/>
        <v>10296</v>
      </c>
      <c r="AS24" s="27">
        <f t="shared" si="14"/>
        <v>10608</v>
      </c>
      <c r="AT24" s="27">
        <f t="shared" si="14"/>
        <v>10932</v>
      </c>
      <c r="AU24" s="27">
        <f t="shared" si="14"/>
        <v>11256</v>
      </c>
      <c r="AV24" s="27">
        <f t="shared" si="14"/>
        <v>11592</v>
      </c>
      <c r="AW24" s="27">
        <f t="shared" si="14"/>
        <v>11940</v>
      </c>
      <c r="AX24" s="27">
        <f t="shared" si="15"/>
        <v>12300</v>
      </c>
      <c r="AY24" s="27">
        <f t="shared" si="15"/>
        <v>12672</v>
      </c>
      <c r="AZ24" s="27">
        <f t="shared" si="15"/>
        <v>13044</v>
      </c>
      <c r="BA24" s="27">
        <f t="shared" si="15"/>
        <v>13440</v>
      </c>
      <c r="BB24" s="27">
        <f t="shared" si="15"/>
        <v>13836</v>
      </c>
      <c r="BC24" s="27">
        <f t="shared" si="15"/>
        <v>14256</v>
      </c>
      <c r="BD24" s="27">
        <f t="shared" si="15"/>
        <v>14688</v>
      </c>
      <c r="BE24" s="27">
        <f t="shared" si="15"/>
        <v>15120</v>
      </c>
      <c r="BF24" s="27">
        <f t="shared" si="15"/>
        <v>15576</v>
      </c>
      <c r="BG24" s="27">
        <f t="shared" si="15"/>
        <v>16044</v>
      </c>
      <c r="BH24" s="27">
        <f t="shared" si="15"/>
        <v>16524</v>
      </c>
      <c r="BI24" s="27">
        <f t="shared" si="15"/>
        <v>17028</v>
      </c>
      <c r="BJ24" s="27">
        <f t="shared" si="15"/>
        <v>17532</v>
      </c>
      <c r="BK24" s="27">
        <f t="shared" si="11"/>
        <v>18060</v>
      </c>
      <c r="BL24" s="27">
        <f t="shared" si="11"/>
        <v>18600</v>
      </c>
      <c r="BM24" s="27">
        <f t="shared" si="11"/>
        <v>19164</v>
      </c>
    </row>
    <row r="25" spans="1:65">
      <c r="A25" s="26">
        <v>9</v>
      </c>
      <c r="B25" s="27">
        <f t="shared" si="12"/>
        <v>2976</v>
      </c>
      <c r="C25" s="27">
        <f t="shared" si="12"/>
        <v>3060</v>
      </c>
      <c r="D25" s="27">
        <f t="shared" si="12"/>
        <v>3156</v>
      </c>
      <c r="E25" s="27">
        <f t="shared" si="12"/>
        <v>3252</v>
      </c>
      <c r="F25" s="27">
        <f t="shared" si="12"/>
        <v>3348</v>
      </c>
      <c r="G25" s="27">
        <f t="shared" si="12"/>
        <v>3444</v>
      </c>
      <c r="H25" s="27">
        <f t="shared" si="12"/>
        <v>3552</v>
      </c>
      <c r="I25" s="27">
        <f t="shared" si="12"/>
        <v>3660</v>
      </c>
      <c r="J25" s="27">
        <f t="shared" si="12"/>
        <v>3768</v>
      </c>
      <c r="K25" s="27">
        <f t="shared" si="12"/>
        <v>3888</v>
      </c>
      <c r="L25" s="27">
        <f t="shared" si="12"/>
        <v>3996</v>
      </c>
      <c r="M25" s="27">
        <f t="shared" si="12"/>
        <v>4116</v>
      </c>
      <c r="N25" s="27">
        <f t="shared" si="12"/>
        <v>4248</v>
      </c>
      <c r="O25" s="27">
        <f t="shared" si="12"/>
        <v>4368</v>
      </c>
      <c r="P25" s="27">
        <f t="shared" si="12"/>
        <v>4500</v>
      </c>
      <c r="Q25" s="27">
        <f t="shared" si="12"/>
        <v>4632</v>
      </c>
      <c r="R25" s="27">
        <f t="shared" si="13"/>
        <v>4776</v>
      </c>
      <c r="S25" s="27">
        <f t="shared" si="13"/>
        <v>4920</v>
      </c>
      <c r="T25" s="27">
        <f t="shared" si="13"/>
        <v>5064</v>
      </c>
      <c r="U25" s="27">
        <f t="shared" si="13"/>
        <v>5220</v>
      </c>
      <c r="V25" s="27">
        <f t="shared" si="13"/>
        <v>5376</v>
      </c>
      <c r="W25" s="27">
        <f t="shared" si="13"/>
        <v>5532</v>
      </c>
      <c r="X25" s="27">
        <f t="shared" si="13"/>
        <v>5700</v>
      </c>
      <c r="Y25" s="27">
        <f t="shared" si="13"/>
        <v>5868</v>
      </c>
      <c r="Z25" s="27">
        <f t="shared" si="13"/>
        <v>6048</v>
      </c>
      <c r="AA25" s="27">
        <f t="shared" si="13"/>
        <v>6228</v>
      </c>
      <c r="AB25" s="27">
        <f t="shared" si="13"/>
        <v>6420</v>
      </c>
      <c r="AC25" s="27">
        <f t="shared" si="13"/>
        <v>6612</v>
      </c>
      <c r="AD25" s="27">
        <f t="shared" si="13"/>
        <v>6804</v>
      </c>
      <c r="AE25" s="27">
        <f t="shared" si="13"/>
        <v>7008</v>
      </c>
      <c r="AF25" s="27">
        <f t="shared" si="13"/>
        <v>7224</v>
      </c>
      <c r="AG25" s="27">
        <f t="shared" si="13"/>
        <v>7440</v>
      </c>
      <c r="AH25" s="27">
        <f t="shared" si="14"/>
        <v>7668</v>
      </c>
      <c r="AI25" s="27">
        <f t="shared" si="14"/>
        <v>7896</v>
      </c>
      <c r="AJ25" s="27">
        <f t="shared" si="14"/>
        <v>8136</v>
      </c>
      <c r="AK25" s="27">
        <f t="shared" si="14"/>
        <v>8376</v>
      </c>
      <c r="AL25" s="27">
        <f t="shared" si="14"/>
        <v>8628</v>
      </c>
      <c r="AM25" s="27">
        <f t="shared" si="14"/>
        <v>8880</v>
      </c>
      <c r="AN25" s="27">
        <f t="shared" si="14"/>
        <v>9156</v>
      </c>
      <c r="AO25" s="27">
        <f t="shared" si="14"/>
        <v>9420</v>
      </c>
      <c r="AP25" s="27">
        <f t="shared" si="14"/>
        <v>9708</v>
      </c>
      <c r="AQ25" s="27">
        <f t="shared" si="14"/>
        <v>9996</v>
      </c>
      <c r="AR25" s="27">
        <f t="shared" si="14"/>
        <v>10296</v>
      </c>
      <c r="AS25" s="27">
        <f t="shared" si="14"/>
        <v>10608</v>
      </c>
      <c r="AT25" s="27">
        <f t="shared" si="14"/>
        <v>10932</v>
      </c>
      <c r="AU25" s="27">
        <f t="shared" si="14"/>
        <v>11256</v>
      </c>
      <c r="AV25" s="27">
        <f t="shared" si="14"/>
        <v>11592</v>
      </c>
      <c r="AW25" s="27">
        <f t="shared" si="14"/>
        <v>11940</v>
      </c>
      <c r="AX25" s="27">
        <f t="shared" si="15"/>
        <v>12300</v>
      </c>
      <c r="AY25" s="27">
        <f t="shared" si="15"/>
        <v>12672</v>
      </c>
      <c r="AZ25" s="27">
        <f t="shared" si="15"/>
        <v>13044</v>
      </c>
      <c r="BA25" s="27">
        <f t="shared" si="15"/>
        <v>13440</v>
      </c>
      <c r="BB25" s="27">
        <f t="shared" si="15"/>
        <v>13836</v>
      </c>
      <c r="BC25" s="27">
        <f t="shared" si="15"/>
        <v>14256</v>
      </c>
      <c r="BD25" s="27">
        <f t="shared" si="15"/>
        <v>14688</v>
      </c>
      <c r="BE25" s="27">
        <f t="shared" si="15"/>
        <v>15120</v>
      </c>
      <c r="BF25" s="27">
        <f t="shared" si="15"/>
        <v>15576</v>
      </c>
      <c r="BG25" s="27">
        <f t="shared" si="15"/>
        <v>16044</v>
      </c>
      <c r="BH25" s="27">
        <f t="shared" si="15"/>
        <v>16524</v>
      </c>
      <c r="BI25" s="27">
        <f t="shared" si="15"/>
        <v>17028</v>
      </c>
      <c r="BJ25" s="27">
        <f t="shared" si="15"/>
        <v>17532</v>
      </c>
      <c r="BK25" s="27">
        <f t="shared" si="11"/>
        <v>18060</v>
      </c>
      <c r="BL25" s="27">
        <f t="shared" si="11"/>
        <v>18600</v>
      </c>
      <c r="BM25" s="27">
        <f t="shared" si="11"/>
        <v>19164</v>
      </c>
    </row>
    <row r="26" spans="1:65">
      <c r="A26" s="26">
        <v>10</v>
      </c>
      <c r="B26" s="27">
        <f t="shared" si="12"/>
        <v>2976</v>
      </c>
      <c r="C26" s="27">
        <f t="shared" si="12"/>
        <v>3060</v>
      </c>
      <c r="D26" s="27">
        <f t="shared" si="12"/>
        <v>3156</v>
      </c>
      <c r="E26" s="27">
        <f t="shared" si="12"/>
        <v>3252</v>
      </c>
      <c r="F26" s="27">
        <f t="shared" si="12"/>
        <v>3348</v>
      </c>
      <c r="G26" s="27">
        <f t="shared" si="12"/>
        <v>3444</v>
      </c>
      <c r="H26" s="27">
        <f t="shared" si="12"/>
        <v>3552</v>
      </c>
      <c r="I26" s="27">
        <f t="shared" si="12"/>
        <v>3660</v>
      </c>
      <c r="J26" s="27">
        <f t="shared" si="12"/>
        <v>3768</v>
      </c>
      <c r="K26" s="27">
        <f t="shared" si="12"/>
        <v>3888</v>
      </c>
      <c r="L26" s="27">
        <f t="shared" si="12"/>
        <v>3996</v>
      </c>
      <c r="M26" s="27">
        <f t="shared" si="12"/>
        <v>4116</v>
      </c>
      <c r="N26" s="27">
        <f t="shared" si="12"/>
        <v>4248</v>
      </c>
      <c r="O26" s="27">
        <f t="shared" si="12"/>
        <v>4368</v>
      </c>
      <c r="P26" s="27">
        <f t="shared" si="12"/>
        <v>4500</v>
      </c>
      <c r="Q26" s="27">
        <f t="shared" si="12"/>
        <v>4632</v>
      </c>
      <c r="R26" s="27">
        <f t="shared" si="13"/>
        <v>4776</v>
      </c>
      <c r="S26" s="27">
        <f t="shared" si="13"/>
        <v>4920</v>
      </c>
      <c r="T26" s="27">
        <f t="shared" si="13"/>
        <v>5064</v>
      </c>
      <c r="U26" s="27">
        <f t="shared" si="13"/>
        <v>5220</v>
      </c>
      <c r="V26" s="27">
        <f t="shared" si="13"/>
        <v>5376</v>
      </c>
      <c r="W26" s="27">
        <f t="shared" si="13"/>
        <v>5532</v>
      </c>
      <c r="X26" s="27">
        <f t="shared" si="13"/>
        <v>5700</v>
      </c>
      <c r="Y26" s="27">
        <f t="shared" si="13"/>
        <v>5868</v>
      </c>
      <c r="Z26" s="27">
        <f t="shared" si="13"/>
        <v>6048</v>
      </c>
      <c r="AA26" s="27">
        <f t="shared" si="13"/>
        <v>6228</v>
      </c>
      <c r="AB26" s="27">
        <f t="shared" si="13"/>
        <v>6420</v>
      </c>
      <c r="AC26" s="27">
        <f t="shared" si="13"/>
        <v>6612</v>
      </c>
      <c r="AD26" s="27">
        <f t="shared" si="13"/>
        <v>6804</v>
      </c>
      <c r="AE26" s="27">
        <f t="shared" si="13"/>
        <v>7008</v>
      </c>
      <c r="AF26" s="27">
        <f t="shared" si="13"/>
        <v>7224</v>
      </c>
      <c r="AG26" s="27">
        <f t="shared" si="13"/>
        <v>7440</v>
      </c>
      <c r="AH26" s="27">
        <f t="shared" si="14"/>
        <v>7668</v>
      </c>
      <c r="AI26" s="27">
        <f t="shared" si="14"/>
        <v>7896</v>
      </c>
      <c r="AJ26" s="27">
        <f t="shared" si="14"/>
        <v>8136</v>
      </c>
      <c r="AK26" s="27">
        <f t="shared" si="14"/>
        <v>8376</v>
      </c>
      <c r="AL26" s="27">
        <f t="shared" si="14"/>
        <v>8628</v>
      </c>
      <c r="AM26" s="27">
        <f t="shared" si="14"/>
        <v>8880</v>
      </c>
      <c r="AN26" s="27">
        <f t="shared" si="14"/>
        <v>9156</v>
      </c>
      <c r="AO26" s="27">
        <f t="shared" si="14"/>
        <v>9420</v>
      </c>
      <c r="AP26" s="27">
        <f t="shared" si="14"/>
        <v>9708</v>
      </c>
      <c r="AQ26" s="27">
        <f t="shared" si="14"/>
        <v>9996</v>
      </c>
      <c r="AR26" s="27">
        <f t="shared" si="14"/>
        <v>10296</v>
      </c>
      <c r="AS26" s="27">
        <f t="shared" si="14"/>
        <v>10608</v>
      </c>
      <c r="AT26" s="27">
        <f t="shared" si="14"/>
        <v>10932</v>
      </c>
      <c r="AU26" s="27">
        <f t="shared" si="14"/>
        <v>11256</v>
      </c>
      <c r="AV26" s="27">
        <f t="shared" si="14"/>
        <v>11592</v>
      </c>
      <c r="AW26" s="27">
        <f t="shared" si="14"/>
        <v>11940</v>
      </c>
      <c r="AX26" s="27">
        <f t="shared" si="15"/>
        <v>12300</v>
      </c>
      <c r="AY26" s="27">
        <f t="shared" si="15"/>
        <v>12672</v>
      </c>
      <c r="AZ26" s="27">
        <f t="shared" si="15"/>
        <v>13044</v>
      </c>
      <c r="BA26" s="27">
        <f t="shared" si="15"/>
        <v>13440</v>
      </c>
      <c r="BB26" s="27">
        <f t="shared" si="15"/>
        <v>13836</v>
      </c>
      <c r="BC26" s="27">
        <f t="shared" si="15"/>
        <v>14256</v>
      </c>
      <c r="BD26" s="27">
        <f t="shared" si="15"/>
        <v>14688</v>
      </c>
      <c r="BE26" s="27">
        <f t="shared" si="15"/>
        <v>15120</v>
      </c>
      <c r="BF26" s="27">
        <f t="shared" si="15"/>
        <v>15576</v>
      </c>
      <c r="BG26" s="27">
        <f t="shared" si="15"/>
        <v>16044</v>
      </c>
      <c r="BH26" s="27">
        <f t="shared" si="15"/>
        <v>16524</v>
      </c>
      <c r="BI26" s="27">
        <f t="shared" si="15"/>
        <v>17028</v>
      </c>
      <c r="BJ26" s="27">
        <f t="shared" si="15"/>
        <v>17532</v>
      </c>
      <c r="BK26" s="27">
        <f t="shared" si="11"/>
        <v>18060</v>
      </c>
      <c r="BL26" s="27">
        <f t="shared" si="11"/>
        <v>18600</v>
      </c>
      <c r="BM26" s="27">
        <f t="shared" si="11"/>
        <v>19164</v>
      </c>
    </row>
    <row r="27" spans="1:65">
      <c r="A27" s="26">
        <v>11</v>
      </c>
      <c r="B27" s="27">
        <f t="shared" si="12"/>
        <v>2976</v>
      </c>
      <c r="C27" s="27">
        <f t="shared" si="12"/>
        <v>3060</v>
      </c>
      <c r="D27" s="27">
        <f t="shared" si="12"/>
        <v>3156</v>
      </c>
      <c r="E27" s="27">
        <f t="shared" si="12"/>
        <v>3252</v>
      </c>
      <c r="F27" s="27">
        <f t="shared" si="12"/>
        <v>3348</v>
      </c>
      <c r="G27" s="27">
        <f t="shared" si="12"/>
        <v>3444</v>
      </c>
      <c r="H27" s="27">
        <f t="shared" si="12"/>
        <v>3552</v>
      </c>
      <c r="I27" s="27">
        <f t="shared" si="12"/>
        <v>3660</v>
      </c>
      <c r="J27" s="27">
        <f t="shared" si="12"/>
        <v>3768</v>
      </c>
      <c r="K27" s="27">
        <f t="shared" si="12"/>
        <v>3888</v>
      </c>
      <c r="L27" s="27">
        <f t="shared" si="12"/>
        <v>3996</v>
      </c>
      <c r="M27" s="27">
        <f t="shared" si="12"/>
        <v>4116</v>
      </c>
      <c r="N27" s="27">
        <f t="shared" si="12"/>
        <v>4248</v>
      </c>
      <c r="O27" s="27">
        <f t="shared" si="12"/>
        <v>4368</v>
      </c>
      <c r="P27" s="27">
        <f t="shared" si="12"/>
        <v>4500</v>
      </c>
      <c r="Q27" s="27">
        <f t="shared" si="12"/>
        <v>4632</v>
      </c>
      <c r="R27" s="27">
        <f t="shared" si="13"/>
        <v>4776</v>
      </c>
      <c r="S27" s="27">
        <f t="shared" si="13"/>
        <v>4920</v>
      </c>
      <c r="T27" s="27">
        <f t="shared" si="13"/>
        <v>5064</v>
      </c>
      <c r="U27" s="27">
        <f t="shared" si="13"/>
        <v>5220</v>
      </c>
      <c r="V27" s="27">
        <f t="shared" si="13"/>
        <v>5376</v>
      </c>
      <c r="W27" s="27">
        <f t="shared" si="13"/>
        <v>5532</v>
      </c>
      <c r="X27" s="27">
        <f t="shared" si="13"/>
        <v>5700</v>
      </c>
      <c r="Y27" s="27">
        <f t="shared" si="13"/>
        <v>5868</v>
      </c>
      <c r="Z27" s="27">
        <f t="shared" si="13"/>
        <v>6048</v>
      </c>
      <c r="AA27" s="27">
        <f t="shared" si="13"/>
        <v>6228</v>
      </c>
      <c r="AB27" s="27">
        <f t="shared" si="13"/>
        <v>6420</v>
      </c>
      <c r="AC27" s="27">
        <f t="shared" si="13"/>
        <v>6612</v>
      </c>
      <c r="AD27" s="27">
        <f t="shared" si="13"/>
        <v>6804</v>
      </c>
      <c r="AE27" s="27">
        <f t="shared" si="13"/>
        <v>7008</v>
      </c>
      <c r="AF27" s="27">
        <f t="shared" si="13"/>
        <v>7224</v>
      </c>
      <c r="AG27" s="27">
        <f t="shared" si="13"/>
        <v>7440</v>
      </c>
      <c r="AH27" s="27">
        <f t="shared" si="14"/>
        <v>7668</v>
      </c>
      <c r="AI27" s="27">
        <f t="shared" si="14"/>
        <v>7896</v>
      </c>
      <c r="AJ27" s="27">
        <f t="shared" si="14"/>
        <v>8136</v>
      </c>
      <c r="AK27" s="27">
        <f t="shared" si="14"/>
        <v>8376</v>
      </c>
      <c r="AL27" s="27">
        <f t="shared" si="14"/>
        <v>8628</v>
      </c>
      <c r="AM27" s="27">
        <f t="shared" si="14"/>
        <v>8880</v>
      </c>
      <c r="AN27" s="27">
        <f t="shared" si="14"/>
        <v>9156</v>
      </c>
      <c r="AO27" s="27">
        <f t="shared" si="14"/>
        <v>9420</v>
      </c>
      <c r="AP27" s="27">
        <f t="shared" si="14"/>
        <v>9708</v>
      </c>
      <c r="AQ27" s="27">
        <f t="shared" si="14"/>
        <v>9996</v>
      </c>
      <c r="AR27" s="27">
        <f t="shared" si="14"/>
        <v>10296</v>
      </c>
      <c r="AS27" s="27">
        <f t="shared" si="14"/>
        <v>10608</v>
      </c>
      <c r="AT27" s="27">
        <f t="shared" si="14"/>
        <v>10932</v>
      </c>
      <c r="AU27" s="27">
        <f t="shared" si="14"/>
        <v>11256</v>
      </c>
      <c r="AV27" s="27">
        <f t="shared" si="14"/>
        <v>11592</v>
      </c>
      <c r="AW27" s="27">
        <f t="shared" si="14"/>
        <v>11940</v>
      </c>
      <c r="AX27" s="27">
        <f t="shared" si="15"/>
        <v>12300</v>
      </c>
      <c r="AY27" s="27">
        <f t="shared" si="15"/>
        <v>12672</v>
      </c>
      <c r="AZ27" s="27">
        <f t="shared" si="15"/>
        <v>13044</v>
      </c>
      <c r="BA27" s="27">
        <f t="shared" si="15"/>
        <v>13440</v>
      </c>
      <c r="BB27" s="27">
        <f t="shared" si="15"/>
        <v>13836</v>
      </c>
      <c r="BC27" s="27">
        <f t="shared" si="15"/>
        <v>14256</v>
      </c>
      <c r="BD27" s="27">
        <f t="shared" si="15"/>
        <v>14688</v>
      </c>
      <c r="BE27" s="27">
        <f t="shared" si="15"/>
        <v>15120</v>
      </c>
      <c r="BF27" s="27">
        <f t="shared" si="15"/>
        <v>15576</v>
      </c>
      <c r="BG27" s="27">
        <f t="shared" si="15"/>
        <v>16044</v>
      </c>
      <c r="BH27" s="27">
        <f t="shared" si="15"/>
        <v>16524</v>
      </c>
      <c r="BI27" s="27">
        <f t="shared" si="15"/>
        <v>17028</v>
      </c>
      <c r="BJ27" s="27">
        <f t="shared" si="15"/>
        <v>17532</v>
      </c>
      <c r="BK27" s="27">
        <f t="shared" si="11"/>
        <v>18060</v>
      </c>
      <c r="BL27" s="27">
        <f t="shared" si="11"/>
        <v>18600</v>
      </c>
      <c r="BM27" s="27">
        <f t="shared" si="11"/>
        <v>19164</v>
      </c>
    </row>
    <row r="28" spans="1:65">
      <c r="A28" s="26">
        <v>12</v>
      </c>
      <c r="B28" s="27">
        <f t="shared" si="12"/>
        <v>2976</v>
      </c>
      <c r="C28" s="27">
        <f t="shared" si="12"/>
        <v>3060</v>
      </c>
      <c r="D28" s="27">
        <f t="shared" si="12"/>
        <v>3156</v>
      </c>
      <c r="E28" s="27">
        <f t="shared" si="12"/>
        <v>3252</v>
      </c>
      <c r="F28" s="27">
        <f t="shared" si="12"/>
        <v>3348</v>
      </c>
      <c r="G28" s="27">
        <f t="shared" si="12"/>
        <v>3444</v>
      </c>
      <c r="H28" s="27">
        <f t="shared" si="12"/>
        <v>3552</v>
      </c>
      <c r="I28" s="27">
        <f t="shared" si="12"/>
        <v>3660</v>
      </c>
      <c r="J28" s="27">
        <f t="shared" si="12"/>
        <v>3768</v>
      </c>
      <c r="K28" s="27">
        <f t="shared" si="12"/>
        <v>3888</v>
      </c>
      <c r="L28" s="27">
        <f t="shared" si="12"/>
        <v>3996</v>
      </c>
      <c r="M28" s="27">
        <f t="shared" si="12"/>
        <v>4116</v>
      </c>
      <c r="N28" s="27">
        <f t="shared" si="12"/>
        <v>4248</v>
      </c>
      <c r="O28" s="27">
        <f t="shared" si="12"/>
        <v>4368</v>
      </c>
      <c r="P28" s="27">
        <f t="shared" si="12"/>
        <v>4500</v>
      </c>
      <c r="Q28" s="27">
        <f t="shared" si="12"/>
        <v>4632</v>
      </c>
      <c r="R28" s="27">
        <f t="shared" si="13"/>
        <v>4776</v>
      </c>
      <c r="S28" s="27">
        <f t="shared" si="13"/>
        <v>4920</v>
      </c>
      <c r="T28" s="27">
        <f t="shared" si="13"/>
        <v>5064</v>
      </c>
      <c r="U28" s="27">
        <f t="shared" si="13"/>
        <v>5220</v>
      </c>
      <c r="V28" s="27">
        <f t="shared" si="13"/>
        <v>5376</v>
      </c>
      <c r="W28" s="27">
        <f t="shared" si="13"/>
        <v>5532</v>
      </c>
      <c r="X28" s="27">
        <f t="shared" si="13"/>
        <v>5700</v>
      </c>
      <c r="Y28" s="27">
        <f t="shared" si="13"/>
        <v>5868</v>
      </c>
      <c r="Z28" s="27">
        <f t="shared" si="13"/>
        <v>6048</v>
      </c>
      <c r="AA28" s="27">
        <f t="shared" si="13"/>
        <v>6228</v>
      </c>
      <c r="AB28" s="27">
        <f t="shared" si="13"/>
        <v>6420</v>
      </c>
      <c r="AC28" s="27">
        <f t="shared" si="13"/>
        <v>6612</v>
      </c>
      <c r="AD28" s="27">
        <f t="shared" si="13"/>
        <v>6804</v>
      </c>
      <c r="AE28" s="27">
        <f t="shared" si="13"/>
        <v>7008</v>
      </c>
      <c r="AF28" s="27">
        <f t="shared" si="13"/>
        <v>7224</v>
      </c>
      <c r="AG28" s="27">
        <f t="shared" si="13"/>
        <v>7440</v>
      </c>
      <c r="AH28" s="27">
        <f t="shared" si="14"/>
        <v>7668</v>
      </c>
      <c r="AI28" s="27">
        <f t="shared" si="14"/>
        <v>7896</v>
      </c>
      <c r="AJ28" s="27">
        <f t="shared" si="14"/>
        <v>8136</v>
      </c>
      <c r="AK28" s="27">
        <f t="shared" si="14"/>
        <v>8376</v>
      </c>
      <c r="AL28" s="27">
        <f t="shared" si="14"/>
        <v>8628</v>
      </c>
      <c r="AM28" s="27">
        <f t="shared" si="14"/>
        <v>8880</v>
      </c>
      <c r="AN28" s="27">
        <f t="shared" si="14"/>
        <v>9156</v>
      </c>
      <c r="AO28" s="27">
        <f t="shared" si="14"/>
        <v>9420</v>
      </c>
      <c r="AP28" s="27">
        <f t="shared" si="14"/>
        <v>9708</v>
      </c>
      <c r="AQ28" s="27">
        <f t="shared" si="14"/>
        <v>9996</v>
      </c>
      <c r="AR28" s="27">
        <f t="shared" si="14"/>
        <v>10296</v>
      </c>
      <c r="AS28" s="27">
        <f t="shared" si="14"/>
        <v>10608</v>
      </c>
      <c r="AT28" s="27">
        <f t="shared" si="14"/>
        <v>10932</v>
      </c>
      <c r="AU28" s="27">
        <f t="shared" si="14"/>
        <v>11256</v>
      </c>
      <c r="AV28" s="27">
        <f t="shared" si="14"/>
        <v>11592</v>
      </c>
      <c r="AW28" s="27">
        <f t="shared" si="14"/>
        <v>11940</v>
      </c>
      <c r="AX28" s="27">
        <f t="shared" si="15"/>
        <v>12300</v>
      </c>
      <c r="AY28" s="27">
        <f t="shared" si="15"/>
        <v>12672</v>
      </c>
      <c r="AZ28" s="27">
        <f t="shared" si="15"/>
        <v>13044</v>
      </c>
      <c r="BA28" s="27">
        <f t="shared" si="15"/>
        <v>13440</v>
      </c>
      <c r="BB28" s="27">
        <f t="shared" si="15"/>
        <v>13836</v>
      </c>
      <c r="BC28" s="27">
        <f t="shared" si="15"/>
        <v>14256</v>
      </c>
      <c r="BD28" s="27">
        <f t="shared" si="15"/>
        <v>14688</v>
      </c>
      <c r="BE28" s="27">
        <f t="shared" si="15"/>
        <v>15120</v>
      </c>
      <c r="BF28" s="27">
        <f t="shared" si="15"/>
        <v>15576</v>
      </c>
      <c r="BG28" s="27">
        <f t="shared" si="15"/>
        <v>16044</v>
      </c>
      <c r="BH28" s="27">
        <f t="shared" si="15"/>
        <v>16524</v>
      </c>
      <c r="BI28" s="27">
        <f t="shared" si="15"/>
        <v>17028</v>
      </c>
      <c r="BJ28" s="27">
        <f t="shared" si="15"/>
        <v>17532</v>
      </c>
      <c r="BK28" s="27">
        <f t="shared" si="11"/>
        <v>18060</v>
      </c>
      <c r="BL28" s="27">
        <f t="shared" si="11"/>
        <v>18600</v>
      </c>
      <c r="BM28" s="27">
        <f t="shared" si="11"/>
        <v>19164</v>
      </c>
    </row>
    <row r="29" spans="1:65">
      <c r="A29" s="26">
        <v>13</v>
      </c>
      <c r="B29" s="27">
        <f t="shared" si="12"/>
        <v>2976</v>
      </c>
      <c r="C29" s="27">
        <f t="shared" si="12"/>
        <v>3060</v>
      </c>
      <c r="D29" s="27">
        <f t="shared" si="12"/>
        <v>3156</v>
      </c>
      <c r="E29" s="27">
        <f t="shared" si="12"/>
        <v>3252</v>
      </c>
      <c r="F29" s="27">
        <f t="shared" si="12"/>
        <v>3348</v>
      </c>
      <c r="G29" s="27">
        <f t="shared" si="12"/>
        <v>3444</v>
      </c>
      <c r="H29" s="27">
        <f t="shared" si="12"/>
        <v>3552</v>
      </c>
      <c r="I29" s="27">
        <f t="shared" si="12"/>
        <v>3660</v>
      </c>
      <c r="J29" s="27">
        <f t="shared" si="12"/>
        <v>3768</v>
      </c>
      <c r="K29" s="27">
        <f t="shared" si="12"/>
        <v>3888</v>
      </c>
      <c r="L29" s="27">
        <f t="shared" si="12"/>
        <v>3996</v>
      </c>
      <c r="M29" s="27">
        <f t="shared" si="12"/>
        <v>4116</v>
      </c>
      <c r="N29" s="27">
        <f t="shared" si="12"/>
        <v>4248</v>
      </c>
      <c r="O29" s="27">
        <f t="shared" si="12"/>
        <v>4368</v>
      </c>
      <c r="P29" s="27">
        <f t="shared" si="12"/>
        <v>4500</v>
      </c>
      <c r="Q29" s="27">
        <f t="shared" si="12"/>
        <v>4632</v>
      </c>
      <c r="R29" s="27">
        <f t="shared" si="13"/>
        <v>4776</v>
      </c>
      <c r="S29" s="27">
        <f t="shared" si="13"/>
        <v>4920</v>
      </c>
      <c r="T29" s="27">
        <f t="shared" si="13"/>
        <v>5064</v>
      </c>
      <c r="U29" s="27">
        <f t="shared" si="13"/>
        <v>5220</v>
      </c>
      <c r="V29" s="27">
        <f t="shared" si="13"/>
        <v>5376</v>
      </c>
      <c r="W29" s="27">
        <f t="shared" si="13"/>
        <v>5532</v>
      </c>
      <c r="X29" s="27">
        <f t="shared" si="13"/>
        <v>5700</v>
      </c>
      <c r="Y29" s="27">
        <f t="shared" si="13"/>
        <v>5868</v>
      </c>
      <c r="Z29" s="27">
        <f t="shared" si="13"/>
        <v>6048</v>
      </c>
      <c r="AA29" s="27">
        <f t="shared" si="13"/>
        <v>6228</v>
      </c>
      <c r="AB29" s="27">
        <f t="shared" si="13"/>
        <v>6420</v>
      </c>
      <c r="AC29" s="27">
        <f t="shared" si="13"/>
        <v>6612</v>
      </c>
      <c r="AD29" s="27">
        <f t="shared" si="13"/>
        <v>6804</v>
      </c>
      <c r="AE29" s="27">
        <f t="shared" si="13"/>
        <v>7008</v>
      </c>
      <c r="AF29" s="27">
        <f t="shared" si="13"/>
        <v>7224</v>
      </c>
      <c r="AG29" s="27">
        <f t="shared" si="13"/>
        <v>7440</v>
      </c>
      <c r="AH29" s="27">
        <f t="shared" si="14"/>
        <v>7668</v>
      </c>
      <c r="AI29" s="27">
        <f t="shared" si="14"/>
        <v>7896</v>
      </c>
      <c r="AJ29" s="27">
        <f t="shared" si="14"/>
        <v>8136</v>
      </c>
      <c r="AK29" s="27">
        <f t="shared" si="14"/>
        <v>8376</v>
      </c>
      <c r="AL29" s="27">
        <f t="shared" si="14"/>
        <v>8628</v>
      </c>
      <c r="AM29" s="27">
        <f t="shared" si="14"/>
        <v>8880</v>
      </c>
      <c r="AN29" s="27">
        <f t="shared" si="14"/>
        <v>9156</v>
      </c>
      <c r="AO29" s="27">
        <f t="shared" si="14"/>
        <v>9420</v>
      </c>
      <c r="AP29" s="27">
        <f t="shared" si="14"/>
        <v>9708</v>
      </c>
      <c r="AQ29" s="27">
        <f t="shared" si="14"/>
        <v>9996</v>
      </c>
      <c r="AR29" s="27">
        <f t="shared" si="14"/>
        <v>10296</v>
      </c>
      <c r="AS29" s="27">
        <f t="shared" si="14"/>
        <v>10608</v>
      </c>
      <c r="AT29" s="27">
        <f t="shared" si="14"/>
        <v>10932</v>
      </c>
      <c r="AU29" s="27">
        <f t="shared" si="14"/>
        <v>11256</v>
      </c>
      <c r="AV29" s="27">
        <f t="shared" si="14"/>
        <v>11592</v>
      </c>
      <c r="AW29" s="27">
        <f t="shared" si="14"/>
        <v>11940</v>
      </c>
      <c r="AX29" s="27">
        <f t="shared" si="15"/>
        <v>12300</v>
      </c>
      <c r="AY29" s="27">
        <f t="shared" si="15"/>
        <v>12672</v>
      </c>
      <c r="AZ29" s="27">
        <f t="shared" si="15"/>
        <v>13044</v>
      </c>
      <c r="BA29" s="27">
        <f t="shared" si="15"/>
        <v>13440</v>
      </c>
      <c r="BB29" s="27">
        <f t="shared" si="15"/>
        <v>13836</v>
      </c>
      <c r="BC29" s="27">
        <f t="shared" si="15"/>
        <v>14256</v>
      </c>
      <c r="BD29" s="27">
        <f t="shared" si="15"/>
        <v>14688</v>
      </c>
      <c r="BE29" s="27">
        <f t="shared" si="15"/>
        <v>15120</v>
      </c>
      <c r="BF29" s="27">
        <f t="shared" si="15"/>
        <v>15576</v>
      </c>
      <c r="BG29" s="27">
        <f t="shared" si="15"/>
        <v>16044</v>
      </c>
      <c r="BH29" s="27">
        <f t="shared" si="15"/>
        <v>16524</v>
      </c>
      <c r="BI29" s="27">
        <f t="shared" si="15"/>
        <v>17028</v>
      </c>
      <c r="BJ29" s="27">
        <f t="shared" si="15"/>
        <v>17532</v>
      </c>
      <c r="BK29" s="27">
        <f t="shared" si="11"/>
        <v>18060</v>
      </c>
      <c r="BL29" s="27">
        <f t="shared" si="11"/>
        <v>18600</v>
      </c>
      <c r="BM29" s="27">
        <f t="shared" si="11"/>
        <v>19164</v>
      </c>
    </row>
    <row r="30" spans="1:65">
      <c r="A30" s="26">
        <v>14</v>
      </c>
      <c r="B30" s="27">
        <f t="shared" si="12"/>
        <v>2976</v>
      </c>
      <c r="C30" s="27">
        <f t="shared" si="12"/>
        <v>3060</v>
      </c>
      <c r="D30" s="27">
        <f t="shared" si="12"/>
        <v>3156</v>
      </c>
      <c r="E30" s="27">
        <f t="shared" si="12"/>
        <v>3252</v>
      </c>
      <c r="F30" s="27">
        <f t="shared" si="12"/>
        <v>3348</v>
      </c>
      <c r="G30" s="27">
        <f t="shared" si="12"/>
        <v>3444</v>
      </c>
      <c r="H30" s="27">
        <f t="shared" si="12"/>
        <v>3552</v>
      </c>
      <c r="I30" s="27">
        <f t="shared" si="12"/>
        <v>3660</v>
      </c>
      <c r="J30" s="27">
        <f t="shared" si="12"/>
        <v>3768</v>
      </c>
      <c r="K30" s="27">
        <f t="shared" si="12"/>
        <v>3888</v>
      </c>
      <c r="L30" s="27">
        <f t="shared" si="12"/>
        <v>3996</v>
      </c>
      <c r="M30" s="27">
        <f t="shared" si="12"/>
        <v>4116</v>
      </c>
      <c r="N30" s="27">
        <f t="shared" si="12"/>
        <v>4248</v>
      </c>
      <c r="O30" s="27">
        <f t="shared" si="12"/>
        <v>4368</v>
      </c>
      <c r="P30" s="27">
        <f t="shared" si="12"/>
        <v>4500</v>
      </c>
      <c r="Q30" s="27">
        <f t="shared" si="12"/>
        <v>4632</v>
      </c>
      <c r="R30" s="27">
        <f t="shared" si="13"/>
        <v>4776</v>
      </c>
      <c r="S30" s="27">
        <f t="shared" si="13"/>
        <v>4920</v>
      </c>
      <c r="T30" s="27">
        <f t="shared" si="13"/>
        <v>5064</v>
      </c>
      <c r="U30" s="27">
        <f t="shared" si="13"/>
        <v>5220</v>
      </c>
      <c r="V30" s="27">
        <f t="shared" si="13"/>
        <v>5376</v>
      </c>
      <c r="W30" s="27">
        <f t="shared" si="13"/>
        <v>5532</v>
      </c>
      <c r="X30" s="27">
        <f t="shared" si="13"/>
        <v>5700</v>
      </c>
      <c r="Y30" s="27">
        <f t="shared" si="13"/>
        <v>5868</v>
      </c>
      <c r="Z30" s="27">
        <f t="shared" si="13"/>
        <v>6048</v>
      </c>
      <c r="AA30" s="27">
        <f t="shared" si="13"/>
        <v>6228</v>
      </c>
      <c r="AB30" s="27">
        <f t="shared" si="13"/>
        <v>6420</v>
      </c>
      <c r="AC30" s="27">
        <f t="shared" si="13"/>
        <v>6612</v>
      </c>
      <c r="AD30" s="27">
        <f t="shared" si="13"/>
        <v>6804</v>
      </c>
      <c r="AE30" s="27">
        <f t="shared" si="13"/>
        <v>7008</v>
      </c>
      <c r="AF30" s="27">
        <f t="shared" si="13"/>
        <v>7224</v>
      </c>
      <c r="AG30" s="27">
        <f t="shared" si="13"/>
        <v>7440</v>
      </c>
      <c r="AH30" s="27">
        <f t="shared" si="14"/>
        <v>7668</v>
      </c>
      <c r="AI30" s="27">
        <f t="shared" si="14"/>
        <v>7896</v>
      </c>
      <c r="AJ30" s="27">
        <f t="shared" si="14"/>
        <v>8136</v>
      </c>
      <c r="AK30" s="27">
        <f t="shared" si="14"/>
        <v>8376</v>
      </c>
      <c r="AL30" s="27">
        <f t="shared" si="14"/>
        <v>8628</v>
      </c>
      <c r="AM30" s="27">
        <f t="shared" si="14"/>
        <v>8880</v>
      </c>
      <c r="AN30" s="27">
        <f t="shared" si="14"/>
        <v>9156</v>
      </c>
      <c r="AO30" s="27">
        <f t="shared" si="14"/>
        <v>9420</v>
      </c>
      <c r="AP30" s="27">
        <f t="shared" si="14"/>
        <v>9708</v>
      </c>
      <c r="AQ30" s="27">
        <f t="shared" si="14"/>
        <v>9996</v>
      </c>
      <c r="AR30" s="27">
        <f t="shared" si="14"/>
        <v>10296</v>
      </c>
      <c r="AS30" s="27">
        <f t="shared" si="14"/>
        <v>10608</v>
      </c>
      <c r="AT30" s="27">
        <f t="shared" si="14"/>
        <v>10932</v>
      </c>
      <c r="AU30" s="27">
        <f t="shared" si="14"/>
        <v>11256</v>
      </c>
      <c r="AV30" s="27">
        <f t="shared" si="14"/>
        <v>11592</v>
      </c>
      <c r="AW30" s="27">
        <f t="shared" si="14"/>
        <v>11940</v>
      </c>
      <c r="AX30" s="27">
        <f t="shared" si="15"/>
        <v>12300</v>
      </c>
      <c r="AY30" s="27">
        <f t="shared" si="15"/>
        <v>12672</v>
      </c>
      <c r="AZ30" s="27">
        <f t="shared" si="15"/>
        <v>13044</v>
      </c>
      <c r="BA30" s="27">
        <f t="shared" si="15"/>
        <v>13440</v>
      </c>
      <c r="BB30" s="27">
        <f t="shared" si="15"/>
        <v>13836</v>
      </c>
      <c r="BC30" s="27">
        <f t="shared" si="15"/>
        <v>14256</v>
      </c>
      <c r="BD30" s="27">
        <f t="shared" si="15"/>
        <v>14688</v>
      </c>
      <c r="BE30" s="27">
        <f t="shared" si="15"/>
        <v>15120</v>
      </c>
      <c r="BF30" s="27">
        <f t="shared" si="15"/>
        <v>15576</v>
      </c>
      <c r="BG30" s="27">
        <f t="shared" si="15"/>
        <v>16044</v>
      </c>
      <c r="BH30" s="27">
        <f t="shared" si="15"/>
        <v>16524</v>
      </c>
      <c r="BI30" s="27">
        <f t="shared" si="15"/>
        <v>17028</v>
      </c>
      <c r="BJ30" s="27">
        <f t="shared" si="15"/>
        <v>17532</v>
      </c>
      <c r="BK30" s="27">
        <f t="shared" si="11"/>
        <v>18060</v>
      </c>
      <c r="BL30" s="27">
        <f t="shared" si="11"/>
        <v>18600</v>
      </c>
      <c r="BM30" s="27">
        <f t="shared" si="11"/>
        <v>19164</v>
      </c>
    </row>
    <row r="31" spans="1:65">
      <c r="A31" s="26">
        <v>15</v>
      </c>
      <c r="B31" s="27">
        <f t="shared" si="12"/>
        <v>2976</v>
      </c>
      <c r="C31" s="27">
        <f t="shared" si="12"/>
        <v>3060</v>
      </c>
      <c r="D31" s="27">
        <f t="shared" si="12"/>
        <v>3156</v>
      </c>
      <c r="E31" s="27">
        <f t="shared" si="12"/>
        <v>3252</v>
      </c>
      <c r="F31" s="27">
        <f t="shared" si="12"/>
        <v>3348</v>
      </c>
      <c r="G31" s="27">
        <f t="shared" si="12"/>
        <v>3444</v>
      </c>
      <c r="H31" s="27">
        <f t="shared" si="12"/>
        <v>3552</v>
      </c>
      <c r="I31" s="27">
        <f t="shared" si="12"/>
        <v>3660</v>
      </c>
      <c r="J31" s="27">
        <f t="shared" si="12"/>
        <v>3768</v>
      </c>
      <c r="K31" s="27">
        <f t="shared" si="12"/>
        <v>3888</v>
      </c>
      <c r="L31" s="27">
        <f t="shared" si="12"/>
        <v>3996</v>
      </c>
      <c r="M31" s="27">
        <f t="shared" si="12"/>
        <v>4116</v>
      </c>
      <c r="N31" s="27">
        <f t="shared" si="12"/>
        <v>4248</v>
      </c>
      <c r="O31" s="27">
        <f t="shared" si="12"/>
        <v>4368</v>
      </c>
      <c r="P31" s="27">
        <f t="shared" si="12"/>
        <v>4500</v>
      </c>
      <c r="Q31" s="27">
        <f t="shared" si="12"/>
        <v>4632</v>
      </c>
      <c r="R31" s="27">
        <f t="shared" si="13"/>
        <v>4776</v>
      </c>
      <c r="S31" s="27">
        <f t="shared" si="13"/>
        <v>4920</v>
      </c>
      <c r="T31" s="27">
        <f t="shared" si="13"/>
        <v>5064</v>
      </c>
      <c r="U31" s="27">
        <f t="shared" si="13"/>
        <v>5220</v>
      </c>
      <c r="V31" s="27">
        <f t="shared" si="13"/>
        <v>5376</v>
      </c>
      <c r="W31" s="27">
        <f t="shared" si="13"/>
        <v>5532</v>
      </c>
      <c r="X31" s="27">
        <f t="shared" si="13"/>
        <v>5700</v>
      </c>
      <c r="Y31" s="27">
        <f t="shared" si="13"/>
        <v>5868</v>
      </c>
      <c r="Z31" s="27">
        <f t="shared" si="13"/>
        <v>6048</v>
      </c>
      <c r="AA31" s="27">
        <f t="shared" si="13"/>
        <v>6228</v>
      </c>
      <c r="AB31" s="27">
        <f t="shared" si="13"/>
        <v>6420</v>
      </c>
      <c r="AC31" s="27">
        <f t="shared" si="13"/>
        <v>6612</v>
      </c>
      <c r="AD31" s="27">
        <f t="shared" si="13"/>
        <v>6804</v>
      </c>
      <c r="AE31" s="27">
        <f t="shared" si="13"/>
        <v>7008</v>
      </c>
      <c r="AF31" s="27">
        <f t="shared" si="13"/>
        <v>7224</v>
      </c>
      <c r="AG31" s="27">
        <f t="shared" si="13"/>
        <v>7440</v>
      </c>
      <c r="AH31" s="27">
        <f t="shared" si="14"/>
        <v>7668</v>
      </c>
      <c r="AI31" s="27">
        <f t="shared" si="14"/>
        <v>7896</v>
      </c>
      <c r="AJ31" s="27">
        <f t="shared" si="14"/>
        <v>8136</v>
      </c>
      <c r="AK31" s="27">
        <f t="shared" si="14"/>
        <v>8376</v>
      </c>
      <c r="AL31" s="27">
        <f t="shared" si="14"/>
        <v>8628</v>
      </c>
      <c r="AM31" s="27">
        <f t="shared" si="14"/>
        <v>8880</v>
      </c>
      <c r="AN31" s="27">
        <f t="shared" si="14"/>
        <v>9156</v>
      </c>
      <c r="AO31" s="27">
        <f t="shared" si="14"/>
        <v>9420</v>
      </c>
      <c r="AP31" s="27">
        <f t="shared" si="14"/>
        <v>9708</v>
      </c>
      <c r="AQ31" s="27">
        <f t="shared" si="14"/>
        <v>9996</v>
      </c>
      <c r="AR31" s="27">
        <f t="shared" si="14"/>
        <v>10296</v>
      </c>
      <c r="AS31" s="27">
        <f t="shared" si="14"/>
        <v>10608</v>
      </c>
      <c r="AT31" s="27">
        <f t="shared" si="14"/>
        <v>10932</v>
      </c>
      <c r="AU31" s="27">
        <f t="shared" si="14"/>
        <v>11256</v>
      </c>
      <c r="AV31" s="27">
        <f t="shared" si="14"/>
        <v>11592</v>
      </c>
      <c r="AW31" s="27">
        <f t="shared" si="14"/>
        <v>11940</v>
      </c>
      <c r="AX31" s="27">
        <f t="shared" si="15"/>
        <v>12300</v>
      </c>
      <c r="AY31" s="27">
        <f t="shared" si="15"/>
        <v>12672</v>
      </c>
      <c r="AZ31" s="27">
        <f t="shared" si="15"/>
        <v>13044</v>
      </c>
      <c r="BA31" s="27">
        <f t="shared" si="15"/>
        <v>13440</v>
      </c>
      <c r="BB31" s="27">
        <f t="shared" si="15"/>
        <v>13836</v>
      </c>
      <c r="BC31" s="27">
        <f t="shared" si="15"/>
        <v>14256</v>
      </c>
      <c r="BD31" s="27">
        <f t="shared" si="15"/>
        <v>14688</v>
      </c>
      <c r="BE31" s="27">
        <f t="shared" si="15"/>
        <v>15120</v>
      </c>
      <c r="BF31" s="27">
        <f t="shared" si="15"/>
        <v>15576</v>
      </c>
      <c r="BG31" s="27">
        <f t="shared" si="15"/>
        <v>16044</v>
      </c>
      <c r="BH31" s="27">
        <f t="shared" si="15"/>
        <v>16524</v>
      </c>
      <c r="BI31" s="27">
        <f t="shared" si="15"/>
        <v>17028</v>
      </c>
      <c r="BJ31" s="27">
        <f t="shared" si="15"/>
        <v>17532</v>
      </c>
      <c r="BK31" s="27">
        <f t="shared" si="11"/>
        <v>18060</v>
      </c>
      <c r="BL31" s="27">
        <f t="shared" si="11"/>
        <v>18600</v>
      </c>
      <c r="BM31" s="27">
        <f t="shared" si="11"/>
        <v>19164</v>
      </c>
    </row>
    <row r="32" spans="1:65">
      <c r="A32" s="26">
        <v>16</v>
      </c>
      <c r="B32" s="27">
        <f t="shared" si="12"/>
        <v>2976</v>
      </c>
      <c r="C32" s="27">
        <f t="shared" si="12"/>
        <v>3060</v>
      </c>
      <c r="D32" s="27">
        <f t="shared" si="12"/>
        <v>3156</v>
      </c>
      <c r="E32" s="27">
        <f t="shared" si="12"/>
        <v>3252</v>
      </c>
      <c r="F32" s="27">
        <f t="shared" si="12"/>
        <v>3348</v>
      </c>
      <c r="G32" s="27">
        <f t="shared" si="12"/>
        <v>3444</v>
      </c>
      <c r="H32" s="27">
        <f t="shared" si="12"/>
        <v>3552</v>
      </c>
      <c r="I32" s="27">
        <f t="shared" si="12"/>
        <v>3660</v>
      </c>
      <c r="J32" s="27">
        <f t="shared" si="12"/>
        <v>3768</v>
      </c>
      <c r="K32" s="27">
        <f t="shared" si="12"/>
        <v>3888</v>
      </c>
      <c r="L32" s="27">
        <f t="shared" si="12"/>
        <v>3996</v>
      </c>
      <c r="M32" s="27">
        <f t="shared" si="12"/>
        <v>4116</v>
      </c>
      <c r="N32" s="27">
        <f t="shared" si="12"/>
        <v>4248</v>
      </c>
      <c r="O32" s="27">
        <f t="shared" si="12"/>
        <v>4368</v>
      </c>
      <c r="P32" s="27">
        <f t="shared" si="12"/>
        <v>4500</v>
      </c>
      <c r="Q32" s="27">
        <f t="shared" si="12"/>
        <v>4632</v>
      </c>
      <c r="R32" s="27">
        <f t="shared" si="13"/>
        <v>4776</v>
      </c>
      <c r="S32" s="27">
        <f t="shared" si="13"/>
        <v>4920</v>
      </c>
      <c r="T32" s="27">
        <f t="shared" si="13"/>
        <v>5064</v>
      </c>
      <c r="U32" s="27">
        <f t="shared" si="13"/>
        <v>5220</v>
      </c>
      <c r="V32" s="27">
        <f t="shared" si="13"/>
        <v>5376</v>
      </c>
      <c r="W32" s="27">
        <f t="shared" si="13"/>
        <v>5532</v>
      </c>
      <c r="X32" s="27">
        <f t="shared" si="13"/>
        <v>5700</v>
      </c>
      <c r="Y32" s="27">
        <f t="shared" si="13"/>
        <v>5868</v>
      </c>
      <c r="Z32" s="27">
        <f t="shared" si="13"/>
        <v>6048</v>
      </c>
      <c r="AA32" s="27">
        <f t="shared" si="13"/>
        <v>6228</v>
      </c>
      <c r="AB32" s="27">
        <f t="shared" si="13"/>
        <v>6420</v>
      </c>
      <c r="AC32" s="27">
        <f t="shared" si="13"/>
        <v>6612</v>
      </c>
      <c r="AD32" s="27">
        <f t="shared" si="13"/>
        <v>6804</v>
      </c>
      <c r="AE32" s="27">
        <f t="shared" si="13"/>
        <v>7008</v>
      </c>
      <c r="AF32" s="27">
        <f t="shared" si="13"/>
        <v>7224</v>
      </c>
      <c r="AG32" s="27">
        <f t="shared" si="13"/>
        <v>7440</v>
      </c>
      <c r="AH32" s="27">
        <f t="shared" si="14"/>
        <v>7668</v>
      </c>
      <c r="AI32" s="27">
        <f t="shared" si="14"/>
        <v>7896</v>
      </c>
      <c r="AJ32" s="27">
        <f t="shared" si="14"/>
        <v>8136</v>
      </c>
      <c r="AK32" s="27">
        <f t="shared" si="14"/>
        <v>8376</v>
      </c>
      <c r="AL32" s="27">
        <f t="shared" si="14"/>
        <v>8628</v>
      </c>
      <c r="AM32" s="27">
        <f t="shared" si="14"/>
        <v>8880</v>
      </c>
      <c r="AN32" s="27">
        <f t="shared" si="14"/>
        <v>9156</v>
      </c>
      <c r="AO32" s="27">
        <f t="shared" si="14"/>
        <v>9420</v>
      </c>
      <c r="AP32" s="27">
        <f t="shared" si="14"/>
        <v>9708</v>
      </c>
      <c r="AQ32" s="27">
        <f t="shared" si="14"/>
        <v>9996</v>
      </c>
      <c r="AR32" s="27">
        <f t="shared" si="14"/>
        <v>10296</v>
      </c>
      <c r="AS32" s="27">
        <f t="shared" si="14"/>
        <v>10608</v>
      </c>
      <c r="AT32" s="27">
        <f t="shared" si="14"/>
        <v>10932</v>
      </c>
      <c r="AU32" s="27">
        <f t="shared" si="14"/>
        <v>11256</v>
      </c>
      <c r="AV32" s="27">
        <f t="shared" si="14"/>
        <v>11592</v>
      </c>
      <c r="AW32" s="27">
        <f t="shared" si="14"/>
        <v>11940</v>
      </c>
      <c r="AX32" s="27">
        <f t="shared" si="15"/>
        <v>12300</v>
      </c>
      <c r="AY32" s="27">
        <f t="shared" si="15"/>
        <v>12672</v>
      </c>
      <c r="AZ32" s="27">
        <f t="shared" si="15"/>
        <v>13044</v>
      </c>
      <c r="BA32" s="27">
        <f t="shared" si="15"/>
        <v>13440</v>
      </c>
      <c r="BB32" s="27">
        <f t="shared" si="15"/>
        <v>13836</v>
      </c>
      <c r="BC32" s="27">
        <f t="shared" si="15"/>
        <v>14256</v>
      </c>
      <c r="BD32" s="27">
        <f t="shared" si="15"/>
        <v>14688</v>
      </c>
      <c r="BE32" s="27">
        <f t="shared" si="15"/>
        <v>15120</v>
      </c>
      <c r="BF32" s="27">
        <f t="shared" si="15"/>
        <v>15576</v>
      </c>
      <c r="BG32" s="27">
        <f t="shared" si="15"/>
        <v>16044</v>
      </c>
      <c r="BH32" s="27">
        <f t="shared" si="15"/>
        <v>16524</v>
      </c>
      <c r="BI32" s="27">
        <f t="shared" si="15"/>
        <v>17028</v>
      </c>
      <c r="BJ32" s="27">
        <f t="shared" si="15"/>
        <v>17532</v>
      </c>
      <c r="BK32" s="27">
        <f t="shared" si="11"/>
        <v>18060</v>
      </c>
      <c r="BL32" s="27">
        <f t="shared" si="11"/>
        <v>18600</v>
      </c>
      <c r="BM32" s="27">
        <f t="shared" si="11"/>
        <v>19164</v>
      </c>
    </row>
    <row r="33" spans="1:65">
      <c r="A33" s="26">
        <v>17</v>
      </c>
      <c r="B33" s="27">
        <f t="shared" si="12"/>
        <v>2976</v>
      </c>
      <c r="C33" s="27">
        <f t="shared" si="12"/>
        <v>3060</v>
      </c>
      <c r="D33" s="27">
        <f t="shared" si="12"/>
        <v>3156</v>
      </c>
      <c r="E33" s="27">
        <f t="shared" si="12"/>
        <v>3252</v>
      </c>
      <c r="F33" s="27">
        <f t="shared" si="12"/>
        <v>3348</v>
      </c>
      <c r="G33" s="27">
        <f t="shared" si="12"/>
        <v>3444</v>
      </c>
      <c r="H33" s="27">
        <f t="shared" si="12"/>
        <v>3552</v>
      </c>
      <c r="I33" s="27">
        <f t="shared" si="12"/>
        <v>3660</v>
      </c>
      <c r="J33" s="27">
        <f t="shared" si="12"/>
        <v>3768</v>
      </c>
      <c r="K33" s="27">
        <f t="shared" si="12"/>
        <v>3888</v>
      </c>
      <c r="L33" s="27">
        <f t="shared" si="12"/>
        <v>3996</v>
      </c>
      <c r="M33" s="27">
        <f t="shared" si="12"/>
        <v>4116</v>
      </c>
      <c r="N33" s="27">
        <f t="shared" si="12"/>
        <v>4248</v>
      </c>
      <c r="O33" s="27">
        <f t="shared" si="12"/>
        <v>4368</v>
      </c>
      <c r="P33" s="27">
        <f t="shared" si="12"/>
        <v>4500</v>
      </c>
      <c r="Q33" s="27">
        <f t="shared" si="12"/>
        <v>4632</v>
      </c>
      <c r="R33" s="27">
        <f t="shared" si="13"/>
        <v>4776</v>
      </c>
      <c r="S33" s="27">
        <f t="shared" si="13"/>
        <v>4920</v>
      </c>
      <c r="T33" s="27">
        <f t="shared" si="13"/>
        <v>5064</v>
      </c>
      <c r="U33" s="27">
        <f t="shared" si="13"/>
        <v>5220</v>
      </c>
      <c r="V33" s="27">
        <f t="shared" si="13"/>
        <v>5376</v>
      </c>
      <c r="W33" s="27">
        <f t="shared" si="13"/>
        <v>5532</v>
      </c>
      <c r="X33" s="27">
        <f t="shared" si="13"/>
        <v>5700</v>
      </c>
      <c r="Y33" s="27">
        <f t="shared" si="13"/>
        <v>5868</v>
      </c>
      <c r="Z33" s="27">
        <f t="shared" si="13"/>
        <v>6048</v>
      </c>
      <c r="AA33" s="27">
        <f t="shared" si="13"/>
        <v>6228</v>
      </c>
      <c r="AB33" s="27">
        <f t="shared" si="13"/>
        <v>6420</v>
      </c>
      <c r="AC33" s="27">
        <f t="shared" si="13"/>
        <v>6612</v>
      </c>
      <c r="AD33" s="27">
        <f t="shared" si="13"/>
        <v>6804</v>
      </c>
      <c r="AE33" s="27">
        <f t="shared" si="13"/>
        <v>7008</v>
      </c>
      <c r="AF33" s="27">
        <f t="shared" si="13"/>
        <v>7224</v>
      </c>
      <c r="AG33" s="27">
        <f t="shared" si="13"/>
        <v>7440</v>
      </c>
      <c r="AH33" s="27">
        <f t="shared" si="14"/>
        <v>7668</v>
      </c>
      <c r="AI33" s="27">
        <f t="shared" si="14"/>
        <v>7896</v>
      </c>
      <c r="AJ33" s="27">
        <f t="shared" si="14"/>
        <v>8136</v>
      </c>
      <c r="AK33" s="27">
        <f t="shared" si="14"/>
        <v>8376</v>
      </c>
      <c r="AL33" s="27">
        <f t="shared" si="14"/>
        <v>8628</v>
      </c>
      <c r="AM33" s="27">
        <f t="shared" si="14"/>
        <v>8880</v>
      </c>
      <c r="AN33" s="27">
        <f t="shared" si="14"/>
        <v>9156</v>
      </c>
      <c r="AO33" s="27">
        <f t="shared" si="14"/>
        <v>9420</v>
      </c>
      <c r="AP33" s="27">
        <f t="shared" si="14"/>
        <v>9708</v>
      </c>
      <c r="AQ33" s="27">
        <f t="shared" si="14"/>
        <v>9996</v>
      </c>
      <c r="AR33" s="27">
        <f t="shared" si="14"/>
        <v>10296</v>
      </c>
      <c r="AS33" s="27">
        <f t="shared" si="14"/>
        <v>10608</v>
      </c>
      <c r="AT33" s="27">
        <f t="shared" si="14"/>
        <v>10932</v>
      </c>
      <c r="AU33" s="27">
        <f t="shared" si="14"/>
        <v>11256</v>
      </c>
      <c r="AV33" s="27">
        <f t="shared" si="14"/>
        <v>11592</v>
      </c>
      <c r="AW33" s="27">
        <f t="shared" si="14"/>
        <v>11940</v>
      </c>
      <c r="AX33" s="27">
        <f t="shared" si="15"/>
        <v>12300</v>
      </c>
      <c r="AY33" s="27">
        <f t="shared" si="15"/>
        <v>12672</v>
      </c>
      <c r="AZ33" s="27">
        <f t="shared" si="15"/>
        <v>13044</v>
      </c>
      <c r="BA33" s="27">
        <f t="shared" si="15"/>
        <v>13440</v>
      </c>
      <c r="BB33" s="27">
        <f t="shared" si="15"/>
        <v>13836</v>
      </c>
      <c r="BC33" s="27">
        <f t="shared" si="15"/>
        <v>14256</v>
      </c>
      <c r="BD33" s="27">
        <f t="shared" si="15"/>
        <v>14688</v>
      </c>
      <c r="BE33" s="27">
        <f t="shared" si="15"/>
        <v>15120</v>
      </c>
      <c r="BF33" s="27">
        <f t="shared" si="15"/>
        <v>15576</v>
      </c>
      <c r="BG33" s="27">
        <f t="shared" si="15"/>
        <v>16044</v>
      </c>
      <c r="BH33" s="27">
        <f t="shared" si="15"/>
        <v>16524</v>
      </c>
      <c r="BI33" s="27">
        <f t="shared" si="15"/>
        <v>17028</v>
      </c>
      <c r="BJ33" s="27">
        <f t="shared" si="15"/>
        <v>17532</v>
      </c>
      <c r="BK33" s="27">
        <f t="shared" si="11"/>
        <v>18060</v>
      </c>
      <c r="BL33" s="27">
        <f t="shared" si="11"/>
        <v>18600</v>
      </c>
      <c r="BM33" s="27">
        <f t="shared" si="11"/>
        <v>19164</v>
      </c>
    </row>
    <row r="34" spans="1:65">
      <c r="A34" s="26">
        <v>18</v>
      </c>
      <c r="B34" s="27">
        <f t="shared" si="12"/>
        <v>2976</v>
      </c>
      <c r="C34" s="27">
        <f t="shared" si="12"/>
        <v>3060</v>
      </c>
      <c r="D34" s="27">
        <f t="shared" si="12"/>
        <v>3156</v>
      </c>
      <c r="E34" s="27">
        <f t="shared" si="12"/>
        <v>3252</v>
      </c>
      <c r="F34" s="27">
        <f t="shared" si="12"/>
        <v>3348</v>
      </c>
      <c r="G34" s="27">
        <f t="shared" si="12"/>
        <v>3444</v>
      </c>
      <c r="H34" s="27">
        <f t="shared" si="12"/>
        <v>3552</v>
      </c>
      <c r="I34" s="27">
        <f t="shared" si="12"/>
        <v>3660</v>
      </c>
      <c r="J34" s="27">
        <f t="shared" si="12"/>
        <v>3768</v>
      </c>
      <c r="K34" s="27">
        <f t="shared" si="12"/>
        <v>3888</v>
      </c>
      <c r="L34" s="27">
        <f t="shared" si="12"/>
        <v>3996</v>
      </c>
      <c r="M34" s="27">
        <f t="shared" si="12"/>
        <v>4116</v>
      </c>
      <c r="N34" s="27">
        <f t="shared" si="12"/>
        <v>4248</v>
      </c>
      <c r="O34" s="27">
        <f t="shared" si="12"/>
        <v>4368</v>
      </c>
      <c r="P34" s="27">
        <f t="shared" si="12"/>
        <v>4500</v>
      </c>
      <c r="Q34" s="27">
        <f t="shared" si="12"/>
        <v>4632</v>
      </c>
      <c r="R34" s="27">
        <f t="shared" si="13"/>
        <v>4776</v>
      </c>
      <c r="S34" s="27">
        <f t="shared" si="13"/>
        <v>4920</v>
      </c>
      <c r="T34" s="27">
        <f t="shared" si="13"/>
        <v>5064</v>
      </c>
      <c r="U34" s="27">
        <f t="shared" si="13"/>
        <v>5220</v>
      </c>
      <c r="V34" s="27">
        <f t="shared" si="13"/>
        <v>5376</v>
      </c>
      <c r="W34" s="27">
        <f t="shared" si="13"/>
        <v>5532</v>
      </c>
      <c r="X34" s="27">
        <f t="shared" si="13"/>
        <v>5700</v>
      </c>
      <c r="Y34" s="27">
        <f t="shared" si="13"/>
        <v>5868</v>
      </c>
      <c r="Z34" s="27">
        <f t="shared" si="13"/>
        <v>6048</v>
      </c>
      <c r="AA34" s="27">
        <f t="shared" si="13"/>
        <v>6228</v>
      </c>
      <c r="AB34" s="27">
        <f t="shared" si="13"/>
        <v>6420</v>
      </c>
      <c r="AC34" s="27">
        <f t="shared" si="13"/>
        <v>6612</v>
      </c>
      <c r="AD34" s="27">
        <f t="shared" si="13"/>
        <v>6804</v>
      </c>
      <c r="AE34" s="27">
        <f t="shared" si="13"/>
        <v>7008</v>
      </c>
      <c r="AF34" s="27">
        <f t="shared" si="13"/>
        <v>7224</v>
      </c>
      <c r="AG34" s="27">
        <f t="shared" si="13"/>
        <v>7440</v>
      </c>
      <c r="AH34" s="27">
        <f t="shared" si="14"/>
        <v>7668</v>
      </c>
      <c r="AI34" s="27">
        <f t="shared" si="14"/>
        <v>7896</v>
      </c>
      <c r="AJ34" s="27">
        <f t="shared" si="14"/>
        <v>8136</v>
      </c>
      <c r="AK34" s="27">
        <f t="shared" si="14"/>
        <v>8376</v>
      </c>
      <c r="AL34" s="27">
        <f t="shared" si="14"/>
        <v>8628</v>
      </c>
      <c r="AM34" s="27">
        <f t="shared" si="14"/>
        <v>8880</v>
      </c>
      <c r="AN34" s="27">
        <f t="shared" si="14"/>
        <v>9156</v>
      </c>
      <c r="AO34" s="27">
        <f t="shared" si="14"/>
        <v>9420</v>
      </c>
      <c r="AP34" s="27">
        <f t="shared" si="14"/>
        <v>9708</v>
      </c>
      <c r="AQ34" s="27">
        <f t="shared" si="14"/>
        <v>9996</v>
      </c>
      <c r="AR34" s="27">
        <f t="shared" si="14"/>
        <v>10296</v>
      </c>
      <c r="AS34" s="27">
        <f t="shared" si="14"/>
        <v>10608</v>
      </c>
      <c r="AT34" s="27">
        <f t="shared" si="14"/>
        <v>10932</v>
      </c>
      <c r="AU34" s="27">
        <f t="shared" si="14"/>
        <v>11256</v>
      </c>
      <c r="AV34" s="27">
        <f t="shared" si="14"/>
        <v>11592</v>
      </c>
      <c r="AW34" s="27">
        <f t="shared" si="14"/>
        <v>11940</v>
      </c>
      <c r="AX34" s="27">
        <f t="shared" si="15"/>
        <v>12300</v>
      </c>
      <c r="AY34" s="27">
        <f t="shared" si="15"/>
        <v>12672</v>
      </c>
      <c r="AZ34" s="27">
        <f t="shared" si="15"/>
        <v>13044</v>
      </c>
      <c r="BA34" s="27">
        <f t="shared" si="15"/>
        <v>13440</v>
      </c>
      <c r="BB34" s="27">
        <f t="shared" si="15"/>
        <v>13836</v>
      </c>
      <c r="BC34" s="27">
        <f t="shared" si="15"/>
        <v>14256</v>
      </c>
      <c r="BD34" s="27">
        <f t="shared" si="15"/>
        <v>14688</v>
      </c>
      <c r="BE34" s="27">
        <f t="shared" si="15"/>
        <v>15120</v>
      </c>
      <c r="BF34" s="27">
        <f t="shared" si="15"/>
        <v>15576</v>
      </c>
      <c r="BG34" s="27">
        <f t="shared" si="15"/>
        <v>16044</v>
      </c>
      <c r="BH34" s="27">
        <f t="shared" si="15"/>
        <v>16524</v>
      </c>
      <c r="BI34" s="27">
        <f t="shared" si="15"/>
        <v>17028</v>
      </c>
      <c r="BJ34" s="27">
        <f t="shared" si="15"/>
        <v>17532</v>
      </c>
      <c r="BK34" s="27">
        <f t="shared" si="11"/>
        <v>18060</v>
      </c>
      <c r="BL34" s="27">
        <f t="shared" si="11"/>
        <v>18600</v>
      </c>
      <c r="BM34" s="27">
        <f t="shared" si="11"/>
        <v>19164</v>
      </c>
    </row>
    <row r="35" spans="1:65">
      <c r="A35" s="26">
        <v>19</v>
      </c>
      <c r="B35" s="27">
        <f t="shared" si="12"/>
        <v>2976</v>
      </c>
      <c r="C35" s="27">
        <f t="shared" si="12"/>
        <v>3060</v>
      </c>
      <c r="D35" s="27">
        <f t="shared" si="12"/>
        <v>3156</v>
      </c>
      <c r="E35" s="27">
        <f t="shared" si="12"/>
        <v>3252</v>
      </c>
      <c r="F35" s="27">
        <f t="shared" si="12"/>
        <v>3348</v>
      </c>
      <c r="G35" s="27">
        <f t="shared" si="12"/>
        <v>3444</v>
      </c>
      <c r="H35" s="27">
        <f t="shared" si="12"/>
        <v>3552</v>
      </c>
      <c r="I35" s="27">
        <f t="shared" si="12"/>
        <v>3660</v>
      </c>
      <c r="J35" s="27">
        <f t="shared" si="12"/>
        <v>3768</v>
      </c>
      <c r="K35" s="27">
        <f t="shared" si="12"/>
        <v>3888</v>
      </c>
      <c r="L35" s="27">
        <f t="shared" si="12"/>
        <v>3996</v>
      </c>
      <c r="M35" s="27">
        <f t="shared" si="12"/>
        <v>4116</v>
      </c>
      <c r="N35" s="27">
        <f t="shared" si="12"/>
        <v>4248</v>
      </c>
      <c r="O35" s="27">
        <f t="shared" si="12"/>
        <v>4368</v>
      </c>
      <c r="P35" s="27">
        <f t="shared" si="12"/>
        <v>4500</v>
      </c>
      <c r="Q35" s="27">
        <f t="shared" si="12"/>
        <v>4632</v>
      </c>
      <c r="R35" s="27">
        <f t="shared" si="13"/>
        <v>4776</v>
      </c>
      <c r="S35" s="27">
        <f t="shared" si="13"/>
        <v>4920</v>
      </c>
      <c r="T35" s="27">
        <f t="shared" si="13"/>
        <v>5064</v>
      </c>
      <c r="U35" s="27">
        <f t="shared" si="13"/>
        <v>5220</v>
      </c>
      <c r="V35" s="27">
        <f t="shared" si="13"/>
        <v>5376</v>
      </c>
      <c r="W35" s="27">
        <f t="shared" si="13"/>
        <v>5532</v>
      </c>
      <c r="X35" s="27">
        <f t="shared" si="13"/>
        <v>5700</v>
      </c>
      <c r="Y35" s="27">
        <f t="shared" si="13"/>
        <v>5868</v>
      </c>
      <c r="Z35" s="27">
        <f t="shared" si="13"/>
        <v>6048</v>
      </c>
      <c r="AA35" s="27">
        <f t="shared" si="13"/>
        <v>6228</v>
      </c>
      <c r="AB35" s="27">
        <f t="shared" si="13"/>
        <v>6420</v>
      </c>
      <c r="AC35" s="27">
        <f t="shared" si="13"/>
        <v>6612</v>
      </c>
      <c r="AD35" s="27">
        <f t="shared" si="13"/>
        <v>6804</v>
      </c>
      <c r="AE35" s="27">
        <f t="shared" si="13"/>
        <v>7008</v>
      </c>
      <c r="AF35" s="27">
        <f t="shared" si="13"/>
        <v>7224</v>
      </c>
      <c r="AG35" s="27">
        <f t="shared" si="13"/>
        <v>7440</v>
      </c>
      <c r="AH35" s="27">
        <f t="shared" si="14"/>
        <v>7668</v>
      </c>
      <c r="AI35" s="27">
        <f t="shared" si="14"/>
        <v>7896</v>
      </c>
      <c r="AJ35" s="27">
        <f t="shared" si="14"/>
        <v>8136</v>
      </c>
      <c r="AK35" s="27">
        <f t="shared" si="14"/>
        <v>8376</v>
      </c>
      <c r="AL35" s="27">
        <f t="shared" si="14"/>
        <v>8628</v>
      </c>
      <c r="AM35" s="27">
        <f t="shared" si="14"/>
        <v>8880</v>
      </c>
      <c r="AN35" s="27">
        <f t="shared" si="14"/>
        <v>9156</v>
      </c>
      <c r="AO35" s="27">
        <f t="shared" si="14"/>
        <v>9420</v>
      </c>
      <c r="AP35" s="27">
        <f t="shared" si="14"/>
        <v>9708</v>
      </c>
      <c r="AQ35" s="27">
        <f t="shared" si="14"/>
        <v>9996</v>
      </c>
      <c r="AR35" s="27">
        <f t="shared" si="14"/>
        <v>10296</v>
      </c>
      <c r="AS35" s="27">
        <f t="shared" si="14"/>
        <v>10608</v>
      </c>
      <c r="AT35" s="27">
        <f t="shared" si="14"/>
        <v>10932</v>
      </c>
      <c r="AU35" s="27">
        <f t="shared" si="14"/>
        <v>11256</v>
      </c>
      <c r="AV35" s="27">
        <f t="shared" si="14"/>
        <v>11592</v>
      </c>
      <c r="AW35" s="27">
        <f t="shared" si="14"/>
        <v>11940</v>
      </c>
      <c r="AX35" s="27">
        <f t="shared" si="15"/>
        <v>12300</v>
      </c>
      <c r="AY35" s="27">
        <f t="shared" si="15"/>
        <v>12672</v>
      </c>
      <c r="AZ35" s="27">
        <f t="shared" si="15"/>
        <v>13044</v>
      </c>
      <c r="BA35" s="27">
        <f t="shared" si="15"/>
        <v>13440</v>
      </c>
      <c r="BB35" s="27">
        <f t="shared" si="15"/>
        <v>13836</v>
      </c>
      <c r="BC35" s="27">
        <f t="shared" si="15"/>
        <v>14256</v>
      </c>
      <c r="BD35" s="27">
        <f t="shared" si="15"/>
        <v>14688</v>
      </c>
      <c r="BE35" s="27">
        <f t="shared" si="15"/>
        <v>15120</v>
      </c>
      <c r="BF35" s="27">
        <f t="shared" si="15"/>
        <v>15576</v>
      </c>
      <c r="BG35" s="27">
        <f t="shared" si="15"/>
        <v>16044</v>
      </c>
      <c r="BH35" s="27">
        <f t="shared" si="15"/>
        <v>16524</v>
      </c>
      <c r="BI35" s="27">
        <f t="shared" si="15"/>
        <v>17028</v>
      </c>
      <c r="BJ35" s="27">
        <f t="shared" si="15"/>
        <v>17532</v>
      </c>
      <c r="BK35" s="27">
        <f t="shared" si="11"/>
        <v>18060</v>
      </c>
      <c r="BL35" s="27">
        <f t="shared" si="11"/>
        <v>18600</v>
      </c>
      <c r="BM35" s="27">
        <f t="shared" si="11"/>
        <v>19164</v>
      </c>
    </row>
    <row r="36" spans="1:65">
      <c r="A36" s="26">
        <v>20</v>
      </c>
      <c r="B36" s="27">
        <f t="shared" si="12"/>
        <v>2976</v>
      </c>
      <c r="C36" s="27">
        <f t="shared" si="12"/>
        <v>3060</v>
      </c>
      <c r="D36" s="27">
        <f t="shared" si="12"/>
        <v>3156</v>
      </c>
      <c r="E36" s="27">
        <f t="shared" si="12"/>
        <v>3252</v>
      </c>
      <c r="F36" s="27">
        <f t="shared" si="12"/>
        <v>3348</v>
      </c>
      <c r="G36" s="27">
        <f t="shared" si="12"/>
        <v>3444</v>
      </c>
      <c r="H36" s="27">
        <f t="shared" si="12"/>
        <v>3552</v>
      </c>
      <c r="I36" s="27">
        <f t="shared" si="12"/>
        <v>3660</v>
      </c>
      <c r="J36" s="27">
        <f t="shared" si="12"/>
        <v>3768</v>
      </c>
      <c r="K36" s="27">
        <f t="shared" si="12"/>
        <v>3888</v>
      </c>
      <c r="L36" s="27">
        <f t="shared" si="12"/>
        <v>3996</v>
      </c>
      <c r="M36" s="27">
        <f t="shared" si="12"/>
        <v>4116</v>
      </c>
      <c r="N36" s="27">
        <f t="shared" si="12"/>
        <v>4248</v>
      </c>
      <c r="O36" s="27">
        <f t="shared" si="12"/>
        <v>4368</v>
      </c>
      <c r="P36" s="27">
        <f t="shared" si="12"/>
        <v>4500</v>
      </c>
      <c r="Q36" s="27">
        <f t="shared" si="12"/>
        <v>4632</v>
      </c>
      <c r="R36" s="27">
        <f t="shared" si="13"/>
        <v>4776</v>
      </c>
      <c r="S36" s="27">
        <f t="shared" si="13"/>
        <v>4920</v>
      </c>
      <c r="T36" s="27">
        <f t="shared" si="13"/>
        <v>5064</v>
      </c>
      <c r="U36" s="27">
        <f t="shared" si="13"/>
        <v>5220</v>
      </c>
      <c r="V36" s="27">
        <f t="shared" si="13"/>
        <v>5376</v>
      </c>
      <c r="W36" s="27">
        <f t="shared" si="13"/>
        <v>5532</v>
      </c>
      <c r="X36" s="27">
        <f t="shared" si="13"/>
        <v>5700</v>
      </c>
      <c r="Y36" s="27">
        <f t="shared" si="13"/>
        <v>5868</v>
      </c>
      <c r="Z36" s="27">
        <f t="shared" si="13"/>
        <v>6048</v>
      </c>
      <c r="AA36" s="27">
        <f t="shared" si="13"/>
        <v>6228</v>
      </c>
      <c r="AB36" s="27">
        <f t="shared" si="13"/>
        <v>6420</v>
      </c>
      <c r="AC36" s="27">
        <f t="shared" si="13"/>
        <v>6612</v>
      </c>
      <c r="AD36" s="27">
        <f t="shared" si="13"/>
        <v>6804</v>
      </c>
      <c r="AE36" s="27">
        <f t="shared" si="13"/>
        <v>7008</v>
      </c>
      <c r="AF36" s="27">
        <f t="shared" si="13"/>
        <v>7224</v>
      </c>
      <c r="AG36" s="27">
        <f t="shared" ref="AG36:AV36" si="16">IF((AG$8+(AG$9*$A36))&lt;AG$12,AG$12,AG$8+(AG$9*$A36))</f>
        <v>7440</v>
      </c>
      <c r="AH36" s="27">
        <f t="shared" si="16"/>
        <v>7668</v>
      </c>
      <c r="AI36" s="27">
        <f t="shared" si="16"/>
        <v>7896</v>
      </c>
      <c r="AJ36" s="27">
        <f t="shared" si="16"/>
        <v>8136</v>
      </c>
      <c r="AK36" s="27">
        <f t="shared" si="16"/>
        <v>8376</v>
      </c>
      <c r="AL36" s="27">
        <f t="shared" si="16"/>
        <v>8628</v>
      </c>
      <c r="AM36" s="27">
        <f t="shared" si="16"/>
        <v>8880</v>
      </c>
      <c r="AN36" s="27">
        <f t="shared" si="16"/>
        <v>9156</v>
      </c>
      <c r="AO36" s="27">
        <f t="shared" si="16"/>
        <v>9420</v>
      </c>
      <c r="AP36" s="27">
        <f t="shared" si="16"/>
        <v>9708</v>
      </c>
      <c r="AQ36" s="27">
        <f t="shared" si="16"/>
        <v>9996</v>
      </c>
      <c r="AR36" s="27">
        <f t="shared" si="16"/>
        <v>10296</v>
      </c>
      <c r="AS36" s="27">
        <f t="shared" si="16"/>
        <v>10608</v>
      </c>
      <c r="AT36" s="27">
        <f t="shared" si="16"/>
        <v>10932</v>
      </c>
      <c r="AU36" s="27">
        <f t="shared" si="16"/>
        <v>11256</v>
      </c>
      <c r="AV36" s="27">
        <f t="shared" si="16"/>
        <v>11592</v>
      </c>
      <c r="AW36" s="27">
        <f t="shared" si="14"/>
        <v>11940</v>
      </c>
      <c r="AX36" s="27">
        <f t="shared" si="15"/>
        <v>12300</v>
      </c>
      <c r="AY36" s="27">
        <f t="shared" si="15"/>
        <v>12672</v>
      </c>
      <c r="AZ36" s="27">
        <f t="shared" si="15"/>
        <v>13044</v>
      </c>
      <c r="BA36" s="27">
        <f t="shared" si="15"/>
        <v>13440</v>
      </c>
      <c r="BB36" s="27">
        <f t="shared" si="15"/>
        <v>13836</v>
      </c>
      <c r="BC36" s="27">
        <f t="shared" si="15"/>
        <v>14256</v>
      </c>
      <c r="BD36" s="27">
        <f t="shared" si="15"/>
        <v>14688</v>
      </c>
      <c r="BE36" s="27">
        <f t="shared" si="15"/>
        <v>15120</v>
      </c>
      <c r="BF36" s="27">
        <f t="shared" si="15"/>
        <v>15576</v>
      </c>
      <c r="BG36" s="27">
        <f t="shared" si="15"/>
        <v>16044</v>
      </c>
      <c r="BH36" s="27">
        <f t="shared" si="15"/>
        <v>16524</v>
      </c>
      <c r="BI36" s="27">
        <f t="shared" si="15"/>
        <v>17028</v>
      </c>
      <c r="BJ36" s="27">
        <f t="shared" si="15"/>
        <v>17532</v>
      </c>
      <c r="BK36" s="27">
        <f t="shared" si="11"/>
        <v>18060</v>
      </c>
      <c r="BL36" s="27">
        <f t="shared" si="11"/>
        <v>18600</v>
      </c>
      <c r="BM36" s="27">
        <f t="shared" si="11"/>
        <v>19164</v>
      </c>
    </row>
    <row r="37" spans="1:65">
      <c r="A37" s="26">
        <v>21</v>
      </c>
      <c r="B37" s="27">
        <f t="shared" si="12"/>
        <v>2976</v>
      </c>
      <c r="C37" s="27">
        <f t="shared" si="12"/>
        <v>3060</v>
      </c>
      <c r="D37" s="27">
        <f t="shared" si="12"/>
        <v>3156</v>
      </c>
      <c r="E37" s="27">
        <f t="shared" si="12"/>
        <v>3252</v>
      </c>
      <c r="F37" s="27">
        <f t="shared" si="12"/>
        <v>3348</v>
      </c>
      <c r="G37" s="27">
        <f t="shared" si="12"/>
        <v>3444</v>
      </c>
      <c r="H37" s="27">
        <f t="shared" si="12"/>
        <v>3552</v>
      </c>
      <c r="I37" s="27">
        <f t="shared" si="12"/>
        <v>3660</v>
      </c>
      <c r="J37" s="27">
        <f t="shared" si="12"/>
        <v>3768</v>
      </c>
      <c r="K37" s="27">
        <f t="shared" si="12"/>
        <v>3888</v>
      </c>
      <c r="L37" s="27">
        <f t="shared" si="12"/>
        <v>3996</v>
      </c>
      <c r="M37" s="27">
        <f t="shared" ref="M37:AB52" si="17">IF((M$8+(M$9*$A37))&lt;M$12,M$12,M$8+(M$9*$A37))</f>
        <v>4116</v>
      </c>
      <c r="N37" s="27">
        <f t="shared" si="17"/>
        <v>4248</v>
      </c>
      <c r="O37" s="27">
        <f t="shared" si="17"/>
        <v>4368</v>
      </c>
      <c r="P37" s="27">
        <f t="shared" si="17"/>
        <v>4500</v>
      </c>
      <c r="Q37" s="27">
        <f t="shared" si="17"/>
        <v>4632</v>
      </c>
      <c r="R37" s="27">
        <f t="shared" si="17"/>
        <v>4776</v>
      </c>
      <c r="S37" s="27">
        <f t="shared" si="17"/>
        <v>4920</v>
      </c>
      <c r="T37" s="27">
        <f t="shared" si="17"/>
        <v>5064</v>
      </c>
      <c r="U37" s="27">
        <f t="shared" si="17"/>
        <v>5220</v>
      </c>
      <c r="V37" s="27">
        <f t="shared" si="17"/>
        <v>5376</v>
      </c>
      <c r="W37" s="27">
        <f t="shared" si="17"/>
        <v>5532</v>
      </c>
      <c r="X37" s="27">
        <f t="shared" si="17"/>
        <v>5700</v>
      </c>
      <c r="Y37" s="27">
        <f t="shared" si="17"/>
        <v>5868</v>
      </c>
      <c r="Z37" s="27">
        <f t="shared" si="17"/>
        <v>6048</v>
      </c>
      <c r="AA37" s="27">
        <f t="shared" si="17"/>
        <v>6228</v>
      </c>
      <c r="AB37" s="27">
        <f t="shared" si="17"/>
        <v>6420</v>
      </c>
      <c r="AC37" s="27">
        <f t="shared" ref="AC37:AR52" si="18">IF((AC$8+(AC$9*$A37))&lt;AC$12,AC$12,AC$8+(AC$9*$A37))</f>
        <v>6612</v>
      </c>
      <c r="AD37" s="27">
        <f t="shared" si="18"/>
        <v>6804</v>
      </c>
      <c r="AE37" s="27">
        <f t="shared" si="18"/>
        <v>7008</v>
      </c>
      <c r="AF37" s="27">
        <f t="shared" si="18"/>
        <v>7224</v>
      </c>
      <c r="AG37" s="27">
        <f t="shared" si="18"/>
        <v>7440</v>
      </c>
      <c r="AH37" s="27">
        <f t="shared" si="18"/>
        <v>7668</v>
      </c>
      <c r="AI37" s="27">
        <f t="shared" si="18"/>
        <v>7896</v>
      </c>
      <c r="AJ37" s="27">
        <f t="shared" si="18"/>
        <v>8136</v>
      </c>
      <c r="AK37" s="27">
        <f t="shared" si="18"/>
        <v>8376</v>
      </c>
      <c r="AL37" s="27">
        <f t="shared" si="18"/>
        <v>8628</v>
      </c>
      <c r="AM37" s="27">
        <f t="shared" si="18"/>
        <v>8880</v>
      </c>
      <c r="AN37" s="27">
        <f t="shared" si="18"/>
        <v>9156</v>
      </c>
      <c r="AO37" s="27">
        <f t="shared" si="18"/>
        <v>9420</v>
      </c>
      <c r="AP37" s="27">
        <f t="shared" si="18"/>
        <v>9708</v>
      </c>
      <c r="AQ37" s="27">
        <f t="shared" si="18"/>
        <v>9996</v>
      </c>
      <c r="AR37" s="27">
        <f t="shared" si="18"/>
        <v>10296</v>
      </c>
      <c r="AS37" s="27">
        <f t="shared" ref="AS37:AV51" si="19">IF((AS$8+(AS$9*$A37))&lt;AS$12,AS$12,AS$8+(AS$9*$A37))</f>
        <v>10608</v>
      </c>
      <c r="AT37" s="27">
        <f t="shared" si="19"/>
        <v>10932</v>
      </c>
      <c r="AU37" s="27">
        <f t="shared" si="19"/>
        <v>11256</v>
      </c>
      <c r="AV37" s="27">
        <f t="shared" si="19"/>
        <v>11592</v>
      </c>
      <c r="AW37" s="27">
        <f t="shared" si="14"/>
        <v>11940</v>
      </c>
      <c r="AX37" s="27">
        <f t="shared" si="15"/>
        <v>12300</v>
      </c>
      <c r="AY37" s="27">
        <f t="shared" si="15"/>
        <v>12672</v>
      </c>
      <c r="AZ37" s="27">
        <f t="shared" si="15"/>
        <v>13044</v>
      </c>
      <c r="BA37" s="27">
        <f t="shared" si="15"/>
        <v>13440</v>
      </c>
      <c r="BB37" s="27">
        <f t="shared" si="15"/>
        <v>13836</v>
      </c>
      <c r="BC37" s="27">
        <f t="shared" si="15"/>
        <v>14256</v>
      </c>
      <c r="BD37" s="27">
        <f t="shared" si="15"/>
        <v>14688</v>
      </c>
      <c r="BE37" s="27">
        <f t="shared" si="15"/>
        <v>15120</v>
      </c>
      <c r="BF37" s="27">
        <f t="shared" si="15"/>
        <v>15576</v>
      </c>
      <c r="BG37" s="27">
        <f t="shared" si="15"/>
        <v>16044</v>
      </c>
      <c r="BH37" s="27">
        <f t="shared" si="15"/>
        <v>16524</v>
      </c>
      <c r="BI37" s="27">
        <f t="shared" si="15"/>
        <v>17028</v>
      </c>
      <c r="BJ37" s="27">
        <f t="shared" si="15"/>
        <v>17532</v>
      </c>
      <c r="BK37" s="27">
        <f t="shared" si="11"/>
        <v>18060</v>
      </c>
      <c r="BL37" s="27">
        <f t="shared" si="11"/>
        <v>18600</v>
      </c>
      <c r="BM37" s="27">
        <f t="shared" si="11"/>
        <v>19164</v>
      </c>
    </row>
    <row r="38" spans="1:65">
      <c r="A38" s="26">
        <v>22</v>
      </c>
      <c r="B38" s="27">
        <f t="shared" ref="B38:Q53" si="20">IF((B$8+(B$9*$A38))&lt;B$12,B$12,B$8+(B$9*$A38))</f>
        <v>2976</v>
      </c>
      <c r="C38" s="27">
        <f t="shared" si="20"/>
        <v>3060</v>
      </c>
      <c r="D38" s="27">
        <f t="shared" si="20"/>
        <v>3156</v>
      </c>
      <c r="E38" s="27">
        <f t="shared" si="20"/>
        <v>3252</v>
      </c>
      <c r="F38" s="27">
        <f t="shared" si="20"/>
        <v>3348</v>
      </c>
      <c r="G38" s="27">
        <f t="shared" si="20"/>
        <v>3444</v>
      </c>
      <c r="H38" s="27">
        <f t="shared" si="20"/>
        <v>3552</v>
      </c>
      <c r="I38" s="27">
        <f t="shared" si="20"/>
        <v>3660</v>
      </c>
      <c r="J38" s="27">
        <f t="shared" si="20"/>
        <v>3768</v>
      </c>
      <c r="K38" s="27">
        <f t="shared" si="20"/>
        <v>3888</v>
      </c>
      <c r="L38" s="27">
        <f t="shared" si="20"/>
        <v>3996</v>
      </c>
      <c r="M38" s="27">
        <f t="shared" si="20"/>
        <v>4116</v>
      </c>
      <c r="N38" s="27">
        <f t="shared" si="20"/>
        <v>4248</v>
      </c>
      <c r="O38" s="27">
        <f t="shared" si="20"/>
        <v>4368</v>
      </c>
      <c r="P38" s="27">
        <f t="shared" si="20"/>
        <v>4500</v>
      </c>
      <c r="Q38" s="27">
        <f t="shared" si="20"/>
        <v>4632</v>
      </c>
      <c r="R38" s="27">
        <f t="shared" si="17"/>
        <v>4776</v>
      </c>
      <c r="S38" s="27">
        <f t="shared" si="17"/>
        <v>4920</v>
      </c>
      <c r="T38" s="27">
        <f t="shared" si="17"/>
        <v>5064</v>
      </c>
      <c r="U38" s="27">
        <f t="shared" si="17"/>
        <v>5220</v>
      </c>
      <c r="V38" s="27">
        <f t="shared" si="17"/>
        <v>5376</v>
      </c>
      <c r="W38" s="27">
        <f t="shared" si="17"/>
        <v>5532</v>
      </c>
      <c r="X38" s="27">
        <f t="shared" si="17"/>
        <v>5700</v>
      </c>
      <c r="Y38" s="27">
        <f t="shared" si="17"/>
        <v>5868</v>
      </c>
      <c r="Z38" s="27">
        <f t="shared" si="17"/>
        <v>6048</v>
      </c>
      <c r="AA38" s="27">
        <f t="shared" si="17"/>
        <v>6228</v>
      </c>
      <c r="AB38" s="27">
        <f t="shared" si="17"/>
        <v>6420</v>
      </c>
      <c r="AC38" s="27">
        <f t="shared" si="18"/>
        <v>6612</v>
      </c>
      <c r="AD38" s="27">
        <f t="shared" si="18"/>
        <v>6804</v>
      </c>
      <c r="AE38" s="27">
        <f t="shared" si="18"/>
        <v>7008</v>
      </c>
      <c r="AF38" s="27">
        <f t="shared" si="18"/>
        <v>7224</v>
      </c>
      <c r="AG38" s="27">
        <f t="shared" si="18"/>
        <v>7440</v>
      </c>
      <c r="AH38" s="27">
        <f t="shared" si="18"/>
        <v>7668</v>
      </c>
      <c r="AI38" s="27">
        <f t="shared" si="18"/>
        <v>7896</v>
      </c>
      <c r="AJ38" s="27">
        <f t="shared" si="18"/>
        <v>8136</v>
      </c>
      <c r="AK38" s="27">
        <f t="shared" si="18"/>
        <v>8376</v>
      </c>
      <c r="AL38" s="27">
        <f t="shared" si="18"/>
        <v>8628</v>
      </c>
      <c r="AM38" s="27">
        <f t="shared" si="18"/>
        <v>8880</v>
      </c>
      <c r="AN38" s="27">
        <f t="shared" si="18"/>
        <v>9156</v>
      </c>
      <c r="AO38" s="27">
        <f t="shared" si="18"/>
        <v>9420</v>
      </c>
      <c r="AP38" s="27">
        <f t="shared" si="18"/>
        <v>9708</v>
      </c>
      <c r="AQ38" s="27">
        <f t="shared" si="18"/>
        <v>9996</v>
      </c>
      <c r="AR38" s="27">
        <f t="shared" si="18"/>
        <v>10296</v>
      </c>
      <c r="AS38" s="27">
        <f t="shared" si="19"/>
        <v>10608</v>
      </c>
      <c r="AT38" s="27">
        <f t="shared" si="19"/>
        <v>10932</v>
      </c>
      <c r="AU38" s="27">
        <f t="shared" si="19"/>
        <v>11256</v>
      </c>
      <c r="AV38" s="27">
        <f t="shared" si="19"/>
        <v>11592</v>
      </c>
      <c r="AW38" s="27">
        <f t="shared" si="14"/>
        <v>11940</v>
      </c>
      <c r="AX38" s="27">
        <f t="shared" si="15"/>
        <v>12300</v>
      </c>
      <c r="AY38" s="27">
        <f t="shared" si="15"/>
        <v>12672</v>
      </c>
      <c r="AZ38" s="27">
        <f t="shared" si="15"/>
        <v>13044</v>
      </c>
      <c r="BA38" s="27">
        <f t="shared" si="15"/>
        <v>13440</v>
      </c>
      <c r="BB38" s="27">
        <f t="shared" si="15"/>
        <v>13836</v>
      </c>
      <c r="BC38" s="27">
        <f t="shared" si="15"/>
        <v>14256</v>
      </c>
      <c r="BD38" s="27">
        <f t="shared" si="15"/>
        <v>14688</v>
      </c>
      <c r="BE38" s="27">
        <f t="shared" si="15"/>
        <v>15120</v>
      </c>
      <c r="BF38" s="27">
        <f t="shared" si="15"/>
        <v>15576</v>
      </c>
      <c r="BG38" s="27">
        <f t="shared" si="15"/>
        <v>16044</v>
      </c>
      <c r="BH38" s="27">
        <f t="shared" si="15"/>
        <v>16524</v>
      </c>
      <c r="BI38" s="27">
        <f t="shared" si="15"/>
        <v>17028</v>
      </c>
      <c r="BJ38" s="27">
        <f t="shared" si="15"/>
        <v>17532</v>
      </c>
      <c r="BK38" s="27">
        <f t="shared" si="11"/>
        <v>18060</v>
      </c>
      <c r="BL38" s="27">
        <f t="shared" si="11"/>
        <v>18600</v>
      </c>
      <c r="BM38" s="27">
        <f t="shared" si="11"/>
        <v>19164</v>
      </c>
    </row>
    <row r="39" spans="1:65">
      <c r="A39" s="26">
        <v>23</v>
      </c>
      <c r="B39" s="27">
        <f t="shared" si="20"/>
        <v>2976</v>
      </c>
      <c r="C39" s="27">
        <f t="shared" si="20"/>
        <v>3060</v>
      </c>
      <c r="D39" s="27">
        <f t="shared" si="20"/>
        <v>3156</v>
      </c>
      <c r="E39" s="27">
        <f t="shared" si="20"/>
        <v>3252</v>
      </c>
      <c r="F39" s="27">
        <f t="shared" si="20"/>
        <v>3348</v>
      </c>
      <c r="G39" s="27">
        <f t="shared" si="20"/>
        <v>3444</v>
      </c>
      <c r="H39" s="27">
        <f t="shared" si="20"/>
        <v>3552</v>
      </c>
      <c r="I39" s="27">
        <f t="shared" si="20"/>
        <v>3660</v>
      </c>
      <c r="J39" s="27">
        <f t="shared" si="20"/>
        <v>3768</v>
      </c>
      <c r="K39" s="27">
        <f t="shared" si="20"/>
        <v>3888</v>
      </c>
      <c r="L39" s="27">
        <f t="shared" si="20"/>
        <v>3996</v>
      </c>
      <c r="M39" s="27">
        <f t="shared" si="20"/>
        <v>4116</v>
      </c>
      <c r="N39" s="27">
        <f t="shared" si="20"/>
        <v>4248</v>
      </c>
      <c r="O39" s="27">
        <f t="shared" si="20"/>
        <v>4368</v>
      </c>
      <c r="P39" s="27">
        <f t="shared" si="20"/>
        <v>4500</v>
      </c>
      <c r="Q39" s="27">
        <f t="shared" si="20"/>
        <v>4632</v>
      </c>
      <c r="R39" s="27">
        <f t="shared" si="17"/>
        <v>4776</v>
      </c>
      <c r="S39" s="27">
        <f t="shared" si="17"/>
        <v>4920</v>
      </c>
      <c r="T39" s="27">
        <f t="shared" si="17"/>
        <v>5064</v>
      </c>
      <c r="U39" s="27">
        <f t="shared" si="17"/>
        <v>5220</v>
      </c>
      <c r="V39" s="27">
        <f t="shared" si="17"/>
        <v>5376</v>
      </c>
      <c r="W39" s="27">
        <f t="shared" si="17"/>
        <v>5532</v>
      </c>
      <c r="X39" s="27">
        <f t="shared" si="17"/>
        <v>5700</v>
      </c>
      <c r="Y39" s="27">
        <f t="shared" si="17"/>
        <v>5868</v>
      </c>
      <c r="Z39" s="27">
        <f t="shared" si="17"/>
        <v>6048</v>
      </c>
      <c r="AA39" s="27">
        <f t="shared" si="17"/>
        <v>6228</v>
      </c>
      <c r="AB39" s="27">
        <f t="shared" si="17"/>
        <v>6420</v>
      </c>
      <c r="AC39" s="27">
        <f t="shared" si="18"/>
        <v>6612</v>
      </c>
      <c r="AD39" s="27">
        <f t="shared" si="18"/>
        <v>6804</v>
      </c>
      <c r="AE39" s="27">
        <f t="shared" si="18"/>
        <v>7008</v>
      </c>
      <c r="AF39" s="27">
        <f t="shared" si="18"/>
        <v>7224</v>
      </c>
      <c r="AG39" s="27">
        <f t="shared" si="18"/>
        <v>7440</v>
      </c>
      <c r="AH39" s="27">
        <f t="shared" si="18"/>
        <v>7668</v>
      </c>
      <c r="AI39" s="27">
        <f t="shared" si="18"/>
        <v>7896</v>
      </c>
      <c r="AJ39" s="27">
        <f t="shared" si="18"/>
        <v>8136</v>
      </c>
      <c r="AK39" s="27">
        <f t="shared" si="18"/>
        <v>8376</v>
      </c>
      <c r="AL39" s="27">
        <f t="shared" si="18"/>
        <v>8628</v>
      </c>
      <c r="AM39" s="27">
        <f t="shared" si="18"/>
        <v>8880</v>
      </c>
      <c r="AN39" s="27">
        <f t="shared" si="18"/>
        <v>9156</v>
      </c>
      <c r="AO39" s="27">
        <f t="shared" si="18"/>
        <v>9420</v>
      </c>
      <c r="AP39" s="27">
        <f t="shared" si="18"/>
        <v>9708</v>
      </c>
      <c r="AQ39" s="27">
        <f t="shared" si="18"/>
        <v>9996</v>
      </c>
      <c r="AR39" s="27">
        <f t="shared" si="18"/>
        <v>10296</v>
      </c>
      <c r="AS39" s="27">
        <f t="shared" si="19"/>
        <v>10608</v>
      </c>
      <c r="AT39" s="27">
        <f t="shared" si="19"/>
        <v>10932</v>
      </c>
      <c r="AU39" s="27">
        <f t="shared" si="19"/>
        <v>11256</v>
      </c>
      <c r="AV39" s="27">
        <f t="shared" si="19"/>
        <v>11592</v>
      </c>
      <c r="AW39" s="27">
        <f t="shared" si="14"/>
        <v>11940</v>
      </c>
      <c r="AX39" s="27">
        <f t="shared" si="15"/>
        <v>12300</v>
      </c>
      <c r="AY39" s="27">
        <f t="shared" si="15"/>
        <v>12672</v>
      </c>
      <c r="AZ39" s="27">
        <f t="shared" si="15"/>
        <v>13044</v>
      </c>
      <c r="BA39" s="27">
        <f t="shared" si="15"/>
        <v>13440</v>
      </c>
      <c r="BB39" s="27">
        <f t="shared" si="15"/>
        <v>13836</v>
      </c>
      <c r="BC39" s="27">
        <f t="shared" si="15"/>
        <v>14256</v>
      </c>
      <c r="BD39" s="27">
        <f t="shared" si="15"/>
        <v>14688</v>
      </c>
      <c r="BE39" s="27">
        <f t="shared" si="15"/>
        <v>15120</v>
      </c>
      <c r="BF39" s="27">
        <f t="shared" si="15"/>
        <v>15576</v>
      </c>
      <c r="BG39" s="27">
        <f t="shared" si="15"/>
        <v>16044</v>
      </c>
      <c r="BH39" s="27">
        <f t="shared" si="15"/>
        <v>16524</v>
      </c>
      <c r="BI39" s="27">
        <f t="shared" si="15"/>
        <v>17028</v>
      </c>
      <c r="BJ39" s="27">
        <f t="shared" si="15"/>
        <v>17532</v>
      </c>
      <c r="BK39" s="27">
        <f t="shared" si="11"/>
        <v>18060</v>
      </c>
      <c r="BL39" s="27">
        <f t="shared" si="11"/>
        <v>18600</v>
      </c>
      <c r="BM39" s="27">
        <f t="shared" si="11"/>
        <v>19164</v>
      </c>
    </row>
    <row r="40" spans="1:65">
      <c r="A40" s="26">
        <v>24</v>
      </c>
      <c r="B40" s="27">
        <f t="shared" si="20"/>
        <v>2976</v>
      </c>
      <c r="C40" s="27">
        <f t="shared" si="20"/>
        <v>3060</v>
      </c>
      <c r="D40" s="27">
        <f t="shared" si="20"/>
        <v>3156</v>
      </c>
      <c r="E40" s="27">
        <f t="shared" si="20"/>
        <v>3252</v>
      </c>
      <c r="F40" s="27">
        <f t="shared" si="20"/>
        <v>3348</v>
      </c>
      <c r="G40" s="27">
        <f t="shared" si="20"/>
        <v>3444</v>
      </c>
      <c r="H40" s="27">
        <f t="shared" si="20"/>
        <v>3552</v>
      </c>
      <c r="I40" s="27">
        <f t="shared" si="20"/>
        <v>3660</v>
      </c>
      <c r="J40" s="27">
        <f t="shared" si="20"/>
        <v>3768</v>
      </c>
      <c r="K40" s="27">
        <f t="shared" si="20"/>
        <v>3888</v>
      </c>
      <c r="L40" s="27">
        <f t="shared" si="20"/>
        <v>3996</v>
      </c>
      <c r="M40" s="27">
        <f t="shared" si="20"/>
        <v>4116</v>
      </c>
      <c r="N40" s="27">
        <f t="shared" si="20"/>
        <v>4248</v>
      </c>
      <c r="O40" s="27">
        <f t="shared" si="20"/>
        <v>4368</v>
      </c>
      <c r="P40" s="27">
        <f t="shared" si="20"/>
        <v>4500</v>
      </c>
      <c r="Q40" s="27">
        <f t="shared" si="20"/>
        <v>4632</v>
      </c>
      <c r="R40" s="27">
        <f t="shared" si="17"/>
        <v>4776</v>
      </c>
      <c r="S40" s="27">
        <f t="shared" si="17"/>
        <v>4920</v>
      </c>
      <c r="T40" s="27">
        <f t="shared" si="17"/>
        <v>5064</v>
      </c>
      <c r="U40" s="27">
        <f t="shared" si="17"/>
        <v>5220</v>
      </c>
      <c r="V40" s="27">
        <f t="shared" si="17"/>
        <v>5376</v>
      </c>
      <c r="W40" s="27">
        <f t="shared" si="17"/>
        <v>5532</v>
      </c>
      <c r="X40" s="27">
        <f t="shared" si="17"/>
        <v>5700</v>
      </c>
      <c r="Y40" s="27">
        <f t="shared" si="17"/>
        <v>5868</v>
      </c>
      <c r="Z40" s="27">
        <f t="shared" si="17"/>
        <v>6048</v>
      </c>
      <c r="AA40" s="27">
        <f t="shared" si="17"/>
        <v>6228</v>
      </c>
      <c r="AB40" s="27">
        <f t="shared" si="17"/>
        <v>6420</v>
      </c>
      <c r="AC40" s="27">
        <f t="shared" si="18"/>
        <v>6612</v>
      </c>
      <c r="AD40" s="27">
        <f t="shared" si="18"/>
        <v>6804</v>
      </c>
      <c r="AE40" s="27">
        <f t="shared" si="18"/>
        <v>7008</v>
      </c>
      <c r="AF40" s="27">
        <f t="shared" si="18"/>
        <v>7224</v>
      </c>
      <c r="AG40" s="27">
        <f t="shared" si="18"/>
        <v>7440</v>
      </c>
      <c r="AH40" s="27">
        <f t="shared" si="18"/>
        <v>7668</v>
      </c>
      <c r="AI40" s="27">
        <f t="shared" si="18"/>
        <v>7896</v>
      </c>
      <c r="AJ40" s="27">
        <f t="shared" si="18"/>
        <v>8136</v>
      </c>
      <c r="AK40" s="27">
        <f t="shared" si="18"/>
        <v>8376</v>
      </c>
      <c r="AL40" s="27">
        <f t="shared" si="18"/>
        <v>8628</v>
      </c>
      <c r="AM40" s="27">
        <f t="shared" si="18"/>
        <v>8880</v>
      </c>
      <c r="AN40" s="27">
        <f t="shared" si="18"/>
        <v>9156</v>
      </c>
      <c r="AO40" s="27">
        <f t="shared" si="18"/>
        <v>9420</v>
      </c>
      <c r="AP40" s="27">
        <f t="shared" si="18"/>
        <v>9708</v>
      </c>
      <c r="AQ40" s="27">
        <f t="shared" si="18"/>
        <v>9996</v>
      </c>
      <c r="AR40" s="27">
        <f t="shared" si="18"/>
        <v>10296</v>
      </c>
      <c r="AS40" s="27">
        <f t="shared" si="19"/>
        <v>10608</v>
      </c>
      <c r="AT40" s="27">
        <f t="shared" si="19"/>
        <v>10932</v>
      </c>
      <c r="AU40" s="27">
        <f t="shared" si="19"/>
        <v>11256</v>
      </c>
      <c r="AV40" s="27">
        <f t="shared" si="19"/>
        <v>11592</v>
      </c>
      <c r="AW40" s="27">
        <f t="shared" si="14"/>
        <v>11940</v>
      </c>
      <c r="AX40" s="27">
        <f t="shared" si="15"/>
        <v>12300</v>
      </c>
      <c r="AY40" s="27">
        <f t="shared" si="15"/>
        <v>12672</v>
      </c>
      <c r="AZ40" s="27">
        <f t="shared" si="15"/>
        <v>13044</v>
      </c>
      <c r="BA40" s="27">
        <f t="shared" si="15"/>
        <v>13440</v>
      </c>
      <c r="BB40" s="27">
        <f t="shared" si="15"/>
        <v>13836</v>
      </c>
      <c r="BC40" s="27">
        <f t="shared" si="15"/>
        <v>14256</v>
      </c>
      <c r="BD40" s="27">
        <f t="shared" si="15"/>
        <v>14688</v>
      </c>
      <c r="BE40" s="27">
        <f t="shared" si="15"/>
        <v>15120</v>
      </c>
      <c r="BF40" s="27">
        <f>IF((BF$8+(BF$9*$A40))&lt;BF$12,BF$12,BF$8+(BF$9*$A40))</f>
        <v>15576</v>
      </c>
      <c r="BG40" s="27">
        <f>IF((BG$8+(BG$9*$A40))&lt;BG$12,BG$12,BG$8+(BG$9*$A40))</f>
        <v>16044</v>
      </c>
      <c r="BH40" s="27">
        <f>IF((BH$8+(BH$9*$A40))&lt;BH$12,BH$12,BH$8+(BH$9*$A40))</f>
        <v>16524</v>
      </c>
      <c r="BI40" s="27">
        <f>IF((BI$8+(BI$9*$A40))&lt;BI$12,BI$12,BI$8+(BI$9*$A40))</f>
        <v>17028</v>
      </c>
      <c r="BJ40" s="27">
        <f>IF((BJ$8+(BJ$9*$A40))&lt;BJ$12,BJ$12,BJ$8+(BJ$9*$A40))</f>
        <v>17532</v>
      </c>
      <c r="BK40" s="27">
        <f t="shared" si="11"/>
        <v>18060</v>
      </c>
      <c r="BL40" s="27">
        <f t="shared" si="11"/>
        <v>18600</v>
      </c>
      <c r="BM40" s="27">
        <f t="shared" si="11"/>
        <v>19164</v>
      </c>
    </row>
    <row r="41" spans="1:65">
      <c r="A41" s="26">
        <v>25</v>
      </c>
      <c r="B41" s="27">
        <f t="shared" si="20"/>
        <v>2976</v>
      </c>
      <c r="C41" s="27">
        <f t="shared" si="20"/>
        <v>3060</v>
      </c>
      <c r="D41" s="27">
        <f t="shared" si="20"/>
        <v>3156</v>
      </c>
      <c r="E41" s="27">
        <f t="shared" si="20"/>
        <v>3252</v>
      </c>
      <c r="F41" s="27">
        <f t="shared" si="20"/>
        <v>3348</v>
      </c>
      <c r="G41" s="27">
        <f t="shared" si="20"/>
        <v>3444</v>
      </c>
      <c r="H41" s="27">
        <f t="shared" si="20"/>
        <v>3552</v>
      </c>
      <c r="I41" s="27">
        <f t="shared" si="20"/>
        <v>3660</v>
      </c>
      <c r="J41" s="27">
        <f t="shared" si="20"/>
        <v>3768</v>
      </c>
      <c r="K41" s="27">
        <f t="shared" si="20"/>
        <v>3888</v>
      </c>
      <c r="L41" s="27">
        <f t="shared" si="20"/>
        <v>3996</v>
      </c>
      <c r="M41" s="27">
        <f t="shared" si="20"/>
        <v>4116</v>
      </c>
      <c r="N41" s="27">
        <f t="shared" si="20"/>
        <v>4248</v>
      </c>
      <c r="O41" s="27">
        <f t="shared" si="20"/>
        <v>4368</v>
      </c>
      <c r="P41" s="27">
        <f t="shared" si="20"/>
        <v>4500</v>
      </c>
      <c r="Q41" s="27">
        <f t="shared" si="20"/>
        <v>4632</v>
      </c>
      <c r="R41" s="27">
        <f t="shared" si="17"/>
        <v>4776</v>
      </c>
      <c r="S41" s="27">
        <f t="shared" si="17"/>
        <v>4920</v>
      </c>
      <c r="T41" s="27">
        <f t="shared" si="17"/>
        <v>5064</v>
      </c>
      <c r="U41" s="27">
        <f t="shared" si="17"/>
        <v>5220</v>
      </c>
      <c r="V41" s="27">
        <f t="shared" si="17"/>
        <v>5376</v>
      </c>
      <c r="W41" s="27">
        <f t="shared" si="17"/>
        <v>5532</v>
      </c>
      <c r="X41" s="27">
        <f t="shared" si="17"/>
        <v>5700</v>
      </c>
      <c r="Y41" s="27">
        <f t="shared" si="17"/>
        <v>5868</v>
      </c>
      <c r="Z41" s="27">
        <f t="shared" si="17"/>
        <v>6048</v>
      </c>
      <c r="AA41" s="27">
        <f t="shared" si="17"/>
        <v>6228</v>
      </c>
      <c r="AB41" s="27">
        <f t="shared" si="17"/>
        <v>6420</v>
      </c>
      <c r="AC41" s="27">
        <f t="shared" si="18"/>
        <v>6612</v>
      </c>
      <c r="AD41" s="27">
        <f t="shared" si="18"/>
        <v>6804</v>
      </c>
      <c r="AE41" s="27">
        <f t="shared" si="18"/>
        <v>7008</v>
      </c>
      <c r="AF41" s="27">
        <f t="shared" si="18"/>
        <v>7224</v>
      </c>
      <c r="AG41" s="27">
        <f t="shared" si="18"/>
        <v>7440</v>
      </c>
      <c r="AH41" s="27">
        <f t="shared" si="18"/>
        <v>7668</v>
      </c>
      <c r="AI41" s="27">
        <f t="shared" si="18"/>
        <v>7896</v>
      </c>
      <c r="AJ41" s="27">
        <f t="shared" si="18"/>
        <v>8136</v>
      </c>
      <c r="AK41" s="27">
        <f t="shared" si="18"/>
        <v>8376</v>
      </c>
      <c r="AL41" s="27">
        <f t="shared" si="18"/>
        <v>8628</v>
      </c>
      <c r="AM41" s="27">
        <f t="shared" si="18"/>
        <v>8880</v>
      </c>
      <c r="AN41" s="27">
        <f t="shared" si="18"/>
        <v>9156</v>
      </c>
      <c r="AO41" s="27">
        <f t="shared" si="18"/>
        <v>9420</v>
      </c>
      <c r="AP41" s="27">
        <f t="shared" si="18"/>
        <v>9708</v>
      </c>
      <c r="AQ41" s="27">
        <f t="shared" si="18"/>
        <v>9996</v>
      </c>
      <c r="AR41" s="27">
        <f t="shared" si="18"/>
        <v>10296</v>
      </c>
      <c r="AS41" s="27">
        <f t="shared" si="19"/>
        <v>10608</v>
      </c>
      <c r="AT41" s="27">
        <f t="shared" si="19"/>
        <v>10932</v>
      </c>
      <c r="AU41" s="27">
        <f t="shared" si="19"/>
        <v>11256</v>
      </c>
      <c r="AV41" s="27">
        <f t="shared" si="19"/>
        <v>11592</v>
      </c>
      <c r="AW41" s="27">
        <f t="shared" si="14"/>
        <v>11940</v>
      </c>
      <c r="AX41" s="27">
        <f t="shared" ref="AX41:BJ50" si="21">IF((AX$8+(AX$9*$A41))&lt;AX$12,AX$12,AX$8+(AX$9*$A41))</f>
        <v>12300</v>
      </c>
      <c r="AY41" s="27">
        <f t="shared" si="21"/>
        <v>12672</v>
      </c>
      <c r="AZ41" s="27">
        <f t="shared" si="21"/>
        <v>13044</v>
      </c>
      <c r="BA41" s="27">
        <f t="shared" si="21"/>
        <v>13440</v>
      </c>
      <c r="BB41" s="27">
        <f t="shared" si="21"/>
        <v>13836</v>
      </c>
      <c r="BC41" s="27">
        <f t="shared" si="21"/>
        <v>14256</v>
      </c>
      <c r="BD41" s="27">
        <f t="shared" si="21"/>
        <v>14688</v>
      </c>
      <c r="BE41" s="27">
        <f t="shared" si="21"/>
        <v>15120</v>
      </c>
      <c r="BF41" s="27">
        <f t="shared" si="21"/>
        <v>15576</v>
      </c>
      <c r="BG41" s="27">
        <f t="shared" si="21"/>
        <v>16044</v>
      </c>
      <c r="BH41" s="27">
        <f t="shared" si="21"/>
        <v>16524</v>
      </c>
      <c r="BI41" s="27">
        <f t="shared" si="21"/>
        <v>17028</v>
      </c>
      <c r="BJ41" s="27">
        <f t="shared" si="21"/>
        <v>17532</v>
      </c>
      <c r="BK41" s="27">
        <f t="shared" si="11"/>
        <v>18060</v>
      </c>
      <c r="BL41" s="27">
        <f t="shared" si="11"/>
        <v>18600</v>
      </c>
      <c r="BM41" s="27">
        <f t="shared" si="11"/>
        <v>19164</v>
      </c>
    </row>
    <row r="42" spans="1:65">
      <c r="A42" s="26">
        <v>26</v>
      </c>
      <c r="B42" s="27">
        <f t="shared" si="20"/>
        <v>2976</v>
      </c>
      <c r="C42" s="27">
        <f t="shared" si="20"/>
        <v>3060</v>
      </c>
      <c r="D42" s="27">
        <f t="shared" si="20"/>
        <v>3156</v>
      </c>
      <c r="E42" s="27">
        <f t="shared" si="20"/>
        <v>3252</v>
      </c>
      <c r="F42" s="27">
        <f t="shared" si="20"/>
        <v>3348</v>
      </c>
      <c r="G42" s="27">
        <f t="shared" si="20"/>
        <v>3444</v>
      </c>
      <c r="H42" s="27">
        <f t="shared" si="20"/>
        <v>3552</v>
      </c>
      <c r="I42" s="27">
        <f t="shared" si="20"/>
        <v>3660</v>
      </c>
      <c r="J42" s="27">
        <f t="shared" si="20"/>
        <v>3768</v>
      </c>
      <c r="K42" s="27">
        <f t="shared" si="20"/>
        <v>3888</v>
      </c>
      <c r="L42" s="27">
        <f t="shared" si="20"/>
        <v>3996</v>
      </c>
      <c r="M42" s="27">
        <f t="shared" si="20"/>
        <v>4116</v>
      </c>
      <c r="N42" s="27">
        <f t="shared" si="20"/>
        <v>4248</v>
      </c>
      <c r="O42" s="27">
        <f t="shared" si="20"/>
        <v>4368</v>
      </c>
      <c r="P42" s="27">
        <f t="shared" si="20"/>
        <v>4500</v>
      </c>
      <c r="Q42" s="27">
        <f t="shared" si="20"/>
        <v>4632</v>
      </c>
      <c r="R42" s="27">
        <f t="shared" si="17"/>
        <v>4776</v>
      </c>
      <c r="S42" s="27">
        <f t="shared" si="17"/>
        <v>4920</v>
      </c>
      <c r="T42" s="27">
        <f t="shared" si="17"/>
        <v>5064</v>
      </c>
      <c r="U42" s="27">
        <f t="shared" si="17"/>
        <v>5220</v>
      </c>
      <c r="V42" s="27">
        <f t="shared" si="17"/>
        <v>5376</v>
      </c>
      <c r="W42" s="27">
        <f t="shared" si="17"/>
        <v>5532</v>
      </c>
      <c r="X42" s="27">
        <f t="shared" si="17"/>
        <v>5700</v>
      </c>
      <c r="Y42" s="27">
        <f t="shared" si="17"/>
        <v>5868</v>
      </c>
      <c r="Z42" s="27">
        <f t="shared" si="17"/>
        <v>6048</v>
      </c>
      <c r="AA42" s="27">
        <f t="shared" si="17"/>
        <v>6228</v>
      </c>
      <c r="AB42" s="27">
        <f t="shared" si="17"/>
        <v>6420</v>
      </c>
      <c r="AC42" s="27">
        <f t="shared" si="18"/>
        <v>6612</v>
      </c>
      <c r="AD42" s="27">
        <f t="shared" si="18"/>
        <v>6804</v>
      </c>
      <c r="AE42" s="27">
        <f t="shared" si="18"/>
        <v>7008</v>
      </c>
      <c r="AF42" s="27">
        <f t="shared" si="18"/>
        <v>7224</v>
      </c>
      <c r="AG42" s="27">
        <f t="shared" si="18"/>
        <v>7440</v>
      </c>
      <c r="AH42" s="27">
        <f t="shared" si="18"/>
        <v>7668</v>
      </c>
      <c r="AI42" s="27">
        <f t="shared" si="18"/>
        <v>7896</v>
      </c>
      <c r="AJ42" s="27">
        <f t="shared" si="18"/>
        <v>8136</v>
      </c>
      <c r="AK42" s="27">
        <f t="shared" si="18"/>
        <v>8376</v>
      </c>
      <c r="AL42" s="27">
        <f t="shared" si="18"/>
        <v>8628</v>
      </c>
      <c r="AM42" s="27">
        <f t="shared" si="18"/>
        <v>8880</v>
      </c>
      <c r="AN42" s="27">
        <f t="shared" si="18"/>
        <v>9156</v>
      </c>
      <c r="AO42" s="27">
        <f t="shared" si="18"/>
        <v>9420</v>
      </c>
      <c r="AP42" s="27">
        <f t="shared" si="18"/>
        <v>9708</v>
      </c>
      <c r="AQ42" s="27">
        <f t="shared" si="18"/>
        <v>9996</v>
      </c>
      <c r="AR42" s="27">
        <f t="shared" si="18"/>
        <v>10296</v>
      </c>
      <c r="AS42" s="27">
        <f t="shared" si="19"/>
        <v>10608</v>
      </c>
      <c r="AT42" s="27">
        <f t="shared" si="19"/>
        <v>10932</v>
      </c>
      <c r="AU42" s="27">
        <f t="shared" si="19"/>
        <v>11256</v>
      </c>
      <c r="AV42" s="27">
        <f t="shared" si="19"/>
        <v>11592</v>
      </c>
      <c r="AW42" s="27">
        <f t="shared" si="14"/>
        <v>11940</v>
      </c>
      <c r="AX42" s="27">
        <f t="shared" si="21"/>
        <v>12300</v>
      </c>
      <c r="AY42" s="27">
        <f t="shared" si="21"/>
        <v>12672</v>
      </c>
      <c r="AZ42" s="27">
        <f t="shared" si="21"/>
        <v>13044</v>
      </c>
      <c r="BA42" s="27">
        <f t="shared" si="21"/>
        <v>13440</v>
      </c>
      <c r="BB42" s="27">
        <f t="shared" si="21"/>
        <v>13836</v>
      </c>
      <c r="BC42" s="27">
        <f t="shared" si="21"/>
        <v>14256</v>
      </c>
      <c r="BD42" s="27">
        <f t="shared" si="21"/>
        <v>14688</v>
      </c>
      <c r="BE42" s="27">
        <f t="shared" si="21"/>
        <v>15120</v>
      </c>
      <c r="BF42" s="27">
        <f t="shared" si="21"/>
        <v>15576</v>
      </c>
      <c r="BG42" s="27">
        <f t="shared" si="21"/>
        <v>16044</v>
      </c>
      <c r="BH42" s="27">
        <f t="shared" si="21"/>
        <v>16524</v>
      </c>
      <c r="BI42" s="27">
        <f t="shared" si="21"/>
        <v>17028</v>
      </c>
      <c r="BJ42" s="27">
        <f t="shared" si="21"/>
        <v>17532</v>
      </c>
      <c r="BK42" s="27">
        <f t="shared" si="11"/>
        <v>18060</v>
      </c>
      <c r="BL42" s="27">
        <f t="shared" si="11"/>
        <v>18600</v>
      </c>
      <c r="BM42" s="27">
        <f t="shared" si="11"/>
        <v>19164</v>
      </c>
    </row>
    <row r="43" spans="1:65">
      <c r="A43" s="26">
        <v>27</v>
      </c>
      <c r="B43" s="27">
        <f t="shared" si="20"/>
        <v>2976</v>
      </c>
      <c r="C43" s="27">
        <f t="shared" si="20"/>
        <v>3060</v>
      </c>
      <c r="D43" s="27">
        <f t="shared" si="20"/>
        <v>3156</v>
      </c>
      <c r="E43" s="27">
        <f t="shared" si="20"/>
        <v>3252</v>
      </c>
      <c r="F43" s="27">
        <f t="shared" si="20"/>
        <v>3348</v>
      </c>
      <c r="G43" s="27">
        <f t="shared" si="20"/>
        <v>3444</v>
      </c>
      <c r="H43" s="27">
        <f t="shared" si="20"/>
        <v>3552</v>
      </c>
      <c r="I43" s="27">
        <f t="shared" si="20"/>
        <v>3660</v>
      </c>
      <c r="J43" s="27">
        <f t="shared" si="20"/>
        <v>3768</v>
      </c>
      <c r="K43" s="27">
        <f t="shared" si="20"/>
        <v>3888</v>
      </c>
      <c r="L43" s="27">
        <f t="shared" si="20"/>
        <v>3996</v>
      </c>
      <c r="M43" s="27">
        <f t="shared" si="20"/>
        <v>4116</v>
      </c>
      <c r="N43" s="27">
        <f t="shared" si="20"/>
        <v>4248</v>
      </c>
      <c r="O43" s="27">
        <f t="shared" si="20"/>
        <v>4368</v>
      </c>
      <c r="P43" s="27">
        <f t="shared" si="20"/>
        <v>4500</v>
      </c>
      <c r="Q43" s="27">
        <f t="shared" si="20"/>
        <v>4632</v>
      </c>
      <c r="R43" s="27">
        <f t="shared" si="17"/>
        <v>4776</v>
      </c>
      <c r="S43" s="27">
        <f t="shared" si="17"/>
        <v>4920</v>
      </c>
      <c r="T43" s="27">
        <f t="shared" si="17"/>
        <v>5064</v>
      </c>
      <c r="U43" s="27">
        <f t="shared" si="17"/>
        <v>5220</v>
      </c>
      <c r="V43" s="27">
        <f t="shared" si="17"/>
        <v>5376</v>
      </c>
      <c r="W43" s="27">
        <f t="shared" si="17"/>
        <v>5532</v>
      </c>
      <c r="X43" s="27">
        <f t="shared" si="17"/>
        <v>5700</v>
      </c>
      <c r="Y43" s="27">
        <f t="shared" si="17"/>
        <v>5868</v>
      </c>
      <c r="Z43" s="27">
        <f t="shared" si="17"/>
        <v>6048</v>
      </c>
      <c r="AA43" s="27">
        <f t="shared" si="17"/>
        <v>6228</v>
      </c>
      <c r="AB43" s="27">
        <f t="shared" si="17"/>
        <v>6420</v>
      </c>
      <c r="AC43" s="27">
        <f t="shared" si="18"/>
        <v>6612</v>
      </c>
      <c r="AD43" s="27">
        <f t="shared" si="18"/>
        <v>6804</v>
      </c>
      <c r="AE43" s="27">
        <f t="shared" si="18"/>
        <v>7008</v>
      </c>
      <c r="AF43" s="27">
        <f t="shared" si="18"/>
        <v>7224</v>
      </c>
      <c r="AG43" s="27">
        <f t="shared" si="18"/>
        <v>7440</v>
      </c>
      <c r="AH43" s="27">
        <f t="shared" si="18"/>
        <v>7668</v>
      </c>
      <c r="AI43" s="27">
        <f t="shared" si="18"/>
        <v>7896</v>
      </c>
      <c r="AJ43" s="27">
        <f t="shared" si="18"/>
        <v>8136</v>
      </c>
      <c r="AK43" s="27">
        <f t="shared" si="18"/>
        <v>8376</v>
      </c>
      <c r="AL43" s="27">
        <f t="shared" si="18"/>
        <v>8628</v>
      </c>
      <c r="AM43" s="27">
        <f t="shared" si="18"/>
        <v>8880</v>
      </c>
      <c r="AN43" s="27">
        <f t="shared" si="18"/>
        <v>9156</v>
      </c>
      <c r="AO43" s="27">
        <f t="shared" si="18"/>
        <v>9420</v>
      </c>
      <c r="AP43" s="27">
        <f t="shared" si="18"/>
        <v>9708</v>
      </c>
      <c r="AQ43" s="27">
        <f t="shared" si="18"/>
        <v>9996</v>
      </c>
      <c r="AR43" s="27">
        <f t="shared" si="18"/>
        <v>10296</v>
      </c>
      <c r="AS43" s="27">
        <f t="shared" si="19"/>
        <v>10608</v>
      </c>
      <c r="AT43" s="27">
        <f t="shared" si="19"/>
        <v>10932</v>
      </c>
      <c r="AU43" s="27">
        <f t="shared" si="19"/>
        <v>11256</v>
      </c>
      <c r="AV43" s="27">
        <f t="shared" si="19"/>
        <v>11592</v>
      </c>
      <c r="AW43" s="27">
        <f t="shared" si="14"/>
        <v>11940</v>
      </c>
      <c r="AX43" s="27">
        <f t="shared" si="21"/>
        <v>12300</v>
      </c>
      <c r="AY43" s="27">
        <f t="shared" si="21"/>
        <v>12672</v>
      </c>
      <c r="AZ43" s="27">
        <f t="shared" si="21"/>
        <v>13044</v>
      </c>
      <c r="BA43" s="27">
        <f t="shared" si="21"/>
        <v>13440</v>
      </c>
      <c r="BB43" s="27">
        <f t="shared" si="21"/>
        <v>13836</v>
      </c>
      <c r="BC43" s="27">
        <f t="shared" si="21"/>
        <v>14256</v>
      </c>
      <c r="BD43" s="27">
        <f t="shared" si="21"/>
        <v>14688</v>
      </c>
      <c r="BE43" s="27">
        <f t="shared" si="21"/>
        <v>15120</v>
      </c>
      <c r="BF43" s="27">
        <f t="shared" si="21"/>
        <v>15576</v>
      </c>
      <c r="BG43" s="27">
        <f t="shared" si="21"/>
        <v>16044</v>
      </c>
      <c r="BH43" s="27">
        <f t="shared" si="21"/>
        <v>16524</v>
      </c>
      <c r="BI43" s="27">
        <f t="shared" si="21"/>
        <v>17028</v>
      </c>
      <c r="BJ43" s="27">
        <f t="shared" si="21"/>
        <v>17532</v>
      </c>
      <c r="BK43" s="27">
        <f t="shared" si="11"/>
        <v>18060</v>
      </c>
      <c r="BL43" s="27">
        <f t="shared" si="11"/>
        <v>18600</v>
      </c>
      <c r="BM43" s="27">
        <f t="shared" si="11"/>
        <v>19164</v>
      </c>
    </row>
    <row r="44" spans="1:65">
      <c r="A44" s="26">
        <v>28</v>
      </c>
      <c r="B44" s="27">
        <f t="shared" si="20"/>
        <v>2976</v>
      </c>
      <c r="C44" s="27">
        <f t="shared" si="20"/>
        <v>3060</v>
      </c>
      <c r="D44" s="27">
        <f t="shared" si="20"/>
        <v>3156</v>
      </c>
      <c r="E44" s="27">
        <f t="shared" si="20"/>
        <v>3252</v>
      </c>
      <c r="F44" s="27">
        <f t="shared" si="20"/>
        <v>3348</v>
      </c>
      <c r="G44" s="27">
        <f t="shared" si="20"/>
        <v>3444</v>
      </c>
      <c r="H44" s="27">
        <f t="shared" si="20"/>
        <v>3552</v>
      </c>
      <c r="I44" s="27">
        <f t="shared" si="20"/>
        <v>3660</v>
      </c>
      <c r="J44" s="27">
        <f t="shared" si="20"/>
        <v>3768</v>
      </c>
      <c r="K44" s="27">
        <f t="shared" si="20"/>
        <v>3888</v>
      </c>
      <c r="L44" s="27">
        <f t="shared" si="20"/>
        <v>3996</v>
      </c>
      <c r="M44" s="27">
        <f t="shared" si="20"/>
        <v>4116</v>
      </c>
      <c r="N44" s="27">
        <f t="shared" si="20"/>
        <v>4248</v>
      </c>
      <c r="O44" s="27">
        <f t="shared" si="20"/>
        <v>4368</v>
      </c>
      <c r="P44" s="27">
        <f t="shared" si="20"/>
        <v>4500</v>
      </c>
      <c r="Q44" s="27">
        <f t="shared" si="20"/>
        <v>4632</v>
      </c>
      <c r="R44" s="27">
        <f t="shared" si="17"/>
        <v>4776</v>
      </c>
      <c r="S44" s="27">
        <f t="shared" si="17"/>
        <v>4920</v>
      </c>
      <c r="T44" s="27">
        <f t="shared" si="17"/>
        <v>5064</v>
      </c>
      <c r="U44" s="27">
        <f t="shared" si="17"/>
        <v>5220</v>
      </c>
      <c r="V44" s="27">
        <f t="shared" si="17"/>
        <v>5376</v>
      </c>
      <c r="W44" s="27">
        <f t="shared" si="17"/>
        <v>5532</v>
      </c>
      <c r="X44" s="27">
        <f t="shared" si="17"/>
        <v>5700</v>
      </c>
      <c r="Y44" s="27">
        <f t="shared" si="17"/>
        <v>5868</v>
      </c>
      <c r="Z44" s="27">
        <f t="shared" si="17"/>
        <v>6048</v>
      </c>
      <c r="AA44" s="27">
        <f t="shared" si="17"/>
        <v>6228</v>
      </c>
      <c r="AB44" s="27">
        <f t="shared" si="17"/>
        <v>6420</v>
      </c>
      <c r="AC44" s="27">
        <f t="shared" si="18"/>
        <v>6612</v>
      </c>
      <c r="AD44" s="27">
        <f t="shared" si="18"/>
        <v>6804</v>
      </c>
      <c r="AE44" s="27">
        <f t="shared" si="18"/>
        <v>7008</v>
      </c>
      <c r="AF44" s="27">
        <f t="shared" si="18"/>
        <v>7224</v>
      </c>
      <c r="AG44" s="27">
        <f t="shared" si="18"/>
        <v>7440</v>
      </c>
      <c r="AH44" s="27">
        <f t="shared" si="18"/>
        <v>7668</v>
      </c>
      <c r="AI44" s="27">
        <f t="shared" si="18"/>
        <v>7896</v>
      </c>
      <c r="AJ44" s="27">
        <f t="shared" si="18"/>
        <v>8136</v>
      </c>
      <c r="AK44" s="27">
        <f t="shared" si="18"/>
        <v>8376</v>
      </c>
      <c r="AL44" s="27">
        <f t="shared" si="18"/>
        <v>8628</v>
      </c>
      <c r="AM44" s="27">
        <f t="shared" si="18"/>
        <v>8880</v>
      </c>
      <c r="AN44" s="27">
        <f t="shared" si="18"/>
        <v>9156</v>
      </c>
      <c r="AO44" s="27">
        <f t="shared" si="18"/>
        <v>9420</v>
      </c>
      <c r="AP44" s="27">
        <f t="shared" si="18"/>
        <v>9708</v>
      </c>
      <c r="AQ44" s="27">
        <f t="shared" si="18"/>
        <v>9996</v>
      </c>
      <c r="AR44" s="27">
        <f t="shared" si="18"/>
        <v>10296</v>
      </c>
      <c r="AS44" s="27">
        <f t="shared" si="19"/>
        <v>10608</v>
      </c>
      <c r="AT44" s="27">
        <f t="shared" si="19"/>
        <v>10932</v>
      </c>
      <c r="AU44" s="27">
        <f t="shared" si="19"/>
        <v>11256</v>
      </c>
      <c r="AV44" s="27">
        <f t="shared" si="19"/>
        <v>11592</v>
      </c>
      <c r="AW44" s="27">
        <f t="shared" si="14"/>
        <v>11940</v>
      </c>
      <c r="AX44" s="27">
        <f t="shared" si="21"/>
        <v>12300</v>
      </c>
      <c r="AY44" s="27">
        <f t="shared" si="21"/>
        <v>12672</v>
      </c>
      <c r="AZ44" s="27">
        <f t="shared" si="21"/>
        <v>13044</v>
      </c>
      <c r="BA44" s="27">
        <f t="shared" si="21"/>
        <v>13440</v>
      </c>
      <c r="BB44" s="27">
        <f t="shared" si="21"/>
        <v>13836</v>
      </c>
      <c r="BC44" s="27">
        <f t="shared" si="21"/>
        <v>14256</v>
      </c>
      <c r="BD44" s="27">
        <f t="shared" si="21"/>
        <v>14688</v>
      </c>
      <c r="BE44" s="27">
        <f t="shared" si="21"/>
        <v>15120</v>
      </c>
      <c r="BF44" s="27">
        <f t="shared" si="21"/>
        <v>15576</v>
      </c>
      <c r="BG44" s="27">
        <f t="shared" si="21"/>
        <v>16044</v>
      </c>
      <c r="BH44" s="27">
        <f t="shared" si="21"/>
        <v>16524</v>
      </c>
      <c r="BI44" s="27">
        <f t="shared" si="21"/>
        <v>17028</v>
      </c>
      <c r="BJ44" s="27">
        <f t="shared" si="21"/>
        <v>17532</v>
      </c>
      <c r="BK44" s="27">
        <f t="shared" si="11"/>
        <v>18060</v>
      </c>
      <c r="BL44" s="27">
        <f t="shared" si="11"/>
        <v>18600</v>
      </c>
      <c r="BM44" s="27">
        <f t="shared" si="11"/>
        <v>19164</v>
      </c>
    </row>
    <row r="45" spans="1:65">
      <c r="A45" s="26">
        <v>29</v>
      </c>
      <c r="B45" s="27">
        <f t="shared" si="20"/>
        <v>2976</v>
      </c>
      <c r="C45" s="27">
        <f t="shared" si="20"/>
        <v>3060</v>
      </c>
      <c r="D45" s="27">
        <f t="shared" si="20"/>
        <v>3156</v>
      </c>
      <c r="E45" s="27">
        <f t="shared" si="20"/>
        <v>3252</v>
      </c>
      <c r="F45" s="27">
        <f t="shared" si="20"/>
        <v>3348</v>
      </c>
      <c r="G45" s="27">
        <f t="shared" si="20"/>
        <v>3444</v>
      </c>
      <c r="H45" s="27">
        <f t="shared" si="20"/>
        <v>3552</v>
      </c>
      <c r="I45" s="27">
        <f t="shared" si="20"/>
        <v>3660</v>
      </c>
      <c r="J45" s="27">
        <f t="shared" si="20"/>
        <v>3768</v>
      </c>
      <c r="K45" s="27">
        <f t="shared" si="20"/>
        <v>3888</v>
      </c>
      <c r="L45" s="27">
        <f t="shared" si="20"/>
        <v>3996</v>
      </c>
      <c r="M45" s="27">
        <f t="shared" si="20"/>
        <v>4116</v>
      </c>
      <c r="N45" s="27">
        <f t="shared" si="20"/>
        <v>4248</v>
      </c>
      <c r="O45" s="27">
        <f t="shared" si="20"/>
        <v>4368</v>
      </c>
      <c r="P45" s="27">
        <f t="shared" si="20"/>
        <v>4500</v>
      </c>
      <c r="Q45" s="27">
        <f t="shared" si="20"/>
        <v>4632</v>
      </c>
      <c r="R45" s="27">
        <f t="shared" si="17"/>
        <v>4776</v>
      </c>
      <c r="S45" s="27">
        <f t="shared" si="17"/>
        <v>4920</v>
      </c>
      <c r="T45" s="27">
        <f t="shared" si="17"/>
        <v>5064</v>
      </c>
      <c r="U45" s="27">
        <f t="shared" si="17"/>
        <v>5220</v>
      </c>
      <c r="V45" s="27">
        <f t="shared" si="17"/>
        <v>5376</v>
      </c>
      <c r="W45" s="27">
        <f t="shared" si="17"/>
        <v>5532</v>
      </c>
      <c r="X45" s="27">
        <f t="shared" si="17"/>
        <v>5700</v>
      </c>
      <c r="Y45" s="27">
        <f t="shared" si="17"/>
        <v>5868</v>
      </c>
      <c r="Z45" s="27">
        <f t="shared" si="17"/>
        <v>6048</v>
      </c>
      <c r="AA45" s="27">
        <f t="shared" si="17"/>
        <v>6228</v>
      </c>
      <c r="AB45" s="27">
        <f t="shared" si="17"/>
        <v>6420</v>
      </c>
      <c r="AC45" s="27">
        <f t="shared" si="18"/>
        <v>6612</v>
      </c>
      <c r="AD45" s="27">
        <f t="shared" si="18"/>
        <v>6804</v>
      </c>
      <c r="AE45" s="27">
        <f t="shared" si="18"/>
        <v>7008</v>
      </c>
      <c r="AF45" s="27">
        <f t="shared" si="18"/>
        <v>7224</v>
      </c>
      <c r="AG45" s="27">
        <f t="shared" si="18"/>
        <v>7440</v>
      </c>
      <c r="AH45" s="27">
        <f t="shared" si="18"/>
        <v>7668</v>
      </c>
      <c r="AI45" s="27">
        <f t="shared" si="18"/>
        <v>7896</v>
      </c>
      <c r="AJ45" s="27">
        <f t="shared" si="18"/>
        <v>8136</v>
      </c>
      <c r="AK45" s="27">
        <f t="shared" si="18"/>
        <v>8376</v>
      </c>
      <c r="AL45" s="27">
        <f t="shared" si="18"/>
        <v>8628</v>
      </c>
      <c r="AM45" s="27">
        <f t="shared" si="18"/>
        <v>8880</v>
      </c>
      <c r="AN45" s="27">
        <f t="shared" si="18"/>
        <v>9156</v>
      </c>
      <c r="AO45" s="27">
        <f t="shared" si="18"/>
        <v>9420</v>
      </c>
      <c r="AP45" s="27">
        <f t="shared" si="18"/>
        <v>9708</v>
      </c>
      <c r="AQ45" s="27">
        <f t="shared" si="18"/>
        <v>9996</v>
      </c>
      <c r="AR45" s="27">
        <f t="shared" si="18"/>
        <v>10296</v>
      </c>
      <c r="AS45" s="27">
        <f t="shared" si="19"/>
        <v>10608</v>
      </c>
      <c r="AT45" s="27">
        <f t="shared" si="19"/>
        <v>10932</v>
      </c>
      <c r="AU45" s="27">
        <f t="shared" si="19"/>
        <v>11256</v>
      </c>
      <c r="AV45" s="27">
        <f t="shared" si="19"/>
        <v>11592</v>
      </c>
      <c r="AW45" s="27">
        <f t="shared" si="14"/>
        <v>11940</v>
      </c>
      <c r="AX45" s="27">
        <f t="shared" si="21"/>
        <v>12300</v>
      </c>
      <c r="AY45" s="27">
        <f t="shared" si="21"/>
        <v>12672</v>
      </c>
      <c r="AZ45" s="27">
        <f t="shared" si="21"/>
        <v>13044</v>
      </c>
      <c r="BA45" s="27">
        <f t="shared" si="21"/>
        <v>13440</v>
      </c>
      <c r="BB45" s="27">
        <f t="shared" si="21"/>
        <v>13836</v>
      </c>
      <c r="BC45" s="27">
        <f t="shared" si="21"/>
        <v>14256</v>
      </c>
      <c r="BD45" s="27">
        <f t="shared" si="21"/>
        <v>14688</v>
      </c>
      <c r="BE45" s="27">
        <f t="shared" si="21"/>
        <v>15120</v>
      </c>
      <c r="BF45" s="27">
        <f t="shared" si="21"/>
        <v>15576</v>
      </c>
      <c r="BG45" s="27">
        <f t="shared" si="21"/>
        <v>16044</v>
      </c>
      <c r="BH45" s="27">
        <f t="shared" si="21"/>
        <v>16524</v>
      </c>
      <c r="BI45" s="27">
        <f t="shared" si="21"/>
        <v>17028</v>
      </c>
      <c r="BJ45" s="27">
        <f t="shared" si="21"/>
        <v>17532</v>
      </c>
      <c r="BK45" s="27">
        <f t="shared" si="11"/>
        <v>18060</v>
      </c>
      <c r="BL45" s="27">
        <f t="shared" si="11"/>
        <v>18600</v>
      </c>
      <c r="BM45" s="27">
        <f t="shared" si="11"/>
        <v>19164</v>
      </c>
    </row>
    <row r="46" spans="1:65">
      <c r="A46" s="26">
        <v>30</v>
      </c>
      <c r="B46" s="27">
        <f t="shared" si="20"/>
        <v>2976</v>
      </c>
      <c r="C46" s="27">
        <f t="shared" si="20"/>
        <v>3060</v>
      </c>
      <c r="D46" s="27">
        <f t="shared" si="20"/>
        <v>3156</v>
      </c>
      <c r="E46" s="27">
        <f t="shared" si="20"/>
        <v>3252</v>
      </c>
      <c r="F46" s="27">
        <f t="shared" si="20"/>
        <v>3348</v>
      </c>
      <c r="G46" s="27">
        <f t="shared" si="20"/>
        <v>3444</v>
      </c>
      <c r="H46" s="27">
        <f t="shared" si="20"/>
        <v>3552</v>
      </c>
      <c r="I46" s="27">
        <f t="shared" si="20"/>
        <v>3660</v>
      </c>
      <c r="J46" s="27">
        <f t="shared" si="20"/>
        <v>3768</v>
      </c>
      <c r="K46" s="27">
        <f t="shared" si="20"/>
        <v>3888</v>
      </c>
      <c r="L46" s="27">
        <f t="shared" si="20"/>
        <v>3996</v>
      </c>
      <c r="M46" s="27">
        <f t="shared" si="20"/>
        <v>4116</v>
      </c>
      <c r="N46" s="27">
        <f t="shared" si="20"/>
        <v>4248</v>
      </c>
      <c r="O46" s="27">
        <f t="shared" si="20"/>
        <v>4368</v>
      </c>
      <c r="P46" s="27">
        <f t="shared" si="20"/>
        <v>4500</v>
      </c>
      <c r="Q46" s="27">
        <f t="shared" si="20"/>
        <v>4632</v>
      </c>
      <c r="R46" s="27">
        <f t="shared" si="17"/>
        <v>4776</v>
      </c>
      <c r="S46" s="27">
        <f t="shared" si="17"/>
        <v>4920</v>
      </c>
      <c r="T46" s="27">
        <f t="shared" si="17"/>
        <v>5064</v>
      </c>
      <c r="U46" s="27">
        <f t="shared" si="17"/>
        <v>5220</v>
      </c>
      <c r="V46" s="27">
        <f t="shared" si="17"/>
        <v>5376</v>
      </c>
      <c r="W46" s="27">
        <f t="shared" si="17"/>
        <v>5532</v>
      </c>
      <c r="X46" s="27">
        <f t="shared" si="17"/>
        <v>5700</v>
      </c>
      <c r="Y46" s="27">
        <f t="shared" si="17"/>
        <v>5868</v>
      </c>
      <c r="Z46" s="27">
        <f t="shared" si="17"/>
        <v>6048</v>
      </c>
      <c r="AA46" s="27">
        <f t="shared" si="17"/>
        <v>6228</v>
      </c>
      <c r="AB46" s="27">
        <f t="shared" si="17"/>
        <v>6420</v>
      </c>
      <c r="AC46" s="27">
        <f t="shared" si="18"/>
        <v>6612</v>
      </c>
      <c r="AD46" s="27">
        <f t="shared" si="18"/>
        <v>6804</v>
      </c>
      <c r="AE46" s="27">
        <f t="shared" si="18"/>
        <v>7008</v>
      </c>
      <c r="AF46" s="27">
        <f t="shared" si="18"/>
        <v>7224</v>
      </c>
      <c r="AG46" s="27">
        <f t="shared" si="18"/>
        <v>7440</v>
      </c>
      <c r="AH46" s="27">
        <f t="shared" si="18"/>
        <v>7668</v>
      </c>
      <c r="AI46" s="27">
        <f t="shared" si="18"/>
        <v>7896</v>
      </c>
      <c r="AJ46" s="27">
        <f t="shared" si="18"/>
        <v>8136</v>
      </c>
      <c r="AK46" s="27">
        <f t="shared" si="18"/>
        <v>8376</v>
      </c>
      <c r="AL46" s="27">
        <f t="shared" si="18"/>
        <v>8628</v>
      </c>
      <c r="AM46" s="27">
        <f t="shared" si="18"/>
        <v>8880</v>
      </c>
      <c r="AN46" s="27">
        <f t="shared" si="18"/>
        <v>9156</v>
      </c>
      <c r="AO46" s="27">
        <f t="shared" si="18"/>
        <v>9420</v>
      </c>
      <c r="AP46" s="27">
        <f t="shared" si="18"/>
        <v>9708</v>
      </c>
      <c r="AQ46" s="27">
        <f t="shared" si="18"/>
        <v>9996</v>
      </c>
      <c r="AR46" s="27">
        <f t="shared" si="18"/>
        <v>10296</v>
      </c>
      <c r="AS46" s="27">
        <f t="shared" si="19"/>
        <v>10608</v>
      </c>
      <c r="AT46" s="27">
        <f t="shared" si="19"/>
        <v>10932</v>
      </c>
      <c r="AU46" s="27">
        <f t="shared" si="19"/>
        <v>11256</v>
      </c>
      <c r="AV46" s="27">
        <f t="shared" si="19"/>
        <v>11592</v>
      </c>
      <c r="AW46" s="27">
        <f t="shared" si="14"/>
        <v>11940</v>
      </c>
      <c r="AX46" s="27">
        <f t="shared" si="21"/>
        <v>12300</v>
      </c>
      <c r="AY46" s="27">
        <f t="shared" si="21"/>
        <v>12672</v>
      </c>
      <c r="AZ46" s="27">
        <f t="shared" si="21"/>
        <v>13044</v>
      </c>
      <c r="BA46" s="27">
        <f t="shared" si="21"/>
        <v>13440</v>
      </c>
      <c r="BB46" s="27">
        <f t="shared" si="21"/>
        <v>13836</v>
      </c>
      <c r="BC46" s="27">
        <f t="shared" si="21"/>
        <v>14256</v>
      </c>
      <c r="BD46" s="27">
        <f t="shared" si="21"/>
        <v>14688</v>
      </c>
      <c r="BE46" s="27">
        <f t="shared" si="21"/>
        <v>15120</v>
      </c>
      <c r="BF46" s="27">
        <f t="shared" si="21"/>
        <v>15576</v>
      </c>
      <c r="BG46" s="27">
        <f t="shared" si="21"/>
        <v>16044</v>
      </c>
      <c r="BH46" s="27">
        <f t="shared" si="21"/>
        <v>16524</v>
      </c>
      <c r="BI46" s="27">
        <f t="shared" si="21"/>
        <v>17028</v>
      </c>
      <c r="BJ46" s="27">
        <f t="shared" si="21"/>
        <v>17532</v>
      </c>
      <c r="BK46" s="27">
        <f t="shared" si="11"/>
        <v>18060</v>
      </c>
      <c r="BL46" s="27">
        <f t="shared" si="11"/>
        <v>18600</v>
      </c>
      <c r="BM46" s="27">
        <f t="shared" si="11"/>
        <v>19164</v>
      </c>
    </row>
    <row r="47" spans="1:65">
      <c r="A47" s="26">
        <v>31</v>
      </c>
      <c r="B47" s="27">
        <f t="shared" si="20"/>
        <v>2976</v>
      </c>
      <c r="C47" s="27">
        <f t="shared" si="20"/>
        <v>3060</v>
      </c>
      <c r="D47" s="27">
        <f t="shared" si="20"/>
        <v>3156</v>
      </c>
      <c r="E47" s="27">
        <f t="shared" si="20"/>
        <v>3252</v>
      </c>
      <c r="F47" s="27">
        <f t="shared" si="20"/>
        <v>3348</v>
      </c>
      <c r="G47" s="27">
        <f t="shared" si="20"/>
        <v>3444</v>
      </c>
      <c r="H47" s="27">
        <f t="shared" si="20"/>
        <v>3552</v>
      </c>
      <c r="I47" s="27">
        <f t="shared" si="20"/>
        <v>3660</v>
      </c>
      <c r="J47" s="27">
        <f t="shared" si="20"/>
        <v>3768</v>
      </c>
      <c r="K47" s="27">
        <f t="shared" si="20"/>
        <v>3888</v>
      </c>
      <c r="L47" s="27">
        <f t="shared" si="20"/>
        <v>3996</v>
      </c>
      <c r="M47" s="27">
        <f t="shared" si="20"/>
        <v>4116</v>
      </c>
      <c r="N47" s="27">
        <f t="shared" si="20"/>
        <v>4248</v>
      </c>
      <c r="O47" s="27">
        <f t="shared" si="20"/>
        <v>4368</v>
      </c>
      <c r="P47" s="27">
        <f t="shared" si="20"/>
        <v>4500</v>
      </c>
      <c r="Q47" s="27">
        <f t="shared" si="20"/>
        <v>4632</v>
      </c>
      <c r="R47" s="27">
        <f t="shared" si="17"/>
        <v>4776</v>
      </c>
      <c r="S47" s="27">
        <f t="shared" si="17"/>
        <v>4920</v>
      </c>
      <c r="T47" s="27">
        <f t="shared" si="17"/>
        <v>5064</v>
      </c>
      <c r="U47" s="27">
        <f t="shared" si="17"/>
        <v>5220</v>
      </c>
      <c r="V47" s="27">
        <f t="shared" si="17"/>
        <v>5376</v>
      </c>
      <c r="W47" s="27">
        <f t="shared" si="17"/>
        <v>5532</v>
      </c>
      <c r="X47" s="27">
        <f t="shared" si="17"/>
        <v>5700</v>
      </c>
      <c r="Y47" s="27">
        <f t="shared" si="17"/>
        <v>5868</v>
      </c>
      <c r="Z47" s="27">
        <f t="shared" si="17"/>
        <v>6048</v>
      </c>
      <c r="AA47" s="27">
        <f t="shared" si="17"/>
        <v>6228</v>
      </c>
      <c r="AB47" s="27">
        <f t="shared" si="17"/>
        <v>6420</v>
      </c>
      <c r="AC47" s="27">
        <f t="shared" si="18"/>
        <v>6612</v>
      </c>
      <c r="AD47" s="27">
        <f t="shared" si="18"/>
        <v>6804</v>
      </c>
      <c r="AE47" s="27">
        <f t="shared" si="18"/>
        <v>7008</v>
      </c>
      <c r="AF47" s="27">
        <f t="shared" si="18"/>
        <v>7224</v>
      </c>
      <c r="AG47" s="27">
        <f t="shared" si="18"/>
        <v>7440</v>
      </c>
      <c r="AH47" s="27">
        <f t="shared" si="18"/>
        <v>7668</v>
      </c>
      <c r="AI47" s="27">
        <f t="shared" si="18"/>
        <v>7896</v>
      </c>
      <c r="AJ47" s="27">
        <f t="shared" si="18"/>
        <v>8136</v>
      </c>
      <c r="AK47" s="27">
        <f t="shared" si="18"/>
        <v>8376</v>
      </c>
      <c r="AL47" s="27">
        <f t="shared" si="18"/>
        <v>8628</v>
      </c>
      <c r="AM47" s="27">
        <f t="shared" si="18"/>
        <v>8880</v>
      </c>
      <c r="AN47" s="27">
        <f t="shared" si="18"/>
        <v>9156</v>
      </c>
      <c r="AO47" s="27">
        <f t="shared" si="18"/>
        <v>9420</v>
      </c>
      <c r="AP47" s="27">
        <f t="shared" si="18"/>
        <v>9708</v>
      </c>
      <c r="AQ47" s="27">
        <f t="shared" si="18"/>
        <v>9996</v>
      </c>
      <c r="AR47" s="27">
        <f t="shared" si="18"/>
        <v>10296</v>
      </c>
      <c r="AS47" s="27">
        <f t="shared" si="19"/>
        <v>10608</v>
      </c>
      <c r="AT47" s="27">
        <f t="shared" si="19"/>
        <v>10932</v>
      </c>
      <c r="AU47" s="27">
        <f t="shared" si="19"/>
        <v>11256</v>
      </c>
      <c r="AV47" s="27">
        <f t="shared" si="19"/>
        <v>11592</v>
      </c>
      <c r="AW47" s="27">
        <f t="shared" si="14"/>
        <v>11940</v>
      </c>
      <c r="AX47" s="27">
        <f t="shared" si="21"/>
        <v>12300</v>
      </c>
      <c r="AY47" s="27">
        <f t="shared" si="21"/>
        <v>12672</v>
      </c>
      <c r="AZ47" s="27">
        <f t="shared" si="21"/>
        <v>13044</v>
      </c>
      <c r="BA47" s="27">
        <f t="shared" si="21"/>
        <v>13440</v>
      </c>
      <c r="BB47" s="27">
        <f t="shared" si="21"/>
        <v>13836</v>
      </c>
      <c r="BC47" s="27">
        <f t="shared" si="21"/>
        <v>14256</v>
      </c>
      <c r="BD47" s="27">
        <f t="shared" si="21"/>
        <v>14688</v>
      </c>
      <c r="BE47" s="27">
        <f t="shared" si="21"/>
        <v>15120</v>
      </c>
      <c r="BF47" s="27">
        <f t="shared" si="21"/>
        <v>15576</v>
      </c>
      <c r="BG47" s="27">
        <f t="shared" si="21"/>
        <v>16044</v>
      </c>
      <c r="BH47" s="27">
        <f t="shared" si="21"/>
        <v>16524</v>
      </c>
      <c r="BI47" s="27">
        <f t="shared" si="21"/>
        <v>17028</v>
      </c>
      <c r="BJ47" s="27">
        <f t="shared" si="21"/>
        <v>17532</v>
      </c>
      <c r="BK47" s="27">
        <f t="shared" si="11"/>
        <v>18060</v>
      </c>
      <c r="BL47" s="27">
        <f t="shared" si="11"/>
        <v>18600</v>
      </c>
      <c r="BM47" s="27">
        <f t="shared" si="11"/>
        <v>19164</v>
      </c>
    </row>
    <row r="48" spans="1:65">
      <c r="A48" s="26">
        <v>32</v>
      </c>
      <c r="B48" s="27">
        <f t="shared" si="20"/>
        <v>2976</v>
      </c>
      <c r="C48" s="27">
        <f t="shared" si="20"/>
        <v>3060</v>
      </c>
      <c r="D48" s="27">
        <f t="shared" si="20"/>
        <v>3156</v>
      </c>
      <c r="E48" s="27">
        <f t="shared" si="20"/>
        <v>3252</v>
      </c>
      <c r="F48" s="27">
        <f t="shared" si="20"/>
        <v>3348</v>
      </c>
      <c r="G48" s="27">
        <f t="shared" si="20"/>
        <v>3444</v>
      </c>
      <c r="H48" s="27">
        <f t="shared" si="20"/>
        <v>3552</v>
      </c>
      <c r="I48" s="27">
        <f t="shared" si="20"/>
        <v>3660</v>
      </c>
      <c r="J48" s="27">
        <f t="shared" si="20"/>
        <v>3768</v>
      </c>
      <c r="K48" s="27">
        <f t="shared" si="20"/>
        <v>3888</v>
      </c>
      <c r="L48" s="27">
        <f t="shared" si="20"/>
        <v>3996</v>
      </c>
      <c r="M48" s="27">
        <f t="shared" si="20"/>
        <v>4116</v>
      </c>
      <c r="N48" s="27">
        <f t="shared" si="20"/>
        <v>4248</v>
      </c>
      <c r="O48" s="27">
        <f t="shared" si="20"/>
        <v>4368</v>
      </c>
      <c r="P48" s="27">
        <f t="shared" si="20"/>
        <v>4500</v>
      </c>
      <c r="Q48" s="27">
        <f t="shared" si="20"/>
        <v>4632</v>
      </c>
      <c r="R48" s="27">
        <f t="shared" si="17"/>
        <v>4776</v>
      </c>
      <c r="S48" s="27">
        <f t="shared" si="17"/>
        <v>4920</v>
      </c>
      <c r="T48" s="27">
        <f t="shared" si="17"/>
        <v>5064</v>
      </c>
      <c r="U48" s="27">
        <f t="shared" si="17"/>
        <v>5220</v>
      </c>
      <c r="V48" s="27">
        <f t="shared" si="17"/>
        <v>5376</v>
      </c>
      <c r="W48" s="27">
        <f t="shared" si="17"/>
        <v>5532</v>
      </c>
      <c r="X48" s="27">
        <f t="shared" si="17"/>
        <v>5700</v>
      </c>
      <c r="Y48" s="27">
        <f t="shared" si="17"/>
        <v>5868</v>
      </c>
      <c r="Z48" s="27">
        <f t="shared" si="17"/>
        <v>6048</v>
      </c>
      <c r="AA48" s="27">
        <f t="shared" si="17"/>
        <v>6228</v>
      </c>
      <c r="AB48" s="27">
        <f t="shared" si="17"/>
        <v>6420</v>
      </c>
      <c r="AC48" s="27">
        <f t="shared" si="18"/>
        <v>6612</v>
      </c>
      <c r="AD48" s="27">
        <f t="shared" si="18"/>
        <v>6804</v>
      </c>
      <c r="AE48" s="27">
        <f t="shared" si="18"/>
        <v>7008</v>
      </c>
      <c r="AF48" s="27">
        <f t="shared" si="18"/>
        <v>7224</v>
      </c>
      <c r="AG48" s="27">
        <f t="shared" si="18"/>
        <v>7440</v>
      </c>
      <c r="AH48" s="27">
        <f t="shared" si="18"/>
        <v>7668</v>
      </c>
      <c r="AI48" s="27">
        <f t="shared" si="18"/>
        <v>7896</v>
      </c>
      <c r="AJ48" s="27">
        <f t="shared" si="18"/>
        <v>8136</v>
      </c>
      <c r="AK48" s="27">
        <f t="shared" si="18"/>
        <v>8376</v>
      </c>
      <c r="AL48" s="27">
        <f t="shared" si="18"/>
        <v>8628</v>
      </c>
      <c r="AM48" s="27">
        <f t="shared" si="18"/>
        <v>8880</v>
      </c>
      <c r="AN48" s="27">
        <f t="shared" si="18"/>
        <v>9156</v>
      </c>
      <c r="AO48" s="27">
        <f t="shared" si="18"/>
        <v>9420</v>
      </c>
      <c r="AP48" s="27">
        <f t="shared" si="18"/>
        <v>9708</v>
      </c>
      <c r="AQ48" s="27">
        <f t="shared" si="18"/>
        <v>9996</v>
      </c>
      <c r="AR48" s="27">
        <f t="shared" si="18"/>
        <v>10296</v>
      </c>
      <c r="AS48" s="27">
        <f t="shared" si="19"/>
        <v>10608</v>
      </c>
      <c r="AT48" s="27">
        <f t="shared" si="19"/>
        <v>10932</v>
      </c>
      <c r="AU48" s="27">
        <f t="shared" si="19"/>
        <v>11256</v>
      </c>
      <c r="AV48" s="27">
        <f t="shared" si="19"/>
        <v>11592</v>
      </c>
      <c r="AW48" s="27">
        <f t="shared" si="14"/>
        <v>11940</v>
      </c>
      <c r="AX48" s="27">
        <f t="shared" si="21"/>
        <v>12300</v>
      </c>
      <c r="AY48" s="27">
        <f t="shared" si="21"/>
        <v>12672</v>
      </c>
      <c r="AZ48" s="27">
        <f t="shared" si="21"/>
        <v>13044</v>
      </c>
      <c r="BA48" s="27">
        <f t="shared" si="21"/>
        <v>13440</v>
      </c>
      <c r="BB48" s="27">
        <f t="shared" si="21"/>
        <v>13836</v>
      </c>
      <c r="BC48" s="27">
        <f t="shared" si="21"/>
        <v>14256</v>
      </c>
      <c r="BD48" s="27">
        <f t="shared" si="21"/>
        <v>14688</v>
      </c>
      <c r="BE48" s="27">
        <f t="shared" si="21"/>
        <v>15120</v>
      </c>
      <c r="BF48" s="27">
        <f t="shared" si="21"/>
        <v>15576</v>
      </c>
      <c r="BG48" s="27">
        <f t="shared" si="21"/>
        <v>16044</v>
      </c>
      <c r="BH48" s="27">
        <f t="shared" si="21"/>
        <v>16524</v>
      </c>
      <c r="BI48" s="27">
        <f t="shared" si="21"/>
        <v>17028</v>
      </c>
      <c r="BJ48" s="27">
        <f t="shared" si="21"/>
        <v>17532</v>
      </c>
      <c r="BK48" s="27">
        <f t="shared" si="11"/>
        <v>18060</v>
      </c>
      <c r="BL48" s="27">
        <f t="shared" si="11"/>
        <v>18600</v>
      </c>
      <c r="BM48" s="27">
        <f t="shared" si="11"/>
        <v>19164</v>
      </c>
    </row>
    <row r="49" spans="1:65">
      <c r="A49" s="26">
        <v>33</v>
      </c>
      <c r="B49" s="27">
        <f t="shared" si="20"/>
        <v>2976</v>
      </c>
      <c r="C49" s="27">
        <f t="shared" si="20"/>
        <v>3060</v>
      </c>
      <c r="D49" s="27">
        <f t="shared" si="20"/>
        <v>3156</v>
      </c>
      <c r="E49" s="27">
        <f t="shared" si="20"/>
        <v>3252</v>
      </c>
      <c r="F49" s="27">
        <f t="shared" si="20"/>
        <v>3348</v>
      </c>
      <c r="G49" s="27">
        <f t="shared" si="20"/>
        <v>3444</v>
      </c>
      <c r="H49" s="27">
        <f t="shared" si="20"/>
        <v>3552</v>
      </c>
      <c r="I49" s="27">
        <f t="shared" si="20"/>
        <v>3660</v>
      </c>
      <c r="J49" s="27">
        <f t="shared" si="20"/>
        <v>3768</v>
      </c>
      <c r="K49" s="27">
        <f t="shared" si="20"/>
        <v>3888</v>
      </c>
      <c r="L49" s="27">
        <f t="shared" si="20"/>
        <v>3996</v>
      </c>
      <c r="M49" s="27">
        <f t="shared" si="20"/>
        <v>4116</v>
      </c>
      <c r="N49" s="27">
        <f t="shared" si="20"/>
        <v>4248</v>
      </c>
      <c r="O49" s="27">
        <f t="shared" si="20"/>
        <v>4368</v>
      </c>
      <c r="P49" s="27">
        <f t="shared" si="20"/>
        <v>4500</v>
      </c>
      <c r="Q49" s="27">
        <f t="shared" si="20"/>
        <v>4632</v>
      </c>
      <c r="R49" s="27">
        <f t="shared" si="17"/>
        <v>4776</v>
      </c>
      <c r="S49" s="27">
        <f t="shared" si="17"/>
        <v>4920</v>
      </c>
      <c r="T49" s="27">
        <f t="shared" si="17"/>
        <v>5064</v>
      </c>
      <c r="U49" s="27">
        <f t="shared" si="17"/>
        <v>5220</v>
      </c>
      <c r="V49" s="27">
        <f t="shared" si="17"/>
        <v>5376</v>
      </c>
      <c r="W49" s="27">
        <f t="shared" si="17"/>
        <v>5532</v>
      </c>
      <c r="X49" s="27">
        <f t="shared" si="17"/>
        <v>5700</v>
      </c>
      <c r="Y49" s="27">
        <f t="shared" si="17"/>
        <v>5868</v>
      </c>
      <c r="Z49" s="27">
        <f t="shared" si="17"/>
        <v>6048</v>
      </c>
      <c r="AA49" s="27">
        <f t="shared" si="17"/>
        <v>6228</v>
      </c>
      <c r="AB49" s="27">
        <f t="shared" si="17"/>
        <v>6420</v>
      </c>
      <c r="AC49" s="27">
        <f t="shared" si="18"/>
        <v>6612</v>
      </c>
      <c r="AD49" s="27">
        <f t="shared" si="18"/>
        <v>6804</v>
      </c>
      <c r="AE49" s="27">
        <f t="shared" si="18"/>
        <v>7008</v>
      </c>
      <c r="AF49" s="27">
        <f t="shared" si="18"/>
        <v>7224</v>
      </c>
      <c r="AG49" s="27">
        <f t="shared" si="18"/>
        <v>7440</v>
      </c>
      <c r="AH49" s="27">
        <f t="shared" si="18"/>
        <v>7668</v>
      </c>
      <c r="AI49" s="27">
        <f t="shared" si="18"/>
        <v>7896</v>
      </c>
      <c r="AJ49" s="27">
        <f t="shared" si="18"/>
        <v>8136</v>
      </c>
      <c r="AK49" s="27">
        <f t="shared" si="18"/>
        <v>8376</v>
      </c>
      <c r="AL49" s="27">
        <f t="shared" si="18"/>
        <v>8628</v>
      </c>
      <c r="AM49" s="27">
        <f t="shared" si="18"/>
        <v>8880</v>
      </c>
      <c r="AN49" s="27">
        <f t="shared" si="18"/>
        <v>9156</v>
      </c>
      <c r="AO49" s="27">
        <f t="shared" si="18"/>
        <v>9420</v>
      </c>
      <c r="AP49" s="27">
        <f t="shared" si="18"/>
        <v>9708</v>
      </c>
      <c r="AQ49" s="27">
        <f t="shared" si="18"/>
        <v>9996</v>
      </c>
      <c r="AR49" s="27">
        <f t="shared" si="18"/>
        <v>10296</v>
      </c>
      <c r="AS49" s="27">
        <f t="shared" si="19"/>
        <v>10608</v>
      </c>
      <c r="AT49" s="27">
        <f t="shared" si="19"/>
        <v>10932</v>
      </c>
      <c r="AU49" s="27">
        <f t="shared" si="19"/>
        <v>11256</v>
      </c>
      <c r="AV49" s="27">
        <f t="shared" si="19"/>
        <v>11592</v>
      </c>
      <c r="AW49" s="27">
        <f t="shared" si="14"/>
        <v>11940</v>
      </c>
      <c r="AX49" s="27">
        <f t="shared" si="21"/>
        <v>12300</v>
      </c>
      <c r="AY49" s="27">
        <f t="shared" si="21"/>
        <v>12672</v>
      </c>
      <c r="AZ49" s="27">
        <f t="shared" si="21"/>
        <v>13044</v>
      </c>
      <c r="BA49" s="27">
        <f t="shared" si="21"/>
        <v>13440</v>
      </c>
      <c r="BB49" s="27">
        <f t="shared" si="21"/>
        <v>13836</v>
      </c>
      <c r="BC49" s="27">
        <f t="shared" si="21"/>
        <v>14256</v>
      </c>
      <c r="BD49" s="27">
        <f t="shared" si="21"/>
        <v>14688</v>
      </c>
      <c r="BE49" s="27">
        <f t="shared" si="21"/>
        <v>15120</v>
      </c>
      <c r="BF49" s="27">
        <f t="shared" si="21"/>
        <v>15576</v>
      </c>
      <c r="BG49" s="27">
        <f t="shared" si="21"/>
        <v>16044</v>
      </c>
      <c r="BH49" s="27">
        <f t="shared" si="21"/>
        <v>16524</v>
      </c>
      <c r="BI49" s="27">
        <f t="shared" si="21"/>
        <v>17028</v>
      </c>
      <c r="BJ49" s="27">
        <f t="shared" si="21"/>
        <v>17532</v>
      </c>
      <c r="BK49" s="27">
        <f t="shared" si="11"/>
        <v>18060</v>
      </c>
      <c r="BL49" s="27">
        <f t="shared" si="11"/>
        <v>18600</v>
      </c>
      <c r="BM49" s="27">
        <f t="shared" si="11"/>
        <v>19164</v>
      </c>
    </row>
    <row r="50" spans="1:65">
      <c r="A50" s="26">
        <v>34</v>
      </c>
      <c r="B50" s="27">
        <f t="shared" si="20"/>
        <v>2976</v>
      </c>
      <c r="C50" s="27">
        <f t="shared" si="20"/>
        <v>3060</v>
      </c>
      <c r="D50" s="27">
        <f t="shared" si="20"/>
        <v>3156</v>
      </c>
      <c r="E50" s="27">
        <f t="shared" si="20"/>
        <v>3252</v>
      </c>
      <c r="F50" s="27">
        <f t="shared" si="20"/>
        <v>3348</v>
      </c>
      <c r="G50" s="27">
        <f t="shared" si="20"/>
        <v>3444</v>
      </c>
      <c r="H50" s="27">
        <f t="shared" si="20"/>
        <v>3552</v>
      </c>
      <c r="I50" s="27">
        <f t="shared" si="20"/>
        <v>3660</v>
      </c>
      <c r="J50" s="27">
        <f t="shared" si="20"/>
        <v>3768</v>
      </c>
      <c r="K50" s="27">
        <f t="shared" si="20"/>
        <v>3888</v>
      </c>
      <c r="L50" s="27">
        <f t="shared" si="20"/>
        <v>3996</v>
      </c>
      <c r="M50" s="27">
        <f t="shared" si="20"/>
        <v>4116</v>
      </c>
      <c r="N50" s="27">
        <f t="shared" si="20"/>
        <v>4248</v>
      </c>
      <c r="O50" s="27">
        <f t="shared" si="20"/>
        <v>4368</v>
      </c>
      <c r="P50" s="27">
        <f t="shared" si="20"/>
        <v>4500</v>
      </c>
      <c r="Q50" s="27">
        <f t="shared" si="20"/>
        <v>4632</v>
      </c>
      <c r="R50" s="27">
        <f t="shared" si="17"/>
        <v>4776</v>
      </c>
      <c r="S50" s="27">
        <f t="shared" si="17"/>
        <v>4920</v>
      </c>
      <c r="T50" s="27">
        <f t="shared" si="17"/>
        <v>5064</v>
      </c>
      <c r="U50" s="27">
        <f t="shared" si="17"/>
        <v>5220</v>
      </c>
      <c r="V50" s="27">
        <f t="shared" si="17"/>
        <v>5376</v>
      </c>
      <c r="W50" s="27">
        <f t="shared" si="17"/>
        <v>5532</v>
      </c>
      <c r="X50" s="27">
        <f t="shared" si="17"/>
        <v>5700</v>
      </c>
      <c r="Y50" s="27">
        <f t="shared" si="17"/>
        <v>5868</v>
      </c>
      <c r="Z50" s="27">
        <f t="shared" si="17"/>
        <v>6048</v>
      </c>
      <c r="AA50" s="27">
        <f t="shared" si="17"/>
        <v>6228</v>
      </c>
      <c r="AB50" s="27">
        <f t="shared" si="17"/>
        <v>6420</v>
      </c>
      <c r="AC50" s="27">
        <f t="shared" si="18"/>
        <v>6612</v>
      </c>
      <c r="AD50" s="27">
        <f t="shared" si="18"/>
        <v>6804</v>
      </c>
      <c r="AE50" s="27">
        <f t="shared" si="18"/>
        <v>7008</v>
      </c>
      <c r="AF50" s="27">
        <f t="shared" si="18"/>
        <v>7224</v>
      </c>
      <c r="AG50" s="27">
        <f t="shared" si="18"/>
        <v>7440</v>
      </c>
      <c r="AH50" s="27">
        <f t="shared" si="18"/>
        <v>7668</v>
      </c>
      <c r="AI50" s="27">
        <f t="shared" si="18"/>
        <v>7896</v>
      </c>
      <c r="AJ50" s="27">
        <f t="shared" si="18"/>
        <v>8136</v>
      </c>
      <c r="AK50" s="27">
        <f t="shared" si="18"/>
        <v>8376</v>
      </c>
      <c r="AL50" s="27">
        <f t="shared" si="18"/>
        <v>8628</v>
      </c>
      <c r="AM50" s="27">
        <f t="shared" si="18"/>
        <v>8880</v>
      </c>
      <c r="AN50" s="27">
        <f t="shared" si="18"/>
        <v>9156</v>
      </c>
      <c r="AO50" s="27">
        <f t="shared" si="18"/>
        <v>9420</v>
      </c>
      <c r="AP50" s="27">
        <f t="shared" si="18"/>
        <v>9708</v>
      </c>
      <c r="AQ50" s="27">
        <f t="shared" si="18"/>
        <v>9996</v>
      </c>
      <c r="AR50" s="27">
        <f t="shared" si="18"/>
        <v>10296</v>
      </c>
      <c r="AS50" s="27">
        <f t="shared" si="19"/>
        <v>10608</v>
      </c>
      <c r="AT50" s="27">
        <f t="shared" si="19"/>
        <v>10932</v>
      </c>
      <c r="AU50" s="27">
        <f t="shared" si="19"/>
        <v>11256</v>
      </c>
      <c r="AV50" s="27">
        <f t="shared" si="19"/>
        <v>11592</v>
      </c>
      <c r="AW50" s="27">
        <f t="shared" si="14"/>
        <v>11940</v>
      </c>
      <c r="AX50" s="27">
        <f t="shared" si="21"/>
        <v>12300</v>
      </c>
      <c r="AY50" s="27">
        <f t="shared" si="21"/>
        <v>12672</v>
      </c>
      <c r="AZ50" s="27">
        <f t="shared" si="21"/>
        <v>13044</v>
      </c>
      <c r="BA50" s="27">
        <f t="shared" si="21"/>
        <v>13440</v>
      </c>
      <c r="BB50" s="27">
        <f t="shared" si="21"/>
        <v>13836</v>
      </c>
      <c r="BC50" s="27">
        <f t="shared" si="21"/>
        <v>14256</v>
      </c>
      <c r="BD50" s="27">
        <f t="shared" si="21"/>
        <v>14688</v>
      </c>
      <c r="BE50" s="27">
        <f t="shared" si="21"/>
        <v>15120</v>
      </c>
      <c r="BF50" s="27">
        <f t="shared" si="21"/>
        <v>15576</v>
      </c>
      <c r="BG50" s="27">
        <f t="shared" si="21"/>
        <v>16044</v>
      </c>
      <c r="BH50" s="27">
        <f t="shared" si="21"/>
        <v>16524</v>
      </c>
      <c r="BI50" s="27">
        <f t="shared" si="21"/>
        <v>17028</v>
      </c>
      <c r="BJ50" s="27">
        <f t="shared" si="21"/>
        <v>17532</v>
      </c>
      <c r="BK50" s="27">
        <f t="shared" si="11"/>
        <v>18060</v>
      </c>
      <c r="BL50" s="27">
        <f t="shared" si="11"/>
        <v>18600</v>
      </c>
      <c r="BM50" s="27">
        <f t="shared" si="11"/>
        <v>19164</v>
      </c>
    </row>
    <row r="51" spans="1:65">
      <c r="A51" s="26">
        <v>35</v>
      </c>
      <c r="B51" s="27">
        <f t="shared" si="20"/>
        <v>2976</v>
      </c>
      <c r="C51" s="27">
        <f t="shared" si="20"/>
        <v>3060</v>
      </c>
      <c r="D51" s="27">
        <f t="shared" si="20"/>
        <v>3156</v>
      </c>
      <c r="E51" s="27">
        <f t="shared" si="20"/>
        <v>3252</v>
      </c>
      <c r="F51" s="27">
        <f t="shared" si="20"/>
        <v>3348</v>
      </c>
      <c r="G51" s="27">
        <f t="shared" si="20"/>
        <v>3444</v>
      </c>
      <c r="H51" s="27">
        <f t="shared" si="20"/>
        <v>3552</v>
      </c>
      <c r="I51" s="27">
        <f t="shared" si="20"/>
        <v>3660</v>
      </c>
      <c r="J51" s="27">
        <f t="shared" si="20"/>
        <v>3768</v>
      </c>
      <c r="K51" s="27">
        <f t="shared" si="20"/>
        <v>3888</v>
      </c>
      <c r="L51" s="27">
        <f t="shared" si="20"/>
        <v>3996</v>
      </c>
      <c r="M51" s="27">
        <f t="shared" si="20"/>
        <v>4116</v>
      </c>
      <c r="N51" s="27">
        <f t="shared" si="20"/>
        <v>4248</v>
      </c>
      <c r="O51" s="27">
        <f t="shared" si="20"/>
        <v>4368</v>
      </c>
      <c r="P51" s="27">
        <f t="shared" si="20"/>
        <v>4500</v>
      </c>
      <c r="Q51" s="27">
        <f t="shared" si="20"/>
        <v>4632</v>
      </c>
      <c r="R51" s="27">
        <f t="shared" si="17"/>
        <v>4776</v>
      </c>
      <c r="S51" s="27">
        <f t="shared" si="17"/>
        <v>4920</v>
      </c>
      <c r="T51" s="27">
        <f t="shared" si="17"/>
        <v>5064</v>
      </c>
      <c r="U51" s="27">
        <f t="shared" si="17"/>
        <v>5220</v>
      </c>
      <c r="V51" s="27">
        <f t="shared" si="17"/>
        <v>5376</v>
      </c>
      <c r="W51" s="27">
        <f t="shared" si="17"/>
        <v>5532</v>
      </c>
      <c r="X51" s="27">
        <f t="shared" si="17"/>
        <v>5700</v>
      </c>
      <c r="Y51" s="27">
        <f t="shared" si="17"/>
        <v>5868</v>
      </c>
      <c r="Z51" s="27">
        <f t="shared" si="17"/>
        <v>6048</v>
      </c>
      <c r="AA51" s="27">
        <f t="shared" si="17"/>
        <v>6228</v>
      </c>
      <c r="AB51" s="27">
        <f t="shared" si="17"/>
        <v>6420</v>
      </c>
      <c r="AC51" s="27">
        <f t="shared" si="18"/>
        <v>6612</v>
      </c>
      <c r="AD51" s="27">
        <f t="shared" si="18"/>
        <v>6804</v>
      </c>
      <c r="AE51" s="27">
        <f t="shared" si="18"/>
        <v>7008</v>
      </c>
      <c r="AF51" s="27">
        <f t="shared" si="18"/>
        <v>7224</v>
      </c>
      <c r="AG51" s="27">
        <f t="shared" si="18"/>
        <v>7440</v>
      </c>
      <c r="AH51" s="27">
        <f t="shared" si="18"/>
        <v>7668</v>
      </c>
      <c r="AI51" s="27">
        <f t="shared" si="18"/>
        <v>7896</v>
      </c>
      <c r="AJ51" s="27">
        <f t="shared" si="18"/>
        <v>8136</v>
      </c>
      <c r="AK51" s="27">
        <f t="shared" si="18"/>
        <v>8376</v>
      </c>
      <c r="AL51" s="27">
        <f t="shared" si="18"/>
        <v>8628</v>
      </c>
      <c r="AM51" s="27">
        <f t="shared" si="18"/>
        <v>8880</v>
      </c>
      <c r="AN51" s="27">
        <f t="shared" si="18"/>
        <v>9156</v>
      </c>
      <c r="AO51" s="27">
        <f t="shared" si="18"/>
        <v>9420</v>
      </c>
      <c r="AP51" s="27">
        <f t="shared" si="18"/>
        <v>9708</v>
      </c>
      <c r="AQ51" s="27">
        <f t="shared" si="18"/>
        <v>9996</v>
      </c>
      <c r="AR51" s="27">
        <f t="shared" si="18"/>
        <v>10296</v>
      </c>
      <c r="AS51" s="27">
        <f t="shared" si="19"/>
        <v>10608</v>
      </c>
      <c r="AT51" s="27">
        <f t="shared" si="19"/>
        <v>10932</v>
      </c>
      <c r="AU51" s="27">
        <f t="shared" si="19"/>
        <v>11256</v>
      </c>
      <c r="AV51" s="27">
        <f t="shared" si="19"/>
        <v>11592</v>
      </c>
      <c r="AW51" s="27">
        <f t="shared" ref="AW51:BJ51" si="22">IF((AW$8+(AW$9*$A51))&lt;AW$12,AW$12,AW$8+(AW$9*$A51))</f>
        <v>11940</v>
      </c>
      <c r="AX51" s="27">
        <f t="shared" si="22"/>
        <v>12300</v>
      </c>
      <c r="AY51" s="27">
        <f t="shared" si="22"/>
        <v>12672</v>
      </c>
      <c r="AZ51" s="27">
        <f t="shared" si="22"/>
        <v>13044</v>
      </c>
      <c r="BA51" s="27">
        <f t="shared" si="22"/>
        <v>13440</v>
      </c>
      <c r="BB51" s="27">
        <f t="shared" si="22"/>
        <v>13836</v>
      </c>
      <c r="BC51" s="27">
        <f t="shared" si="22"/>
        <v>14256</v>
      </c>
      <c r="BD51" s="27">
        <f t="shared" si="22"/>
        <v>14688</v>
      </c>
      <c r="BE51" s="27">
        <f t="shared" si="22"/>
        <v>15120</v>
      </c>
      <c r="BF51" s="27">
        <f t="shared" si="22"/>
        <v>15576</v>
      </c>
      <c r="BG51" s="27">
        <f t="shared" si="22"/>
        <v>16044</v>
      </c>
      <c r="BH51" s="27">
        <f t="shared" si="22"/>
        <v>16524</v>
      </c>
      <c r="BI51" s="27">
        <f t="shared" si="22"/>
        <v>17028</v>
      </c>
      <c r="BJ51" s="27">
        <f t="shared" si="22"/>
        <v>17532</v>
      </c>
      <c r="BK51" s="27">
        <f t="shared" si="11"/>
        <v>18060</v>
      </c>
      <c r="BL51" s="27">
        <f t="shared" si="11"/>
        <v>18600</v>
      </c>
      <c r="BM51" s="27">
        <f t="shared" si="11"/>
        <v>19164</v>
      </c>
    </row>
    <row r="52" spans="1:65">
      <c r="A52" s="26">
        <v>36</v>
      </c>
      <c r="B52" s="27">
        <f t="shared" si="20"/>
        <v>2976</v>
      </c>
      <c r="C52" s="27">
        <f t="shared" si="20"/>
        <v>3060</v>
      </c>
      <c r="D52" s="27">
        <f t="shared" si="20"/>
        <v>3156</v>
      </c>
      <c r="E52" s="27">
        <f t="shared" si="20"/>
        <v>3252</v>
      </c>
      <c r="F52" s="27">
        <f t="shared" si="20"/>
        <v>3348</v>
      </c>
      <c r="G52" s="27">
        <f t="shared" si="20"/>
        <v>3444</v>
      </c>
      <c r="H52" s="27">
        <f t="shared" si="20"/>
        <v>3552</v>
      </c>
      <c r="I52" s="27">
        <f t="shared" si="20"/>
        <v>3660</v>
      </c>
      <c r="J52" s="27">
        <f t="shared" si="20"/>
        <v>3768</v>
      </c>
      <c r="K52" s="27">
        <f t="shared" si="20"/>
        <v>3888</v>
      </c>
      <c r="L52" s="27">
        <f t="shared" si="20"/>
        <v>3996</v>
      </c>
      <c r="M52" s="27">
        <f t="shared" si="20"/>
        <v>4116</v>
      </c>
      <c r="N52" s="27">
        <f t="shared" si="20"/>
        <v>4248</v>
      </c>
      <c r="O52" s="27">
        <f t="shared" si="20"/>
        <v>4368</v>
      </c>
      <c r="P52" s="27">
        <f t="shared" si="20"/>
        <v>4500</v>
      </c>
      <c r="Q52" s="27">
        <f t="shared" si="20"/>
        <v>4632</v>
      </c>
      <c r="R52" s="27">
        <f t="shared" si="17"/>
        <v>4776</v>
      </c>
      <c r="S52" s="27">
        <f t="shared" si="17"/>
        <v>4920</v>
      </c>
      <c r="T52" s="27">
        <f t="shared" si="17"/>
        <v>5064</v>
      </c>
      <c r="U52" s="27">
        <f t="shared" si="17"/>
        <v>5220</v>
      </c>
      <c r="V52" s="27">
        <f t="shared" si="17"/>
        <v>5376</v>
      </c>
      <c r="W52" s="27">
        <f t="shared" si="17"/>
        <v>5532</v>
      </c>
      <c r="X52" s="27">
        <f t="shared" si="17"/>
        <v>5700</v>
      </c>
      <c r="Y52" s="27">
        <f t="shared" si="17"/>
        <v>5868</v>
      </c>
      <c r="Z52" s="27">
        <f t="shared" si="17"/>
        <v>6048</v>
      </c>
      <c r="AA52" s="27">
        <f t="shared" si="17"/>
        <v>6228</v>
      </c>
      <c r="AB52" s="27">
        <f t="shared" si="17"/>
        <v>6420</v>
      </c>
      <c r="AC52" s="27">
        <f t="shared" si="18"/>
        <v>6612</v>
      </c>
      <c r="AD52" s="27">
        <f t="shared" si="18"/>
        <v>6804</v>
      </c>
      <c r="AE52" s="27">
        <f t="shared" si="18"/>
        <v>7008</v>
      </c>
      <c r="AF52" s="27">
        <f t="shared" si="18"/>
        <v>7224</v>
      </c>
      <c r="AG52" s="27">
        <f t="shared" si="18"/>
        <v>7440</v>
      </c>
      <c r="AH52" s="27">
        <f t="shared" si="18"/>
        <v>7668</v>
      </c>
      <c r="AI52" s="27">
        <f t="shared" si="18"/>
        <v>7896</v>
      </c>
      <c r="AJ52" s="27">
        <f t="shared" si="18"/>
        <v>8136</v>
      </c>
      <c r="AK52" s="27">
        <f t="shared" si="18"/>
        <v>8376</v>
      </c>
      <c r="AL52" s="27">
        <f t="shared" si="18"/>
        <v>8628</v>
      </c>
      <c r="AM52" s="27">
        <f t="shared" si="18"/>
        <v>8880</v>
      </c>
      <c r="AN52" s="27">
        <f t="shared" si="18"/>
        <v>9156</v>
      </c>
      <c r="AO52" s="27">
        <f t="shared" si="18"/>
        <v>9420</v>
      </c>
      <c r="AP52" s="27">
        <f t="shared" si="18"/>
        <v>9708</v>
      </c>
      <c r="AQ52" s="27">
        <f t="shared" si="18"/>
        <v>9996</v>
      </c>
      <c r="AR52" s="27">
        <f t="shared" ref="AR52:BG67" si="23">IF((AR$8+(AR$9*$A52))&lt;AR$12,AR$12,AR$8+(AR$9*$A52))</f>
        <v>10296</v>
      </c>
      <c r="AS52" s="27">
        <f t="shared" si="23"/>
        <v>10608</v>
      </c>
      <c r="AT52" s="27">
        <f t="shared" si="23"/>
        <v>10932</v>
      </c>
      <c r="AU52" s="27">
        <f t="shared" si="23"/>
        <v>11256</v>
      </c>
      <c r="AV52" s="27">
        <f t="shared" si="23"/>
        <v>11592</v>
      </c>
      <c r="AW52" s="27">
        <f t="shared" si="23"/>
        <v>11940</v>
      </c>
      <c r="AX52" s="27">
        <f t="shared" si="23"/>
        <v>12300</v>
      </c>
      <c r="AY52" s="27">
        <f t="shared" si="23"/>
        <v>12672</v>
      </c>
      <c r="AZ52" s="27">
        <f t="shared" si="23"/>
        <v>13044</v>
      </c>
      <c r="BA52" s="27">
        <f t="shared" si="23"/>
        <v>13440</v>
      </c>
      <c r="BB52" s="27">
        <f t="shared" si="23"/>
        <v>13836</v>
      </c>
      <c r="BC52" s="27">
        <f t="shared" si="23"/>
        <v>14256</v>
      </c>
      <c r="BD52" s="27">
        <f t="shared" si="23"/>
        <v>14688</v>
      </c>
      <c r="BE52" s="27">
        <f t="shared" si="23"/>
        <v>15120</v>
      </c>
      <c r="BF52" s="27">
        <f t="shared" si="23"/>
        <v>15576</v>
      </c>
      <c r="BG52" s="27">
        <f t="shared" si="23"/>
        <v>16044</v>
      </c>
      <c r="BH52" s="27">
        <f t="shared" ref="BH52:BJ67" si="24">IF((BH$8+(BH$9*$A52))&lt;BH$12,BH$12,BH$8+(BH$9*$A52))</f>
        <v>16524</v>
      </c>
      <c r="BI52" s="27">
        <f t="shared" si="24"/>
        <v>17028</v>
      </c>
      <c r="BJ52" s="27">
        <f t="shared" si="24"/>
        <v>17532</v>
      </c>
      <c r="BK52" s="27">
        <f t="shared" si="11"/>
        <v>18060</v>
      </c>
      <c r="BL52" s="27">
        <f t="shared" si="11"/>
        <v>18600</v>
      </c>
      <c r="BM52" s="27">
        <f t="shared" si="11"/>
        <v>19164</v>
      </c>
    </row>
    <row r="53" spans="1:65">
      <c r="A53" s="26">
        <v>37</v>
      </c>
      <c r="B53" s="27">
        <f t="shared" si="20"/>
        <v>2976</v>
      </c>
      <c r="C53" s="27">
        <f t="shared" si="20"/>
        <v>3060</v>
      </c>
      <c r="D53" s="27">
        <f t="shared" si="20"/>
        <v>3156</v>
      </c>
      <c r="E53" s="27">
        <f t="shared" si="20"/>
        <v>3252</v>
      </c>
      <c r="F53" s="27">
        <f t="shared" si="20"/>
        <v>3348</v>
      </c>
      <c r="G53" s="27">
        <f t="shared" si="20"/>
        <v>3444</v>
      </c>
      <c r="H53" s="27">
        <f t="shared" si="20"/>
        <v>3552</v>
      </c>
      <c r="I53" s="27">
        <f t="shared" si="20"/>
        <v>3660</v>
      </c>
      <c r="J53" s="27">
        <f t="shared" si="20"/>
        <v>3768</v>
      </c>
      <c r="K53" s="27">
        <f t="shared" si="20"/>
        <v>3888</v>
      </c>
      <c r="L53" s="27">
        <f t="shared" si="20"/>
        <v>3996</v>
      </c>
      <c r="M53" s="27">
        <f t="shared" si="20"/>
        <v>4116</v>
      </c>
      <c r="N53" s="27">
        <f t="shared" si="20"/>
        <v>4248</v>
      </c>
      <c r="O53" s="27">
        <f t="shared" si="20"/>
        <v>4368</v>
      </c>
      <c r="P53" s="27">
        <f t="shared" si="20"/>
        <v>4500</v>
      </c>
      <c r="Q53" s="27">
        <f t="shared" ref="Q53:AF68" si="25">IF((Q$8+(Q$9*$A53))&lt;Q$12,Q$12,Q$8+(Q$9*$A53))</f>
        <v>4632</v>
      </c>
      <c r="R53" s="27">
        <f t="shared" si="25"/>
        <v>4776</v>
      </c>
      <c r="S53" s="27">
        <f t="shared" si="25"/>
        <v>4920</v>
      </c>
      <c r="T53" s="27">
        <f t="shared" si="25"/>
        <v>5064</v>
      </c>
      <c r="U53" s="27">
        <f t="shared" si="25"/>
        <v>5220</v>
      </c>
      <c r="V53" s="27">
        <f t="shared" si="25"/>
        <v>5376</v>
      </c>
      <c r="W53" s="27">
        <f t="shared" si="25"/>
        <v>5532</v>
      </c>
      <c r="X53" s="27">
        <f t="shared" si="25"/>
        <v>5700</v>
      </c>
      <c r="Y53" s="27">
        <f t="shared" si="25"/>
        <v>5868</v>
      </c>
      <c r="Z53" s="27">
        <f t="shared" si="25"/>
        <v>6048</v>
      </c>
      <c r="AA53" s="27">
        <f t="shared" si="25"/>
        <v>6228</v>
      </c>
      <c r="AB53" s="27">
        <f t="shared" si="25"/>
        <v>6420</v>
      </c>
      <c r="AC53" s="27">
        <f t="shared" si="25"/>
        <v>6612</v>
      </c>
      <c r="AD53" s="27">
        <f t="shared" si="25"/>
        <v>6804</v>
      </c>
      <c r="AE53" s="27">
        <f t="shared" si="25"/>
        <v>7008</v>
      </c>
      <c r="AF53" s="27">
        <f t="shared" si="25"/>
        <v>7224</v>
      </c>
      <c r="AG53" s="27">
        <f t="shared" ref="AG53:AV68" si="26">IF((AG$8+(AG$9*$A53))&lt;AG$12,AG$12,AG$8+(AG$9*$A53))</f>
        <v>7440</v>
      </c>
      <c r="AH53" s="27">
        <f t="shared" si="26"/>
        <v>7668</v>
      </c>
      <c r="AI53" s="27">
        <f t="shared" si="26"/>
        <v>7896</v>
      </c>
      <c r="AJ53" s="27">
        <f t="shared" si="26"/>
        <v>8136</v>
      </c>
      <c r="AK53" s="27">
        <f t="shared" si="26"/>
        <v>8376</v>
      </c>
      <c r="AL53" s="27">
        <f t="shared" si="26"/>
        <v>8628</v>
      </c>
      <c r="AM53" s="27">
        <f t="shared" si="26"/>
        <v>8880</v>
      </c>
      <c r="AN53" s="27">
        <f t="shared" si="26"/>
        <v>9156</v>
      </c>
      <c r="AO53" s="27">
        <f t="shared" si="26"/>
        <v>9420</v>
      </c>
      <c r="AP53" s="27">
        <f t="shared" si="26"/>
        <v>9708</v>
      </c>
      <c r="AQ53" s="27">
        <f t="shared" si="26"/>
        <v>9996</v>
      </c>
      <c r="AR53" s="27">
        <f t="shared" si="26"/>
        <v>10296</v>
      </c>
      <c r="AS53" s="27">
        <f t="shared" si="26"/>
        <v>10608</v>
      </c>
      <c r="AT53" s="27">
        <f t="shared" si="26"/>
        <v>10932</v>
      </c>
      <c r="AU53" s="27">
        <f t="shared" si="26"/>
        <v>11256</v>
      </c>
      <c r="AV53" s="27">
        <f t="shared" si="26"/>
        <v>11592</v>
      </c>
      <c r="AW53" s="27">
        <f t="shared" si="23"/>
        <v>11940</v>
      </c>
      <c r="AX53" s="27">
        <f t="shared" si="23"/>
        <v>12300</v>
      </c>
      <c r="AY53" s="27">
        <f t="shared" si="23"/>
        <v>12672</v>
      </c>
      <c r="AZ53" s="27">
        <f t="shared" si="23"/>
        <v>13044</v>
      </c>
      <c r="BA53" s="27">
        <f t="shared" si="23"/>
        <v>13440</v>
      </c>
      <c r="BB53" s="27">
        <f t="shared" si="23"/>
        <v>13836</v>
      </c>
      <c r="BC53" s="27">
        <f t="shared" si="23"/>
        <v>14256</v>
      </c>
      <c r="BD53" s="27">
        <f t="shared" si="23"/>
        <v>14688</v>
      </c>
      <c r="BE53" s="27">
        <f t="shared" si="23"/>
        <v>15120</v>
      </c>
      <c r="BF53" s="27">
        <f t="shared" si="23"/>
        <v>15576</v>
      </c>
      <c r="BG53" s="27">
        <f t="shared" si="23"/>
        <v>16044</v>
      </c>
      <c r="BH53" s="27">
        <f t="shared" si="24"/>
        <v>16524</v>
      </c>
      <c r="BI53" s="27">
        <f t="shared" si="24"/>
        <v>17028</v>
      </c>
      <c r="BJ53" s="27">
        <f t="shared" si="24"/>
        <v>17532</v>
      </c>
      <c r="BK53" s="27">
        <f t="shared" si="11"/>
        <v>18060</v>
      </c>
      <c r="BL53" s="27">
        <f t="shared" si="11"/>
        <v>18600</v>
      </c>
      <c r="BM53" s="27">
        <f t="shared" si="11"/>
        <v>19164</v>
      </c>
    </row>
    <row r="54" spans="1:65">
      <c r="A54" s="26">
        <v>38</v>
      </c>
      <c r="B54" s="27">
        <f t="shared" ref="B54:Q69" si="27">IF((B$8+(B$9*$A54))&lt;B$12,B$12,B$8+(B$9*$A54))</f>
        <v>2976</v>
      </c>
      <c r="C54" s="27">
        <f t="shared" si="27"/>
        <v>3060</v>
      </c>
      <c r="D54" s="27">
        <f t="shared" si="27"/>
        <v>3156</v>
      </c>
      <c r="E54" s="27">
        <f t="shared" si="27"/>
        <v>3252</v>
      </c>
      <c r="F54" s="27">
        <f t="shared" si="27"/>
        <v>3348</v>
      </c>
      <c r="G54" s="27">
        <f t="shared" si="27"/>
        <v>3444</v>
      </c>
      <c r="H54" s="27">
        <f t="shared" si="27"/>
        <v>3552</v>
      </c>
      <c r="I54" s="27">
        <f t="shared" si="27"/>
        <v>3660</v>
      </c>
      <c r="J54" s="27">
        <f t="shared" si="27"/>
        <v>3768</v>
      </c>
      <c r="K54" s="27">
        <f t="shared" si="27"/>
        <v>3888</v>
      </c>
      <c r="L54" s="27">
        <f t="shared" si="27"/>
        <v>3996</v>
      </c>
      <c r="M54" s="27">
        <f t="shared" si="27"/>
        <v>4116</v>
      </c>
      <c r="N54" s="27">
        <f t="shared" si="27"/>
        <v>4248</v>
      </c>
      <c r="O54" s="27">
        <f t="shared" si="27"/>
        <v>4368</v>
      </c>
      <c r="P54" s="27">
        <f t="shared" si="27"/>
        <v>4500</v>
      </c>
      <c r="Q54" s="27">
        <f t="shared" si="27"/>
        <v>4632</v>
      </c>
      <c r="R54" s="27">
        <f t="shared" si="25"/>
        <v>4776</v>
      </c>
      <c r="S54" s="27">
        <f t="shared" si="25"/>
        <v>4920</v>
      </c>
      <c r="T54" s="27">
        <f t="shared" si="25"/>
        <v>5064</v>
      </c>
      <c r="U54" s="27">
        <f t="shared" si="25"/>
        <v>5220</v>
      </c>
      <c r="V54" s="27">
        <f t="shared" si="25"/>
        <v>5376</v>
      </c>
      <c r="W54" s="27">
        <f t="shared" si="25"/>
        <v>5532</v>
      </c>
      <c r="X54" s="27">
        <f t="shared" si="25"/>
        <v>5700</v>
      </c>
      <c r="Y54" s="27">
        <f t="shared" si="25"/>
        <v>5868</v>
      </c>
      <c r="Z54" s="27">
        <f t="shared" si="25"/>
        <v>6048</v>
      </c>
      <c r="AA54" s="27">
        <f t="shared" si="25"/>
        <v>6228</v>
      </c>
      <c r="AB54" s="27">
        <f t="shared" si="25"/>
        <v>6420</v>
      </c>
      <c r="AC54" s="27">
        <f t="shared" si="25"/>
        <v>6612</v>
      </c>
      <c r="AD54" s="27">
        <f t="shared" si="25"/>
        <v>6804</v>
      </c>
      <c r="AE54" s="27">
        <f t="shared" si="25"/>
        <v>7008</v>
      </c>
      <c r="AF54" s="27">
        <f t="shared" si="25"/>
        <v>7224</v>
      </c>
      <c r="AG54" s="27">
        <f t="shared" si="26"/>
        <v>7440</v>
      </c>
      <c r="AH54" s="27">
        <f t="shared" si="26"/>
        <v>7668</v>
      </c>
      <c r="AI54" s="27">
        <f t="shared" si="26"/>
        <v>7896</v>
      </c>
      <c r="AJ54" s="27">
        <f t="shared" si="26"/>
        <v>8136</v>
      </c>
      <c r="AK54" s="27">
        <f t="shared" si="26"/>
        <v>8376</v>
      </c>
      <c r="AL54" s="27">
        <f t="shared" si="26"/>
        <v>8628</v>
      </c>
      <c r="AM54" s="27">
        <f t="shared" si="26"/>
        <v>8880</v>
      </c>
      <c r="AN54" s="27">
        <f t="shared" si="26"/>
        <v>9156</v>
      </c>
      <c r="AO54" s="27">
        <f t="shared" si="26"/>
        <v>9420</v>
      </c>
      <c r="AP54" s="27">
        <f t="shared" si="26"/>
        <v>9708</v>
      </c>
      <c r="AQ54" s="27">
        <f t="shared" si="26"/>
        <v>9996</v>
      </c>
      <c r="AR54" s="27">
        <f t="shared" si="26"/>
        <v>10296</v>
      </c>
      <c r="AS54" s="27">
        <f t="shared" si="26"/>
        <v>10608</v>
      </c>
      <c r="AT54" s="27">
        <f t="shared" si="26"/>
        <v>10932</v>
      </c>
      <c r="AU54" s="27">
        <f t="shared" si="26"/>
        <v>11256</v>
      </c>
      <c r="AV54" s="27">
        <f t="shared" si="26"/>
        <v>11592</v>
      </c>
      <c r="AW54" s="27">
        <f t="shared" si="23"/>
        <v>11940</v>
      </c>
      <c r="AX54" s="27">
        <f t="shared" si="23"/>
        <v>12300</v>
      </c>
      <c r="AY54" s="27">
        <f t="shared" si="23"/>
        <v>12672</v>
      </c>
      <c r="AZ54" s="27">
        <f t="shared" si="23"/>
        <v>13044</v>
      </c>
      <c r="BA54" s="27">
        <f t="shared" si="23"/>
        <v>13440</v>
      </c>
      <c r="BB54" s="27">
        <f t="shared" si="23"/>
        <v>13836</v>
      </c>
      <c r="BC54" s="27">
        <f t="shared" si="23"/>
        <v>14256</v>
      </c>
      <c r="BD54" s="27">
        <f t="shared" si="23"/>
        <v>14688</v>
      </c>
      <c r="BE54" s="27">
        <f t="shared" si="23"/>
        <v>15120</v>
      </c>
      <c r="BF54" s="27">
        <f t="shared" si="23"/>
        <v>15576</v>
      </c>
      <c r="BG54" s="27">
        <f t="shared" si="23"/>
        <v>16044</v>
      </c>
      <c r="BH54" s="27">
        <f t="shared" si="24"/>
        <v>16524</v>
      </c>
      <c r="BI54" s="27">
        <f t="shared" si="24"/>
        <v>17028</v>
      </c>
      <c r="BJ54" s="27">
        <f t="shared" si="24"/>
        <v>17532</v>
      </c>
      <c r="BK54" s="27">
        <f t="shared" si="11"/>
        <v>18060</v>
      </c>
      <c r="BL54" s="27">
        <f t="shared" si="11"/>
        <v>18600</v>
      </c>
      <c r="BM54" s="27">
        <f t="shared" si="11"/>
        <v>19164</v>
      </c>
    </row>
    <row r="55" spans="1:65">
      <c r="A55" s="26">
        <v>39</v>
      </c>
      <c r="B55" s="27">
        <f t="shared" si="27"/>
        <v>2976</v>
      </c>
      <c r="C55" s="27">
        <f t="shared" si="27"/>
        <v>3060</v>
      </c>
      <c r="D55" s="27">
        <f t="shared" si="27"/>
        <v>3156</v>
      </c>
      <c r="E55" s="27">
        <f t="shared" si="27"/>
        <v>3252</v>
      </c>
      <c r="F55" s="27">
        <f t="shared" si="27"/>
        <v>3348</v>
      </c>
      <c r="G55" s="27">
        <f t="shared" si="27"/>
        <v>3444</v>
      </c>
      <c r="H55" s="27">
        <f t="shared" si="27"/>
        <v>3552</v>
      </c>
      <c r="I55" s="27">
        <f t="shared" si="27"/>
        <v>3660</v>
      </c>
      <c r="J55" s="27">
        <f t="shared" si="27"/>
        <v>3768</v>
      </c>
      <c r="K55" s="27">
        <f t="shared" si="27"/>
        <v>3888</v>
      </c>
      <c r="L55" s="27">
        <f t="shared" si="27"/>
        <v>3996</v>
      </c>
      <c r="M55" s="27">
        <f t="shared" si="27"/>
        <v>4116</v>
      </c>
      <c r="N55" s="27">
        <f t="shared" si="27"/>
        <v>4248</v>
      </c>
      <c r="O55" s="27">
        <f t="shared" si="27"/>
        <v>4368</v>
      </c>
      <c r="P55" s="27">
        <f t="shared" si="27"/>
        <v>4500</v>
      </c>
      <c r="Q55" s="27">
        <f t="shared" si="27"/>
        <v>4632</v>
      </c>
      <c r="R55" s="27">
        <f t="shared" si="25"/>
        <v>4776</v>
      </c>
      <c r="S55" s="27">
        <f t="shared" si="25"/>
        <v>4920</v>
      </c>
      <c r="T55" s="27">
        <f t="shared" si="25"/>
        <v>5064</v>
      </c>
      <c r="U55" s="27">
        <f t="shared" si="25"/>
        <v>5220</v>
      </c>
      <c r="V55" s="27">
        <f t="shared" si="25"/>
        <v>5376</v>
      </c>
      <c r="W55" s="27">
        <f t="shared" si="25"/>
        <v>5532</v>
      </c>
      <c r="X55" s="27">
        <f t="shared" si="25"/>
        <v>5700</v>
      </c>
      <c r="Y55" s="27">
        <f t="shared" si="25"/>
        <v>5868</v>
      </c>
      <c r="Z55" s="27">
        <f t="shared" si="25"/>
        <v>6048</v>
      </c>
      <c r="AA55" s="27">
        <f t="shared" si="25"/>
        <v>6228</v>
      </c>
      <c r="AB55" s="27">
        <f t="shared" si="25"/>
        <v>6420</v>
      </c>
      <c r="AC55" s="27">
        <f t="shared" si="25"/>
        <v>6612</v>
      </c>
      <c r="AD55" s="27">
        <f t="shared" si="25"/>
        <v>6804</v>
      </c>
      <c r="AE55" s="27">
        <f t="shared" si="25"/>
        <v>7008</v>
      </c>
      <c r="AF55" s="27">
        <f t="shared" si="25"/>
        <v>7224</v>
      </c>
      <c r="AG55" s="27">
        <f t="shared" si="26"/>
        <v>7440</v>
      </c>
      <c r="AH55" s="27">
        <f t="shared" si="26"/>
        <v>7668</v>
      </c>
      <c r="AI55" s="27">
        <f t="shared" si="26"/>
        <v>7896</v>
      </c>
      <c r="AJ55" s="27">
        <f t="shared" si="26"/>
        <v>8136</v>
      </c>
      <c r="AK55" s="27">
        <f t="shared" si="26"/>
        <v>8376</v>
      </c>
      <c r="AL55" s="27">
        <f t="shared" si="26"/>
        <v>8628</v>
      </c>
      <c r="AM55" s="27">
        <f t="shared" si="26"/>
        <v>8880</v>
      </c>
      <c r="AN55" s="27">
        <f t="shared" si="26"/>
        <v>9156</v>
      </c>
      <c r="AO55" s="27">
        <f t="shared" si="26"/>
        <v>9420</v>
      </c>
      <c r="AP55" s="27">
        <f t="shared" si="26"/>
        <v>9708</v>
      </c>
      <c r="AQ55" s="27">
        <f t="shared" si="26"/>
        <v>9996</v>
      </c>
      <c r="AR55" s="27">
        <f t="shared" si="26"/>
        <v>10296</v>
      </c>
      <c r="AS55" s="27">
        <f t="shared" si="26"/>
        <v>10608</v>
      </c>
      <c r="AT55" s="27">
        <f t="shared" si="26"/>
        <v>10932</v>
      </c>
      <c r="AU55" s="27">
        <f t="shared" si="26"/>
        <v>11256</v>
      </c>
      <c r="AV55" s="27">
        <f t="shared" si="26"/>
        <v>11592</v>
      </c>
      <c r="AW55" s="27">
        <f t="shared" si="23"/>
        <v>11940</v>
      </c>
      <c r="AX55" s="27">
        <f t="shared" si="23"/>
        <v>12300</v>
      </c>
      <c r="AY55" s="27">
        <f t="shared" si="23"/>
        <v>12672</v>
      </c>
      <c r="AZ55" s="27">
        <f t="shared" si="23"/>
        <v>13044</v>
      </c>
      <c r="BA55" s="27">
        <f t="shared" si="23"/>
        <v>13440</v>
      </c>
      <c r="BB55" s="27">
        <f t="shared" si="23"/>
        <v>13836</v>
      </c>
      <c r="BC55" s="27">
        <f t="shared" si="23"/>
        <v>14256</v>
      </c>
      <c r="BD55" s="27">
        <f t="shared" si="23"/>
        <v>14688</v>
      </c>
      <c r="BE55" s="27">
        <f t="shared" si="23"/>
        <v>15120</v>
      </c>
      <c r="BF55" s="27">
        <f t="shared" si="23"/>
        <v>15576</v>
      </c>
      <c r="BG55" s="27">
        <f t="shared" si="23"/>
        <v>16044</v>
      </c>
      <c r="BH55" s="27">
        <f t="shared" si="24"/>
        <v>16524</v>
      </c>
      <c r="BI55" s="27">
        <f t="shared" si="24"/>
        <v>17028</v>
      </c>
      <c r="BJ55" s="27">
        <f t="shared" si="24"/>
        <v>17532</v>
      </c>
      <c r="BK55" s="27">
        <f t="shared" si="11"/>
        <v>18060</v>
      </c>
      <c r="BL55" s="27">
        <f t="shared" si="11"/>
        <v>18600</v>
      </c>
      <c r="BM55" s="27">
        <f t="shared" si="11"/>
        <v>19164</v>
      </c>
    </row>
    <row r="56" spans="1:65">
      <c r="A56" s="26">
        <v>40</v>
      </c>
      <c r="B56" s="27">
        <f t="shared" si="27"/>
        <v>2976</v>
      </c>
      <c r="C56" s="27">
        <f t="shared" si="27"/>
        <v>3060</v>
      </c>
      <c r="D56" s="27">
        <f t="shared" si="27"/>
        <v>3156</v>
      </c>
      <c r="E56" s="27">
        <f t="shared" si="27"/>
        <v>3252</v>
      </c>
      <c r="F56" s="27">
        <f t="shared" si="27"/>
        <v>3348</v>
      </c>
      <c r="G56" s="27">
        <f t="shared" si="27"/>
        <v>3444</v>
      </c>
      <c r="H56" s="27">
        <f t="shared" si="27"/>
        <v>3552</v>
      </c>
      <c r="I56" s="27">
        <f t="shared" si="27"/>
        <v>3660</v>
      </c>
      <c r="J56" s="27">
        <f t="shared" si="27"/>
        <v>3768</v>
      </c>
      <c r="K56" s="27">
        <f t="shared" si="27"/>
        <v>3888</v>
      </c>
      <c r="L56" s="27">
        <f t="shared" si="27"/>
        <v>3996</v>
      </c>
      <c r="M56" s="27">
        <f t="shared" si="27"/>
        <v>4116</v>
      </c>
      <c r="N56" s="27">
        <f t="shared" si="27"/>
        <v>4248</v>
      </c>
      <c r="O56" s="27">
        <f t="shared" si="27"/>
        <v>4368</v>
      </c>
      <c r="P56" s="27">
        <f t="shared" si="27"/>
        <v>4500</v>
      </c>
      <c r="Q56" s="27">
        <f t="shared" si="27"/>
        <v>4632</v>
      </c>
      <c r="R56" s="27">
        <f t="shared" si="25"/>
        <v>4776</v>
      </c>
      <c r="S56" s="27">
        <f t="shared" si="25"/>
        <v>4920</v>
      </c>
      <c r="T56" s="27">
        <f t="shared" si="25"/>
        <v>5064</v>
      </c>
      <c r="U56" s="27">
        <f t="shared" si="25"/>
        <v>5220</v>
      </c>
      <c r="V56" s="27">
        <f t="shared" si="25"/>
        <v>5376</v>
      </c>
      <c r="W56" s="27">
        <f t="shared" si="25"/>
        <v>5532</v>
      </c>
      <c r="X56" s="27">
        <f t="shared" si="25"/>
        <v>5700</v>
      </c>
      <c r="Y56" s="27">
        <f t="shared" si="25"/>
        <v>5868</v>
      </c>
      <c r="Z56" s="27">
        <f t="shared" si="25"/>
        <v>6048</v>
      </c>
      <c r="AA56" s="27">
        <f t="shared" si="25"/>
        <v>6228</v>
      </c>
      <c r="AB56" s="27">
        <f t="shared" si="25"/>
        <v>6420</v>
      </c>
      <c r="AC56" s="27">
        <f t="shared" si="25"/>
        <v>6612</v>
      </c>
      <c r="AD56" s="27">
        <f t="shared" si="25"/>
        <v>6804</v>
      </c>
      <c r="AE56" s="27">
        <f t="shared" si="25"/>
        <v>7008</v>
      </c>
      <c r="AF56" s="27">
        <f t="shared" si="25"/>
        <v>7224</v>
      </c>
      <c r="AG56" s="27">
        <f t="shared" si="26"/>
        <v>7440</v>
      </c>
      <c r="AH56" s="27">
        <f t="shared" si="26"/>
        <v>7668</v>
      </c>
      <c r="AI56" s="27">
        <f t="shared" si="26"/>
        <v>7896</v>
      </c>
      <c r="AJ56" s="27">
        <f t="shared" si="26"/>
        <v>8136</v>
      </c>
      <c r="AK56" s="27">
        <f t="shared" si="26"/>
        <v>8376</v>
      </c>
      <c r="AL56" s="27">
        <f t="shared" si="26"/>
        <v>8628</v>
      </c>
      <c r="AM56" s="27">
        <f t="shared" si="26"/>
        <v>8880</v>
      </c>
      <c r="AN56" s="27">
        <f t="shared" si="26"/>
        <v>9156</v>
      </c>
      <c r="AO56" s="27">
        <f t="shared" si="26"/>
        <v>9420</v>
      </c>
      <c r="AP56" s="27">
        <f t="shared" si="26"/>
        <v>9708</v>
      </c>
      <c r="AQ56" s="27">
        <f t="shared" si="26"/>
        <v>9996</v>
      </c>
      <c r="AR56" s="27">
        <f t="shared" si="26"/>
        <v>10296</v>
      </c>
      <c r="AS56" s="27">
        <f t="shared" si="26"/>
        <v>10608</v>
      </c>
      <c r="AT56" s="27">
        <f t="shared" si="26"/>
        <v>10932</v>
      </c>
      <c r="AU56" s="27">
        <f t="shared" si="26"/>
        <v>11256</v>
      </c>
      <c r="AV56" s="27">
        <f t="shared" si="26"/>
        <v>11592</v>
      </c>
      <c r="AW56" s="27">
        <f t="shared" si="23"/>
        <v>11940</v>
      </c>
      <c r="AX56" s="27">
        <f t="shared" si="23"/>
        <v>12300</v>
      </c>
      <c r="AY56" s="27">
        <f t="shared" si="23"/>
        <v>12672</v>
      </c>
      <c r="AZ56" s="27">
        <f t="shared" si="23"/>
        <v>13044</v>
      </c>
      <c r="BA56" s="27">
        <f t="shared" si="23"/>
        <v>13440</v>
      </c>
      <c r="BB56" s="27">
        <f t="shared" si="23"/>
        <v>13836</v>
      </c>
      <c r="BC56" s="27">
        <f t="shared" si="23"/>
        <v>14256</v>
      </c>
      <c r="BD56" s="27">
        <f t="shared" si="23"/>
        <v>14688</v>
      </c>
      <c r="BE56" s="27">
        <f t="shared" si="23"/>
        <v>15120</v>
      </c>
      <c r="BF56" s="27">
        <f t="shared" si="23"/>
        <v>15576</v>
      </c>
      <c r="BG56" s="27">
        <f t="shared" si="23"/>
        <v>16044</v>
      </c>
      <c r="BH56" s="27">
        <f t="shared" si="24"/>
        <v>16524</v>
      </c>
      <c r="BI56" s="27">
        <f t="shared" si="24"/>
        <v>17028</v>
      </c>
      <c r="BJ56" s="27">
        <f t="shared" si="24"/>
        <v>17532</v>
      </c>
      <c r="BK56" s="27">
        <f t="shared" si="11"/>
        <v>18060</v>
      </c>
      <c r="BL56" s="27">
        <f t="shared" si="11"/>
        <v>18600</v>
      </c>
      <c r="BM56" s="27">
        <f t="shared" si="11"/>
        <v>19164</v>
      </c>
    </row>
    <row r="57" spans="1:65">
      <c r="A57" s="26">
        <v>41</v>
      </c>
      <c r="B57" s="27">
        <f t="shared" si="27"/>
        <v>2976</v>
      </c>
      <c r="C57" s="27">
        <f t="shared" si="27"/>
        <v>3060</v>
      </c>
      <c r="D57" s="27">
        <f t="shared" si="27"/>
        <v>3156</v>
      </c>
      <c r="E57" s="27">
        <f t="shared" si="27"/>
        <v>3252</v>
      </c>
      <c r="F57" s="27">
        <f t="shared" si="27"/>
        <v>3348</v>
      </c>
      <c r="G57" s="27">
        <f t="shared" si="27"/>
        <v>3444</v>
      </c>
      <c r="H57" s="27">
        <f t="shared" si="27"/>
        <v>3552</v>
      </c>
      <c r="I57" s="27">
        <f t="shared" si="27"/>
        <v>3660</v>
      </c>
      <c r="J57" s="27">
        <f t="shared" si="27"/>
        <v>3768</v>
      </c>
      <c r="K57" s="27">
        <f t="shared" si="27"/>
        <v>3888</v>
      </c>
      <c r="L57" s="27">
        <f t="shared" si="27"/>
        <v>3996</v>
      </c>
      <c r="M57" s="27">
        <f t="shared" si="27"/>
        <v>4116</v>
      </c>
      <c r="N57" s="27">
        <f t="shared" si="27"/>
        <v>4248</v>
      </c>
      <c r="O57" s="27">
        <f t="shared" si="27"/>
        <v>4368</v>
      </c>
      <c r="P57" s="27">
        <f t="shared" si="27"/>
        <v>4500</v>
      </c>
      <c r="Q57" s="27">
        <f t="shared" si="27"/>
        <v>4632</v>
      </c>
      <c r="R57" s="27">
        <f t="shared" si="25"/>
        <v>4776</v>
      </c>
      <c r="S57" s="27">
        <f t="shared" si="25"/>
        <v>4920</v>
      </c>
      <c r="T57" s="27">
        <f t="shared" si="25"/>
        <v>5064</v>
      </c>
      <c r="U57" s="27">
        <f t="shared" si="25"/>
        <v>5220</v>
      </c>
      <c r="V57" s="27">
        <f t="shared" si="25"/>
        <v>5376</v>
      </c>
      <c r="W57" s="27">
        <f t="shared" si="25"/>
        <v>5532</v>
      </c>
      <c r="X57" s="27">
        <f t="shared" si="25"/>
        <v>5700</v>
      </c>
      <c r="Y57" s="27">
        <f t="shared" si="25"/>
        <v>5868</v>
      </c>
      <c r="Z57" s="27">
        <f t="shared" si="25"/>
        <v>6048</v>
      </c>
      <c r="AA57" s="27">
        <f t="shared" si="25"/>
        <v>6228</v>
      </c>
      <c r="AB57" s="27">
        <f t="shared" si="25"/>
        <v>6420</v>
      </c>
      <c r="AC57" s="27">
        <f t="shared" si="25"/>
        <v>6612</v>
      </c>
      <c r="AD57" s="27">
        <f t="shared" si="25"/>
        <v>6804</v>
      </c>
      <c r="AE57" s="27">
        <f t="shared" si="25"/>
        <v>7008</v>
      </c>
      <c r="AF57" s="27">
        <f t="shared" si="25"/>
        <v>7224</v>
      </c>
      <c r="AG57" s="27">
        <f t="shared" si="26"/>
        <v>7440</v>
      </c>
      <c r="AH57" s="27">
        <f t="shared" si="26"/>
        <v>7668</v>
      </c>
      <c r="AI57" s="27">
        <f t="shared" si="26"/>
        <v>7896</v>
      </c>
      <c r="AJ57" s="27">
        <f t="shared" si="26"/>
        <v>8136</v>
      </c>
      <c r="AK57" s="27">
        <f t="shared" si="26"/>
        <v>8376</v>
      </c>
      <c r="AL57" s="27">
        <f t="shared" si="26"/>
        <v>8628</v>
      </c>
      <c r="AM57" s="27">
        <f t="shared" si="26"/>
        <v>8880</v>
      </c>
      <c r="AN57" s="27">
        <f t="shared" si="26"/>
        <v>9156</v>
      </c>
      <c r="AO57" s="27">
        <f t="shared" si="26"/>
        <v>9420</v>
      </c>
      <c r="AP57" s="27">
        <f t="shared" si="26"/>
        <v>9708</v>
      </c>
      <c r="AQ57" s="27">
        <f t="shared" si="26"/>
        <v>9996</v>
      </c>
      <c r="AR57" s="27">
        <f t="shared" si="26"/>
        <v>10296</v>
      </c>
      <c r="AS57" s="27">
        <f t="shared" si="26"/>
        <v>10608</v>
      </c>
      <c r="AT57" s="27">
        <f t="shared" si="26"/>
        <v>10932</v>
      </c>
      <c r="AU57" s="27">
        <f t="shared" si="26"/>
        <v>11256</v>
      </c>
      <c r="AV57" s="27">
        <f t="shared" si="26"/>
        <v>11592</v>
      </c>
      <c r="AW57" s="27">
        <f t="shared" si="23"/>
        <v>11940</v>
      </c>
      <c r="AX57" s="27">
        <f t="shared" si="23"/>
        <v>12300</v>
      </c>
      <c r="AY57" s="27">
        <f t="shared" si="23"/>
        <v>12672</v>
      </c>
      <c r="AZ57" s="27">
        <f t="shared" si="23"/>
        <v>13044</v>
      </c>
      <c r="BA57" s="27">
        <f t="shared" si="23"/>
        <v>13440</v>
      </c>
      <c r="BB57" s="27">
        <f t="shared" si="23"/>
        <v>13836</v>
      </c>
      <c r="BC57" s="27">
        <f t="shared" si="23"/>
        <v>14256</v>
      </c>
      <c r="BD57" s="27">
        <f t="shared" si="23"/>
        <v>14688</v>
      </c>
      <c r="BE57" s="27">
        <f t="shared" si="23"/>
        <v>15120</v>
      </c>
      <c r="BF57" s="27">
        <f t="shared" si="23"/>
        <v>15576</v>
      </c>
      <c r="BG57" s="27">
        <f t="shared" si="23"/>
        <v>16044</v>
      </c>
      <c r="BH57" s="27">
        <f t="shared" si="24"/>
        <v>16524</v>
      </c>
      <c r="BI57" s="27">
        <f t="shared" si="24"/>
        <v>17028</v>
      </c>
      <c r="BJ57" s="27">
        <f t="shared" si="24"/>
        <v>17532</v>
      </c>
      <c r="BK57" s="27">
        <f t="shared" si="11"/>
        <v>18060</v>
      </c>
      <c r="BL57" s="27">
        <f t="shared" si="11"/>
        <v>18600</v>
      </c>
      <c r="BM57" s="27">
        <f t="shared" si="11"/>
        <v>19164</v>
      </c>
    </row>
    <row r="58" spans="1:65">
      <c r="A58" s="26">
        <v>42</v>
      </c>
      <c r="B58" s="27">
        <f t="shared" si="27"/>
        <v>2976</v>
      </c>
      <c r="C58" s="27">
        <f t="shared" si="27"/>
        <v>3060</v>
      </c>
      <c r="D58" s="27">
        <f t="shared" si="27"/>
        <v>3156</v>
      </c>
      <c r="E58" s="27">
        <f t="shared" si="27"/>
        <v>3252</v>
      </c>
      <c r="F58" s="27">
        <f t="shared" si="27"/>
        <v>3348</v>
      </c>
      <c r="G58" s="27">
        <f t="shared" si="27"/>
        <v>3444</v>
      </c>
      <c r="H58" s="27">
        <f t="shared" si="27"/>
        <v>3552</v>
      </c>
      <c r="I58" s="27">
        <f t="shared" si="27"/>
        <v>3660</v>
      </c>
      <c r="J58" s="27">
        <f t="shared" si="27"/>
        <v>3768</v>
      </c>
      <c r="K58" s="27">
        <f t="shared" si="27"/>
        <v>3888</v>
      </c>
      <c r="L58" s="27">
        <f t="shared" si="27"/>
        <v>3996</v>
      </c>
      <c r="M58" s="27">
        <f t="shared" si="27"/>
        <v>4116</v>
      </c>
      <c r="N58" s="27">
        <f t="shared" si="27"/>
        <v>4248</v>
      </c>
      <c r="O58" s="27">
        <f t="shared" si="27"/>
        <v>4368</v>
      </c>
      <c r="P58" s="27">
        <f t="shared" si="27"/>
        <v>4500</v>
      </c>
      <c r="Q58" s="27">
        <f t="shared" si="27"/>
        <v>4632</v>
      </c>
      <c r="R58" s="27">
        <f t="shared" si="25"/>
        <v>4776</v>
      </c>
      <c r="S58" s="27">
        <f t="shared" si="25"/>
        <v>4920</v>
      </c>
      <c r="T58" s="27">
        <f t="shared" si="25"/>
        <v>5064</v>
      </c>
      <c r="U58" s="27">
        <f t="shared" si="25"/>
        <v>5220</v>
      </c>
      <c r="V58" s="27">
        <f t="shared" si="25"/>
        <v>5376</v>
      </c>
      <c r="W58" s="27">
        <f t="shared" si="25"/>
        <v>5532</v>
      </c>
      <c r="X58" s="27">
        <f t="shared" si="25"/>
        <v>5700</v>
      </c>
      <c r="Y58" s="27">
        <f t="shared" si="25"/>
        <v>5868</v>
      </c>
      <c r="Z58" s="27">
        <f t="shared" si="25"/>
        <v>6048</v>
      </c>
      <c r="AA58" s="27">
        <f t="shared" si="25"/>
        <v>6228</v>
      </c>
      <c r="AB58" s="27">
        <f t="shared" si="25"/>
        <v>6420</v>
      </c>
      <c r="AC58" s="27">
        <f t="shared" si="25"/>
        <v>6612</v>
      </c>
      <c r="AD58" s="27">
        <f t="shared" si="25"/>
        <v>6804</v>
      </c>
      <c r="AE58" s="27">
        <f t="shared" si="25"/>
        <v>7008</v>
      </c>
      <c r="AF58" s="27">
        <f t="shared" si="25"/>
        <v>7224</v>
      </c>
      <c r="AG58" s="27">
        <f t="shared" si="26"/>
        <v>7440</v>
      </c>
      <c r="AH58" s="27">
        <f t="shared" si="26"/>
        <v>7668</v>
      </c>
      <c r="AI58" s="27">
        <f t="shared" si="26"/>
        <v>7896</v>
      </c>
      <c r="AJ58" s="27">
        <f t="shared" si="26"/>
        <v>8136</v>
      </c>
      <c r="AK58" s="27">
        <f t="shared" si="26"/>
        <v>8376</v>
      </c>
      <c r="AL58" s="27">
        <f t="shared" si="26"/>
        <v>8628</v>
      </c>
      <c r="AM58" s="27">
        <f t="shared" si="26"/>
        <v>8880</v>
      </c>
      <c r="AN58" s="27">
        <f t="shared" si="26"/>
        <v>9156</v>
      </c>
      <c r="AO58" s="27">
        <f t="shared" si="26"/>
        <v>9420</v>
      </c>
      <c r="AP58" s="27">
        <f t="shared" si="26"/>
        <v>9708</v>
      </c>
      <c r="AQ58" s="27">
        <f t="shared" si="26"/>
        <v>9996</v>
      </c>
      <c r="AR58" s="27">
        <f t="shared" si="26"/>
        <v>10296</v>
      </c>
      <c r="AS58" s="27">
        <f t="shared" si="26"/>
        <v>10608</v>
      </c>
      <c r="AT58" s="27">
        <f t="shared" si="26"/>
        <v>10932</v>
      </c>
      <c r="AU58" s="27">
        <f t="shared" si="26"/>
        <v>11256</v>
      </c>
      <c r="AV58" s="27">
        <f t="shared" si="26"/>
        <v>11592</v>
      </c>
      <c r="AW58" s="27">
        <f t="shared" si="23"/>
        <v>11940</v>
      </c>
      <c r="AX58" s="27">
        <f t="shared" si="23"/>
        <v>12300</v>
      </c>
      <c r="AY58" s="27">
        <f t="shared" si="23"/>
        <v>12672</v>
      </c>
      <c r="AZ58" s="27">
        <f t="shared" si="23"/>
        <v>13044</v>
      </c>
      <c r="BA58" s="27">
        <f t="shared" si="23"/>
        <v>13440</v>
      </c>
      <c r="BB58" s="27">
        <f t="shared" si="23"/>
        <v>13836</v>
      </c>
      <c r="BC58" s="27">
        <f t="shared" si="23"/>
        <v>14256</v>
      </c>
      <c r="BD58" s="27">
        <f t="shared" si="23"/>
        <v>14688</v>
      </c>
      <c r="BE58" s="27">
        <f t="shared" si="23"/>
        <v>15120</v>
      </c>
      <c r="BF58" s="27">
        <f t="shared" si="23"/>
        <v>15576</v>
      </c>
      <c r="BG58" s="27">
        <f t="shared" si="23"/>
        <v>16044</v>
      </c>
      <c r="BH58" s="27">
        <f t="shared" si="24"/>
        <v>16524</v>
      </c>
      <c r="BI58" s="27">
        <f t="shared" si="24"/>
        <v>17028</v>
      </c>
      <c r="BJ58" s="27">
        <f t="shared" si="24"/>
        <v>17532</v>
      </c>
      <c r="BK58" s="27">
        <f t="shared" si="11"/>
        <v>18060</v>
      </c>
      <c r="BL58" s="27">
        <f t="shared" si="11"/>
        <v>18600</v>
      </c>
      <c r="BM58" s="27">
        <f t="shared" si="11"/>
        <v>19164</v>
      </c>
    </row>
    <row r="59" spans="1:65">
      <c r="A59" s="26">
        <v>43</v>
      </c>
      <c r="B59" s="27">
        <f t="shared" si="27"/>
        <v>2976</v>
      </c>
      <c r="C59" s="27">
        <f t="shared" si="27"/>
        <v>3060</v>
      </c>
      <c r="D59" s="27">
        <f t="shared" si="27"/>
        <v>3156</v>
      </c>
      <c r="E59" s="27">
        <f t="shared" si="27"/>
        <v>3252</v>
      </c>
      <c r="F59" s="27">
        <f t="shared" si="27"/>
        <v>3348</v>
      </c>
      <c r="G59" s="27">
        <f t="shared" si="27"/>
        <v>3444</v>
      </c>
      <c r="H59" s="27">
        <f t="shared" si="27"/>
        <v>3552</v>
      </c>
      <c r="I59" s="27">
        <f t="shared" si="27"/>
        <v>3660</v>
      </c>
      <c r="J59" s="27">
        <f t="shared" si="27"/>
        <v>3768</v>
      </c>
      <c r="K59" s="27">
        <f t="shared" si="27"/>
        <v>3888</v>
      </c>
      <c r="L59" s="27">
        <f t="shared" si="27"/>
        <v>3996</v>
      </c>
      <c r="M59" s="27">
        <f t="shared" si="27"/>
        <v>4116</v>
      </c>
      <c r="N59" s="27">
        <f t="shared" si="27"/>
        <v>4248</v>
      </c>
      <c r="O59" s="27">
        <f t="shared" si="27"/>
        <v>4368</v>
      </c>
      <c r="P59" s="27">
        <f t="shared" si="27"/>
        <v>4500</v>
      </c>
      <c r="Q59" s="27">
        <f t="shared" si="27"/>
        <v>4632</v>
      </c>
      <c r="R59" s="27">
        <f t="shared" si="25"/>
        <v>4776</v>
      </c>
      <c r="S59" s="27">
        <f t="shared" si="25"/>
        <v>4920</v>
      </c>
      <c r="T59" s="27">
        <f t="shared" si="25"/>
        <v>5064</v>
      </c>
      <c r="U59" s="27">
        <f t="shared" si="25"/>
        <v>5220</v>
      </c>
      <c r="V59" s="27">
        <f t="shared" si="25"/>
        <v>5376</v>
      </c>
      <c r="W59" s="27">
        <f t="shared" si="25"/>
        <v>5532</v>
      </c>
      <c r="X59" s="27">
        <f t="shared" si="25"/>
        <v>5700</v>
      </c>
      <c r="Y59" s="27">
        <f t="shared" si="25"/>
        <v>5868</v>
      </c>
      <c r="Z59" s="27">
        <f t="shared" si="25"/>
        <v>6048</v>
      </c>
      <c r="AA59" s="27">
        <f t="shared" si="25"/>
        <v>6228</v>
      </c>
      <c r="AB59" s="27">
        <f t="shared" si="25"/>
        <v>6420</v>
      </c>
      <c r="AC59" s="27">
        <f t="shared" si="25"/>
        <v>6612</v>
      </c>
      <c r="AD59" s="27">
        <f t="shared" si="25"/>
        <v>6804</v>
      </c>
      <c r="AE59" s="27">
        <f t="shared" si="25"/>
        <v>7008</v>
      </c>
      <c r="AF59" s="27">
        <f t="shared" si="25"/>
        <v>7224</v>
      </c>
      <c r="AG59" s="27">
        <f t="shared" si="26"/>
        <v>7440</v>
      </c>
      <c r="AH59" s="27">
        <f t="shared" si="26"/>
        <v>7668</v>
      </c>
      <c r="AI59" s="27">
        <f t="shared" si="26"/>
        <v>7896</v>
      </c>
      <c r="AJ59" s="27">
        <f t="shared" si="26"/>
        <v>8136</v>
      </c>
      <c r="AK59" s="27">
        <f t="shared" si="26"/>
        <v>8376</v>
      </c>
      <c r="AL59" s="27">
        <f t="shared" si="26"/>
        <v>8628</v>
      </c>
      <c r="AM59" s="27">
        <f t="shared" si="26"/>
        <v>8880</v>
      </c>
      <c r="AN59" s="27">
        <f t="shared" si="26"/>
        <v>9156</v>
      </c>
      <c r="AO59" s="27">
        <f t="shared" si="26"/>
        <v>9420</v>
      </c>
      <c r="AP59" s="27">
        <f t="shared" si="26"/>
        <v>9708</v>
      </c>
      <c r="AQ59" s="27">
        <f t="shared" si="26"/>
        <v>9996</v>
      </c>
      <c r="AR59" s="27">
        <f t="shared" si="26"/>
        <v>10296</v>
      </c>
      <c r="AS59" s="27">
        <f t="shared" si="26"/>
        <v>10608</v>
      </c>
      <c r="AT59" s="27">
        <f t="shared" si="26"/>
        <v>10932</v>
      </c>
      <c r="AU59" s="27">
        <f t="shared" si="26"/>
        <v>11256</v>
      </c>
      <c r="AV59" s="27">
        <f t="shared" si="26"/>
        <v>11592</v>
      </c>
      <c r="AW59" s="27">
        <f t="shared" si="23"/>
        <v>11940</v>
      </c>
      <c r="AX59" s="27">
        <f t="shared" si="23"/>
        <v>12300</v>
      </c>
      <c r="AY59" s="27">
        <f t="shared" si="23"/>
        <v>12672</v>
      </c>
      <c r="AZ59" s="27">
        <f t="shared" si="23"/>
        <v>13044</v>
      </c>
      <c r="BA59" s="27">
        <f t="shared" si="23"/>
        <v>13440</v>
      </c>
      <c r="BB59" s="27">
        <f t="shared" si="23"/>
        <v>13836</v>
      </c>
      <c r="BC59" s="27">
        <f t="shared" si="23"/>
        <v>14256</v>
      </c>
      <c r="BD59" s="27">
        <f t="shared" si="23"/>
        <v>14688</v>
      </c>
      <c r="BE59" s="27">
        <f t="shared" si="23"/>
        <v>15120</v>
      </c>
      <c r="BF59" s="27">
        <f t="shared" si="23"/>
        <v>15576</v>
      </c>
      <c r="BG59" s="27">
        <f t="shared" si="23"/>
        <v>16044</v>
      </c>
      <c r="BH59" s="27">
        <f t="shared" si="24"/>
        <v>16524</v>
      </c>
      <c r="BI59" s="27">
        <f t="shared" si="24"/>
        <v>17028</v>
      </c>
      <c r="BJ59" s="27">
        <f t="shared" si="24"/>
        <v>17532</v>
      </c>
      <c r="BK59" s="27">
        <f t="shared" si="11"/>
        <v>18060</v>
      </c>
      <c r="BL59" s="27">
        <f t="shared" si="11"/>
        <v>18600</v>
      </c>
      <c r="BM59" s="27">
        <f t="shared" si="11"/>
        <v>19164</v>
      </c>
    </row>
    <row r="60" spans="1:65">
      <c r="A60" s="26">
        <v>44</v>
      </c>
      <c r="B60" s="27">
        <f t="shared" si="27"/>
        <v>2976</v>
      </c>
      <c r="C60" s="27">
        <f t="shared" si="27"/>
        <v>3060</v>
      </c>
      <c r="D60" s="27">
        <f t="shared" si="27"/>
        <v>3156</v>
      </c>
      <c r="E60" s="27">
        <f t="shared" si="27"/>
        <v>3252</v>
      </c>
      <c r="F60" s="27">
        <f t="shared" si="27"/>
        <v>3348</v>
      </c>
      <c r="G60" s="27">
        <f t="shared" si="27"/>
        <v>3444</v>
      </c>
      <c r="H60" s="27">
        <f t="shared" si="27"/>
        <v>3552</v>
      </c>
      <c r="I60" s="27">
        <f t="shared" si="27"/>
        <v>3660</v>
      </c>
      <c r="J60" s="27">
        <f t="shared" si="27"/>
        <v>3768</v>
      </c>
      <c r="K60" s="27">
        <f t="shared" si="27"/>
        <v>3888</v>
      </c>
      <c r="L60" s="27">
        <f t="shared" si="27"/>
        <v>3996</v>
      </c>
      <c r="M60" s="27">
        <f t="shared" si="27"/>
        <v>4116</v>
      </c>
      <c r="N60" s="27">
        <f t="shared" si="27"/>
        <v>4248</v>
      </c>
      <c r="O60" s="27">
        <f t="shared" si="27"/>
        <v>4368</v>
      </c>
      <c r="P60" s="27">
        <f t="shared" si="27"/>
        <v>4500</v>
      </c>
      <c r="Q60" s="27">
        <f t="shared" si="27"/>
        <v>4632</v>
      </c>
      <c r="R60" s="27">
        <f t="shared" si="25"/>
        <v>4776</v>
      </c>
      <c r="S60" s="27">
        <f t="shared" si="25"/>
        <v>4920</v>
      </c>
      <c r="T60" s="27">
        <f t="shared" si="25"/>
        <v>5064</v>
      </c>
      <c r="U60" s="27">
        <f t="shared" si="25"/>
        <v>5220</v>
      </c>
      <c r="V60" s="27">
        <f t="shared" si="25"/>
        <v>5376</v>
      </c>
      <c r="W60" s="27">
        <f t="shared" si="25"/>
        <v>5532</v>
      </c>
      <c r="X60" s="27">
        <f t="shared" si="25"/>
        <v>5700</v>
      </c>
      <c r="Y60" s="27">
        <f t="shared" si="25"/>
        <v>5868</v>
      </c>
      <c r="Z60" s="27">
        <f t="shared" si="25"/>
        <v>6048</v>
      </c>
      <c r="AA60" s="27">
        <f t="shared" si="25"/>
        <v>6228</v>
      </c>
      <c r="AB60" s="27">
        <f t="shared" si="25"/>
        <v>6420</v>
      </c>
      <c r="AC60" s="27">
        <f t="shared" si="25"/>
        <v>6612</v>
      </c>
      <c r="AD60" s="27">
        <f t="shared" si="25"/>
        <v>6804</v>
      </c>
      <c r="AE60" s="27">
        <f t="shared" si="25"/>
        <v>7008</v>
      </c>
      <c r="AF60" s="27">
        <f t="shared" si="25"/>
        <v>7224</v>
      </c>
      <c r="AG60" s="27">
        <f t="shared" si="26"/>
        <v>7440</v>
      </c>
      <c r="AH60" s="27">
        <f t="shared" si="26"/>
        <v>7668</v>
      </c>
      <c r="AI60" s="27">
        <f t="shared" si="26"/>
        <v>7896</v>
      </c>
      <c r="AJ60" s="27">
        <f t="shared" si="26"/>
        <v>8136</v>
      </c>
      <c r="AK60" s="27">
        <f t="shared" si="26"/>
        <v>8376</v>
      </c>
      <c r="AL60" s="27">
        <f t="shared" si="26"/>
        <v>8628</v>
      </c>
      <c r="AM60" s="27">
        <f t="shared" si="26"/>
        <v>8880</v>
      </c>
      <c r="AN60" s="27">
        <f t="shared" si="26"/>
        <v>9156</v>
      </c>
      <c r="AO60" s="27">
        <f t="shared" si="26"/>
        <v>9420</v>
      </c>
      <c r="AP60" s="27">
        <f t="shared" si="26"/>
        <v>9708</v>
      </c>
      <c r="AQ60" s="27">
        <f t="shared" si="26"/>
        <v>9996</v>
      </c>
      <c r="AR60" s="27">
        <f t="shared" si="26"/>
        <v>10296</v>
      </c>
      <c r="AS60" s="27">
        <f t="shared" si="26"/>
        <v>10608</v>
      </c>
      <c r="AT60" s="27">
        <f t="shared" si="26"/>
        <v>10932</v>
      </c>
      <c r="AU60" s="27">
        <f t="shared" si="26"/>
        <v>11256</v>
      </c>
      <c r="AV60" s="27">
        <f t="shared" si="26"/>
        <v>11592</v>
      </c>
      <c r="AW60" s="27">
        <f t="shared" si="23"/>
        <v>11940</v>
      </c>
      <c r="AX60" s="27">
        <f t="shared" si="23"/>
        <v>12300</v>
      </c>
      <c r="AY60" s="27">
        <f t="shared" si="23"/>
        <v>12672</v>
      </c>
      <c r="AZ60" s="27">
        <f t="shared" si="23"/>
        <v>13044</v>
      </c>
      <c r="BA60" s="27">
        <f t="shared" si="23"/>
        <v>13440</v>
      </c>
      <c r="BB60" s="27">
        <f t="shared" si="23"/>
        <v>13836</v>
      </c>
      <c r="BC60" s="27">
        <f t="shared" si="23"/>
        <v>14256</v>
      </c>
      <c r="BD60" s="27">
        <f t="shared" si="23"/>
        <v>14688</v>
      </c>
      <c r="BE60" s="27">
        <f t="shared" si="23"/>
        <v>15120</v>
      </c>
      <c r="BF60" s="27">
        <f t="shared" si="23"/>
        <v>15576</v>
      </c>
      <c r="BG60" s="27">
        <f t="shared" si="23"/>
        <v>16044</v>
      </c>
      <c r="BH60" s="27">
        <f t="shared" si="24"/>
        <v>16524</v>
      </c>
      <c r="BI60" s="27">
        <f t="shared" si="24"/>
        <v>17028</v>
      </c>
      <c r="BJ60" s="27">
        <f t="shared" si="24"/>
        <v>17532</v>
      </c>
      <c r="BK60" s="27">
        <f t="shared" si="11"/>
        <v>18060</v>
      </c>
      <c r="BL60" s="27">
        <f t="shared" si="11"/>
        <v>18600</v>
      </c>
      <c r="BM60" s="27">
        <f t="shared" si="11"/>
        <v>19164</v>
      </c>
    </row>
    <row r="61" spans="1:65">
      <c r="A61" s="26">
        <v>45</v>
      </c>
      <c r="B61" s="27">
        <f t="shared" si="27"/>
        <v>2976</v>
      </c>
      <c r="C61" s="27">
        <f t="shared" si="27"/>
        <v>3060</v>
      </c>
      <c r="D61" s="27">
        <f t="shared" si="27"/>
        <v>3156</v>
      </c>
      <c r="E61" s="27">
        <f t="shared" si="27"/>
        <v>3252</v>
      </c>
      <c r="F61" s="27">
        <f t="shared" si="27"/>
        <v>3348</v>
      </c>
      <c r="G61" s="27">
        <f t="shared" si="27"/>
        <v>3444</v>
      </c>
      <c r="H61" s="27">
        <f t="shared" si="27"/>
        <v>3552</v>
      </c>
      <c r="I61" s="27">
        <f t="shared" si="27"/>
        <v>3660</v>
      </c>
      <c r="J61" s="27">
        <f t="shared" si="27"/>
        <v>3768</v>
      </c>
      <c r="K61" s="27">
        <f t="shared" si="27"/>
        <v>3888</v>
      </c>
      <c r="L61" s="27">
        <f t="shared" si="27"/>
        <v>3996</v>
      </c>
      <c r="M61" s="27">
        <f t="shared" si="27"/>
        <v>4116</v>
      </c>
      <c r="N61" s="27">
        <f t="shared" si="27"/>
        <v>4248</v>
      </c>
      <c r="O61" s="27">
        <f t="shared" si="27"/>
        <v>4368</v>
      </c>
      <c r="P61" s="27">
        <f t="shared" si="27"/>
        <v>4500</v>
      </c>
      <c r="Q61" s="27">
        <f t="shared" si="27"/>
        <v>4632</v>
      </c>
      <c r="R61" s="27">
        <f t="shared" si="25"/>
        <v>4776</v>
      </c>
      <c r="S61" s="27">
        <f t="shared" si="25"/>
        <v>4920</v>
      </c>
      <c r="T61" s="27">
        <f t="shared" si="25"/>
        <v>5064</v>
      </c>
      <c r="U61" s="27">
        <f t="shared" si="25"/>
        <v>5220</v>
      </c>
      <c r="V61" s="27">
        <f t="shared" si="25"/>
        <v>5376</v>
      </c>
      <c r="W61" s="27">
        <f t="shared" si="25"/>
        <v>5532</v>
      </c>
      <c r="X61" s="27">
        <f t="shared" si="25"/>
        <v>5700</v>
      </c>
      <c r="Y61" s="27">
        <f t="shared" si="25"/>
        <v>5868</v>
      </c>
      <c r="Z61" s="27">
        <f t="shared" si="25"/>
        <v>6048</v>
      </c>
      <c r="AA61" s="27">
        <f t="shared" si="25"/>
        <v>6228</v>
      </c>
      <c r="AB61" s="27">
        <f t="shared" si="25"/>
        <v>6420</v>
      </c>
      <c r="AC61" s="27">
        <f t="shared" si="25"/>
        <v>6612</v>
      </c>
      <c r="AD61" s="27">
        <f t="shared" si="25"/>
        <v>6804</v>
      </c>
      <c r="AE61" s="27">
        <f t="shared" si="25"/>
        <v>7008</v>
      </c>
      <c r="AF61" s="27">
        <f t="shared" si="25"/>
        <v>7224</v>
      </c>
      <c r="AG61" s="27">
        <f t="shared" si="26"/>
        <v>7440</v>
      </c>
      <c r="AH61" s="27">
        <f t="shared" si="26"/>
        <v>7668</v>
      </c>
      <c r="AI61" s="27">
        <f t="shared" si="26"/>
        <v>7896</v>
      </c>
      <c r="AJ61" s="27">
        <f t="shared" si="26"/>
        <v>8136</v>
      </c>
      <c r="AK61" s="27">
        <f t="shared" si="26"/>
        <v>8376</v>
      </c>
      <c r="AL61" s="27">
        <f t="shared" si="26"/>
        <v>8628</v>
      </c>
      <c r="AM61" s="27">
        <f t="shared" si="26"/>
        <v>8880</v>
      </c>
      <c r="AN61" s="27">
        <f t="shared" si="26"/>
        <v>9156</v>
      </c>
      <c r="AO61" s="27">
        <f t="shared" si="26"/>
        <v>9420</v>
      </c>
      <c r="AP61" s="27">
        <f t="shared" si="26"/>
        <v>9708</v>
      </c>
      <c r="AQ61" s="27">
        <f t="shared" si="26"/>
        <v>9996</v>
      </c>
      <c r="AR61" s="27">
        <f t="shared" si="26"/>
        <v>10296</v>
      </c>
      <c r="AS61" s="27">
        <f t="shared" si="26"/>
        <v>10608</v>
      </c>
      <c r="AT61" s="27">
        <f t="shared" si="26"/>
        <v>10932</v>
      </c>
      <c r="AU61" s="27">
        <f t="shared" si="26"/>
        <v>11256</v>
      </c>
      <c r="AV61" s="27">
        <f t="shared" si="26"/>
        <v>11592</v>
      </c>
      <c r="AW61" s="27">
        <f t="shared" si="23"/>
        <v>11940</v>
      </c>
      <c r="AX61" s="27">
        <f t="shared" si="23"/>
        <v>12300</v>
      </c>
      <c r="AY61" s="27">
        <f t="shared" si="23"/>
        <v>12672</v>
      </c>
      <c r="AZ61" s="27">
        <f t="shared" si="23"/>
        <v>13044</v>
      </c>
      <c r="BA61" s="27">
        <f t="shared" si="23"/>
        <v>13440</v>
      </c>
      <c r="BB61" s="27">
        <f t="shared" si="23"/>
        <v>13836</v>
      </c>
      <c r="BC61" s="27">
        <f t="shared" si="23"/>
        <v>14256</v>
      </c>
      <c r="BD61" s="27">
        <f t="shared" si="23"/>
        <v>14688</v>
      </c>
      <c r="BE61" s="27">
        <f t="shared" si="23"/>
        <v>15120</v>
      </c>
      <c r="BF61" s="27">
        <f t="shared" si="23"/>
        <v>15576</v>
      </c>
      <c r="BG61" s="27">
        <f t="shared" si="23"/>
        <v>16044</v>
      </c>
      <c r="BH61" s="27">
        <f t="shared" si="24"/>
        <v>16524</v>
      </c>
      <c r="BI61" s="27">
        <f t="shared" si="24"/>
        <v>17028</v>
      </c>
      <c r="BJ61" s="27">
        <f t="shared" si="24"/>
        <v>17532</v>
      </c>
      <c r="BK61" s="27">
        <f t="shared" si="11"/>
        <v>18060</v>
      </c>
      <c r="BL61" s="27">
        <f t="shared" si="11"/>
        <v>18600</v>
      </c>
      <c r="BM61" s="27">
        <f t="shared" si="11"/>
        <v>19164</v>
      </c>
    </row>
    <row r="62" spans="1:65">
      <c r="A62" s="26">
        <v>46</v>
      </c>
      <c r="B62" s="27">
        <f t="shared" si="27"/>
        <v>2976</v>
      </c>
      <c r="C62" s="27">
        <f t="shared" si="27"/>
        <v>3060</v>
      </c>
      <c r="D62" s="27">
        <f t="shared" si="27"/>
        <v>3156</v>
      </c>
      <c r="E62" s="27">
        <f t="shared" si="27"/>
        <v>3252</v>
      </c>
      <c r="F62" s="27">
        <f t="shared" si="27"/>
        <v>3348</v>
      </c>
      <c r="G62" s="27">
        <f t="shared" si="27"/>
        <v>3444</v>
      </c>
      <c r="H62" s="27">
        <f t="shared" si="27"/>
        <v>3552</v>
      </c>
      <c r="I62" s="27">
        <f t="shared" si="27"/>
        <v>3660</v>
      </c>
      <c r="J62" s="27">
        <f t="shared" si="27"/>
        <v>3768</v>
      </c>
      <c r="K62" s="27">
        <f t="shared" si="27"/>
        <v>3888</v>
      </c>
      <c r="L62" s="27">
        <f t="shared" si="27"/>
        <v>3996</v>
      </c>
      <c r="M62" s="27">
        <f t="shared" si="27"/>
        <v>4116</v>
      </c>
      <c r="N62" s="27">
        <f t="shared" si="27"/>
        <v>4248</v>
      </c>
      <c r="O62" s="27">
        <f t="shared" si="27"/>
        <v>4368</v>
      </c>
      <c r="P62" s="27">
        <f t="shared" si="27"/>
        <v>4500</v>
      </c>
      <c r="Q62" s="27">
        <f t="shared" si="27"/>
        <v>4632</v>
      </c>
      <c r="R62" s="27">
        <f t="shared" si="25"/>
        <v>4776</v>
      </c>
      <c r="S62" s="27">
        <f t="shared" si="25"/>
        <v>4920</v>
      </c>
      <c r="T62" s="27">
        <f t="shared" si="25"/>
        <v>5064</v>
      </c>
      <c r="U62" s="27">
        <f t="shared" si="25"/>
        <v>5220</v>
      </c>
      <c r="V62" s="27">
        <f t="shared" si="25"/>
        <v>5376</v>
      </c>
      <c r="W62" s="27">
        <f t="shared" si="25"/>
        <v>5532</v>
      </c>
      <c r="X62" s="27">
        <f t="shared" si="25"/>
        <v>5700</v>
      </c>
      <c r="Y62" s="27">
        <f t="shared" si="25"/>
        <v>5868</v>
      </c>
      <c r="Z62" s="27">
        <f t="shared" si="25"/>
        <v>6048</v>
      </c>
      <c r="AA62" s="27">
        <f t="shared" si="25"/>
        <v>6228</v>
      </c>
      <c r="AB62" s="27">
        <f t="shared" si="25"/>
        <v>6420</v>
      </c>
      <c r="AC62" s="27">
        <f t="shared" si="25"/>
        <v>6612</v>
      </c>
      <c r="AD62" s="27">
        <f t="shared" si="25"/>
        <v>6804</v>
      </c>
      <c r="AE62" s="27">
        <f t="shared" si="25"/>
        <v>7008</v>
      </c>
      <c r="AF62" s="27">
        <f t="shared" si="25"/>
        <v>7224</v>
      </c>
      <c r="AG62" s="27">
        <f t="shared" si="26"/>
        <v>7440</v>
      </c>
      <c r="AH62" s="27">
        <f t="shared" si="26"/>
        <v>7668</v>
      </c>
      <c r="AI62" s="27">
        <f t="shared" si="26"/>
        <v>7896</v>
      </c>
      <c r="AJ62" s="27">
        <f t="shared" si="26"/>
        <v>8136</v>
      </c>
      <c r="AK62" s="27">
        <f t="shared" si="26"/>
        <v>8376</v>
      </c>
      <c r="AL62" s="27">
        <f t="shared" si="26"/>
        <v>8628</v>
      </c>
      <c r="AM62" s="27">
        <f t="shared" si="26"/>
        <v>8880</v>
      </c>
      <c r="AN62" s="27">
        <f t="shared" si="26"/>
        <v>9156</v>
      </c>
      <c r="AO62" s="27">
        <f t="shared" si="26"/>
        <v>9420</v>
      </c>
      <c r="AP62" s="27">
        <f t="shared" si="26"/>
        <v>9708</v>
      </c>
      <c r="AQ62" s="27">
        <f t="shared" si="26"/>
        <v>9996</v>
      </c>
      <c r="AR62" s="27">
        <f t="shared" si="26"/>
        <v>10296</v>
      </c>
      <c r="AS62" s="27">
        <f t="shared" si="26"/>
        <v>10608</v>
      </c>
      <c r="AT62" s="27">
        <f t="shared" si="26"/>
        <v>10932</v>
      </c>
      <c r="AU62" s="27">
        <f t="shared" si="26"/>
        <v>11256</v>
      </c>
      <c r="AV62" s="27">
        <f t="shared" si="26"/>
        <v>11592</v>
      </c>
      <c r="AW62" s="27">
        <f t="shared" si="23"/>
        <v>11940</v>
      </c>
      <c r="AX62" s="27">
        <f t="shared" si="23"/>
        <v>12300</v>
      </c>
      <c r="AY62" s="27">
        <f t="shared" si="23"/>
        <v>12672</v>
      </c>
      <c r="AZ62" s="27">
        <f t="shared" si="23"/>
        <v>13044</v>
      </c>
      <c r="BA62" s="27">
        <f t="shared" si="23"/>
        <v>13440</v>
      </c>
      <c r="BB62" s="27">
        <f t="shared" si="23"/>
        <v>13836</v>
      </c>
      <c r="BC62" s="27">
        <f t="shared" si="23"/>
        <v>14256</v>
      </c>
      <c r="BD62" s="27">
        <f t="shared" si="23"/>
        <v>14688</v>
      </c>
      <c r="BE62" s="27">
        <f t="shared" si="23"/>
        <v>15120</v>
      </c>
      <c r="BF62" s="27">
        <f t="shared" si="23"/>
        <v>15576</v>
      </c>
      <c r="BG62" s="27">
        <f t="shared" si="23"/>
        <v>16044</v>
      </c>
      <c r="BH62" s="27">
        <f t="shared" si="24"/>
        <v>16524</v>
      </c>
      <c r="BI62" s="27">
        <f t="shared" si="24"/>
        <v>17028</v>
      </c>
      <c r="BJ62" s="27">
        <f t="shared" si="24"/>
        <v>17532</v>
      </c>
      <c r="BK62" s="27">
        <f t="shared" si="11"/>
        <v>18060</v>
      </c>
      <c r="BL62" s="27">
        <f t="shared" si="11"/>
        <v>18600</v>
      </c>
      <c r="BM62" s="27">
        <f t="shared" si="11"/>
        <v>19164</v>
      </c>
    </row>
    <row r="63" spans="1:65">
      <c r="A63" s="26">
        <v>47</v>
      </c>
      <c r="B63" s="27">
        <f t="shared" si="27"/>
        <v>2976</v>
      </c>
      <c r="C63" s="27">
        <f t="shared" si="27"/>
        <v>3060</v>
      </c>
      <c r="D63" s="27">
        <f t="shared" si="27"/>
        <v>3156</v>
      </c>
      <c r="E63" s="27">
        <f t="shared" si="27"/>
        <v>3252</v>
      </c>
      <c r="F63" s="27">
        <f t="shared" si="27"/>
        <v>3348</v>
      </c>
      <c r="G63" s="27">
        <f t="shared" si="27"/>
        <v>3444</v>
      </c>
      <c r="H63" s="27">
        <f t="shared" si="27"/>
        <v>3552</v>
      </c>
      <c r="I63" s="27">
        <f t="shared" si="27"/>
        <v>3660</v>
      </c>
      <c r="J63" s="27">
        <f t="shared" si="27"/>
        <v>3768</v>
      </c>
      <c r="K63" s="27">
        <f t="shared" si="27"/>
        <v>3888</v>
      </c>
      <c r="L63" s="27">
        <f t="shared" si="27"/>
        <v>3996</v>
      </c>
      <c r="M63" s="27">
        <f t="shared" si="27"/>
        <v>4116</v>
      </c>
      <c r="N63" s="27">
        <f t="shared" si="27"/>
        <v>4248</v>
      </c>
      <c r="O63" s="27">
        <f t="shared" si="27"/>
        <v>4368</v>
      </c>
      <c r="P63" s="27">
        <f t="shared" si="27"/>
        <v>4500</v>
      </c>
      <c r="Q63" s="27">
        <f t="shared" si="27"/>
        <v>4632</v>
      </c>
      <c r="R63" s="27">
        <f t="shared" si="25"/>
        <v>4776</v>
      </c>
      <c r="S63" s="27">
        <f t="shared" si="25"/>
        <v>4920</v>
      </c>
      <c r="T63" s="27">
        <f t="shared" si="25"/>
        <v>5064</v>
      </c>
      <c r="U63" s="27">
        <f t="shared" si="25"/>
        <v>5220</v>
      </c>
      <c r="V63" s="27">
        <f t="shared" si="25"/>
        <v>5376</v>
      </c>
      <c r="W63" s="27">
        <f t="shared" si="25"/>
        <v>5532</v>
      </c>
      <c r="X63" s="27">
        <f t="shared" si="25"/>
        <v>5700</v>
      </c>
      <c r="Y63" s="27">
        <f t="shared" si="25"/>
        <v>5868</v>
      </c>
      <c r="Z63" s="27">
        <f t="shared" si="25"/>
        <v>6048</v>
      </c>
      <c r="AA63" s="27">
        <f t="shared" si="25"/>
        <v>6228</v>
      </c>
      <c r="AB63" s="27">
        <f t="shared" si="25"/>
        <v>6420</v>
      </c>
      <c r="AC63" s="27">
        <f t="shared" si="25"/>
        <v>6612</v>
      </c>
      <c r="AD63" s="27">
        <f t="shared" si="25"/>
        <v>6804</v>
      </c>
      <c r="AE63" s="27">
        <f t="shared" si="25"/>
        <v>7008</v>
      </c>
      <c r="AF63" s="27">
        <f t="shared" si="25"/>
        <v>7224</v>
      </c>
      <c r="AG63" s="27">
        <f t="shared" si="26"/>
        <v>7440</v>
      </c>
      <c r="AH63" s="27">
        <f t="shared" si="26"/>
        <v>7668</v>
      </c>
      <c r="AI63" s="27">
        <f t="shared" si="26"/>
        <v>7896</v>
      </c>
      <c r="AJ63" s="27">
        <f t="shared" si="26"/>
        <v>8136</v>
      </c>
      <c r="AK63" s="27">
        <f t="shared" si="26"/>
        <v>8376</v>
      </c>
      <c r="AL63" s="27">
        <f t="shared" si="26"/>
        <v>8628</v>
      </c>
      <c r="AM63" s="27">
        <f t="shared" si="26"/>
        <v>8880</v>
      </c>
      <c r="AN63" s="27">
        <f t="shared" si="26"/>
        <v>9156</v>
      </c>
      <c r="AO63" s="27">
        <f t="shared" si="26"/>
        <v>9420</v>
      </c>
      <c r="AP63" s="27">
        <f t="shared" si="26"/>
        <v>9708</v>
      </c>
      <c r="AQ63" s="27">
        <f t="shared" si="26"/>
        <v>9996</v>
      </c>
      <c r="AR63" s="27">
        <f t="shared" si="26"/>
        <v>10296</v>
      </c>
      <c r="AS63" s="27">
        <f t="shared" si="26"/>
        <v>10608</v>
      </c>
      <c r="AT63" s="27">
        <f t="shared" si="26"/>
        <v>10932</v>
      </c>
      <c r="AU63" s="27">
        <f t="shared" si="26"/>
        <v>11256</v>
      </c>
      <c r="AV63" s="27">
        <f t="shared" si="26"/>
        <v>11592</v>
      </c>
      <c r="AW63" s="27">
        <f t="shared" si="23"/>
        <v>11940</v>
      </c>
      <c r="AX63" s="27">
        <f t="shared" si="23"/>
        <v>12300</v>
      </c>
      <c r="AY63" s="27">
        <f t="shared" si="23"/>
        <v>12672</v>
      </c>
      <c r="AZ63" s="27">
        <f t="shared" si="23"/>
        <v>13044</v>
      </c>
      <c r="BA63" s="27">
        <f t="shared" si="23"/>
        <v>13440</v>
      </c>
      <c r="BB63" s="27">
        <f t="shared" si="23"/>
        <v>13836</v>
      </c>
      <c r="BC63" s="27">
        <f t="shared" si="23"/>
        <v>14256</v>
      </c>
      <c r="BD63" s="27">
        <f t="shared" si="23"/>
        <v>14688</v>
      </c>
      <c r="BE63" s="27">
        <f t="shared" si="23"/>
        <v>15120</v>
      </c>
      <c r="BF63" s="27">
        <f t="shared" si="23"/>
        <v>15576</v>
      </c>
      <c r="BG63" s="27">
        <f t="shared" si="23"/>
        <v>16044</v>
      </c>
      <c r="BH63" s="27">
        <f t="shared" si="24"/>
        <v>16524</v>
      </c>
      <c r="BI63" s="27">
        <f t="shared" si="24"/>
        <v>17028</v>
      </c>
      <c r="BJ63" s="27">
        <f t="shared" si="24"/>
        <v>17532</v>
      </c>
      <c r="BK63" s="27">
        <f t="shared" si="11"/>
        <v>18060</v>
      </c>
      <c r="BL63" s="27">
        <f t="shared" si="11"/>
        <v>18600</v>
      </c>
      <c r="BM63" s="27">
        <f t="shared" si="11"/>
        <v>19164</v>
      </c>
    </row>
    <row r="64" spans="1:65">
      <c r="A64" s="26">
        <v>48</v>
      </c>
      <c r="B64" s="27">
        <f t="shared" si="27"/>
        <v>2976</v>
      </c>
      <c r="C64" s="27">
        <f t="shared" si="27"/>
        <v>3060</v>
      </c>
      <c r="D64" s="27">
        <f t="shared" si="27"/>
        <v>3156</v>
      </c>
      <c r="E64" s="27">
        <f t="shared" si="27"/>
        <v>3252</v>
      </c>
      <c r="F64" s="27">
        <f t="shared" si="27"/>
        <v>3348</v>
      </c>
      <c r="G64" s="27">
        <f t="shared" si="27"/>
        <v>3444</v>
      </c>
      <c r="H64" s="27">
        <f t="shared" si="27"/>
        <v>3552</v>
      </c>
      <c r="I64" s="27">
        <f t="shared" si="27"/>
        <v>3660</v>
      </c>
      <c r="J64" s="27">
        <f t="shared" si="27"/>
        <v>3768</v>
      </c>
      <c r="K64" s="27">
        <f t="shared" si="27"/>
        <v>3888</v>
      </c>
      <c r="L64" s="27">
        <f t="shared" si="27"/>
        <v>3996</v>
      </c>
      <c r="M64" s="27">
        <f t="shared" si="27"/>
        <v>4116</v>
      </c>
      <c r="N64" s="27">
        <f t="shared" si="27"/>
        <v>4248</v>
      </c>
      <c r="O64" s="27">
        <f t="shared" si="27"/>
        <v>4368</v>
      </c>
      <c r="P64" s="27">
        <f t="shared" si="27"/>
        <v>4500</v>
      </c>
      <c r="Q64" s="27">
        <f t="shared" si="27"/>
        <v>4632</v>
      </c>
      <c r="R64" s="27">
        <f t="shared" si="25"/>
        <v>4776</v>
      </c>
      <c r="S64" s="27">
        <f t="shared" si="25"/>
        <v>4920</v>
      </c>
      <c r="T64" s="27">
        <f t="shared" si="25"/>
        <v>5064</v>
      </c>
      <c r="U64" s="27">
        <f t="shared" si="25"/>
        <v>5220</v>
      </c>
      <c r="V64" s="27">
        <f t="shared" si="25"/>
        <v>5376</v>
      </c>
      <c r="W64" s="27">
        <f t="shared" si="25"/>
        <v>5532</v>
      </c>
      <c r="X64" s="27">
        <f t="shared" si="25"/>
        <v>5700</v>
      </c>
      <c r="Y64" s="27">
        <f t="shared" si="25"/>
        <v>5868</v>
      </c>
      <c r="Z64" s="27">
        <f t="shared" si="25"/>
        <v>6048</v>
      </c>
      <c r="AA64" s="27">
        <f t="shared" si="25"/>
        <v>6228</v>
      </c>
      <c r="AB64" s="27">
        <f t="shared" si="25"/>
        <v>6420</v>
      </c>
      <c r="AC64" s="27">
        <f t="shared" si="25"/>
        <v>6612</v>
      </c>
      <c r="AD64" s="27">
        <f t="shared" si="25"/>
        <v>6804</v>
      </c>
      <c r="AE64" s="27">
        <f t="shared" si="25"/>
        <v>7008</v>
      </c>
      <c r="AF64" s="27">
        <f t="shared" si="25"/>
        <v>7224</v>
      </c>
      <c r="AG64" s="27">
        <f t="shared" si="26"/>
        <v>7440</v>
      </c>
      <c r="AH64" s="27">
        <f t="shared" si="26"/>
        <v>7668</v>
      </c>
      <c r="AI64" s="27">
        <f t="shared" si="26"/>
        <v>7896</v>
      </c>
      <c r="AJ64" s="27">
        <f t="shared" si="26"/>
        <v>8136</v>
      </c>
      <c r="AK64" s="27">
        <f t="shared" si="26"/>
        <v>8376</v>
      </c>
      <c r="AL64" s="27">
        <f t="shared" si="26"/>
        <v>8628</v>
      </c>
      <c r="AM64" s="27">
        <f t="shared" si="26"/>
        <v>8880</v>
      </c>
      <c r="AN64" s="27">
        <f t="shared" si="26"/>
        <v>9156</v>
      </c>
      <c r="AO64" s="27">
        <f t="shared" si="26"/>
        <v>9420</v>
      </c>
      <c r="AP64" s="27">
        <f t="shared" si="26"/>
        <v>9708</v>
      </c>
      <c r="AQ64" s="27">
        <f t="shared" si="26"/>
        <v>9996</v>
      </c>
      <c r="AR64" s="27">
        <f t="shared" si="26"/>
        <v>10296</v>
      </c>
      <c r="AS64" s="27">
        <f t="shared" si="26"/>
        <v>10608</v>
      </c>
      <c r="AT64" s="27">
        <f t="shared" si="26"/>
        <v>10932</v>
      </c>
      <c r="AU64" s="27">
        <f t="shared" si="26"/>
        <v>11256</v>
      </c>
      <c r="AV64" s="27">
        <f t="shared" si="26"/>
        <v>11592</v>
      </c>
      <c r="AW64" s="27">
        <f t="shared" si="23"/>
        <v>11940</v>
      </c>
      <c r="AX64" s="27">
        <f t="shared" si="23"/>
        <v>12300</v>
      </c>
      <c r="AY64" s="27">
        <f t="shared" si="23"/>
        <v>12672</v>
      </c>
      <c r="AZ64" s="27">
        <f t="shared" si="23"/>
        <v>13044</v>
      </c>
      <c r="BA64" s="27">
        <f t="shared" si="23"/>
        <v>13440</v>
      </c>
      <c r="BB64" s="27">
        <f t="shared" si="23"/>
        <v>13836</v>
      </c>
      <c r="BC64" s="27">
        <f t="shared" si="23"/>
        <v>14256</v>
      </c>
      <c r="BD64" s="27">
        <f t="shared" si="23"/>
        <v>14688</v>
      </c>
      <c r="BE64" s="27">
        <f t="shared" si="23"/>
        <v>15120</v>
      </c>
      <c r="BF64" s="27">
        <f t="shared" si="23"/>
        <v>15576</v>
      </c>
      <c r="BG64" s="27">
        <f t="shared" si="23"/>
        <v>16044</v>
      </c>
      <c r="BH64" s="27">
        <f t="shared" si="24"/>
        <v>16524</v>
      </c>
      <c r="BI64" s="27">
        <f t="shared" si="24"/>
        <v>17028</v>
      </c>
      <c r="BJ64" s="27">
        <f t="shared" si="24"/>
        <v>17532</v>
      </c>
      <c r="BK64" s="27">
        <f t="shared" si="11"/>
        <v>18060</v>
      </c>
      <c r="BL64" s="27">
        <f t="shared" si="11"/>
        <v>18600</v>
      </c>
      <c r="BM64" s="27">
        <f t="shared" si="11"/>
        <v>19164</v>
      </c>
    </row>
    <row r="65" spans="1:65">
      <c r="A65" s="26">
        <v>49</v>
      </c>
      <c r="B65" s="27">
        <f t="shared" si="27"/>
        <v>2976</v>
      </c>
      <c r="C65" s="27">
        <f t="shared" si="27"/>
        <v>3060</v>
      </c>
      <c r="D65" s="27">
        <f t="shared" si="27"/>
        <v>3156</v>
      </c>
      <c r="E65" s="27">
        <f t="shared" si="27"/>
        <v>3252</v>
      </c>
      <c r="F65" s="27">
        <f t="shared" si="27"/>
        <v>3348</v>
      </c>
      <c r="G65" s="27">
        <f t="shared" si="27"/>
        <v>3444</v>
      </c>
      <c r="H65" s="27">
        <f t="shared" si="27"/>
        <v>3552</v>
      </c>
      <c r="I65" s="27">
        <f t="shared" si="27"/>
        <v>3660</v>
      </c>
      <c r="J65" s="27">
        <f t="shared" si="27"/>
        <v>3768</v>
      </c>
      <c r="K65" s="27">
        <f t="shared" si="27"/>
        <v>3888</v>
      </c>
      <c r="L65" s="27">
        <f t="shared" si="27"/>
        <v>3996</v>
      </c>
      <c r="M65" s="27">
        <f t="shared" si="27"/>
        <v>4116</v>
      </c>
      <c r="N65" s="27">
        <f t="shared" si="27"/>
        <v>4248</v>
      </c>
      <c r="O65" s="27">
        <f t="shared" si="27"/>
        <v>4368</v>
      </c>
      <c r="P65" s="27">
        <f t="shared" si="27"/>
        <v>4500</v>
      </c>
      <c r="Q65" s="27">
        <f t="shared" si="27"/>
        <v>4632</v>
      </c>
      <c r="R65" s="27">
        <f t="shared" si="25"/>
        <v>4776</v>
      </c>
      <c r="S65" s="27">
        <f t="shared" si="25"/>
        <v>4920</v>
      </c>
      <c r="T65" s="27">
        <f t="shared" si="25"/>
        <v>5064</v>
      </c>
      <c r="U65" s="27">
        <f t="shared" si="25"/>
        <v>5220</v>
      </c>
      <c r="V65" s="27">
        <f t="shared" si="25"/>
        <v>5376</v>
      </c>
      <c r="W65" s="27">
        <f t="shared" si="25"/>
        <v>5532</v>
      </c>
      <c r="X65" s="27">
        <f t="shared" si="25"/>
        <v>5700</v>
      </c>
      <c r="Y65" s="27">
        <f t="shared" si="25"/>
        <v>5868</v>
      </c>
      <c r="Z65" s="27">
        <f t="shared" si="25"/>
        <v>6048</v>
      </c>
      <c r="AA65" s="27">
        <f t="shared" si="25"/>
        <v>6228</v>
      </c>
      <c r="AB65" s="27">
        <f t="shared" si="25"/>
        <v>6420</v>
      </c>
      <c r="AC65" s="27">
        <f t="shared" si="25"/>
        <v>6612</v>
      </c>
      <c r="AD65" s="27">
        <f t="shared" si="25"/>
        <v>6804</v>
      </c>
      <c r="AE65" s="27">
        <f t="shared" si="25"/>
        <v>7008</v>
      </c>
      <c r="AF65" s="27">
        <f t="shared" si="25"/>
        <v>7224</v>
      </c>
      <c r="AG65" s="27">
        <f t="shared" si="26"/>
        <v>7440</v>
      </c>
      <c r="AH65" s="27">
        <f t="shared" si="26"/>
        <v>7668</v>
      </c>
      <c r="AI65" s="27">
        <f t="shared" si="26"/>
        <v>7896</v>
      </c>
      <c r="AJ65" s="27">
        <f t="shared" si="26"/>
        <v>8136</v>
      </c>
      <c r="AK65" s="27">
        <f t="shared" si="26"/>
        <v>8376</v>
      </c>
      <c r="AL65" s="27">
        <f t="shared" si="26"/>
        <v>8628</v>
      </c>
      <c r="AM65" s="27">
        <f t="shared" si="26"/>
        <v>8880</v>
      </c>
      <c r="AN65" s="27">
        <f t="shared" si="26"/>
        <v>9156</v>
      </c>
      <c r="AO65" s="27">
        <f t="shared" si="26"/>
        <v>9420</v>
      </c>
      <c r="AP65" s="27">
        <f t="shared" si="26"/>
        <v>9708</v>
      </c>
      <c r="AQ65" s="27">
        <f t="shared" si="26"/>
        <v>9996</v>
      </c>
      <c r="AR65" s="27">
        <f t="shared" si="26"/>
        <v>10296</v>
      </c>
      <c r="AS65" s="27">
        <f t="shared" si="26"/>
        <v>10608</v>
      </c>
      <c r="AT65" s="27">
        <f t="shared" si="26"/>
        <v>10932</v>
      </c>
      <c r="AU65" s="27">
        <f t="shared" si="26"/>
        <v>11256</v>
      </c>
      <c r="AV65" s="27">
        <f t="shared" si="26"/>
        <v>11592</v>
      </c>
      <c r="AW65" s="27">
        <f t="shared" si="23"/>
        <v>11940</v>
      </c>
      <c r="AX65" s="27">
        <f t="shared" si="23"/>
        <v>12300</v>
      </c>
      <c r="AY65" s="27">
        <f t="shared" si="23"/>
        <v>12672</v>
      </c>
      <c r="AZ65" s="27">
        <f t="shared" si="23"/>
        <v>13044</v>
      </c>
      <c r="BA65" s="27">
        <f t="shared" si="23"/>
        <v>13440</v>
      </c>
      <c r="BB65" s="27">
        <f t="shared" si="23"/>
        <v>13836</v>
      </c>
      <c r="BC65" s="27">
        <f t="shared" si="23"/>
        <v>14256</v>
      </c>
      <c r="BD65" s="27">
        <f t="shared" si="23"/>
        <v>14688</v>
      </c>
      <c r="BE65" s="27">
        <f t="shared" si="23"/>
        <v>15120</v>
      </c>
      <c r="BF65" s="27">
        <f t="shared" si="23"/>
        <v>15576</v>
      </c>
      <c r="BG65" s="27">
        <f t="shared" si="23"/>
        <v>16044</v>
      </c>
      <c r="BH65" s="27">
        <f t="shared" si="24"/>
        <v>16524</v>
      </c>
      <c r="BI65" s="27">
        <f t="shared" si="24"/>
        <v>17028</v>
      </c>
      <c r="BJ65" s="27">
        <f t="shared" si="24"/>
        <v>17532</v>
      </c>
      <c r="BK65" s="27">
        <f t="shared" si="11"/>
        <v>18060</v>
      </c>
      <c r="BL65" s="27">
        <f t="shared" si="11"/>
        <v>18600</v>
      </c>
      <c r="BM65" s="27">
        <f t="shared" si="11"/>
        <v>19164</v>
      </c>
    </row>
    <row r="66" spans="1:65">
      <c r="A66" s="26">
        <v>50</v>
      </c>
      <c r="B66" s="27">
        <f t="shared" si="27"/>
        <v>2976</v>
      </c>
      <c r="C66" s="27">
        <f t="shared" si="27"/>
        <v>3060</v>
      </c>
      <c r="D66" s="27">
        <f t="shared" si="27"/>
        <v>3156</v>
      </c>
      <c r="E66" s="27">
        <f t="shared" si="27"/>
        <v>3252</v>
      </c>
      <c r="F66" s="27">
        <f t="shared" si="27"/>
        <v>3348</v>
      </c>
      <c r="G66" s="27">
        <f t="shared" si="27"/>
        <v>3444</v>
      </c>
      <c r="H66" s="27">
        <f t="shared" si="27"/>
        <v>3552</v>
      </c>
      <c r="I66" s="27">
        <f t="shared" si="27"/>
        <v>3660</v>
      </c>
      <c r="J66" s="27">
        <f t="shared" si="27"/>
        <v>3768</v>
      </c>
      <c r="K66" s="27">
        <f t="shared" si="27"/>
        <v>3888</v>
      </c>
      <c r="L66" s="27">
        <f t="shared" si="27"/>
        <v>3996</v>
      </c>
      <c r="M66" s="27">
        <f t="shared" si="27"/>
        <v>4116</v>
      </c>
      <c r="N66" s="27">
        <f t="shared" si="27"/>
        <v>4248</v>
      </c>
      <c r="O66" s="27">
        <f t="shared" si="27"/>
        <v>4368</v>
      </c>
      <c r="P66" s="27">
        <f t="shared" si="27"/>
        <v>4500</v>
      </c>
      <c r="Q66" s="27">
        <f t="shared" si="27"/>
        <v>4632</v>
      </c>
      <c r="R66" s="27">
        <f t="shared" si="25"/>
        <v>4776</v>
      </c>
      <c r="S66" s="27">
        <f t="shared" si="25"/>
        <v>4920</v>
      </c>
      <c r="T66" s="27">
        <f t="shared" si="25"/>
        <v>5064</v>
      </c>
      <c r="U66" s="27">
        <f t="shared" si="25"/>
        <v>5220</v>
      </c>
      <c r="V66" s="27">
        <f t="shared" si="25"/>
        <v>5376</v>
      </c>
      <c r="W66" s="27">
        <f t="shared" si="25"/>
        <v>5532</v>
      </c>
      <c r="X66" s="27">
        <f t="shared" si="25"/>
        <v>5700</v>
      </c>
      <c r="Y66" s="27">
        <f t="shared" si="25"/>
        <v>5868</v>
      </c>
      <c r="Z66" s="27">
        <f t="shared" si="25"/>
        <v>6048</v>
      </c>
      <c r="AA66" s="27">
        <f t="shared" si="25"/>
        <v>6228</v>
      </c>
      <c r="AB66" s="27">
        <f t="shared" si="25"/>
        <v>6420</v>
      </c>
      <c r="AC66" s="27">
        <f t="shared" si="25"/>
        <v>6612</v>
      </c>
      <c r="AD66" s="27">
        <f t="shared" si="25"/>
        <v>6804</v>
      </c>
      <c r="AE66" s="27">
        <f t="shared" si="25"/>
        <v>7008</v>
      </c>
      <c r="AF66" s="27">
        <f t="shared" si="25"/>
        <v>7224</v>
      </c>
      <c r="AG66" s="27">
        <f t="shared" si="26"/>
        <v>7440</v>
      </c>
      <c r="AH66" s="27">
        <f t="shared" si="26"/>
        <v>7668</v>
      </c>
      <c r="AI66" s="27">
        <f t="shared" si="26"/>
        <v>7896</v>
      </c>
      <c r="AJ66" s="27">
        <f t="shared" si="26"/>
        <v>8136</v>
      </c>
      <c r="AK66" s="27">
        <f t="shared" si="26"/>
        <v>8376</v>
      </c>
      <c r="AL66" s="27">
        <f t="shared" si="26"/>
        <v>8628</v>
      </c>
      <c r="AM66" s="27">
        <f t="shared" si="26"/>
        <v>8880</v>
      </c>
      <c r="AN66" s="27">
        <f t="shared" si="26"/>
        <v>9156</v>
      </c>
      <c r="AO66" s="27">
        <f t="shared" si="26"/>
        <v>9420</v>
      </c>
      <c r="AP66" s="27">
        <f t="shared" si="26"/>
        <v>9708</v>
      </c>
      <c r="AQ66" s="27">
        <f t="shared" si="26"/>
        <v>9996</v>
      </c>
      <c r="AR66" s="27">
        <f t="shared" si="26"/>
        <v>10296</v>
      </c>
      <c r="AS66" s="27">
        <f t="shared" si="26"/>
        <v>10608</v>
      </c>
      <c r="AT66" s="27">
        <f t="shared" si="26"/>
        <v>10932</v>
      </c>
      <c r="AU66" s="27">
        <f t="shared" si="26"/>
        <v>11256</v>
      </c>
      <c r="AV66" s="27">
        <f t="shared" si="26"/>
        <v>11592</v>
      </c>
      <c r="AW66" s="27">
        <f t="shared" si="23"/>
        <v>11940</v>
      </c>
      <c r="AX66" s="27">
        <f t="shared" si="23"/>
        <v>12300</v>
      </c>
      <c r="AY66" s="27">
        <f t="shared" si="23"/>
        <v>12672</v>
      </c>
      <c r="AZ66" s="27">
        <f t="shared" si="23"/>
        <v>13044</v>
      </c>
      <c r="BA66" s="27">
        <f t="shared" si="23"/>
        <v>13440</v>
      </c>
      <c r="BB66" s="27">
        <f t="shared" si="23"/>
        <v>13836</v>
      </c>
      <c r="BC66" s="27">
        <f t="shared" si="23"/>
        <v>14256</v>
      </c>
      <c r="BD66" s="27">
        <f t="shared" si="23"/>
        <v>14688</v>
      </c>
      <c r="BE66" s="27">
        <f t="shared" si="23"/>
        <v>15120</v>
      </c>
      <c r="BF66" s="27">
        <f t="shared" si="23"/>
        <v>15576</v>
      </c>
      <c r="BG66" s="27">
        <f t="shared" si="23"/>
        <v>16044</v>
      </c>
      <c r="BH66" s="27">
        <f t="shared" si="24"/>
        <v>16524</v>
      </c>
      <c r="BI66" s="27">
        <f t="shared" si="24"/>
        <v>17028</v>
      </c>
      <c r="BJ66" s="27">
        <f t="shared" si="24"/>
        <v>17532</v>
      </c>
      <c r="BK66" s="27">
        <f t="shared" si="11"/>
        <v>18060</v>
      </c>
      <c r="BL66" s="27">
        <f t="shared" si="11"/>
        <v>18600</v>
      </c>
      <c r="BM66" s="27">
        <f t="shared" si="11"/>
        <v>19164</v>
      </c>
    </row>
    <row r="67" spans="1:65">
      <c r="A67" s="26">
        <v>51</v>
      </c>
      <c r="B67" s="27">
        <f t="shared" si="27"/>
        <v>2976</v>
      </c>
      <c r="C67" s="27">
        <f t="shared" si="27"/>
        <v>3060</v>
      </c>
      <c r="D67" s="27">
        <f t="shared" si="27"/>
        <v>3156</v>
      </c>
      <c r="E67" s="27">
        <f t="shared" si="27"/>
        <v>3252</v>
      </c>
      <c r="F67" s="27">
        <f t="shared" si="27"/>
        <v>3348</v>
      </c>
      <c r="G67" s="27">
        <f t="shared" si="27"/>
        <v>3444</v>
      </c>
      <c r="H67" s="27">
        <f t="shared" si="27"/>
        <v>3552</v>
      </c>
      <c r="I67" s="27">
        <f t="shared" si="27"/>
        <v>3660</v>
      </c>
      <c r="J67" s="27">
        <f t="shared" si="27"/>
        <v>3768</v>
      </c>
      <c r="K67" s="27">
        <f t="shared" si="27"/>
        <v>3888</v>
      </c>
      <c r="L67" s="27">
        <f t="shared" si="27"/>
        <v>3996</v>
      </c>
      <c r="M67" s="27">
        <f t="shared" si="27"/>
        <v>4116</v>
      </c>
      <c r="N67" s="27">
        <f t="shared" si="27"/>
        <v>4248</v>
      </c>
      <c r="O67" s="27">
        <f t="shared" si="27"/>
        <v>4368</v>
      </c>
      <c r="P67" s="27">
        <f t="shared" si="27"/>
        <v>4500</v>
      </c>
      <c r="Q67" s="27">
        <f t="shared" si="27"/>
        <v>4632</v>
      </c>
      <c r="R67" s="27">
        <f t="shared" si="25"/>
        <v>4776</v>
      </c>
      <c r="S67" s="27">
        <f t="shared" si="25"/>
        <v>4920</v>
      </c>
      <c r="T67" s="27">
        <f t="shared" si="25"/>
        <v>5064</v>
      </c>
      <c r="U67" s="27">
        <f t="shared" si="25"/>
        <v>5220</v>
      </c>
      <c r="V67" s="27">
        <f t="shared" si="25"/>
        <v>5376</v>
      </c>
      <c r="W67" s="27">
        <f t="shared" si="25"/>
        <v>5532</v>
      </c>
      <c r="X67" s="27">
        <f t="shared" si="25"/>
        <v>5700</v>
      </c>
      <c r="Y67" s="27">
        <f t="shared" si="25"/>
        <v>5868</v>
      </c>
      <c r="Z67" s="27">
        <f t="shared" si="25"/>
        <v>6048</v>
      </c>
      <c r="AA67" s="27">
        <f t="shared" si="25"/>
        <v>6228</v>
      </c>
      <c r="AB67" s="27">
        <f t="shared" si="25"/>
        <v>6420</v>
      </c>
      <c r="AC67" s="27">
        <f t="shared" si="25"/>
        <v>6612</v>
      </c>
      <c r="AD67" s="27">
        <f t="shared" si="25"/>
        <v>6804</v>
      </c>
      <c r="AE67" s="27">
        <f t="shared" si="25"/>
        <v>7008</v>
      </c>
      <c r="AF67" s="27">
        <f t="shared" si="25"/>
        <v>7224</v>
      </c>
      <c r="AG67" s="27">
        <f t="shared" si="26"/>
        <v>7440</v>
      </c>
      <c r="AH67" s="27">
        <f t="shared" si="26"/>
        <v>7668</v>
      </c>
      <c r="AI67" s="27">
        <f t="shared" si="26"/>
        <v>7896</v>
      </c>
      <c r="AJ67" s="27">
        <f t="shared" si="26"/>
        <v>8136</v>
      </c>
      <c r="AK67" s="27">
        <f t="shared" si="26"/>
        <v>8376</v>
      </c>
      <c r="AL67" s="27">
        <f t="shared" si="26"/>
        <v>8628</v>
      </c>
      <c r="AM67" s="27">
        <f t="shared" si="26"/>
        <v>8880</v>
      </c>
      <c r="AN67" s="27">
        <f t="shared" si="26"/>
        <v>9156</v>
      </c>
      <c r="AO67" s="27">
        <f t="shared" si="26"/>
        <v>9420</v>
      </c>
      <c r="AP67" s="27">
        <f t="shared" si="26"/>
        <v>9708</v>
      </c>
      <c r="AQ67" s="27">
        <f t="shared" si="26"/>
        <v>9996</v>
      </c>
      <c r="AR67" s="27">
        <f t="shared" si="26"/>
        <v>10296</v>
      </c>
      <c r="AS67" s="27">
        <f t="shared" si="26"/>
        <v>10608</v>
      </c>
      <c r="AT67" s="27">
        <f t="shared" si="26"/>
        <v>10932</v>
      </c>
      <c r="AU67" s="27">
        <f t="shared" si="26"/>
        <v>11256</v>
      </c>
      <c r="AV67" s="27">
        <f t="shared" si="26"/>
        <v>11592</v>
      </c>
      <c r="AW67" s="27">
        <f t="shared" si="23"/>
        <v>11940</v>
      </c>
      <c r="AX67" s="27">
        <f t="shared" si="23"/>
        <v>12300</v>
      </c>
      <c r="AY67" s="27">
        <f t="shared" si="23"/>
        <v>12672</v>
      </c>
      <c r="AZ67" s="27">
        <f t="shared" si="23"/>
        <v>13044</v>
      </c>
      <c r="BA67" s="27">
        <f t="shared" si="23"/>
        <v>13440</v>
      </c>
      <c r="BB67" s="27">
        <f t="shared" si="23"/>
        <v>13836</v>
      </c>
      <c r="BC67" s="27">
        <f t="shared" si="23"/>
        <v>14256</v>
      </c>
      <c r="BD67" s="27">
        <f t="shared" si="23"/>
        <v>14688</v>
      </c>
      <c r="BE67" s="27">
        <f t="shared" si="23"/>
        <v>15120</v>
      </c>
      <c r="BF67" s="27">
        <f t="shared" si="23"/>
        <v>15576</v>
      </c>
      <c r="BG67" s="27">
        <f t="shared" si="23"/>
        <v>16044</v>
      </c>
      <c r="BH67" s="27">
        <f t="shared" si="24"/>
        <v>16524</v>
      </c>
      <c r="BI67" s="27">
        <f t="shared" si="24"/>
        <v>17028</v>
      </c>
      <c r="BJ67" s="27">
        <f t="shared" si="24"/>
        <v>17532</v>
      </c>
      <c r="BK67" s="27">
        <f t="shared" si="11"/>
        <v>18060</v>
      </c>
      <c r="BL67" s="27">
        <f t="shared" si="11"/>
        <v>18600</v>
      </c>
      <c r="BM67" s="27">
        <f t="shared" si="11"/>
        <v>19164</v>
      </c>
    </row>
    <row r="68" spans="1:65">
      <c r="A68" s="26">
        <v>52</v>
      </c>
      <c r="B68" s="27">
        <f t="shared" si="27"/>
        <v>2976</v>
      </c>
      <c r="C68" s="27">
        <f t="shared" si="27"/>
        <v>3060</v>
      </c>
      <c r="D68" s="27">
        <f t="shared" si="27"/>
        <v>3156</v>
      </c>
      <c r="E68" s="27">
        <f t="shared" si="27"/>
        <v>3252</v>
      </c>
      <c r="F68" s="27">
        <f t="shared" si="27"/>
        <v>3348</v>
      </c>
      <c r="G68" s="27">
        <f t="shared" si="27"/>
        <v>3444</v>
      </c>
      <c r="H68" s="27">
        <f t="shared" si="27"/>
        <v>3552</v>
      </c>
      <c r="I68" s="27">
        <f t="shared" si="27"/>
        <v>3660</v>
      </c>
      <c r="J68" s="27">
        <f t="shared" si="27"/>
        <v>3768</v>
      </c>
      <c r="K68" s="27">
        <f t="shared" si="27"/>
        <v>3888</v>
      </c>
      <c r="L68" s="27">
        <f t="shared" si="27"/>
        <v>3996</v>
      </c>
      <c r="M68" s="27">
        <f t="shared" si="27"/>
        <v>4116</v>
      </c>
      <c r="N68" s="27">
        <f t="shared" si="27"/>
        <v>4248</v>
      </c>
      <c r="O68" s="27">
        <f t="shared" si="27"/>
        <v>4368</v>
      </c>
      <c r="P68" s="27">
        <f t="shared" si="27"/>
        <v>4500</v>
      </c>
      <c r="Q68" s="27">
        <f t="shared" si="27"/>
        <v>4632</v>
      </c>
      <c r="R68" s="27">
        <f t="shared" si="25"/>
        <v>4776</v>
      </c>
      <c r="S68" s="27">
        <f t="shared" si="25"/>
        <v>4920</v>
      </c>
      <c r="T68" s="27">
        <f t="shared" si="25"/>
        <v>5064</v>
      </c>
      <c r="U68" s="27">
        <f t="shared" si="25"/>
        <v>5220</v>
      </c>
      <c r="V68" s="27">
        <f t="shared" si="25"/>
        <v>5376</v>
      </c>
      <c r="W68" s="27">
        <f t="shared" si="25"/>
        <v>5532</v>
      </c>
      <c r="X68" s="27">
        <f t="shared" si="25"/>
        <v>5700</v>
      </c>
      <c r="Y68" s="27">
        <f t="shared" si="25"/>
        <v>5868</v>
      </c>
      <c r="Z68" s="27">
        <f t="shared" si="25"/>
        <v>6048</v>
      </c>
      <c r="AA68" s="27">
        <f t="shared" si="25"/>
        <v>6228</v>
      </c>
      <c r="AB68" s="27">
        <f t="shared" si="25"/>
        <v>6420</v>
      </c>
      <c r="AC68" s="27">
        <f t="shared" si="25"/>
        <v>6612</v>
      </c>
      <c r="AD68" s="27">
        <f t="shared" si="25"/>
        <v>6804</v>
      </c>
      <c r="AE68" s="27">
        <f t="shared" si="25"/>
        <v>7008</v>
      </c>
      <c r="AF68" s="27">
        <f t="shared" si="25"/>
        <v>7224</v>
      </c>
      <c r="AG68" s="27">
        <f t="shared" si="26"/>
        <v>7440</v>
      </c>
      <c r="AH68" s="27">
        <f t="shared" si="26"/>
        <v>7668</v>
      </c>
      <c r="AI68" s="27">
        <f t="shared" si="26"/>
        <v>7896</v>
      </c>
      <c r="AJ68" s="27">
        <f t="shared" si="26"/>
        <v>8136</v>
      </c>
      <c r="AK68" s="27">
        <f t="shared" si="26"/>
        <v>8376</v>
      </c>
      <c r="AL68" s="27">
        <f t="shared" si="26"/>
        <v>8628</v>
      </c>
      <c r="AM68" s="27">
        <f t="shared" si="26"/>
        <v>8880</v>
      </c>
      <c r="AN68" s="27">
        <f t="shared" si="26"/>
        <v>9156</v>
      </c>
      <c r="AO68" s="27">
        <f t="shared" si="26"/>
        <v>9420</v>
      </c>
      <c r="AP68" s="27">
        <f t="shared" si="26"/>
        <v>9708</v>
      </c>
      <c r="AQ68" s="27">
        <f t="shared" si="26"/>
        <v>9996</v>
      </c>
      <c r="AR68" s="27">
        <f t="shared" si="26"/>
        <v>10296</v>
      </c>
      <c r="AS68" s="27">
        <f t="shared" si="26"/>
        <v>10608</v>
      </c>
      <c r="AT68" s="27">
        <f t="shared" si="26"/>
        <v>10932</v>
      </c>
      <c r="AU68" s="27">
        <f t="shared" si="26"/>
        <v>11256</v>
      </c>
      <c r="AV68" s="27">
        <f t="shared" ref="AV68:BK83" si="28">IF((AV$8+(AV$9*$A68))&lt;AV$12,AV$12,AV$8+(AV$9*$A68))</f>
        <v>11592</v>
      </c>
      <c r="AW68" s="27">
        <f t="shared" si="28"/>
        <v>11940</v>
      </c>
      <c r="AX68" s="27">
        <f t="shared" si="28"/>
        <v>12300</v>
      </c>
      <c r="AY68" s="27">
        <f t="shared" si="28"/>
        <v>12672</v>
      </c>
      <c r="AZ68" s="27">
        <f t="shared" si="28"/>
        <v>13044</v>
      </c>
      <c r="BA68" s="27">
        <f t="shared" si="28"/>
        <v>13440</v>
      </c>
      <c r="BB68" s="27">
        <f t="shared" si="28"/>
        <v>13836</v>
      </c>
      <c r="BC68" s="27">
        <f t="shared" si="28"/>
        <v>14256</v>
      </c>
      <c r="BD68" s="27">
        <f t="shared" si="28"/>
        <v>14688</v>
      </c>
      <c r="BE68" s="27">
        <f t="shared" si="28"/>
        <v>15120</v>
      </c>
      <c r="BF68" s="27">
        <f t="shared" si="28"/>
        <v>15576</v>
      </c>
      <c r="BG68" s="27">
        <f t="shared" si="28"/>
        <v>16044</v>
      </c>
      <c r="BH68" s="27">
        <f t="shared" si="28"/>
        <v>16524</v>
      </c>
      <c r="BI68" s="27">
        <f t="shared" si="28"/>
        <v>17028</v>
      </c>
      <c r="BJ68" s="27">
        <f t="shared" si="28"/>
        <v>17532</v>
      </c>
      <c r="BK68" s="27">
        <f t="shared" si="11"/>
        <v>18060</v>
      </c>
      <c r="BL68" s="27">
        <f t="shared" si="11"/>
        <v>18600</v>
      </c>
      <c r="BM68" s="27">
        <f t="shared" si="11"/>
        <v>19164</v>
      </c>
    </row>
    <row r="69" spans="1:65">
      <c r="A69" s="26">
        <v>53</v>
      </c>
      <c r="B69" s="27">
        <f t="shared" si="27"/>
        <v>2976</v>
      </c>
      <c r="C69" s="27">
        <f t="shared" si="27"/>
        <v>3060</v>
      </c>
      <c r="D69" s="27">
        <f t="shared" si="27"/>
        <v>3156</v>
      </c>
      <c r="E69" s="27">
        <f t="shared" si="27"/>
        <v>3252</v>
      </c>
      <c r="F69" s="27">
        <f t="shared" si="27"/>
        <v>3348</v>
      </c>
      <c r="G69" s="27">
        <f t="shared" si="27"/>
        <v>3444</v>
      </c>
      <c r="H69" s="27">
        <f t="shared" si="27"/>
        <v>3552</v>
      </c>
      <c r="I69" s="27">
        <f t="shared" si="27"/>
        <v>3660</v>
      </c>
      <c r="J69" s="27">
        <f t="shared" si="27"/>
        <v>3768</v>
      </c>
      <c r="K69" s="27">
        <f t="shared" si="27"/>
        <v>3888</v>
      </c>
      <c r="L69" s="27">
        <f t="shared" si="27"/>
        <v>3996</v>
      </c>
      <c r="M69" s="27">
        <f t="shared" si="27"/>
        <v>4116</v>
      </c>
      <c r="N69" s="27">
        <f t="shared" si="27"/>
        <v>4248</v>
      </c>
      <c r="O69" s="27">
        <f t="shared" si="27"/>
        <v>4368</v>
      </c>
      <c r="P69" s="27">
        <f t="shared" si="27"/>
        <v>4500</v>
      </c>
      <c r="Q69" s="27">
        <f t="shared" ref="Q69:AF84" si="29">IF((Q$8+(Q$9*$A69))&lt;Q$12,Q$12,Q$8+(Q$9*$A69))</f>
        <v>4632</v>
      </c>
      <c r="R69" s="27">
        <f t="shared" si="29"/>
        <v>4776</v>
      </c>
      <c r="S69" s="27">
        <f t="shared" si="29"/>
        <v>4920</v>
      </c>
      <c r="T69" s="27">
        <f t="shared" si="29"/>
        <v>5064</v>
      </c>
      <c r="U69" s="27">
        <f t="shared" si="29"/>
        <v>5220</v>
      </c>
      <c r="V69" s="27">
        <f t="shared" si="29"/>
        <v>5376</v>
      </c>
      <c r="W69" s="27">
        <f t="shared" si="29"/>
        <v>5532</v>
      </c>
      <c r="X69" s="27">
        <f t="shared" si="29"/>
        <v>5700</v>
      </c>
      <c r="Y69" s="27">
        <f t="shared" si="29"/>
        <v>5868</v>
      </c>
      <c r="Z69" s="27">
        <f t="shared" si="29"/>
        <v>6048</v>
      </c>
      <c r="AA69" s="27">
        <f t="shared" si="29"/>
        <v>6228</v>
      </c>
      <c r="AB69" s="27">
        <f t="shared" si="29"/>
        <v>6420</v>
      </c>
      <c r="AC69" s="27">
        <f t="shared" si="29"/>
        <v>6612</v>
      </c>
      <c r="AD69" s="27">
        <f t="shared" si="29"/>
        <v>6804</v>
      </c>
      <c r="AE69" s="27">
        <f t="shared" si="29"/>
        <v>7008</v>
      </c>
      <c r="AF69" s="27">
        <f t="shared" si="29"/>
        <v>7224</v>
      </c>
      <c r="AG69" s="27">
        <f t="shared" ref="AG69:AV84" si="30">IF((AG$8+(AG$9*$A69))&lt;AG$12,AG$12,AG$8+(AG$9*$A69))</f>
        <v>7440</v>
      </c>
      <c r="AH69" s="27">
        <f t="shared" si="30"/>
        <v>7668</v>
      </c>
      <c r="AI69" s="27">
        <f t="shared" si="30"/>
        <v>7896</v>
      </c>
      <c r="AJ69" s="27">
        <f t="shared" si="30"/>
        <v>8136</v>
      </c>
      <c r="AK69" s="27">
        <f t="shared" si="30"/>
        <v>8376</v>
      </c>
      <c r="AL69" s="27">
        <f t="shared" si="30"/>
        <v>8628</v>
      </c>
      <c r="AM69" s="27">
        <f t="shared" si="30"/>
        <v>8880</v>
      </c>
      <c r="AN69" s="27">
        <f t="shared" si="30"/>
        <v>9156</v>
      </c>
      <c r="AO69" s="27">
        <f t="shared" si="30"/>
        <v>9420</v>
      </c>
      <c r="AP69" s="27">
        <f t="shared" si="30"/>
        <v>9708</v>
      </c>
      <c r="AQ69" s="27">
        <f t="shared" si="30"/>
        <v>9996</v>
      </c>
      <c r="AR69" s="27">
        <f t="shared" si="30"/>
        <v>10296</v>
      </c>
      <c r="AS69" s="27">
        <f t="shared" si="30"/>
        <v>10608</v>
      </c>
      <c r="AT69" s="27">
        <f t="shared" si="30"/>
        <v>10932</v>
      </c>
      <c r="AU69" s="27">
        <f t="shared" si="30"/>
        <v>11256</v>
      </c>
      <c r="AV69" s="27">
        <f t="shared" si="30"/>
        <v>11592</v>
      </c>
      <c r="AW69" s="27">
        <f t="shared" si="28"/>
        <v>11940</v>
      </c>
      <c r="AX69" s="27">
        <f t="shared" si="28"/>
        <v>12300</v>
      </c>
      <c r="AY69" s="27">
        <f t="shared" si="28"/>
        <v>12672</v>
      </c>
      <c r="AZ69" s="27">
        <f t="shared" si="28"/>
        <v>13044</v>
      </c>
      <c r="BA69" s="27">
        <f t="shared" si="28"/>
        <v>13440</v>
      </c>
      <c r="BB69" s="27">
        <f t="shared" si="28"/>
        <v>13836</v>
      </c>
      <c r="BC69" s="27">
        <f t="shared" si="28"/>
        <v>14256</v>
      </c>
      <c r="BD69" s="27">
        <f t="shared" si="28"/>
        <v>14688</v>
      </c>
      <c r="BE69" s="27">
        <f t="shared" si="28"/>
        <v>15120</v>
      </c>
      <c r="BF69" s="27">
        <f t="shared" si="28"/>
        <v>15576</v>
      </c>
      <c r="BG69" s="27">
        <f t="shared" si="28"/>
        <v>16044</v>
      </c>
      <c r="BH69" s="27">
        <f t="shared" si="28"/>
        <v>16524</v>
      </c>
      <c r="BI69" s="27">
        <f t="shared" si="28"/>
        <v>17028</v>
      </c>
      <c r="BJ69" s="27">
        <f t="shared" si="28"/>
        <v>17532</v>
      </c>
      <c r="BK69" s="27">
        <f t="shared" si="11"/>
        <v>18060</v>
      </c>
      <c r="BL69" s="27">
        <f t="shared" si="11"/>
        <v>18600</v>
      </c>
      <c r="BM69" s="27">
        <f t="shared" si="11"/>
        <v>19164</v>
      </c>
    </row>
    <row r="70" spans="1:65">
      <c r="A70" s="26">
        <v>54</v>
      </c>
      <c r="B70" s="27">
        <f t="shared" ref="B70:Q85" si="31">IF((B$8+(B$9*$A70))&lt;B$12,B$12,B$8+(B$9*$A70))</f>
        <v>2976</v>
      </c>
      <c r="C70" s="27">
        <f t="shared" si="31"/>
        <v>3060</v>
      </c>
      <c r="D70" s="27">
        <f t="shared" si="31"/>
        <v>3156</v>
      </c>
      <c r="E70" s="27">
        <f t="shared" si="31"/>
        <v>3252</v>
      </c>
      <c r="F70" s="27">
        <f t="shared" si="31"/>
        <v>3348</v>
      </c>
      <c r="G70" s="27">
        <f t="shared" si="31"/>
        <v>3444</v>
      </c>
      <c r="H70" s="27">
        <f t="shared" si="31"/>
        <v>3552</v>
      </c>
      <c r="I70" s="27">
        <f t="shared" si="31"/>
        <v>3660</v>
      </c>
      <c r="J70" s="27">
        <f t="shared" si="31"/>
        <v>3768</v>
      </c>
      <c r="K70" s="27">
        <f t="shared" si="31"/>
        <v>3888</v>
      </c>
      <c r="L70" s="27">
        <f t="shared" si="31"/>
        <v>3996</v>
      </c>
      <c r="M70" s="27">
        <f t="shared" si="31"/>
        <v>4116</v>
      </c>
      <c r="N70" s="27">
        <f t="shared" si="31"/>
        <v>4248</v>
      </c>
      <c r="O70" s="27">
        <f t="shared" si="31"/>
        <v>4368</v>
      </c>
      <c r="P70" s="27">
        <f t="shared" si="31"/>
        <v>4500</v>
      </c>
      <c r="Q70" s="27">
        <f t="shared" si="31"/>
        <v>4632</v>
      </c>
      <c r="R70" s="27">
        <f t="shared" si="29"/>
        <v>4776</v>
      </c>
      <c r="S70" s="27">
        <f t="shared" si="29"/>
        <v>4920</v>
      </c>
      <c r="T70" s="27">
        <f t="shared" si="29"/>
        <v>5064</v>
      </c>
      <c r="U70" s="27">
        <f t="shared" si="29"/>
        <v>5220</v>
      </c>
      <c r="V70" s="27">
        <f t="shared" si="29"/>
        <v>5376</v>
      </c>
      <c r="W70" s="27">
        <f t="shared" si="29"/>
        <v>5532</v>
      </c>
      <c r="X70" s="27">
        <f t="shared" si="29"/>
        <v>5700</v>
      </c>
      <c r="Y70" s="27">
        <f t="shared" si="29"/>
        <v>5868</v>
      </c>
      <c r="Z70" s="27">
        <f t="shared" si="29"/>
        <v>6048</v>
      </c>
      <c r="AA70" s="27">
        <f t="shared" si="29"/>
        <v>6228</v>
      </c>
      <c r="AB70" s="27">
        <f t="shared" si="29"/>
        <v>6420</v>
      </c>
      <c r="AC70" s="27">
        <f t="shared" si="29"/>
        <v>6612</v>
      </c>
      <c r="AD70" s="27">
        <f t="shared" si="29"/>
        <v>6804</v>
      </c>
      <c r="AE70" s="27">
        <f t="shared" si="29"/>
        <v>7008</v>
      </c>
      <c r="AF70" s="27">
        <f t="shared" si="29"/>
        <v>7224</v>
      </c>
      <c r="AG70" s="27">
        <f t="shared" si="30"/>
        <v>7440</v>
      </c>
      <c r="AH70" s="27">
        <f t="shared" si="30"/>
        <v>7668</v>
      </c>
      <c r="AI70" s="27">
        <f t="shared" si="30"/>
        <v>7896</v>
      </c>
      <c r="AJ70" s="27">
        <f t="shared" si="30"/>
        <v>8136</v>
      </c>
      <c r="AK70" s="27">
        <f t="shared" si="30"/>
        <v>8376</v>
      </c>
      <c r="AL70" s="27">
        <f t="shared" si="30"/>
        <v>8628</v>
      </c>
      <c r="AM70" s="27">
        <f t="shared" si="30"/>
        <v>8880</v>
      </c>
      <c r="AN70" s="27">
        <f t="shared" si="30"/>
        <v>9156</v>
      </c>
      <c r="AO70" s="27">
        <f t="shared" si="30"/>
        <v>9420</v>
      </c>
      <c r="AP70" s="27">
        <f t="shared" si="30"/>
        <v>9708</v>
      </c>
      <c r="AQ70" s="27">
        <f t="shared" si="30"/>
        <v>9996</v>
      </c>
      <c r="AR70" s="27">
        <f t="shared" si="30"/>
        <v>10296</v>
      </c>
      <c r="AS70" s="27">
        <f t="shared" si="30"/>
        <v>10608</v>
      </c>
      <c r="AT70" s="27">
        <f t="shared" si="30"/>
        <v>10932</v>
      </c>
      <c r="AU70" s="27">
        <f t="shared" si="30"/>
        <v>11256</v>
      </c>
      <c r="AV70" s="27">
        <f t="shared" si="30"/>
        <v>11592</v>
      </c>
      <c r="AW70" s="27">
        <f t="shared" si="28"/>
        <v>11940</v>
      </c>
      <c r="AX70" s="27">
        <f t="shared" si="28"/>
        <v>12300</v>
      </c>
      <c r="AY70" s="27">
        <f t="shared" si="28"/>
        <v>12672</v>
      </c>
      <c r="AZ70" s="27">
        <f t="shared" si="28"/>
        <v>13044</v>
      </c>
      <c r="BA70" s="27">
        <f t="shared" si="28"/>
        <v>13440</v>
      </c>
      <c r="BB70" s="27">
        <f t="shared" si="28"/>
        <v>13836</v>
      </c>
      <c r="BC70" s="27">
        <f t="shared" si="28"/>
        <v>14256</v>
      </c>
      <c r="BD70" s="27">
        <f t="shared" si="28"/>
        <v>14688</v>
      </c>
      <c r="BE70" s="27">
        <f t="shared" si="28"/>
        <v>15120</v>
      </c>
      <c r="BF70" s="27">
        <f t="shared" si="28"/>
        <v>15576</v>
      </c>
      <c r="BG70" s="27">
        <f t="shared" si="28"/>
        <v>16044</v>
      </c>
      <c r="BH70" s="27">
        <f t="shared" si="28"/>
        <v>16524</v>
      </c>
      <c r="BI70" s="27">
        <f t="shared" si="28"/>
        <v>17028</v>
      </c>
      <c r="BJ70" s="27">
        <f t="shared" si="28"/>
        <v>17532</v>
      </c>
      <c r="BK70" s="27">
        <f t="shared" si="11"/>
        <v>18060</v>
      </c>
      <c r="BL70" s="27">
        <f t="shared" si="11"/>
        <v>18600</v>
      </c>
      <c r="BM70" s="27">
        <f t="shared" si="11"/>
        <v>19164</v>
      </c>
    </row>
    <row r="71" spans="1:65">
      <c r="A71" s="26">
        <v>55</v>
      </c>
      <c r="B71" s="27">
        <f t="shared" si="31"/>
        <v>2976</v>
      </c>
      <c r="C71" s="27">
        <f t="shared" si="31"/>
        <v>3060</v>
      </c>
      <c r="D71" s="27">
        <f t="shared" si="31"/>
        <v>3156</v>
      </c>
      <c r="E71" s="27">
        <f t="shared" si="31"/>
        <v>3252</v>
      </c>
      <c r="F71" s="27">
        <f t="shared" si="31"/>
        <v>3348</v>
      </c>
      <c r="G71" s="27">
        <f t="shared" si="31"/>
        <v>3444</v>
      </c>
      <c r="H71" s="27">
        <f t="shared" si="31"/>
        <v>3552</v>
      </c>
      <c r="I71" s="27">
        <f t="shared" si="31"/>
        <v>3660</v>
      </c>
      <c r="J71" s="27">
        <f t="shared" si="31"/>
        <v>3768</v>
      </c>
      <c r="K71" s="27">
        <f t="shared" si="31"/>
        <v>3888</v>
      </c>
      <c r="L71" s="27">
        <f t="shared" si="31"/>
        <v>3996</v>
      </c>
      <c r="M71" s="27">
        <f t="shared" si="31"/>
        <v>4116</v>
      </c>
      <c r="N71" s="27">
        <f t="shared" si="31"/>
        <v>4248</v>
      </c>
      <c r="O71" s="27">
        <f t="shared" si="31"/>
        <v>4368</v>
      </c>
      <c r="P71" s="27">
        <f t="shared" si="31"/>
        <v>4500</v>
      </c>
      <c r="Q71" s="27">
        <f t="shared" si="31"/>
        <v>4632</v>
      </c>
      <c r="R71" s="27">
        <f t="shared" si="29"/>
        <v>4776</v>
      </c>
      <c r="S71" s="27">
        <f t="shared" si="29"/>
        <v>4920</v>
      </c>
      <c r="T71" s="27">
        <f t="shared" si="29"/>
        <v>5064</v>
      </c>
      <c r="U71" s="27">
        <f t="shared" si="29"/>
        <v>5220</v>
      </c>
      <c r="V71" s="27">
        <f t="shared" si="29"/>
        <v>5376</v>
      </c>
      <c r="W71" s="27">
        <f t="shared" si="29"/>
        <v>5532</v>
      </c>
      <c r="X71" s="27">
        <f t="shared" si="29"/>
        <v>5700</v>
      </c>
      <c r="Y71" s="27">
        <f t="shared" si="29"/>
        <v>5868</v>
      </c>
      <c r="Z71" s="27">
        <f t="shared" si="29"/>
        <v>6048</v>
      </c>
      <c r="AA71" s="27">
        <f t="shared" si="29"/>
        <v>6228</v>
      </c>
      <c r="AB71" s="27">
        <f t="shared" si="29"/>
        <v>6420</v>
      </c>
      <c r="AC71" s="27">
        <f t="shared" si="29"/>
        <v>6612</v>
      </c>
      <c r="AD71" s="27">
        <f t="shared" si="29"/>
        <v>6804</v>
      </c>
      <c r="AE71" s="27">
        <f t="shared" si="29"/>
        <v>7008</v>
      </c>
      <c r="AF71" s="27">
        <f t="shared" si="29"/>
        <v>7224</v>
      </c>
      <c r="AG71" s="27">
        <f t="shared" si="30"/>
        <v>7440</v>
      </c>
      <c r="AH71" s="27">
        <f t="shared" si="30"/>
        <v>7668</v>
      </c>
      <c r="AI71" s="27">
        <f t="shared" si="30"/>
        <v>7896</v>
      </c>
      <c r="AJ71" s="27">
        <f t="shared" si="30"/>
        <v>8136</v>
      </c>
      <c r="AK71" s="27">
        <f t="shared" si="30"/>
        <v>8376</v>
      </c>
      <c r="AL71" s="27">
        <f t="shared" si="30"/>
        <v>8628</v>
      </c>
      <c r="AM71" s="27">
        <f t="shared" si="30"/>
        <v>8880</v>
      </c>
      <c r="AN71" s="27">
        <f t="shared" si="30"/>
        <v>9156</v>
      </c>
      <c r="AO71" s="27">
        <f t="shared" si="30"/>
        <v>9420</v>
      </c>
      <c r="AP71" s="27">
        <f t="shared" si="30"/>
        <v>9708</v>
      </c>
      <c r="AQ71" s="27">
        <f t="shared" si="30"/>
        <v>9996</v>
      </c>
      <c r="AR71" s="27">
        <f t="shared" si="30"/>
        <v>10296</v>
      </c>
      <c r="AS71" s="27">
        <f t="shared" si="30"/>
        <v>10608</v>
      </c>
      <c r="AT71" s="27">
        <f t="shared" si="30"/>
        <v>10932</v>
      </c>
      <c r="AU71" s="27">
        <f t="shared" si="30"/>
        <v>11256</v>
      </c>
      <c r="AV71" s="27">
        <f t="shared" si="30"/>
        <v>11592</v>
      </c>
      <c r="AW71" s="27">
        <f t="shared" si="28"/>
        <v>11940</v>
      </c>
      <c r="AX71" s="27">
        <f t="shared" si="28"/>
        <v>12300</v>
      </c>
      <c r="AY71" s="27">
        <f t="shared" si="28"/>
        <v>12672</v>
      </c>
      <c r="AZ71" s="27">
        <f t="shared" si="28"/>
        <v>13044</v>
      </c>
      <c r="BA71" s="27">
        <f t="shared" si="28"/>
        <v>13440</v>
      </c>
      <c r="BB71" s="27">
        <f t="shared" si="28"/>
        <v>13836</v>
      </c>
      <c r="BC71" s="27">
        <f t="shared" si="28"/>
        <v>14256</v>
      </c>
      <c r="BD71" s="27">
        <f t="shared" si="28"/>
        <v>14688</v>
      </c>
      <c r="BE71" s="27">
        <f t="shared" si="28"/>
        <v>15120</v>
      </c>
      <c r="BF71" s="27">
        <f t="shared" si="28"/>
        <v>15576</v>
      </c>
      <c r="BG71" s="27">
        <f t="shared" si="28"/>
        <v>16044</v>
      </c>
      <c r="BH71" s="27">
        <f t="shared" si="28"/>
        <v>16524</v>
      </c>
      <c r="BI71" s="27">
        <f t="shared" si="28"/>
        <v>17028</v>
      </c>
      <c r="BJ71" s="27">
        <f t="shared" si="28"/>
        <v>17532</v>
      </c>
      <c r="BK71" s="27">
        <f t="shared" si="11"/>
        <v>18060</v>
      </c>
      <c r="BL71" s="27">
        <f t="shared" si="11"/>
        <v>18600</v>
      </c>
      <c r="BM71" s="27">
        <f t="shared" si="11"/>
        <v>19164</v>
      </c>
    </row>
    <row r="72" spans="1:65">
      <c r="A72" s="26">
        <v>56</v>
      </c>
      <c r="B72" s="27">
        <f t="shared" si="31"/>
        <v>2976</v>
      </c>
      <c r="C72" s="27">
        <f t="shared" si="31"/>
        <v>3060</v>
      </c>
      <c r="D72" s="27">
        <f t="shared" si="31"/>
        <v>3156</v>
      </c>
      <c r="E72" s="27">
        <f t="shared" si="31"/>
        <v>3252</v>
      </c>
      <c r="F72" s="27">
        <f t="shared" si="31"/>
        <v>3348</v>
      </c>
      <c r="G72" s="27">
        <f t="shared" si="31"/>
        <v>3444</v>
      </c>
      <c r="H72" s="27">
        <f t="shared" si="31"/>
        <v>3552</v>
      </c>
      <c r="I72" s="27">
        <f t="shared" si="31"/>
        <v>3660</v>
      </c>
      <c r="J72" s="27">
        <f t="shared" si="31"/>
        <v>3768</v>
      </c>
      <c r="K72" s="27">
        <f t="shared" si="31"/>
        <v>3888</v>
      </c>
      <c r="L72" s="27">
        <f t="shared" si="31"/>
        <v>3996</v>
      </c>
      <c r="M72" s="27">
        <f t="shared" si="31"/>
        <v>4116</v>
      </c>
      <c r="N72" s="27">
        <f t="shared" si="31"/>
        <v>4248</v>
      </c>
      <c r="O72" s="27">
        <f t="shared" si="31"/>
        <v>4368</v>
      </c>
      <c r="P72" s="27">
        <f t="shared" si="31"/>
        <v>4500</v>
      </c>
      <c r="Q72" s="27">
        <f t="shared" si="31"/>
        <v>4632</v>
      </c>
      <c r="R72" s="27">
        <f t="shared" si="29"/>
        <v>4776</v>
      </c>
      <c r="S72" s="27">
        <f t="shared" si="29"/>
        <v>4920</v>
      </c>
      <c r="T72" s="27">
        <f t="shared" si="29"/>
        <v>5064</v>
      </c>
      <c r="U72" s="27">
        <f t="shared" si="29"/>
        <v>5220</v>
      </c>
      <c r="V72" s="27">
        <f t="shared" si="29"/>
        <v>5376</v>
      </c>
      <c r="W72" s="27">
        <f t="shared" si="29"/>
        <v>5532</v>
      </c>
      <c r="X72" s="27">
        <f t="shared" si="29"/>
        <v>5700</v>
      </c>
      <c r="Y72" s="27">
        <f t="shared" si="29"/>
        <v>5868</v>
      </c>
      <c r="Z72" s="27">
        <f t="shared" si="29"/>
        <v>6048</v>
      </c>
      <c r="AA72" s="27">
        <f t="shared" si="29"/>
        <v>6228</v>
      </c>
      <c r="AB72" s="27">
        <f t="shared" si="29"/>
        <v>6420</v>
      </c>
      <c r="AC72" s="27">
        <f t="shared" si="29"/>
        <v>6612</v>
      </c>
      <c r="AD72" s="27">
        <f t="shared" si="29"/>
        <v>6804</v>
      </c>
      <c r="AE72" s="27">
        <f t="shared" si="29"/>
        <v>7008</v>
      </c>
      <c r="AF72" s="27">
        <f t="shared" si="29"/>
        <v>7224</v>
      </c>
      <c r="AG72" s="27">
        <f t="shared" si="30"/>
        <v>7440</v>
      </c>
      <c r="AH72" s="27">
        <f t="shared" si="30"/>
        <v>7668</v>
      </c>
      <c r="AI72" s="27">
        <f t="shared" si="30"/>
        <v>7896</v>
      </c>
      <c r="AJ72" s="27">
        <f t="shared" si="30"/>
        <v>8136</v>
      </c>
      <c r="AK72" s="27">
        <f t="shared" si="30"/>
        <v>8376</v>
      </c>
      <c r="AL72" s="27">
        <f t="shared" si="30"/>
        <v>8628</v>
      </c>
      <c r="AM72" s="27">
        <f t="shared" si="30"/>
        <v>8880</v>
      </c>
      <c r="AN72" s="27">
        <f t="shared" si="30"/>
        <v>9156</v>
      </c>
      <c r="AO72" s="27">
        <f t="shared" si="30"/>
        <v>9420</v>
      </c>
      <c r="AP72" s="27">
        <f t="shared" si="30"/>
        <v>9708</v>
      </c>
      <c r="AQ72" s="27">
        <f t="shared" si="30"/>
        <v>9996</v>
      </c>
      <c r="AR72" s="27">
        <f t="shared" si="30"/>
        <v>10296</v>
      </c>
      <c r="AS72" s="27">
        <f t="shared" si="30"/>
        <v>10608</v>
      </c>
      <c r="AT72" s="27">
        <f t="shared" si="30"/>
        <v>10932</v>
      </c>
      <c r="AU72" s="27">
        <f t="shared" si="30"/>
        <v>11256</v>
      </c>
      <c r="AV72" s="27">
        <f t="shared" si="30"/>
        <v>11592</v>
      </c>
      <c r="AW72" s="27">
        <f t="shared" si="28"/>
        <v>11940</v>
      </c>
      <c r="AX72" s="27">
        <f t="shared" si="28"/>
        <v>12300</v>
      </c>
      <c r="AY72" s="27">
        <f t="shared" si="28"/>
        <v>12672</v>
      </c>
      <c r="AZ72" s="27">
        <f t="shared" si="28"/>
        <v>13044</v>
      </c>
      <c r="BA72" s="27">
        <f t="shared" si="28"/>
        <v>13440</v>
      </c>
      <c r="BB72" s="27">
        <f t="shared" si="28"/>
        <v>13836</v>
      </c>
      <c r="BC72" s="27">
        <f t="shared" si="28"/>
        <v>14256</v>
      </c>
      <c r="BD72" s="27">
        <f t="shared" si="28"/>
        <v>14688</v>
      </c>
      <c r="BE72" s="27">
        <f t="shared" si="28"/>
        <v>15120</v>
      </c>
      <c r="BF72" s="27">
        <f t="shared" si="28"/>
        <v>15576</v>
      </c>
      <c r="BG72" s="27">
        <f t="shared" si="28"/>
        <v>16044</v>
      </c>
      <c r="BH72" s="27">
        <f t="shared" si="28"/>
        <v>16524</v>
      </c>
      <c r="BI72" s="27">
        <f t="shared" si="28"/>
        <v>17028</v>
      </c>
      <c r="BJ72" s="27">
        <f t="shared" si="28"/>
        <v>17532</v>
      </c>
      <c r="BK72" s="27">
        <f t="shared" si="11"/>
        <v>18060</v>
      </c>
      <c r="BL72" s="27">
        <f t="shared" si="11"/>
        <v>18600</v>
      </c>
      <c r="BM72" s="27">
        <f t="shared" si="11"/>
        <v>19164</v>
      </c>
    </row>
    <row r="73" spans="1:65">
      <c r="A73" s="26">
        <v>57</v>
      </c>
      <c r="B73" s="27">
        <f t="shared" si="31"/>
        <v>2976</v>
      </c>
      <c r="C73" s="27">
        <f t="shared" si="31"/>
        <v>3060</v>
      </c>
      <c r="D73" s="27">
        <f t="shared" si="31"/>
        <v>3156</v>
      </c>
      <c r="E73" s="27">
        <f t="shared" si="31"/>
        <v>3252</v>
      </c>
      <c r="F73" s="27">
        <f t="shared" si="31"/>
        <v>3348</v>
      </c>
      <c r="G73" s="27">
        <f t="shared" si="31"/>
        <v>3444</v>
      </c>
      <c r="H73" s="27">
        <f t="shared" si="31"/>
        <v>3552</v>
      </c>
      <c r="I73" s="27">
        <f t="shared" si="31"/>
        <v>3660</v>
      </c>
      <c r="J73" s="27">
        <f t="shared" si="31"/>
        <v>3768</v>
      </c>
      <c r="K73" s="27">
        <f t="shared" si="31"/>
        <v>3888</v>
      </c>
      <c r="L73" s="27">
        <f t="shared" si="31"/>
        <v>3996</v>
      </c>
      <c r="M73" s="27">
        <f t="shared" si="31"/>
        <v>4116</v>
      </c>
      <c r="N73" s="27">
        <f t="shared" si="31"/>
        <v>4248</v>
      </c>
      <c r="O73" s="27">
        <f t="shared" si="31"/>
        <v>4368</v>
      </c>
      <c r="P73" s="27">
        <f t="shared" si="31"/>
        <v>4500</v>
      </c>
      <c r="Q73" s="27">
        <f t="shared" si="31"/>
        <v>4632</v>
      </c>
      <c r="R73" s="27">
        <f t="shared" si="29"/>
        <v>4776</v>
      </c>
      <c r="S73" s="27">
        <f t="shared" si="29"/>
        <v>4920</v>
      </c>
      <c r="T73" s="27">
        <f t="shared" si="29"/>
        <v>5064</v>
      </c>
      <c r="U73" s="27">
        <f t="shared" si="29"/>
        <v>5220</v>
      </c>
      <c r="V73" s="27">
        <f t="shared" si="29"/>
        <v>5376</v>
      </c>
      <c r="W73" s="27">
        <f t="shared" si="29"/>
        <v>5532</v>
      </c>
      <c r="X73" s="27">
        <f t="shared" si="29"/>
        <v>5700</v>
      </c>
      <c r="Y73" s="27">
        <f t="shared" si="29"/>
        <v>5868</v>
      </c>
      <c r="Z73" s="27">
        <f t="shared" si="29"/>
        <v>6048</v>
      </c>
      <c r="AA73" s="27">
        <f t="shared" si="29"/>
        <v>6228</v>
      </c>
      <c r="AB73" s="27">
        <f t="shared" si="29"/>
        <v>6420</v>
      </c>
      <c r="AC73" s="27">
        <f t="shared" si="29"/>
        <v>6612</v>
      </c>
      <c r="AD73" s="27">
        <f t="shared" si="29"/>
        <v>6804</v>
      </c>
      <c r="AE73" s="27">
        <f t="shared" si="29"/>
        <v>7008</v>
      </c>
      <c r="AF73" s="27">
        <f t="shared" si="29"/>
        <v>7224</v>
      </c>
      <c r="AG73" s="27">
        <f t="shared" si="30"/>
        <v>7440</v>
      </c>
      <c r="AH73" s="27">
        <f t="shared" si="30"/>
        <v>7668</v>
      </c>
      <c r="AI73" s="27">
        <f t="shared" si="30"/>
        <v>7896</v>
      </c>
      <c r="AJ73" s="27">
        <f t="shared" si="30"/>
        <v>8136</v>
      </c>
      <c r="AK73" s="27">
        <f t="shared" si="30"/>
        <v>8376</v>
      </c>
      <c r="AL73" s="27">
        <f t="shared" si="30"/>
        <v>8628</v>
      </c>
      <c r="AM73" s="27">
        <f t="shared" si="30"/>
        <v>8880</v>
      </c>
      <c r="AN73" s="27">
        <f t="shared" si="30"/>
        <v>9156</v>
      </c>
      <c r="AO73" s="27">
        <f t="shared" si="30"/>
        <v>9420</v>
      </c>
      <c r="AP73" s="27">
        <f t="shared" si="30"/>
        <v>9708</v>
      </c>
      <c r="AQ73" s="27">
        <f t="shared" si="30"/>
        <v>9996</v>
      </c>
      <c r="AR73" s="27">
        <f t="shared" si="30"/>
        <v>10296</v>
      </c>
      <c r="AS73" s="27">
        <f t="shared" si="30"/>
        <v>10608</v>
      </c>
      <c r="AT73" s="27">
        <f t="shared" si="30"/>
        <v>10932</v>
      </c>
      <c r="AU73" s="27">
        <f t="shared" si="30"/>
        <v>11256</v>
      </c>
      <c r="AV73" s="27">
        <f t="shared" si="30"/>
        <v>11592</v>
      </c>
      <c r="AW73" s="27">
        <f t="shared" si="28"/>
        <v>11940</v>
      </c>
      <c r="AX73" s="27">
        <f t="shared" si="28"/>
        <v>12300</v>
      </c>
      <c r="AY73" s="27">
        <f t="shared" si="28"/>
        <v>12672</v>
      </c>
      <c r="AZ73" s="27">
        <f t="shared" si="28"/>
        <v>13044</v>
      </c>
      <c r="BA73" s="27">
        <f t="shared" si="28"/>
        <v>13440</v>
      </c>
      <c r="BB73" s="27">
        <f t="shared" si="28"/>
        <v>13836</v>
      </c>
      <c r="BC73" s="27">
        <f t="shared" si="28"/>
        <v>14256</v>
      </c>
      <c r="BD73" s="27">
        <f t="shared" si="28"/>
        <v>14688</v>
      </c>
      <c r="BE73" s="27">
        <f t="shared" si="28"/>
        <v>15120</v>
      </c>
      <c r="BF73" s="27">
        <f t="shared" si="28"/>
        <v>15576</v>
      </c>
      <c r="BG73" s="27">
        <f t="shared" si="28"/>
        <v>16044</v>
      </c>
      <c r="BH73" s="27">
        <f t="shared" si="28"/>
        <v>16524</v>
      </c>
      <c r="BI73" s="27">
        <f t="shared" si="28"/>
        <v>17028</v>
      </c>
      <c r="BJ73" s="27">
        <f t="shared" si="28"/>
        <v>17532</v>
      </c>
      <c r="BK73" s="27">
        <f t="shared" si="11"/>
        <v>18060</v>
      </c>
      <c r="BL73" s="27">
        <f t="shared" si="11"/>
        <v>18600</v>
      </c>
      <c r="BM73" s="27">
        <f t="shared" si="11"/>
        <v>19164</v>
      </c>
    </row>
    <row r="74" spans="1:65">
      <c r="A74" s="26">
        <v>58</v>
      </c>
      <c r="B74" s="27">
        <f t="shared" si="31"/>
        <v>2976</v>
      </c>
      <c r="C74" s="27">
        <f t="shared" si="31"/>
        <v>3060</v>
      </c>
      <c r="D74" s="27">
        <f t="shared" si="31"/>
        <v>3156</v>
      </c>
      <c r="E74" s="27">
        <f t="shared" si="31"/>
        <v>3252</v>
      </c>
      <c r="F74" s="27">
        <f t="shared" si="31"/>
        <v>3348</v>
      </c>
      <c r="G74" s="27">
        <f t="shared" si="31"/>
        <v>3444</v>
      </c>
      <c r="H74" s="27">
        <f t="shared" si="31"/>
        <v>3552</v>
      </c>
      <c r="I74" s="27">
        <f t="shared" si="31"/>
        <v>3660</v>
      </c>
      <c r="J74" s="27">
        <f t="shared" si="31"/>
        <v>3768</v>
      </c>
      <c r="K74" s="27">
        <f t="shared" si="31"/>
        <v>3888</v>
      </c>
      <c r="L74" s="27">
        <f t="shared" si="31"/>
        <v>3996</v>
      </c>
      <c r="M74" s="27">
        <f t="shared" si="31"/>
        <v>4116</v>
      </c>
      <c r="N74" s="27">
        <f t="shared" si="31"/>
        <v>4248</v>
      </c>
      <c r="O74" s="27">
        <f t="shared" si="31"/>
        <v>4368</v>
      </c>
      <c r="P74" s="27">
        <f t="shared" si="31"/>
        <v>4500</v>
      </c>
      <c r="Q74" s="27">
        <f t="shared" si="31"/>
        <v>4632</v>
      </c>
      <c r="R74" s="27">
        <f t="shared" si="29"/>
        <v>4776</v>
      </c>
      <c r="S74" s="27">
        <f t="shared" si="29"/>
        <v>4920</v>
      </c>
      <c r="T74" s="27">
        <f t="shared" si="29"/>
        <v>5064</v>
      </c>
      <c r="U74" s="27">
        <f t="shared" si="29"/>
        <v>5220</v>
      </c>
      <c r="V74" s="27">
        <f t="shared" si="29"/>
        <v>5376</v>
      </c>
      <c r="W74" s="27">
        <f t="shared" si="29"/>
        <v>5532</v>
      </c>
      <c r="X74" s="27">
        <f t="shared" si="29"/>
        <v>5700</v>
      </c>
      <c r="Y74" s="27">
        <f t="shared" si="29"/>
        <v>5868</v>
      </c>
      <c r="Z74" s="27">
        <f t="shared" si="29"/>
        <v>6048</v>
      </c>
      <c r="AA74" s="27">
        <f t="shared" si="29"/>
        <v>6228</v>
      </c>
      <c r="AB74" s="27">
        <f t="shared" si="29"/>
        <v>6420</v>
      </c>
      <c r="AC74" s="27">
        <f t="shared" si="29"/>
        <v>6612</v>
      </c>
      <c r="AD74" s="27">
        <f t="shared" si="29"/>
        <v>6804</v>
      </c>
      <c r="AE74" s="27">
        <f t="shared" si="29"/>
        <v>7008</v>
      </c>
      <c r="AF74" s="27">
        <f t="shared" si="29"/>
        <v>7224</v>
      </c>
      <c r="AG74" s="27">
        <f t="shared" si="30"/>
        <v>7440</v>
      </c>
      <c r="AH74" s="27">
        <f t="shared" si="30"/>
        <v>7668</v>
      </c>
      <c r="AI74" s="27">
        <f t="shared" si="30"/>
        <v>7896</v>
      </c>
      <c r="AJ74" s="27">
        <f t="shared" si="30"/>
        <v>8136</v>
      </c>
      <c r="AK74" s="27">
        <f t="shared" si="30"/>
        <v>8376</v>
      </c>
      <c r="AL74" s="27">
        <f t="shared" si="30"/>
        <v>8628</v>
      </c>
      <c r="AM74" s="27">
        <f t="shared" si="30"/>
        <v>8880</v>
      </c>
      <c r="AN74" s="27">
        <f t="shared" si="30"/>
        <v>9156</v>
      </c>
      <c r="AO74" s="27">
        <f t="shared" si="30"/>
        <v>9420</v>
      </c>
      <c r="AP74" s="27">
        <f t="shared" si="30"/>
        <v>9708</v>
      </c>
      <c r="AQ74" s="27">
        <f t="shared" si="30"/>
        <v>9996</v>
      </c>
      <c r="AR74" s="27">
        <f t="shared" si="30"/>
        <v>10296</v>
      </c>
      <c r="AS74" s="27">
        <f t="shared" si="30"/>
        <v>10608</v>
      </c>
      <c r="AT74" s="27">
        <f t="shared" si="30"/>
        <v>10932</v>
      </c>
      <c r="AU74" s="27">
        <f t="shared" si="30"/>
        <v>11256</v>
      </c>
      <c r="AV74" s="27">
        <f t="shared" si="30"/>
        <v>11592</v>
      </c>
      <c r="AW74" s="27">
        <f t="shared" si="28"/>
        <v>11940</v>
      </c>
      <c r="AX74" s="27">
        <f t="shared" si="28"/>
        <v>12300</v>
      </c>
      <c r="AY74" s="27">
        <f t="shared" si="28"/>
        <v>12672</v>
      </c>
      <c r="AZ74" s="27">
        <f t="shared" si="28"/>
        <v>13044</v>
      </c>
      <c r="BA74" s="27">
        <f t="shared" si="28"/>
        <v>13440</v>
      </c>
      <c r="BB74" s="27">
        <f t="shared" si="28"/>
        <v>13836</v>
      </c>
      <c r="BC74" s="27">
        <f t="shared" si="28"/>
        <v>14256</v>
      </c>
      <c r="BD74" s="27">
        <f t="shared" si="28"/>
        <v>14688</v>
      </c>
      <c r="BE74" s="27">
        <f t="shared" si="28"/>
        <v>15120</v>
      </c>
      <c r="BF74" s="27">
        <f t="shared" si="28"/>
        <v>15576</v>
      </c>
      <c r="BG74" s="27">
        <f t="shared" si="28"/>
        <v>16044</v>
      </c>
      <c r="BH74" s="27">
        <f t="shared" si="28"/>
        <v>16524</v>
      </c>
      <c r="BI74" s="27">
        <f t="shared" si="28"/>
        <v>17028</v>
      </c>
      <c r="BJ74" s="27">
        <f t="shared" si="28"/>
        <v>17532</v>
      </c>
      <c r="BK74" s="27">
        <f t="shared" si="11"/>
        <v>18060</v>
      </c>
      <c r="BL74" s="27">
        <f t="shared" si="11"/>
        <v>18600</v>
      </c>
      <c r="BM74" s="27">
        <f t="shared" si="11"/>
        <v>19164</v>
      </c>
    </row>
    <row r="75" spans="1:65">
      <c r="A75" s="26">
        <v>59</v>
      </c>
      <c r="B75" s="27">
        <f t="shared" si="31"/>
        <v>2976</v>
      </c>
      <c r="C75" s="27">
        <f t="shared" si="31"/>
        <v>3060</v>
      </c>
      <c r="D75" s="27">
        <f t="shared" si="31"/>
        <v>3156</v>
      </c>
      <c r="E75" s="27">
        <f t="shared" si="31"/>
        <v>3252</v>
      </c>
      <c r="F75" s="27">
        <f t="shared" si="31"/>
        <v>3348</v>
      </c>
      <c r="G75" s="27">
        <f t="shared" si="31"/>
        <v>3444</v>
      </c>
      <c r="H75" s="27">
        <f t="shared" si="31"/>
        <v>3552</v>
      </c>
      <c r="I75" s="27">
        <f t="shared" si="31"/>
        <v>3660</v>
      </c>
      <c r="J75" s="27">
        <f t="shared" si="31"/>
        <v>3768</v>
      </c>
      <c r="K75" s="27">
        <f t="shared" si="31"/>
        <v>3888</v>
      </c>
      <c r="L75" s="27">
        <f t="shared" si="31"/>
        <v>3996</v>
      </c>
      <c r="M75" s="27">
        <f t="shared" si="31"/>
        <v>4116</v>
      </c>
      <c r="N75" s="27">
        <f t="shared" si="31"/>
        <v>4248</v>
      </c>
      <c r="O75" s="27">
        <f t="shared" si="31"/>
        <v>4368</v>
      </c>
      <c r="P75" s="27">
        <f t="shared" si="31"/>
        <v>4500</v>
      </c>
      <c r="Q75" s="27">
        <f t="shared" si="31"/>
        <v>4632</v>
      </c>
      <c r="R75" s="27">
        <f t="shared" si="29"/>
        <v>4776</v>
      </c>
      <c r="S75" s="27">
        <f t="shared" si="29"/>
        <v>4920</v>
      </c>
      <c r="T75" s="27">
        <f t="shared" si="29"/>
        <v>5064</v>
      </c>
      <c r="U75" s="27">
        <f t="shared" si="29"/>
        <v>5220</v>
      </c>
      <c r="V75" s="27">
        <f t="shared" si="29"/>
        <v>5376</v>
      </c>
      <c r="W75" s="27">
        <f t="shared" si="29"/>
        <v>5532</v>
      </c>
      <c r="X75" s="27">
        <f t="shared" si="29"/>
        <v>5700</v>
      </c>
      <c r="Y75" s="27">
        <f t="shared" si="29"/>
        <v>5868</v>
      </c>
      <c r="Z75" s="27">
        <f t="shared" si="29"/>
        <v>6048</v>
      </c>
      <c r="AA75" s="27">
        <f t="shared" si="29"/>
        <v>6228</v>
      </c>
      <c r="AB75" s="27">
        <f t="shared" si="29"/>
        <v>6420</v>
      </c>
      <c r="AC75" s="27">
        <f t="shared" si="29"/>
        <v>6612</v>
      </c>
      <c r="AD75" s="27">
        <f t="shared" si="29"/>
        <v>6804</v>
      </c>
      <c r="AE75" s="27">
        <f t="shared" si="29"/>
        <v>7008</v>
      </c>
      <c r="AF75" s="27">
        <f t="shared" si="29"/>
        <v>7224</v>
      </c>
      <c r="AG75" s="27">
        <f t="shared" si="30"/>
        <v>7440</v>
      </c>
      <c r="AH75" s="27">
        <f t="shared" si="30"/>
        <v>7668</v>
      </c>
      <c r="AI75" s="27">
        <f t="shared" si="30"/>
        <v>7896</v>
      </c>
      <c r="AJ75" s="27">
        <f t="shared" si="30"/>
        <v>8136</v>
      </c>
      <c r="AK75" s="27">
        <f t="shared" si="30"/>
        <v>8376</v>
      </c>
      <c r="AL75" s="27">
        <f t="shared" si="30"/>
        <v>8628</v>
      </c>
      <c r="AM75" s="27">
        <f t="shared" si="30"/>
        <v>8880</v>
      </c>
      <c r="AN75" s="27">
        <f t="shared" si="30"/>
        <v>9156</v>
      </c>
      <c r="AO75" s="27">
        <f t="shared" si="30"/>
        <v>9420</v>
      </c>
      <c r="AP75" s="27">
        <f t="shared" si="30"/>
        <v>9708</v>
      </c>
      <c r="AQ75" s="27">
        <f t="shared" si="30"/>
        <v>9996</v>
      </c>
      <c r="AR75" s="27">
        <f t="shared" si="30"/>
        <v>10296</v>
      </c>
      <c r="AS75" s="27">
        <f t="shared" si="30"/>
        <v>10608</v>
      </c>
      <c r="AT75" s="27">
        <f t="shared" si="30"/>
        <v>10932</v>
      </c>
      <c r="AU75" s="27">
        <f t="shared" si="30"/>
        <v>11256</v>
      </c>
      <c r="AV75" s="27">
        <f t="shared" si="30"/>
        <v>11592</v>
      </c>
      <c r="AW75" s="27">
        <f t="shared" si="28"/>
        <v>11940</v>
      </c>
      <c r="AX75" s="27">
        <f t="shared" si="28"/>
        <v>12300</v>
      </c>
      <c r="AY75" s="27">
        <f t="shared" si="28"/>
        <v>12672</v>
      </c>
      <c r="AZ75" s="27">
        <f t="shared" si="28"/>
        <v>13044</v>
      </c>
      <c r="BA75" s="27">
        <f t="shared" si="28"/>
        <v>13440</v>
      </c>
      <c r="BB75" s="27">
        <f t="shared" si="28"/>
        <v>13836</v>
      </c>
      <c r="BC75" s="27">
        <f t="shared" si="28"/>
        <v>14256</v>
      </c>
      <c r="BD75" s="27">
        <f t="shared" si="28"/>
        <v>14688</v>
      </c>
      <c r="BE75" s="27">
        <f t="shared" si="28"/>
        <v>15120</v>
      </c>
      <c r="BF75" s="27">
        <f t="shared" si="28"/>
        <v>15576</v>
      </c>
      <c r="BG75" s="27">
        <f t="shared" si="28"/>
        <v>16044</v>
      </c>
      <c r="BH75" s="27">
        <f t="shared" si="28"/>
        <v>16524</v>
      </c>
      <c r="BI75" s="27">
        <f t="shared" si="28"/>
        <v>17028</v>
      </c>
      <c r="BJ75" s="27">
        <f t="shared" si="28"/>
        <v>17532</v>
      </c>
      <c r="BK75" s="27">
        <f t="shared" si="11"/>
        <v>18060</v>
      </c>
      <c r="BL75" s="27">
        <f t="shared" si="11"/>
        <v>18600</v>
      </c>
      <c r="BM75" s="27">
        <f t="shared" si="11"/>
        <v>19164</v>
      </c>
    </row>
    <row r="76" spans="1:65">
      <c r="A76" s="26">
        <v>60</v>
      </c>
      <c r="B76" s="27">
        <f t="shared" si="31"/>
        <v>2976</v>
      </c>
      <c r="C76" s="27">
        <f t="shared" si="31"/>
        <v>3060</v>
      </c>
      <c r="D76" s="27">
        <f t="shared" si="31"/>
        <v>3156</v>
      </c>
      <c r="E76" s="27">
        <f t="shared" si="31"/>
        <v>3252</v>
      </c>
      <c r="F76" s="27">
        <f t="shared" si="31"/>
        <v>3348</v>
      </c>
      <c r="G76" s="27">
        <f t="shared" si="31"/>
        <v>3444</v>
      </c>
      <c r="H76" s="27">
        <f t="shared" si="31"/>
        <v>3552</v>
      </c>
      <c r="I76" s="27">
        <f t="shared" si="31"/>
        <v>3660</v>
      </c>
      <c r="J76" s="27">
        <f t="shared" si="31"/>
        <v>3768</v>
      </c>
      <c r="K76" s="27">
        <f t="shared" si="31"/>
        <v>3888</v>
      </c>
      <c r="L76" s="27">
        <f t="shared" si="31"/>
        <v>3996</v>
      </c>
      <c r="M76" s="27">
        <f t="shared" si="31"/>
        <v>4116</v>
      </c>
      <c r="N76" s="27">
        <f t="shared" si="31"/>
        <v>4248</v>
      </c>
      <c r="O76" s="27">
        <f t="shared" si="31"/>
        <v>4368</v>
      </c>
      <c r="P76" s="27">
        <f t="shared" si="31"/>
        <v>4500</v>
      </c>
      <c r="Q76" s="27">
        <f t="shared" si="31"/>
        <v>4632</v>
      </c>
      <c r="R76" s="27">
        <f t="shared" si="29"/>
        <v>4776</v>
      </c>
      <c r="S76" s="27">
        <f t="shared" si="29"/>
        <v>4920</v>
      </c>
      <c r="T76" s="27">
        <f t="shared" si="29"/>
        <v>5064</v>
      </c>
      <c r="U76" s="27">
        <f t="shared" si="29"/>
        <v>5220</v>
      </c>
      <c r="V76" s="27">
        <f t="shared" si="29"/>
        <v>5376</v>
      </c>
      <c r="W76" s="27">
        <f t="shared" si="29"/>
        <v>5532</v>
      </c>
      <c r="X76" s="27">
        <f t="shared" si="29"/>
        <v>5700</v>
      </c>
      <c r="Y76" s="27">
        <f t="shared" si="29"/>
        <v>5868</v>
      </c>
      <c r="Z76" s="27">
        <f t="shared" si="29"/>
        <v>6048</v>
      </c>
      <c r="AA76" s="27">
        <f t="shared" si="29"/>
        <v>6228</v>
      </c>
      <c r="AB76" s="27">
        <f t="shared" si="29"/>
        <v>6420</v>
      </c>
      <c r="AC76" s="27">
        <f t="shared" si="29"/>
        <v>6612</v>
      </c>
      <c r="AD76" s="27">
        <f t="shared" si="29"/>
        <v>6804</v>
      </c>
      <c r="AE76" s="27">
        <f t="shared" si="29"/>
        <v>7008</v>
      </c>
      <c r="AF76" s="27">
        <f t="shared" si="29"/>
        <v>7224</v>
      </c>
      <c r="AG76" s="27">
        <f t="shared" si="30"/>
        <v>7440</v>
      </c>
      <c r="AH76" s="27">
        <f t="shared" si="30"/>
        <v>7668</v>
      </c>
      <c r="AI76" s="27">
        <f t="shared" si="30"/>
        <v>7896</v>
      </c>
      <c r="AJ76" s="27">
        <f t="shared" si="30"/>
        <v>8136</v>
      </c>
      <c r="AK76" s="27">
        <f t="shared" si="30"/>
        <v>8376</v>
      </c>
      <c r="AL76" s="27">
        <f t="shared" si="30"/>
        <v>8628</v>
      </c>
      <c r="AM76" s="27">
        <f t="shared" si="30"/>
        <v>8880</v>
      </c>
      <c r="AN76" s="27">
        <f t="shared" si="30"/>
        <v>9156</v>
      </c>
      <c r="AO76" s="27">
        <f t="shared" si="30"/>
        <v>9420</v>
      </c>
      <c r="AP76" s="27">
        <f t="shared" si="30"/>
        <v>9708</v>
      </c>
      <c r="AQ76" s="27">
        <f t="shared" si="30"/>
        <v>9996</v>
      </c>
      <c r="AR76" s="27">
        <f t="shared" si="30"/>
        <v>10296</v>
      </c>
      <c r="AS76" s="27">
        <f t="shared" si="30"/>
        <v>10608</v>
      </c>
      <c r="AT76" s="27">
        <f t="shared" si="30"/>
        <v>10932</v>
      </c>
      <c r="AU76" s="27">
        <f t="shared" si="30"/>
        <v>11256</v>
      </c>
      <c r="AV76" s="27">
        <f t="shared" si="30"/>
        <v>11592</v>
      </c>
      <c r="AW76" s="27">
        <f t="shared" si="28"/>
        <v>11940</v>
      </c>
      <c r="AX76" s="27">
        <f t="shared" si="28"/>
        <v>12300</v>
      </c>
      <c r="AY76" s="27">
        <f t="shared" si="28"/>
        <v>12672</v>
      </c>
      <c r="AZ76" s="27">
        <f t="shared" si="28"/>
        <v>13044</v>
      </c>
      <c r="BA76" s="27">
        <f t="shared" si="28"/>
        <v>13440</v>
      </c>
      <c r="BB76" s="27">
        <f t="shared" si="28"/>
        <v>13836</v>
      </c>
      <c r="BC76" s="27">
        <f t="shared" si="28"/>
        <v>14256</v>
      </c>
      <c r="BD76" s="27">
        <f t="shared" si="28"/>
        <v>14688</v>
      </c>
      <c r="BE76" s="27">
        <f t="shared" si="28"/>
        <v>15120</v>
      </c>
      <c r="BF76" s="27">
        <f t="shared" si="28"/>
        <v>15576</v>
      </c>
      <c r="BG76" s="27">
        <f t="shared" si="28"/>
        <v>16044</v>
      </c>
      <c r="BH76" s="27">
        <f t="shared" si="28"/>
        <v>16524</v>
      </c>
      <c r="BI76" s="27">
        <f t="shared" si="28"/>
        <v>17028</v>
      </c>
      <c r="BJ76" s="27">
        <f t="shared" si="28"/>
        <v>17532</v>
      </c>
      <c r="BK76" s="27">
        <f t="shared" si="11"/>
        <v>18060</v>
      </c>
      <c r="BL76" s="27">
        <f t="shared" si="11"/>
        <v>18600</v>
      </c>
      <c r="BM76" s="27">
        <f t="shared" si="11"/>
        <v>19164</v>
      </c>
    </row>
    <row r="77" spans="1:65">
      <c r="A77" s="26">
        <v>61</v>
      </c>
      <c r="B77" s="27">
        <f t="shared" si="31"/>
        <v>2976</v>
      </c>
      <c r="C77" s="27">
        <f t="shared" si="31"/>
        <v>3060</v>
      </c>
      <c r="D77" s="27">
        <f t="shared" si="31"/>
        <v>3156</v>
      </c>
      <c r="E77" s="27">
        <f t="shared" si="31"/>
        <v>3252</v>
      </c>
      <c r="F77" s="27">
        <f t="shared" si="31"/>
        <v>3348</v>
      </c>
      <c r="G77" s="27">
        <f t="shared" si="31"/>
        <v>3444</v>
      </c>
      <c r="H77" s="27">
        <f t="shared" si="31"/>
        <v>3552</v>
      </c>
      <c r="I77" s="27">
        <f t="shared" si="31"/>
        <v>3660</v>
      </c>
      <c r="J77" s="27">
        <f t="shared" si="31"/>
        <v>3768</v>
      </c>
      <c r="K77" s="27">
        <f t="shared" si="31"/>
        <v>3888</v>
      </c>
      <c r="L77" s="27">
        <f t="shared" si="31"/>
        <v>3996</v>
      </c>
      <c r="M77" s="27">
        <f t="shared" si="31"/>
        <v>4116</v>
      </c>
      <c r="N77" s="27">
        <f t="shared" si="31"/>
        <v>4248</v>
      </c>
      <c r="O77" s="27">
        <f t="shared" si="31"/>
        <v>4368</v>
      </c>
      <c r="P77" s="27">
        <f t="shared" si="31"/>
        <v>4500</v>
      </c>
      <c r="Q77" s="27">
        <f t="shared" si="31"/>
        <v>4632</v>
      </c>
      <c r="R77" s="27">
        <f t="shared" si="29"/>
        <v>4776</v>
      </c>
      <c r="S77" s="27">
        <f t="shared" si="29"/>
        <v>4920</v>
      </c>
      <c r="T77" s="27">
        <f t="shared" si="29"/>
        <v>5064</v>
      </c>
      <c r="U77" s="27">
        <f t="shared" si="29"/>
        <v>5220</v>
      </c>
      <c r="V77" s="27">
        <f t="shared" si="29"/>
        <v>5376</v>
      </c>
      <c r="W77" s="27">
        <f t="shared" si="29"/>
        <v>5532</v>
      </c>
      <c r="X77" s="27">
        <f t="shared" si="29"/>
        <v>5700</v>
      </c>
      <c r="Y77" s="27">
        <f t="shared" si="29"/>
        <v>5868</v>
      </c>
      <c r="Z77" s="27">
        <f t="shared" si="29"/>
        <v>6048</v>
      </c>
      <c r="AA77" s="27">
        <f t="shared" si="29"/>
        <v>6228</v>
      </c>
      <c r="AB77" s="27">
        <f t="shared" si="29"/>
        <v>6420</v>
      </c>
      <c r="AC77" s="27">
        <f t="shared" si="29"/>
        <v>6612</v>
      </c>
      <c r="AD77" s="27">
        <f t="shared" si="29"/>
        <v>6804</v>
      </c>
      <c r="AE77" s="27">
        <f t="shared" si="29"/>
        <v>7008</v>
      </c>
      <c r="AF77" s="27">
        <f t="shared" si="29"/>
        <v>7224</v>
      </c>
      <c r="AG77" s="27">
        <f t="shared" si="30"/>
        <v>7440</v>
      </c>
      <c r="AH77" s="27">
        <f t="shared" si="30"/>
        <v>7668</v>
      </c>
      <c r="AI77" s="27">
        <f t="shared" si="30"/>
        <v>7896</v>
      </c>
      <c r="AJ77" s="27">
        <f t="shared" si="30"/>
        <v>8136</v>
      </c>
      <c r="AK77" s="27">
        <f t="shared" si="30"/>
        <v>8376</v>
      </c>
      <c r="AL77" s="27">
        <f t="shared" si="30"/>
        <v>8628</v>
      </c>
      <c r="AM77" s="27">
        <f t="shared" si="30"/>
        <v>8880</v>
      </c>
      <c r="AN77" s="27">
        <f t="shared" si="30"/>
        <v>9156</v>
      </c>
      <c r="AO77" s="27">
        <f t="shared" si="30"/>
        <v>9420</v>
      </c>
      <c r="AP77" s="27">
        <f t="shared" si="30"/>
        <v>9708</v>
      </c>
      <c r="AQ77" s="27">
        <f t="shared" si="30"/>
        <v>9996</v>
      </c>
      <c r="AR77" s="27">
        <f t="shared" si="30"/>
        <v>10296</v>
      </c>
      <c r="AS77" s="27">
        <f t="shared" si="30"/>
        <v>10608</v>
      </c>
      <c r="AT77" s="27">
        <f t="shared" si="30"/>
        <v>10932</v>
      </c>
      <c r="AU77" s="27">
        <f t="shared" si="30"/>
        <v>11256</v>
      </c>
      <c r="AV77" s="27">
        <f t="shared" si="30"/>
        <v>11592</v>
      </c>
      <c r="AW77" s="27">
        <f t="shared" si="28"/>
        <v>11940</v>
      </c>
      <c r="AX77" s="27">
        <f t="shared" si="28"/>
        <v>12300</v>
      </c>
      <c r="AY77" s="27">
        <f t="shared" si="28"/>
        <v>12672</v>
      </c>
      <c r="AZ77" s="27">
        <f t="shared" si="28"/>
        <v>13044</v>
      </c>
      <c r="BA77" s="27">
        <f t="shared" si="28"/>
        <v>13440</v>
      </c>
      <c r="BB77" s="27">
        <f t="shared" si="28"/>
        <v>13836</v>
      </c>
      <c r="BC77" s="27">
        <f t="shared" si="28"/>
        <v>14256</v>
      </c>
      <c r="BD77" s="27">
        <f t="shared" si="28"/>
        <v>14688</v>
      </c>
      <c r="BE77" s="27">
        <f t="shared" si="28"/>
        <v>15120</v>
      </c>
      <c r="BF77" s="27">
        <f t="shared" si="28"/>
        <v>15576</v>
      </c>
      <c r="BG77" s="27">
        <f t="shared" si="28"/>
        <v>16044</v>
      </c>
      <c r="BH77" s="27">
        <f t="shared" si="28"/>
        <v>16524</v>
      </c>
      <c r="BI77" s="27">
        <f t="shared" si="28"/>
        <v>17028</v>
      </c>
      <c r="BJ77" s="27">
        <f t="shared" si="28"/>
        <v>17532</v>
      </c>
      <c r="BK77" s="27">
        <f t="shared" si="11"/>
        <v>18060</v>
      </c>
      <c r="BL77" s="27">
        <f t="shared" si="11"/>
        <v>18600</v>
      </c>
      <c r="BM77" s="27">
        <f t="shared" si="11"/>
        <v>19164</v>
      </c>
    </row>
    <row r="78" spans="1:65">
      <c r="A78" s="26">
        <v>62</v>
      </c>
      <c r="B78" s="27">
        <f t="shared" si="31"/>
        <v>2976</v>
      </c>
      <c r="C78" s="27">
        <f t="shared" si="31"/>
        <v>3060</v>
      </c>
      <c r="D78" s="27">
        <f t="shared" si="31"/>
        <v>3156</v>
      </c>
      <c r="E78" s="27">
        <f t="shared" si="31"/>
        <v>3252</v>
      </c>
      <c r="F78" s="27">
        <f t="shared" si="31"/>
        <v>3348</v>
      </c>
      <c r="G78" s="27">
        <f t="shared" si="31"/>
        <v>3444</v>
      </c>
      <c r="H78" s="27">
        <f t="shared" si="31"/>
        <v>3552</v>
      </c>
      <c r="I78" s="27">
        <f t="shared" si="31"/>
        <v>3660</v>
      </c>
      <c r="J78" s="27">
        <f t="shared" si="31"/>
        <v>3768</v>
      </c>
      <c r="K78" s="27">
        <f t="shared" si="31"/>
        <v>3888</v>
      </c>
      <c r="L78" s="27">
        <f t="shared" si="31"/>
        <v>3996</v>
      </c>
      <c r="M78" s="27">
        <f t="shared" si="31"/>
        <v>4116</v>
      </c>
      <c r="N78" s="27">
        <f t="shared" si="31"/>
        <v>4248</v>
      </c>
      <c r="O78" s="27">
        <f t="shared" si="31"/>
        <v>4368</v>
      </c>
      <c r="P78" s="27">
        <f t="shared" si="31"/>
        <v>4500</v>
      </c>
      <c r="Q78" s="27">
        <f t="shared" si="31"/>
        <v>4632</v>
      </c>
      <c r="R78" s="27">
        <f t="shared" si="29"/>
        <v>4776</v>
      </c>
      <c r="S78" s="27">
        <f t="shared" si="29"/>
        <v>4920</v>
      </c>
      <c r="T78" s="27">
        <f t="shared" si="29"/>
        <v>5064</v>
      </c>
      <c r="U78" s="27">
        <f t="shared" si="29"/>
        <v>5220</v>
      </c>
      <c r="V78" s="27">
        <f t="shared" si="29"/>
        <v>5376</v>
      </c>
      <c r="W78" s="27">
        <f t="shared" si="29"/>
        <v>5532</v>
      </c>
      <c r="X78" s="27">
        <f t="shared" si="29"/>
        <v>5700</v>
      </c>
      <c r="Y78" s="27">
        <f t="shared" si="29"/>
        <v>5868</v>
      </c>
      <c r="Z78" s="27">
        <f t="shared" si="29"/>
        <v>6048</v>
      </c>
      <c r="AA78" s="27">
        <f t="shared" si="29"/>
        <v>6228</v>
      </c>
      <c r="AB78" s="27">
        <f t="shared" si="29"/>
        <v>6420</v>
      </c>
      <c r="AC78" s="27">
        <f t="shared" si="29"/>
        <v>6612</v>
      </c>
      <c r="AD78" s="27">
        <f t="shared" si="29"/>
        <v>6804</v>
      </c>
      <c r="AE78" s="27">
        <f t="shared" si="29"/>
        <v>7008</v>
      </c>
      <c r="AF78" s="27">
        <f t="shared" si="29"/>
        <v>7224</v>
      </c>
      <c r="AG78" s="27">
        <f t="shared" si="30"/>
        <v>7440</v>
      </c>
      <c r="AH78" s="27">
        <f t="shared" si="30"/>
        <v>7668</v>
      </c>
      <c r="AI78" s="27">
        <f t="shared" si="30"/>
        <v>7896</v>
      </c>
      <c r="AJ78" s="27">
        <f t="shared" si="30"/>
        <v>8136</v>
      </c>
      <c r="AK78" s="27">
        <f t="shared" si="30"/>
        <v>8376</v>
      </c>
      <c r="AL78" s="27">
        <f t="shared" si="30"/>
        <v>8628</v>
      </c>
      <c r="AM78" s="27">
        <f t="shared" si="30"/>
        <v>8880</v>
      </c>
      <c r="AN78" s="27">
        <f t="shared" si="30"/>
        <v>9156</v>
      </c>
      <c r="AO78" s="27">
        <f t="shared" si="30"/>
        <v>9420</v>
      </c>
      <c r="AP78" s="27">
        <f t="shared" si="30"/>
        <v>9708</v>
      </c>
      <c r="AQ78" s="27">
        <f t="shared" si="30"/>
        <v>9996</v>
      </c>
      <c r="AR78" s="27">
        <f t="shared" si="30"/>
        <v>10296</v>
      </c>
      <c r="AS78" s="27">
        <f t="shared" si="30"/>
        <v>10608</v>
      </c>
      <c r="AT78" s="27">
        <f t="shared" si="30"/>
        <v>10932</v>
      </c>
      <c r="AU78" s="27">
        <f t="shared" si="30"/>
        <v>11256</v>
      </c>
      <c r="AV78" s="27">
        <f t="shared" si="30"/>
        <v>11592</v>
      </c>
      <c r="AW78" s="27">
        <f t="shared" si="28"/>
        <v>11940</v>
      </c>
      <c r="AX78" s="27">
        <f t="shared" si="28"/>
        <v>12300</v>
      </c>
      <c r="AY78" s="27">
        <f t="shared" si="28"/>
        <v>12672</v>
      </c>
      <c r="AZ78" s="27">
        <f t="shared" si="28"/>
        <v>13044</v>
      </c>
      <c r="BA78" s="27">
        <f t="shared" si="28"/>
        <v>13440</v>
      </c>
      <c r="BB78" s="27">
        <f t="shared" si="28"/>
        <v>13836</v>
      </c>
      <c r="BC78" s="27">
        <f t="shared" si="28"/>
        <v>14256</v>
      </c>
      <c r="BD78" s="27">
        <f t="shared" si="28"/>
        <v>14688</v>
      </c>
      <c r="BE78" s="27">
        <f t="shared" si="28"/>
        <v>15120</v>
      </c>
      <c r="BF78" s="27">
        <f t="shared" si="28"/>
        <v>15576</v>
      </c>
      <c r="BG78" s="27">
        <f t="shared" si="28"/>
        <v>16044</v>
      </c>
      <c r="BH78" s="27">
        <f t="shared" si="28"/>
        <v>16524</v>
      </c>
      <c r="BI78" s="27">
        <f t="shared" si="28"/>
        <v>17028</v>
      </c>
      <c r="BJ78" s="27">
        <f t="shared" si="28"/>
        <v>17532</v>
      </c>
      <c r="BK78" s="27">
        <f t="shared" si="11"/>
        <v>18060</v>
      </c>
      <c r="BL78" s="27">
        <f t="shared" si="11"/>
        <v>18600</v>
      </c>
      <c r="BM78" s="27">
        <f t="shared" si="11"/>
        <v>19164</v>
      </c>
    </row>
    <row r="79" spans="1:65">
      <c r="A79" s="26">
        <v>63</v>
      </c>
      <c r="B79" s="27">
        <f t="shared" si="31"/>
        <v>2976</v>
      </c>
      <c r="C79" s="27">
        <f t="shared" si="31"/>
        <v>3060</v>
      </c>
      <c r="D79" s="27">
        <f t="shared" si="31"/>
        <v>3156</v>
      </c>
      <c r="E79" s="27">
        <f t="shared" si="31"/>
        <v>3252</v>
      </c>
      <c r="F79" s="27">
        <f t="shared" si="31"/>
        <v>3348</v>
      </c>
      <c r="G79" s="27">
        <f t="shared" si="31"/>
        <v>3444</v>
      </c>
      <c r="H79" s="27">
        <f t="shared" si="31"/>
        <v>3552</v>
      </c>
      <c r="I79" s="27">
        <f t="shared" si="31"/>
        <v>3660</v>
      </c>
      <c r="J79" s="27">
        <f t="shared" si="31"/>
        <v>3768</v>
      </c>
      <c r="K79" s="27">
        <f t="shared" si="31"/>
        <v>3888</v>
      </c>
      <c r="L79" s="27">
        <f t="shared" si="31"/>
        <v>3996</v>
      </c>
      <c r="M79" s="27">
        <f t="shared" si="31"/>
        <v>4116</v>
      </c>
      <c r="N79" s="27">
        <f t="shared" si="31"/>
        <v>4248</v>
      </c>
      <c r="O79" s="27">
        <f t="shared" si="31"/>
        <v>4368</v>
      </c>
      <c r="P79" s="27">
        <f t="shared" si="31"/>
        <v>4500</v>
      </c>
      <c r="Q79" s="27">
        <f t="shared" si="31"/>
        <v>4632</v>
      </c>
      <c r="R79" s="27">
        <f t="shared" si="29"/>
        <v>4776</v>
      </c>
      <c r="S79" s="27">
        <f t="shared" si="29"/>
        <v>4920</v>
      </c>
      <c r="T79" s="27">
        <f t="shared" si="29"/>
        <v>5064</v>
      </c>
      <c r="U79" s="27">
        <f t="shared" si="29"/>
        <v>5220</v>
      </c>
      <c r="V79" s="27">
        <f t="shared" si="29"/>
        <v>5376</v>
      </c>
      <c r="W79" s="27">
        <f t="shared" si="29"/>
        <v>5532</v>
      </c>
      <c r="X79" s="27">
        <f t="shared" si="29"/>
        <v>5700</v>
      </c>
      <c r="Y79" s="27">
        <f t="shared" si="29"/>
        <v>5868</v>
      </c>
      <c r="Z79" s="27">
        <f t="shared" si="29"/>
        <v>6048</v>
      </c>
      <c r="AA79" s="27">
        <f t="shared" si="29"/>
        <v>6228</v>
      </c>
      <c r="AB79" s="27">
        <f t="shared" si="29"/>
        <v>6420</v>
      </c>
      <c r="AC79" s="27">
        <f t="shared" si="29"/>
        <v>6612</v>
      </c>
      <c r="AD79" s="27">
        <f t="shared" si="29"/>
        <v>6804</v>
      </c>
      <c r="AE79" s="27">
        <f t="shared" si="29"/>
        <v>7008</v>
      </c>
      <c r="AF79" s="27">
        <f t="shared" si="29"/>
        <v>7224</v>
      </c>
      <c r="AG79" s="27">
        <f t="shared" si="30"/>
        <v>7440</v>
      </c>
      <c r="AH79" s="27">
        <f t="shared" si="30"/>
        <v>7668</v>
      </c>
      <c r="AI79" s="27">
        <f t="shared" si="30"/>
        <v>7896</v>
      </c>
      <c r="AJ79" s="27">
        <f t="shared" si="30"/>
        <v>8136</v>
      </c>
      <c r="AK79" s="27">
        <f t="shared" si="30"/>
        <v>8376</v>
      </c>
      <c r="AL79" s="27">
        <f t="shared" si="30"/>
        <v>8628</v>
      </c>
      <c r="AM79" s="27">
        <f t="shared" si="30"/>
        <v>8880</v>
      </c>
      <c r="AN79" s="27">
        <f t="shared" si="30"/>
        <v>9156</v>
      </c>
      <c r="AO79" s="27">
        <f t="shared" si="30"/>
        <v>9420</v>
      </c>
      <c r="AP79" s="27">
        <f t="shared" si="30"/>
        <v>9708</v>
      </c>
      <c r="AQ79" s="27">
        <f t="shared" si="30"/>
        <v>9996</v>
      </c>
      <c r="AR79" s="27">
        <f t="shared" si="30"/>
        <v>10296</v>
      </c>
      <c r="AS79" s="27">
        <f t="shared" si="30"/>
        <v>10608</v>
      </c>
      <c r="AT79" s="27">
        <f t="shared" si="30"/>
        <v>10932</v>
      </c>
      <c r="AU79" s="27">
        <f t="shared" si="30"/>
        <v>11256</v>
      </c>
      <c r="AV79" s="27">
        <f t="shared" si="30"/>
        <v>11592</v>
      </c>
      <c r="AW79" s="27">
        <f t="shared" si="28"/>
        <v>11940</v>
      </c>
      <c r="AX79" s="27">
        <f t="shared" si="28"/>
        <v>12300</v>
      </c>
      <c r="AY79" s="27">
        <f t="shared" si="28"/>
        <v>12672</v>
      </c>
      <c r="AZ79" s="27">
        <f t="shared" si="28"/>
        <v>13044</v>
      </c>
      <c r="BA79" s="27">
        <f t="shared" si="28"/>
        <v>13440</v>
      </c>
      <c r="BB79" s="27">
        <f t="shared" si="28"/>
        <v>13836</v>
      </c>
      <c r="BC79" s="27">
        <f t="shared" si="28"/>
        <v>14256</v>
      </c>
      <c r="BD79" s="27">
        <f t="shared" si="28"/>
        <v>14688</v>
      </c>
      <c r="BE79" s="27">
        <f t="shared" si="28"/>
        <v>15120</v>
      </c>
      <c r="BF79" s="27">
        <f t="shared" si="28"/>
        <v>15576</v>
      </c>
      <c r="BG79" s="27">
        <f t="shared" si="28"/>
        <v>16044</v>
      </c>
      <c r="BH79" s="27">
        <f t="shared" si="28"/>
        <v>16524</v>
      </c>
      <c r="BI79" s="27">
        <f t="shared" si="28"/>
        <v>17028</v>
      </c>
      <c r="BJ79" s="27">
        <f t="shared" si="28"/>
        <v>17532</v>
      </c>
      <c r="BK79" s="27">
        <f t="shared" si="11"/>
        <v>18060</v>
      </c>
      <c r="BL79" s="27">
        <f t="shared" si="11"/>
        <v>18600</v>
      </c>
      <c r="BM79" s="27">
        <f t="shared" si="11"/>
        <v>19164</v>
      </c>
    </row>
    <row r="80" spans="1:65">
      <c r="A80" s="26">
        <v>64</v>
      </c>
      <c r="B80" s="27">
        <f t="shared" si="31"/>
        <v>2976</v>
      </c>
      <c r="C80" s="27">
        <f t="shared" si="31"/>
        <v>3060</v>
      </c>
      <c r="D80" s="27">
        <f t="shared" si="31"/>
        <v>3156</v>
      </c>
      <c r="E80" s="27">
        <f t="shared" si="31"/>
        <v>3252</v>
      </c>
      <c r="F80" s="27">
        <f t="shared" si="31"/>
        <v>3348</v>
      </c>
      <c r="G80" s="27">
        <f t="shared" si="31"/>
        <v>3444</v>
      </c>
      <c r="H80" s="27">
        <f t="shared" si="31"/>
        <v>3552</v>
      </c>
      <c r="I80" s="27">
        <f t="shared" si="31"/>
        <v>3660</v>
      </c>
      <c r="J80" s="27">
        <f t="shared" si="31"/>
        <v>3768</v>
      </c>
      <c r="K80" s="27">
        <f t="shared" si="31"/>
        <v>3888</v>
      </c>
      <c r="L80" s="27">
        <f t="shared" si="31"/>
        <v>3996</v>
      </c>
      <c r="M80" s="27">
        <f t="shared" si="31"/>
        <v>4116</v>
      </c>
      <c r="N80" s="27">
        <f t="shared" si="31"/>
        <v>4248</v>
      </c>
      <c r="O80" s="27">
        <f t="shared" si="31"/>
        <v>4368</v>
      </c>
      <c r="P80" s="27">
        <f t="shared" si="31"/>
        <v>4500</v>
      </c>
      <c r="Q80" s="27">
        <f t="shared" si="31"/>
        <v>4632</v>
      </c>
      <c r="R80" s="27">
        <f t="shared" si="29"/>
        <v>4776</v>
      </c>
      <c r="S80" s="27">
        <f t="shared" si="29"/>
        <v>4920</v>
      </c>
      <c r="T80" s="27">
        <f t="shared" si="29"/>
        <v>5064</v>
      </c>
      <c r="U80" s="27">
        <f t="shared" si="29"/>
        <v>5220</v>
      </c>
      <c r="V80" s="27">
        <f t="shared" si="29"/>
        <v>5376</v>
      </c>
      <c r="W80" s="27">
        <f t="shared" si="29"/>
        <v>5532</v>
      </c>
      <c r="X80" s="27">
        <f t="shared" si="29"/>
        <v>5700</v>
      </c>
      <c r="Y80" s="27">
        <f t="shared" si="29"/>
        <v>5868</v>
      </c>
      <c r="Z80" s="27">
        <f t="shared" si="29"/>
        <v>6048</v>
      </c>
      <c r="AA80" s="27">
        <f t="shared" si="29"/>
        <v>6228</v>
      </c>
      <c r="AB80" s="27">
        <f t="shared" si="29"/>
        <v>6420</v>
      </c>
      <c r="AC80" s="27">
        <f t="shared" si="29"/>
        <v>6612</v>
      </c>
      <c r="AD80" s="27">
        <f t="shared" si="29"/>
        <v>6804</v>
      </c>
      <c r="AE80" s="27">
        <f t="shared" si="29"/>
        <v>7008</v>
      </c>
      <c r="AF80" s="27">
        <f t="shared" si="29"/>
        <v>7224</v>
      </c>
      <c r="AG80" s="27">
        <f t="shared" si="30"/>
        <v>7440</v>
      </c>
      <c r="AH80" s="27">
        <f t="shared" si="30"/>
        <v>7668</v>
      </c>
      <c r="AI80" s="27">
        <f t="shared" si="30"/>
        <v>7896</v>
      </c>
      <c r="AJ80" s="27">
        <f t="shared" si="30"/>
        <v>8136</v>
      </c>
      <c r="AK80" s="27">
        <f t="shared" si="30"/>
        <v>8376</v>
      </c>
      <c r="AL80" s="27">
        <f t="shared" si="30"/>
        <v>8628</v>
      </c>
      <c r="AM80" s="27">
        <f t="shared" si="30"/>
        <v>8880</v>
      </c>
      <c r="AN80" s="27">
        <f t="shared" si="30"/>
        <v>9156</v>
      </c>
      <c r="AO80" s="27">
        <f t="shared" si="30"/>
        <v>9420</v>
      </c>
      <c r="AP80" s="27">
        <f t="shared" si="30"/>
        <v>9708</v>
      </c>
      <c r="AQ80" s="27">
        <f t="shared" si="30"/>
        <v>9996</v>
      </c>
      <c r="AR80" s="27">
        <f t="shared" si="30"/>
        <v>10296</v>
      </c>
      <c r="AS80" s="27">
        <f t="shared" si="30"/>
        <v>10608</v>
      </c>
      <c r="AT80" s="27">
        <f t="shared" si="30"/>
        <v>10932</v>
      </c>
      <c r="AU80" s="27">
        <f t="shared" si="30"/>
        <v>11256</v>
      </c>
      <c r="AV80" s="27">
        <f t="shared" si="30"/>
        <v>11592</v>
      </c>
      <c r="AW80" s="27">
        <f t="shared" si="28"/>
        <v>11940</v>
      </c>
      <c r="AX80" s="27">
        <f t="shared" si="28"/>
        <v>12300</v>
      </c>
      <c r="AY80" s="27">
        <f t="shared" si="28"/>
        <v>12672</v>
      </c>
      <c r="AZ80" s="27">
        <f t="shared" si="28"/>
        <v>13044</v>
      </c>
      <c r="BA80" s="27">
        <f t="shared" si="28"/>
        <v>13440</v>
      </c>
      <c r="BB80" s="27">
        <f t="shared" si="28"/>
        <v>13836</v>
      </c>
      <c r="BC80" s="27">
        <f t="shared" si="28"/>
        <v>14256</v>
      </c>
      <c r="BD80" s="27">
        <f t="shared" si="28"/>
        <v>14688</v>
      </c>
      <c r="BE80" s="27">
        <f t="shared" si="28"/>
        <v>15120</v>
      </c>
      <c r="BF80" s="27">
        <f t="shared" si="28"/>
        <v>15576</v>
      </c>
      <c r="BG80" s="27">
        <f t="shared" si="28"/>
        <v>16044</v>
      </c>
      <c r="BH80" s="27">
        <f t="shared" si="28"/>
        <v>16524</v>
      </c>
      <c r="BI80" s="27">
        <f t="shared" si="28"/>
        <v>17028</v>
      </c>
      <c r="BJ80" s="27">
        <f t="shared" si="28"/>
        <v>17532</v>
      </c>
      <c r="BK80" s="27">
        <f t="shared" si="11"/>
        <v>18060</v>
      </c>
      <c r="BL80" s="27">
        <f t="shared" si="11"/>
        <v>18600</v>
      </c>
      <c r="BM80" s="27">
        <f t="shared" si="11"/>
        <v>19164</v>
      </c>
    </row>
    <row r="81" spans="1:65">
      <c r="A81" s="26">
        <v>65</v>
      </c>
      <c r="B81" s="27">
        <f t="shared" si="31"/>
        <v>2976</v>
      </c>
      <c r="C81" s="27">
        <f t="shared" si="31"/>
        <v>3060</v>
      </c>
      <c r="D81" s="27">
        <f t="shared" si="31"/>
        <v>3156</v>
      </c>
      <c r="E81" s="27">
        <f t="shared" si="31"/>
        <v>3252</v>
      </c>
      <c r="F81" s="27">
        <f t="shared" si="31"/>
        <v>3348</v>
      </c>
      <c r="G81" s="27">
        <f t="shared" si="31"/>
        <v>3444</v>
      </c>
      <c r="H81" s="27">
        <f t="shared" si="31"/>
        <v>3552</v>
      </c>
      <c r="I81" s="27">
        <f t="shared" si="31"/>
        <v>3660</v>
      </c>
      <c r="J81" s="27">
        <f t="shared" si="31"/>
        <v>3768</v>
      </c>
      <c r="K81" s="27">
        <f t="shared" si="31"/>
        <v>3888</v>
      </c>
      <c r="L81" s="27">
        <f t="shared" si="31"/>
        <v>3996</v>
      </c>
      <c r="M81" s="27">
        <f t="shared" si="31"/>
        <v>4116</v>
      </c>
      <c r="N81" s="27">
        <f t="shared" si="31"/>
        <v>4248</v>
      </c>
      <c r="O81" s="27">
        <f t="shared" si="31"/>
        <v>4368</v>
      </c>
      <c r="P81" s="27">
        <f t="shared" si="31"/>
        <v>4500</v>
      </c>
      <c r="Q81" s="27">
        <f t="shared" si="31"/>
        <v>4632</v>
      </c>
      <c r="R81" s="27">
        <f t="shared" si="29"/>
        <v>4776</v>
      </c>
      <c r="S81" s="27">
        <f t="shared" si="29"/>
        <v>4920</v>
      </c>
      <c r="T81" s="27">
        <f t="shared" si="29"/>
        <v>5064</v>
      </c>
      <c r="U81" s="27">
        <f t="shared" si="29"/>
        <v>5220</v>
      </c>
      <c r="V81" s="27">
        <f t="shared" si="29"/>
        <v>5376</v>
      </c>
      <c r="W81" s="27">
        <f t="shared" si="29"/>
        <v>5532</v>
      </c>
      <c r="X81" s="27">
        <f t="shared" si="29"/>
        <v>5700</v>
      </c>
      <c r="Y81" s="27">
        <f t="shared" si="29"/>
        <v>5868</v>
      </c>
      <c r="Z81" s="27">
        <f t="shared" si="29"/>
        <v>6048</v>
      </c>
      <c r="AA81" s="27">
        <f t="shared" si="29"/>
        <v>6228</v>
      </c>
      <c r="AB81" s="27">
        <f t="shared" si="29"/>
        <v>6420</v>
      </c>
      <c r="AC81" s="27">
        <f t="shared" si="29"/>
        <v>6612</v>
      </c>
      <c r="AD81" s="27">
        <f t="shared" si="29"/>
        <v>6804</v>
      </c>
      <c r="AE81" s="27">
        <f t="shared" si="29"/>
        <v>7008</v>
      </c>
      <c r="AF81" s="27">
        <f t="shared" si="29"/>
        <v>7224</v>
      </c>
      <c r="AG81" s="27">
        <f t="shared" si="30"/>
        <v>7440</v>
      </c>
      <c r="AH81" s="27">
        <f t="shared" si="30"/>
        <v>7668</v>
      </c>
      <c r="AI81" s="27">
        <f t="shared" si="30"/>
        <v>7896</v>
      </c>
      <c r="AJ81" s="27">
        <f t="shared" si="30"/>
        <v>8136</v>
      </c>
      <c r="AK81" s="27">
        <f t="shared" si="30"/>
        <v>8376</v>
      </c>
      <c r="AL81" s="27">
        <f t="shared" si="30"/>
        <v>8628</v>
      </c>
      <c r="AM81" s="27">
        <f t="shared" si="30"/>
        <v>8880</v>
      </c>
      <c r="AN81" s="27">
        <f t="shared" si="30"/>
        <v>9156</v>
      </c>
      <c r="AO81" s="27">
        <f t="shared" si="30"/>
        <v>9420</v>
      </c>
      <c r="AP81" s="27">
        <f t="shared" si="30"/>
        <v>9708</v>
      </c>
      <c r="AQ81" s="27">
        <f t="shared" si="30"/>
        <v>9996</v>
      </c>
      <c r="AR81" s="27">
        <f t="shared" si="30"/>
        <v>10296</v>
      </c>
      <c r="AS81" s="27">
        <f t="shared" si="30"/>
        <v>10608</v>
      </c>
      <c r="AT81" s="27">
        <f t="shared" si="30"/>
        <v>10932</v>
      </c>
      <c r="AU81" s="27">
        <f t="shared" si="30"/>
        <v>11256</v>
      </c>
      <c r="AV81" s="27">
        <f t="shared" si="30"/>
        <v>11592</v>
      </c>
      <c r="AW81" s="27">
        <f t="shared" si="28"/>
        <v>11940</v>
      </c>
      <c r="AX81" s="27">
        <f t="shared" si="28"/>
        <v>12300</v>
      </c>
      <c r="AY81" s="27">
        <f t="shared" si="28"/>
        <v>12672</v>
      </c>
      <c r="AZ81" s="27">
        <f t="shared" si="28"/>
        <v>13044</v>
      </c>
      <c r="BA81" s="27">
        <f t="shared" si="28"/>
        <v>13440</v>
      </c>
      <c r="BB81" s="27">
        <f t="shared" si="28"/>
        <v>13836</v>
      </c>
      <c r="BC81" s="27">
        <f t="shared" si="28"/>
        <v>14256</v>
      </c>
      <c r="BD81" s="27">
        <f t="shared" si="28"/>
        <v>14688</v>
      </c>
      <c r="BE81" s="27">
        <f t="shared" si="28"/>
        <v>15120</v>
      </c>
      <c r="BF81" s="27">
        <f t="shared" si="28"/>
        <v>15576</v>
      </c>
      <c r="BG81" s="27">
        <f t="shared" si="28"/>
        <v>16044</v>
      </c>
      <c r="BH81" s="27">
        <f t="shared" si="28"/>
        <v>16524</v>
      </c>
      <c r="BI81" s="27">
        <f t="shared" si="28"/>
        <v>17028</v>
      </c>
      <c r="BJ81" s="27">
        <f t="shared" si="28"/>
        <v>17532</v>
      </c>
      <c r="BK81" s="27">
        <f t="shared" si="28"/>
        <v>18060</v>
      </c>
      <c r="BL81" s="27">
        <f t="shared" ref="BK81:BM144" si="32">IF((BL$8+(BL$9*$A81))&lt;BL$12,BL$12,BL$8+(BL$9*$A81))</f>
        <v>18600</v>
      </c>
      <c r="BM81" s="27">
        <f t="shared" si="32"/>
        <v>19164</v>
      </c>
    </row>
    <row r="82" spans="1:65">
      <c r="A82" s="26">
        <v>66</v>
      </c>
      <c r="B82" s="27">
        <f t="shared" si="31"/>
        <v>2976</v>
      </c>
      <c r="C82" s="27">
        <f t="shared" si="31"/>
        <v>3060</v>
      </c>
      <c r="D82" s="27">
        <f t="shared" si="31"/>
        <v>3156</v>
      </c>
      <c r="E82" s="27">
        <f t="shared" si="31"/>
        <v>3252</v>
      </c>
      <c r="F82" s="27">
        <f t="shared" si="31"/>
        <v>3348</v>
      </c>
      <c r="G82" s="27">
        <f t="shared" si="31"/>
        <v>3444</v>
      </c>
      <c r="H82" s="27">
        <f t="shared" si="31"/>
        <v>3552</v>
      </c>
      <c r="I82" s="27">
        <f t="shared" si="31"/>
        <v>3660</v>
      </c>
      <c r="J82" s="27">
        <f t="shared" si="31"/>
        <v>3768</v>
      </c>
      <c r="K82" s="27">
        <f t="shared" si="31"/>
        <v>3888</v>
      </c>
      <c r="L82" s="27">
        <f t="shared" si="31"/>
        <v>3996</v>
      </c>
      <c r="M82" s="27">
        <f t="shared" si="31"/>
        <v>4116</v>
      </c>
      <c r="N82" s="27">
        <f t="shared" si="31"/>
        <v>4248</v>
      </c>
      <c r="O82" s="27">
        <f t="shared" si="31"/>
        <v>4368</v>
      </c>
      <c r="P82" s="27">
        <f t="shared" si="31"/>
        <v>4500</v>
      </c>
      <c r="Q82" s="27">
        <f t="shared" si="31"/>
        <v>4632</v>
      </c>
      <c r="R82" s="27">
        <f t="shared" si="29"/>
        <v>4776</v>
      </c>
      <c r="S82" s="27">
        <f t="shared" si="29"/>
        <v>4920</v>
      </c>
      <c r="T82" s="27">
        <f t="shared" si="29"/>
        <v>5064</v>
      </c>
      <c r="U82" s="27">
        <f t="shared" si="29"/>
        <v>5220</v>
      </c>
      <c r="V82" s="27">
        <f t="shared" si="29"/>
        <v>5376</v>
      </c>
      <c r="W82" s="27">
        <f t="shared" si="29"/>
        <v>5532</v>
      </c>
      <c r="X82" s="27">
        <f t="shared" si="29"/>
        <v>5700</v>
      </c>
      <c r="Y82" s="27">
        <f t="shared" si="29"/>
        <v>5868</v>
      </c>
      <c r="Z82" s="27">
        <f t="shared" si="29"/>
        <v>6048</v>
      </c>
      <c r="AA82" s="27">
        <f t="shared" si="29"/>
        <v>6228</v>
      </c>
      <c r="AB82" s="27">
        <f t="shared" si="29"/>
        <v>6420</v>
      </c>
      <c r="AC82" s="27">
        <f t="shared" si="29"/>
        <v>6612</v>
      </c>
      <c r="AD82" s="27">
        <f t="shared" si="29"/>
        <v>6804</v>
      </c>
      <c r="AE82" s="27">
        <f t="shared" si="29"/>
        <v>7008</v>
      </c>
      <c r="AF82" s="27">
        <f t="shared" si="29"/>
        <v>7224</v>
      </c>
      <c r="AG82" s="27">
        <f t="shared" si="30"/>
        <v>7440</v>
      </c>
      <c r="AH82" s="27">
        <f t="shared" si="30"/>
        <v>7668</v>
      </c>
      <c r="AI82" s="27">
        <f t="shared" si="30"/>
        <v>7896</v>
      </c>
      <c r="AJ82" s="27">
        <f t="shared" si="30"/>
        <v>8136</v>
      </c>
      <c r="AK82" s="27">
        <f t="shared" si="30"/>
        <v>8376</v>
      </c>
      <c r="AL82" s="27">
        <f t="shared" si="30"/>
        <v>8628</v>
      </c>
      <c r="AM82" s="27">
        <f t="shared" si="30"/>
        <v>8880</v>
      </c>
      <c r="AN82" s="27">
        <f t="shared" si="30"/>
        <v>9156</v>
      </c>
      <c r="AO82" s="27">
        <f t="shared" si="30"/>
        <v>9420</v>
      </c>
      <c r="AP82" s="27">
        <f t="shared" si="30"/>
        <v>9708</v>
      </c>
      <c r="AQ82" s="27">
        <f t="shared" si="30"/>
        <v>9996</v>
      </c>
      <c r="AR82" s="27">
        <f t="shared" si="30"/>
        <v>10296</v>
      </c>
      <c r="AS82" s="27">
        <f t="shared" si="30"/>
        <v>10608</v>
      </c>
      <c r="AT82" s="27">
        <f t="shared" si="30"/>
        <v>10932</v>
      </c>
      <c r="AU82" s="27">
        <f t="shared" si="30"/>
        <v>11256</v>
      </c>
      <c r="AV82" s="27">
        <f t="shared" si="30"/>
        <v>11592</v>
      </c>
      <c r="AW82" s="27">
        <f t="shared" si="28"/>
        <v>11940</v>
      </c>
      <c r="AX82" s="27">
        <f t="shared" si="28"/>
        <v>12300</v>
      </c>
      <c r="AY82" s="27">
        <f t="shared" si="28"/>
        <v>12672</v>
      </c>
      <c r="AZ82" s="27">
        <f t="shared" si="28"/>
        <v>13044</v>
      </c>
      <c r="BA82" s="27">
        <f t="shared" si="28"/>
        <v>13440</v>
      </c>
      <c r="BB82" s="27">
        <f t="shared" si="28"/>
        <v>13836</v>
      </c>
      <c r="BC82" s="27">
        <f t="shared" si="28"/>
        <v>14256</v>
      </c>
      <c r="BD82" s="27">
        <f t="shared" si="28"/>
        <v>14688</v>
      </c>
      <c r="BE82" s="27">
        <f t="shared" si="28"/>
        <v>15120</v>
      </c>
      <c r="BF82" s="27">
        <f t="shared" si="28"/>
        <v>15576</v>
      </c>
      <c r="BG82" s="27">
        <f t="shared" si="28"/>
        <v>16044</v>
      </c>
      <c r="BH82" s="27">
        <f t="shared" si="28"/>
        <v>16524</v>
      </c>
      <c r="BI82" s="27">
        <f t="shared" si="28"/>
        <v>17028</v>
      </c>
      <c r="BJ82" s="27">
        <f t="shared" si="28"/>
        <v>17532</v>
      </c>
      <c r="BK82" s="27">
        <f t="shared" si="32"/>
        <v>18060</v>
      </c>
      <c r="BL82" s="27">
        <f t="shared" si="32"/>
        <v>18600</v>
      </c>
      <c r="BM82" s="27">
        <f t="shared" si="32"/>
        <v>19164</v>
      </c>
    </row>
    <row r="83" spans="1:65">
      <c r="A83" s="26">
        <v>67</v>
      </c>
      <c r="B83" s="27">
        <f t="shared" si="31"/>
        <v>2976</v>
      </c>
      <c r="C83" s="27">
        <f t="shared" si="31"/>
        <v>3060</v>
      </c>
      <c r="D83" s="27">
        <f t="shared" si="31"/>
        <v>3156</v>
      </c>
      <c r="E83" s="27">
        <f t="shared" si="31"/>
        <v>3252</v>
      </c>
      <c r="F83" s="27">
        <f t="shared" si="31"/>
        <v>3348</v>
      </c>
      <c r="G83" s="27">
        <f t="shared" si="31"/>
        <v>3444</v>
      </c>
      <c r="H83" s="27">
        <f t="shared" si="31"/>
        <v>3552</v>
      </c>
      <c r="I83" s="27">
        <f t="shared" si="31"/>
        <v>3660</v>
      </c>
      <c r="J83" s="27">
        <f t="shared" si="31"/>
        <v>3768</v>
      </c>
      <c r="K83" s="27">
        <f t="shared" si="31"/>
        <v>3888</v>
      </c>
      <c r="L83" s="27">
        <f t="shared" si="31"/>
        <v>3996</v>
      </c>
      <c r="M83" s="27">
        <f t="shared" si="31"/>
        <v>4116</v>
      </c>
      <c r="N83" s="27">
        <f t="shared" si="31"/>
        <v>4248</v>
      </c>
      <c r="O83" s="27">
        <f t="shared" si="31"/>
        <v>4368</v>
      </c>
      <c r="P83" s="27">
        <f t="shared" si="31"/>
        <v>4500</v>
      </c>
      <c r="Q83" s="27">
        <f t="shared" si="31"/>
        <v>4632</v>
      </c>
      <c r="R83" s="27">
        <f t="shared" si="29"/>
        <v>4776</v>
      </c>
      <c r="S83" s="27">
        <f t="shared" si="29"/>
        <v>4920</v>
      </c>
      <c r="T83" s="27">
        <f t="shared" si="29"/>
        <v>5064</v>
      </c>
      <c r="U83" s="27">
        <f t="shared" si="29"/>
        <v>5220</v>
      </c>
      <c r="V83" s="27">
        <f t="shared" si="29"/>
        <v>5376</v>
      </c>
      <c r="W83" s="27">
        <f t="shared" si="29"/>
        <v>5532</v>
      </c>
      <c r="X83" s="27">
        <f t="shared" si="29"/>
        <v>5700</v>
      </c>
      <c r="Y83" s="27">
        <f t="shared" si="29"/>
        <v>5868</v>
      </c>
      <c r="Z83" s="27">
        <f t="shared" si="29"/>
        <v>6048</v>
      </c>
      <c r="AA83" s="27">
        <f t="shared" si="29"/>
        <v>6228</v>
      </c>
      <c r="AB83" s="27">
        <f t="shared" si="29"/>
        <v>6420</v>
      </c>
      <c r="AC83" s="27">
        <f t="shared" si="29"/>
        <v>6612</v>
      </c>
      <c r="AD83" s="27">
        <f t="shared" si="29"/>
        <v>6804</v>
      </c>
      <c r="AE83" s="27">
        <f t="shared" si="29"/>
        <v>7008</v>
      </c>
      <c r="AF83" s="27">
        <f t="shared" si="29"/>
        <v>7224</v>
      </c>
      <c r="AG83" s="27">
        <f t="shared" si="30"/>
        <v>7440</v>
      </c>
      <c r="AH83" s="27">
        <f t="shared" si="30"/>
        <v>7668</v>
      </c>
      <c r="AI83" s="27">
        <f t="shared" si="30"/>
        <v>7896</v>
      </c>
      <c r="AJ83" s="27">
        <f t="shared" si="30"/>
        <v>8136</v>
      </c>
      <c r="AK83" s="27">
        <f t="shared" si="30"/>
        <v>8376</v>
      </c>
      <c r="AL83" s="27">
        <f t="shared" si="30"/>
        <v>8628</v>
      </c>
      <c r="AM83" s="27">
        <f t="shared" si="30"/>
        <v>8880</v>
      </c>
      <c r="AN83" s="27">
        <f t="shared" si="30"/>
        <v>9156</v>
      </c>
      <c r="AO83" s="27">
        <f t="shared" si="30"/>
        <v>9420</v>
      </c>
      <c r="AP83" s="27">
        <f t="shared" si="30"/>
        <v>9708</v>
      </c>
      <c r="AQ83" s="27">
        <f t="shared" si="30"/>
        <v>9996</v>
      </c>
      <c r="AR83" s="27">
        <f t="shared" si="30"/>
        <v>10296</v>
      </c>
      <c r="AS83" s="27">
        <f t="shared" si="30"/>
        <v>10608</v>
      </c>
      <c r="AT83" s="27">
        <f t="shared" si="30"/>
        <v>10932</v>
      </c>
      <c r="AU83" s="27">
        <f t="shared" si="30"/>
        <v>11256</v>
      </c>
      <c r="AV83" s="27">
        <f t="shared" si="30"/>
        <v>11592</v>
      </c>
      <c r="AW83" s="27">
        <f t="shared" si="28"/>
        <v>11940</v>
      </c>
      <c r="AX83" s="27">
        <f t="shared" si="28"/>
        <v>12300</v>
      </c>
      <c r="AY83" s="27">
        <f t="shared" si="28"/>
        <v>12672</v>
      </c>
      <c r="AZ83" s="27">
        <f t="shared" si="28"/>
        <v>13044</v>
      </c>
      <c r="BA83" s="27">
        <f t="shared" si="28"/>
        <v>13440</v>
      </c>
      <c r="BB83" s="27">
        <f t="shared" si="28"/>
        <v>13836</v>
      </c>
      <c r="BC83" s="27">
        <f t="shared" si="28"/>
        <v>14256</v>
      </c>
      <c r="BD83" s="27">
        <f t="shared" si="28"/>
        <v>14688</v>
      </c>
      <c r="BE83" s="27">
        <f t="shared" si="28"/>
        <v>15120</v>
      </c>
      <c r="BF83" s="27">
        <f t="shared" si="28"/>
        <v>15576</v>
      </c>
      <c r="BG83" s="27">
        <f t="shared" si="28"/>
        <v>16044</v>
      </c>
      <c r="BH83" s="27">
        <f t="shared" si="28"/>
        <v>16524</v>
      </c>
      <c r="BI83" s="27">
        <f t="shared" si="28"/>
        <v>17028</v>
      </c>
      <c r="BJ83" s="27">
        <f t="shared" si="28"/>
        <v>17532</v>
      </c>
      <c r="BK83" s="27">
        <f t="shared" si="32"/>
        <v>18060</v>
      </c>
      <c r="BL83" s="27">
        <f t="shared" si="32"/>
        <v>18600</v>
      </c>
      <c r="BM83" s="27">
        <f t="shared" si="32"/>
        <v>19164</v>
      </c>
    </row>
    <row r="84" spans="1:65">
      <c r="A84" s="26">
        <v>68</v>
      </c>
      <c r="B84" s="27">
        <f t="shared" si="31"/>
        <v>2976</v>
      </c>
      <c r="C84" s="27">
        <f t="shared" si="31"/>
        <v>3060</v>
      </c>
      <c r="D84" s="27">
        <f t="shared" si="31"/>
        <v>3156</v>
      </c>
      <c r="E84" s="27">
        <f t="shared" si="31"/>
        <v>3252</v>
      </c>
      <c r="F84" s="27">
        <f t="shared" si="31"/>
        <v>3348</v>
      </c>
      <c r="G84" s="27">
        <f t="shared" si="31"/>
        <v>3444</v>
      </c>
      <c r="H84" s="27">
        <f t="shared" si="31"/>
        <v>3552</v>
      </c>
      <c r="I84" s="27">
        <f t="shared" si="31"/>
        <v>3660</v>
      </c>
      <c r="J84" s="27">
        <f t="shared" si="31"/>
        <v>3768</v>
      </c>
      <c r="K84" s="27">
        <f t="shared" si="31"/>
        <v>3888</v>
      </c>
      <c r="L84" s="27">
        <f t="shared" si="31"/>
        <v>3996</v>
      </c>
      <c r="M84" s="27">
        <f t="shared" si="31"/>
        <v>4116</v>
      </c>
      <c r="N84" s="27">
        <f t="shared" si="31"/>
        <v>4248</v>
      </c>
      <c r="O84" s="27">
        <f t="shared" si="31"/>
        <v>4368</v>
      </c>
      <c r="P84" s="27">
        <f t="shared" si="31"/>
        <v>4500</v>
      </c>
      <c r="Q84" s="27">
        <f t="shared" si="31"/>
        <v>4632</v>
      </c>
      <c r="R84" s="27">
        <f t="shared" si="29"/>
        <v>4776</v>
      </c>
      <c r="S84" s="27">
        <f t="shared" si="29"/>
        <v>4920</v>
      </c>
      <c r="T84" s="27">
        <f t="shared" si="29"/>
        <v>5064</v>
      </c>
      <c r="U84" s="27">
        <f t="shared" si="29"/>
        <v>5220</v>
      </c>
      <c r="V84" s="27">
        <f t="shared" si="29"/>
        <v>5376</v>
      </c>
      <c r="W84" s="27">
        <f t="shared" si="29"/>
        <v>5532</v>
      </c>
      <c r="X84" s="27">
        <f t="shared" si="29"/>
        <v>5700</v>
      </c>
      <c r="Y84" s="27">
        <f t="shared" si="29"/>
        <v>5868</v>
      </c>
      <c r="Z84" s="27">
        <f t="shared" si="29"/>
        <v>6048</v>
      </c>
      <c r="AA84" s="27">
        <f t="shared" si="29"/>
        <v>6228</v>
      </c>
      <c r="AB84" s="27">
        <f t="shared" si="29"/>
        <v>6420</v>
      </c>
      <c r="AC84" s="27">
        <f t="shared" si="29"/>
        <v>6612</v>
      </c>
      <c r="AD84" s="27">
        <f t="shared" si="29"/>
        <v>6804</v>
      </c>
      <c r="AE84" s="27">
        <f t="shared" si="29"/>
        <v>7008</v>
      </c>
      <c r="AF84" s="27">
        <f t="shared" si="29"/>
        <v>7224</v>
      </c>
      <c r="AG84" s="27">
        <f t="shared" si="30"/>
        <v>7440</v>
      </c>
      <c r="AH84" s="27">
        <f t="shared" si="30"/>
        <v>7668</v>
      </c>
      <c r="AI84" s="27">
        <f t="shared" si="30"/>
        <v>7896</v>
      </c>
      <c r="AJ84" s="27">
        <f t="shared" si="30"/>
        <v>8136</v>
      </c>
      <c r="AK84" s="27">
        <f t="shared" si="30"/>
        <v>8376</v>
      </c>
      <c r="AL84" s="27">
        <f t="shared" si="30"/>
        <v>8628</v>
      </c>
      <c r="AM84" s="27">
        <f t="shared" si="30"/>
        <v>8880</v>
      </c>
      <c r="AN84" s="27">
        <f t="shared" si="30"/>
        <v>9156</v>
      </c>
      <c r="AO84" s="27">
        <f t="shared" si="30"/>
        <v>9420</v>
      </c>
      <c r="AP84" s="27">
        <f t="shared" si="30"/>
        <v>9708</v>
      </c>
      <c r="AQ84" s="27">
        <f t="shared" si="30"/>
        <v>9996</v>
      </c>
      <c r="AR84" s="27">
        <f t="shared" si="30"/>
        <v>10296</v>
      </c>
      <c r="AS84" s="27">
        <f t="shared" si="30"/>
        <v>10608</v>
      </c>
      <c r="AT84" s="27">
        <f t="shared" si="30"/>
        <v>10932</v>
      </c>
      <c r="AU84" s="27">
        <f t="shared" si="30"/>
        <v>11256</v>
      </c>
      <c r="AV84" s="27">
        <f t="shared" ref="AV84:BJ99" si="33">IF((AV$8+(AV$9*$A84))&lt;AV$12,AV$12,AV$8+(AV$9*$A84))</f>
        <v>11592</v>
      </c>
      <c r="AW84" s="27">
        <f t="shared" si="33"/>
        <v>11940</v>
      </c>
      <c r="AX84" s="27">
        <f t="shared" si="33"/>
        <v>12300</v>
      </c>
      <c r="AY84" s="27">
        <f t="shared" si="33"/>
        <v>12672</v>
      </c>
      <c r="AZ84" s="27">
        <f t="shared" si="33"/>
        <v>13044</v>
      </c>
      <c r="BA84" s="27">
        <f t="shared" si="33"/>
        <v>13440</v>
      </c>
      <c r="BB84" s="27">
        <f t="shared" si="33"/>
        <v>13836</v>
      </c>
      <c r="BC84" s="27">
        <f t="shared" si="33"/>
        <v>14256</v>
      </c>
      <c r="BD84" s="27">
        <f t="shared" si="33"/>
        <v>14688</v>
      </c>
      <c r="BE84" s="27">
        <f t="shared" si="33"/>
        <v>15120</v>
      </c>
      <c r="BF84" s="27">
        <f t="shared" si="33"/>
        <v>15576</v>
      </c>
      <c r="BG84" s="27">
        <f t="shared" si="33"/>
        <v>16044</v>
      </c>
      <c r="BH84" s="27">
        <f t="shared" si="33"/>
        <v>16524</v>
      </c>
      <c r="BI84" s="27">
        <f t="shared" si="33"/>
        <v>17028</v>
      </c>
      <c r="BJ84" s="27">
        <f t="shared" si="33"/>
        <v>17532</v>
      </c>
      <c r="BK84" s="27">
        <f t="shared" si="32"/>
        <v>18060</v>
      </c>
      <c r="BL84" s="27">
        <f t="shared" si="32"/>
        <v>18600</v>
      </c>
      <c r="BM84" s="27">
        <f t="shared" si="32"/>
        <v>19164</v>
      </c>
    </row>
    <row r="85" spans="1:65">
      <c r="A85" s="26">
        <v>69</v>
      </c>
      <c r="B85" s="27">
        <f t="shared" si="31"/>
        <v>2976</v>
      </c>
      <c r="C85" s="27">
        <f t="shared" si="31"/>
        <v>3060</v>
      </c>
      <c r="D85" s="27">
        <f t="shared" si="31"/>
        <v>3156</v>
      </c>
      <c r="E85" s="27">
        <f t="shared" si="31"/>
        <v>3252</v>
      </c>
      <c r="F85" s="27">
        <f t="shared" si="31"/>
        <v>3348</v>
      </c>
      <c r="G85" s="27">
        <f t="shared" si="31"/>
        <v>3444</v>
      </c>
      <c r="H85" s="27">
        <f t="shared" si="31"/>
        <v>3552</v>
      </c>
      <c r="I85" s="27">
        <f t="shared" si="31"/>
        <v>3660</v>
      </c>
      <c r="J85" s="27">
        <f t="shared" si="31"/>
        <v>3768</v>
      </c>
      <c r="K85" s="27">
        <f t="shared" si="31"/>
        <v>3888</v>
      </c>
      <c r="L85" s="27">
        <f t="shared" si="31"/>
        <v>3996</v>
      </c>
      <c r="M85" s="27">
        <f t="shared" si="31"/>
        <v>4116</v>
      </c>
      <c r="N85" s="27">
        <f t="shared" si="31"/>
        <v>4248</v>
      </c>
      <c r="O85" s="27">
        <f t="shared" si="31"/>
        <v>4368</v>
      </c>
      <c r="P85" s="27">
        <f t="shared" si="31"/>
        <v>4500</v>
      </c>
      <c r="Q85" s="27">
        <f t="shared" ref="Q85:AF100" si="34">IF((Q$8+(Q$9*$A85))&lt;Q$12,Q$12,Q$8+(Q$9*$A85))</f>
        <v>4632</v>
      </c>
      <c r="R85" s="27">
        <f t="shared" si="34"/>
        <v>4776</v>
      </c>
      <c r="S85" s="27">
        <f t="shared" si="34"/>
        <v>4920</v>
      </c>
      <c r="T85" s="27">
        <f t="shared" si="34"/>
        <v>5064</v>
      </c>
      <c r="U85" s="27">
        <f t="shared" si="34"/>
        <v>5220</v>
      </c>
      <c r="V85" s="27">
        <f t="shared" si="34"/>
        <v>5376</v>
      </c>
      <c r="W85" s="27">
        <f t="shared" si="34"/>
        <v>5532</v>
      </c>
      <c r="X85" s="27">
        <f t="shared" si="34"/>
        <v>5700</v>
      </c>
      <c r="Y85" s="27">
        <f t="shared" si="34"/>
        <v>5868</v>
      </c>
      <c r="Z85" s="27">
        <f t="shared" si="34"/>
        <v>6048</v>
      </c>
      <c r="AA85" s="27">
        <f t="shared" si="34"/>
        <v>6228</v>
      </c>
      <c r="AB85" s="27">
        <f t="shared" si="34"/>
        <v>6420</v>
      </c>
      <c r="AC85" s="27">
        <f t="shared" si="34"/>
        <v>6612</v>
      </c>
      <c r="AD85" s="27">
        <f t="shared" si="34"/>
        <v>6804</v>
      </c>
      <c r="AE85" s="27">
        <f t="shared" si="34"/>
        <v>7008</v>
      </c>
      <c r="AF85" s="27">
        <f t="shared" si="34"/>
        <v>7224</v>
      </c>
      <c r="AG85" s="27">
        <f t="shared" ref="AG85:AV100" si="35">IF((AG$8+(AG$9*$A85))&lt;AG$12,AG$12,AG$8+(AG$9*$A85))</f>
        <v>7440</v>
      </c>
      <c r="AH85" s="27">
        <f t="shared" si="35"/>
        <v>7668</v>
      </c>
      <c r="AI85" s="27">
        <f t="shared" si="35"/>
        <v>7896</v>
      </c>
      <c r="AJ85" s="27">
        <f t="shared" si="35"/>
        <v>8136</v>
      </c>
      <c r="AK85" s="27">
        <f t="shared" si="35"/>
        <v>8376</v>
      </c>
      <c r="AL85" s="27">
        <f t="shared" si="35"/>
        <v>8628</v>
      </c>
      <c r="AM85" s="27">
        <f t="shared" si="35"/>
        <v>8880</v>
      </c>
      <c r="AN85" s="27">
        <f t="shared" si="35"/>
        <v>9156</v>
      </c>
      <c r="AO85" s="27">
        <f t="shared" si="35"/>
        <v>9420</v>
      </c>
      <c r="AP85" s="27">
        <f t="shared" si="35"/>
        <v>9708</v>
      </c>
      <c r="AQ85" s="27">
        <f t="shared" si="35"/>
        <v>9996</v>
      </c>
      <c r="AR85" s="27">
        <f t="shared" si="35"/>
        <v>10296</v>
      </c>
      <c r="AS85" s="27">
        <f t="shared" si="35"/>
        <v>10608</v>
      </c>
      <c r="AT85" s="27">
        <f t="shared" si="35"/>
        <v>10932</v>
      </c>
      <c r="AU85" s="27">
        <f t="shared" si="35"/>
        <v>11256</v>
      </c>
      <c r="AV85" s="27">
        <f t="shared" si="35"/>
        <v>11592</v>
      </c>
      <c r="AW85" s="27">
        <f t="shared" si="33"/>
        <v>11940</v>
      </c>
      <c r="AX85" s="27">
        <f t="shared" si="33"/>
        <v>12300</v>
      </c>
      <c r="AY85" s="27">
        <f t="shared" si="33"/>
        <v>12672</v>
      </c>
      <c r="AZ85" s="27">
        <f t="shared" si="33"/>
        <v>13044</v>
      </c>
      <c r="BA85" s="27">
        <f t="shared" si="33"/>
        <v>13440</v>
      </c>
      <c r="BB85" s="27">
        <f t="shared" si="33"/>
        <v>13836</v>
      </c>
      <c r="BC85" s="27">
        <f t="shared" si="33"/>
        <v>14256</v>
      </c>
      <c r="BD85" s="27">
        <f t="shared" si="33"/>
        <v>14688</v>
      </c>
      <c r="BE85" s="27">
        <f t="shared" si="33"/>
        <v>15120</v>
      </c>
      <c r="BF85" s="27">
        <f t="shared" si="33"/>
        <v>15576</v>
      </c>
      <c r="BG85" s="27">
        <f t="shared" si="33"/>
        <v>16044</v>
      </c>
      <c r="BH85" s="27">
        <f t="shared" si="33"/>
        <v>16524</v>
      </c>
      <c r="BI85" s="27">
        <f t="shared" si="33"/>
        <v>17028</v>
      </c>
      <c r="BJ85" s="27">
        <f t="shared" si="33"/>
        <v>17532</v>
      </c>
      <c r="BK85" s="27">
        <f t="shared" si="32"/>
        <v>18060</v>
      </c>
      <c r="BL85" s="27">
        <f t="shared" si="32"/>
        <v>18600</v>
      </c>
      <c r="BM85" s="27">
        <f t="shared" si="32"/>
        <v>19164</v>
      </c>
    </row>
    <row r="86" spans="1:65">
      <c r="A86" s="26">
        <v>70</v>
      </c>
      <c r="B86" s="27">
        <f t="shared" ref="B86:Q101" si="36">IF((B$8+(B$9*$A86))&lt;B$12,B$12,B$8+(B$9*$A86))</f>
        <v>2976</v>
      </c>
      <c r="C86" s="27">
        <f t="shared" si="36"/>
        <v>3060</v>
      </c>
      <c r="D86" s="27">
        <f t="shared" si="36"/>
        <v>3156</v>
      </c>
      <c r="E86" s="27">
        <f t="shared" si="36"/>
        <v>3252</v>
      </c>
      <c r="F86" s="27">
        <f t="shared" si="36"/>
        <v>3348</v>
      </c>
      <c r="G86" s="27">
        <f t="shared" si="36"/>
        <v>3444</v>
      </c>
      <c r="H86" s="27">
        <f t="shared" si="36"/>
        <v>3552</v>
      </c>
      <c r="I86" s="27">
        <f t="shared" si="36"/>
        <v>3660</v>
      </c>
      <c r="J86" s="27">
        <f t="shared" si="36"/>
        <v>3768</v>
      </c>
      <c r="K86" s="27">
        <f t="shared" si="36"/>
        <v>3888</v>
      </c>
      <c r="L86" s="27">
        <f t="shared" si="36"/>
        <v>3996</v>
      </c>
      <c r="M86" s="27">
        <f t="shared" si="36"/>
        <v>4116</v>
      </c>
      <c r="N86" s="27">
        <f t="shared" si="36"/>
        <v>4248</v>
      </c>
      <c r="O86" s="27">
        <f t="shared" si="36"/>
        <v>4368</v>
      </c>
      <c r="P86" s="27">
        <f t="shared" si="36"/>
        <v>4500</v>
      </c>
      <c r="Q86" s="27">
        <f t="shared" si="36"/>
        <v>4632</v>
      </c>
      <c r="R86" s="27">
        <f t="shared" si="34"/>
        <v>4776</v>
      </c>
      <c r="S86" s="27">
        <f t="shared" si="34"/>
        <v>4920</v>
      </c>
      <c r="T86" s="27">
        <f t="shared" si="34"/>
        <v>5064</v>
      </c>
      <c r="U86" s="27">
        <f t="shared" si="34"/>
        <v>5220</v>
      </c>
      <c r="V86" s="27">
        <f t="shared" si="34"/>
        <v>5376</v>
      </c>
      <c r="W86" s="27">
        <f t="shared" si="34"/>
        <v>5532</v>
      </c>
      <c r="X86" s="27">
        <f t="shared" si="34"/>
        <v>5700</v>
      </c>
      <c r="Y86" s="27">
        <f t="shared" si="34"/>
        <v>5868</v>
      </c>
      <c r="Z86" s="27">
        <f t="shared" si="34"/>
        <v>6048</v>
      </c>
      <c r="AA86" s="27">
        <f t="shared" si="34"/>
        <v>6228</v>
      </c>
      <c r="AB86" s="27">
        <f t="shared" si="34"/>
        <v>6420</v>
      </c>
      <c r="AC86" s="27">
        <f t="shared" si="34"/>
        <v>6612</v>
      </c>
      <c r="AD86" s="27">
        <f t="shared" si="34"/>
        <v>6804</v>
      </c>
      <c r="AE86" s="27">
        <f t="shared" si="34"/>
        <v>7008</v>
      </c>
      <c r="AF86" s="27">
        <f t="shared" si="34"/>
        <v>7224</v>
      </c>
      <c r="AG86" s="27">
        <f t="shared" si="35"/>
        <v>7440</v>
      </c>
      <c r="AH86" s="27">
        <f t="shared" si="35"/>
        <v>7668</v>
      </c>
      <c r="AI86" s="27">
        <f t="shared" si="35"/>
        <v>7896</v>
      </c>
      <c r="AJ86" s="27">
        <f t="shared" si="35"/>
        <v>8136</v>
      </c>
      <c r="AK86" s="27">
        <f t="shared" si="35"/>
        <v>8376</v>
      </c>
      <c r="AL86" s="27">
        <f t="shared" si="35"/>
        <v>8628</v>
      </c>
      <c r="AM86" s="27">
        <f t="shared" si="35"/>
        <v>8880</v>
      </c>
      <c r="AN86" s="27">
        <f t="shared" si="35"/>
        <v>9156</v>
      </c>
      <c r="AO86" s="27">
        <f t="shared" si="35"/>
        <v>9420</v>
      </c>
      <c r="AP86" s="27">
        <f t="shared" si="35"/>
        <v>9708</v>
      </c>
      <c r="AQ86" s="27">
        <f t="shared" si="35"/>
        <v>9996</v>
      </c>
      <c r="AR86" s="27">
        <f t="shared" si="35"/>
        <v>10296</v>
      </c>
      <c r="AS86" s="27">
        <f t="shared" si="35"/>
        <v>10608</v>
      </c>
      <c r="AT86" s="27">
        <f t="shared" si="35"/>
        <v>10932</v>
      </c>
      <c r="AU86" s="27">
        <f t="shared" si="35"/>
        <v>11256</v>
      </c>
      <c r="AV86" s="27">
        <f t="shared" si="35"/>
        <v>11592</v>
      </c>
      <c r="AW86" s="27">
        <f t="shared" si="33"/>
        <v>11940</v>
      </c>
      <c r="AX86" s="27">
        <f t="shared" si="33"/>
        <v>12300</v>
      </c>
      <c r="AY86" s="27">
        <f t="shared" si="33"/>
        <v>12672</v>
      </c>
      <c r="AZ86" s="27">
        <f t="shared" si="33"/>
        <v>13044</v>
      </c>
      <c r="BA86" s="27">
        <f t="shared" si="33"/>
        <v>13440</v>
      </c>
      <c r="BB86" s="27">
        <f t="shared" si="33"/>
        <v>13836</v>
      </c>
      <c r="BC86" s="27">
        <f t="shared" si="33"/>
        <v>14256</v>
      </c>
      <c r="BD86" s="27">
        <f t="shared" si="33"/>
        <v>14688</v>
      </c>
      <c r="BE86" s="27">
        <f t="shared" si="33"/>
        <v>15120</v>
      </c>
      <c r="BF86" s="27">
        <f t="shared" si="33"/>
        <v>15576</v>
      </c>
      <c r="BG86" s="27">
        <f t="shared" si="33"/>
        <v>16044</v>
      </c>
      <c r="BH86" s="27">
        <f t="shared" si="33"/>
        <v>16524</v>
      </c>
      <c r="BI86" s="27">
        <f t="shared" si="33"/>
        <v>17028</v>
      </c>
      <c r="BJ86" s="27">
        <f t="shared" si="33"/>
        <v>17532</v>
      </c>
      <c r="BK86" s="27">
        <f t="shared" si="32"/>
        <v>18060</v>
      </c>
      <c r="BL86" s="27">
        <f t="shared" si="32"/>
        <v>18600</v>
      </c>
      <c r="BM86" s="27">
        <f t="shared" si="32"/>
        <v>19164</v>
      </c>
    </row>
    <row r="87" spans="1:65">
      <c r="A87" s="26">
        <v>71</v>
      </c>
      <c r="B87" s="27">
        <f t="shared" si="36"/>
        <v>2976</v>
      </c>
      <c r="C87" s="27">
        <f t="shared" si="36"/>
        <v>3060</v>
      </c>
      <c r="D87" s="27">
        <f t="shared" si="36"/>
        <v>3156</v>
      </c>
      <c r="E87" s="27">
        <f t="shared" si="36"/>
        <v>3252</v>
      </c>
      <c r="F87" s="27">
        <f t="shared" si="36"/>
        <v>3348</v>
      </c>
      <c r="G87" s="27">
        <f t="shared" si="36"/>
        <v>3444</v>
      </c>
      <c r="H87" s="27">
        <f t="shared" si="36"/>
        <v>3552</v>
      </c>
      <c r="I87" s="27">
        <f t="shared" si="36"/>
        <v>3660</v>
      </c>
      <c r="J87" s="27">
        <f t="shared" si="36"/>
        <v>3768</v>
      </c>
      <c r="K87" s="27">
        <f t="shared" si="36"/>
        <v>3888</v>
      </c>
      <c r="L87" s="27">
        <f t="shared" si="36"/>
        <v>3996</v>
      </c>
      <c r="M87" s="27">
        <f t="shared" si="36"/>
        <v>4116</v>
      </c>
      <c r="N87" s="27">
        <f t="shared" si="36"/>
        <v>4248</v>
      </c>
      <c r="O87" s="27">
        <f t="shared" si="36"/>
        <v>4368</v>
      </c>
      <c r="P87" s="27">
        <f t="shared" si="36"/>
        <v>4500</v>
      </c>
      <c r="Q87" s="27">
        <f t="shared" si="36"/>
        <v>4632</v>
      </c>
      <c r="R87" s="27">
        <f t="shared" si="34"/>
        <v>4776</v>
      </c>
      <c r="S87" s="27">
        <f t="shared" si="34"/>
        <v>4920</v>
      </c>
      <c r="T87" s="27">
        <f t="shared" si="34"/>
        <v>5064</v>
      </c>
      <c r="U87" s="27">
        <f t="shared" si="34"/>
        <v>5220</v>
      </c>
      <c r="V87" s="27">
        <f t="shared" si="34"/>
        <v>5376</v>
      </c>
      <c r="W87" s="27">
        <f t="shared" si="34"/>
        <v>5532</v>
      </c>
      <c r="X87" s="27">
        <f t="shared" si="34"/>
        <v>5700</v>
      </c>
      <c r="Y87" s="27">
        <f t="shared" si="34"/>
        <v>5868</v>
      </c>
      <c r="Z87" s="27">
        <f t="shared" si="34"/>
        <v>6048</v>
      </c>
      <c r="AA87" s="27">
        <f t="shared" si="34"/>
        <v>6228</v>
      </c>
      <c r="AB87" s="27">
        <f t="shared" si="34"/>
        <v>6420</v>
      </c>
      <c r="AC87" s="27">
        <f t="shared" si="34"/>
        <v>6612</v>
      </c>
      <c r="AD87" s="27">
        <f t="shared" si="34"/>
        <v>6804</v>
      </c>
      <c r="AE87" s="27">
        <f t="shared" si="34"/>
        <v>7008</v>
      </c>
      <c r="AF87" s="27">
        <f t="shared" si="34"/>
        <v>7224</v>
      </c>
      <c r="AG87" s="27">
        <f t="shared" si="35"/>
        <v>7440</v>
      </c>
      <c r="AH87" s="27">
        <f t="shared" si="35"/>
        <v>7668</v>
      </c>
      <c r="AI87" s="27">
        <f t="shared" si="35"/>
        <v>7896</v>
      </c>
      <c r="AJ87" s="27">
        <f t="shared" si="35"/>
        <v>8136</v>
      </c>
      <c r="AK87" s="27">
        <f t="shared" si="35"/>
        <v>8376</v>
      </c>
      <c r="AL87" s="27">
        <f t="shared" si="35"/>
        <v>8628</v>
      </c>
      <c r="AM87" s="27">
        <f t="shared" si="35"/>
        <v>8880</v>
      </c>
      <c r="AN87" s="27">
        <f t="shared" si="35"/>
        <v>9156</v>
      </c>
      <c r="AO87" s="27">
        <f t="shared" si="35"/>
        <v>9420</v>
      </c>
      <c r="AP87" s="27">
        <f t="shared" si="35"/>
        <v>9708</v>
      </c>
      <c r="AQ87" s="27">
        <f t="shared" si="35"/>
        <v>9996</v>
      </c>
      <c r="AR87" s="27">
        <f t="shared" si="35"/>
        <v>10296</v>
      </c>
      <c r="AS87" s="27">
        <f t="shared" si="35"/>
        <v>10608</v>
      </c>
      <c r="AT87" s="27">
        <f t="shared" si="35"/>
        <v>10932</v>
      </c>
      <c r="AU87" s="27">
        <f t="shared" si="35"/>
        <v>11256</v>
      </c>
      <c r="AV87" s="27">
        <f t="shared" si="35"/>
        <v>11592</v>
      </c>
      <c r="AW87" s="27">
        <f t="shared" si="33"/>
        <v>11940</v>
      </c>
      <c r="AX87" s="27">
        <f t="shared" si="33"/>
        <v>12300</v>
      </c>
      <c r="AY87" s="27">
        <f t="shared" si="33"/>
        <v>12672</v>
      </c>
      <c r="AZ87" s="27">
        <f t="shared" si="33"/>
        <v>13044</v>
      </c>
      <c r="BA87" s="27">
        <f t="shared" si="33"/>
        <v>13440</v>
      </c>
      <c r="BB87" s="27">
        <f t="shared" si="33"/>
        <v>13836</v>
      </c>
      <c r="BC87" s="27">
        <f t="shared" si="33"/>
        <v>14256</v>
      </c>
      <c r="BD87" s="27">
        <f t="shared" si="33"/>
        <v>14688</v>
      </c>
      <c r="BE87" s="27">
        <f t="shared" si="33"/>
        <v>15120</v>
      </c>
      <c r="BF87" s="27">
        <f t="shared" si="33"/>
        <v>15576</v>
      </c>
      <c r="BG87" s="27">
        <f t="shared" si="33"/>
        <v>16044</v>
      </c>
      <c r="BH87" s="27">
        <f t="shared" si="33"/>
        <v>16524</v>
      </c>
      <c r="BI87" s="27">
        <f t="shared" si="33"/>
        <v>17028</v>
      </c>
      <c r="BJ87" s="27">
        <f t="shared" si="33"/>
        <v>17532</v>
      </c>
      <c r="BK87" s="27">
        <f t="shared" si="32"/>
        <v>18060</v>
      </c>
      <c r="BL87" s="27">
        <f t="shared" si="32"/>
        <v>18600</v>
      </c>
      <c r="BM87" s="27">
        <f t="shared" si="32"/>
        <v>19164</v>
      </c>
    </row>
    <row r="88" spans="1:65">
      <c r="A88" s="26">
        <v>72</v>
      </c>
      <c r="B88" s="27">
        <f t="shared" si="36"/>
        <v>2976</v>
      </c>
      <c r="C88" s="27">
        <f t="shared" si="36"/>
        <v>3060</v>
      </c>
      <c r="D88" s="27">
        <f t="shared" si="36"/>
        <v>3156</v>
      </c>
      <c r="E88" s="27">
        <f t="shared" si="36"/>
        <v>3252</v>
      </c>
      <c r="F88" s="27">
        <f t="shared" si="36"/>
        <v>3348</v>
      </c>
      <c r="G88" s="27">
        <f t="shared" si="36"/>
        <v>3444</v>
      </c>
      <c r="H88" s="27">
        <f t="shared" si="36"/>
        <v>3552</v>
      </c>
      <c r="I88" s="27">
        <f t="shared" si="36"/>
        <v>3660</v>
      </c>
      <c r="J88" s="27">
        <f t="shared" si="36"/>
        <v>3768</v>
      </c>
      <c r="K88" s="27">
        <f t="shared" si="36"/>
        <v>3888</v>
      </c>
      <c r="L88" s="27">
        <f t="shared" si="36"/>
        <v>3996</v>
      </c>
      <c r="M88" s="27">
        <f t="shared" si="36"/>
        <v>4116</v>
      </c>
      <c r="N88" s="27">
        <f t="shared" si="36"/>
        <v>4248</v>
      </c>
      <c r="O88" s="27">
        <f t="shared" si="36"/>
        <v>4368</v>
      </c>
      <c r="P88" s="27">
        <f t="shared" si="36"/>
        <v>4500</v>
      </c>
      <c r="Q88" s="27">
        <f t="shared" si="36"/>
        <v>4632</v>
      </c>
      <c r="R88" s="27">
        <f t="shared" si="34"/>
        <v>4776</v>
      </c>
      <c r="S88" s="27">
        <f t="shared" si="34"/>
        <v>4920</v>
      </c>
      <c r="T88" s="27">
        <f t="shared" si="34"/>
        <v>5064</v>
      </c>
      <c r="U88" s="27">
        <f t="shared" si="34"/>
        <v>5220</v>
      </c>
      <c r="V88" s="27">
        <f t="shared" si="34"/>
        <v>5376</v>
      </c>
      <c r="W88" s="27">
        <f t="shared" si="34"/>
        <v>5532</v>
      </c>
      <c r="X88" s="27">
        <f t="shared" si="34"/>
        <v>5700</v>
      </c>
      <c r="Y88" s="27">
        <f t="shared" si="34"/>
        <v>5868</v>
      </c>
      <c r="Z88" s="27">
        <f t="shared" si="34"/>
        <v>6048</v>
      </c>
      <c r="AA88" s="27">
        <f t="shared" si="34"/>
        <v>6228</v>
      </c>
      <c r="AB88" s="27">
        <f t="shared" si="34"/>
        <v>6420</v>
      </c>
      <c r="AC88" s="27">
        <f t="shared" si="34"/>
        <v>6612</v>
      </c>
      <c r="AD88" s="27">
        <f t="shared" si="34"/>
        <v>6804</v>
      </c>
      <c r="AE88" s="27">
        <f t="shared" si="34"/>
        <v>7008</v>
      </c>
      <c r="AF88" s="27">
        <f t="shared" si="34"/>
        <v>7224</v>
      </c>
      <c r="AG88" s="27">
        <f t="shared" si="35"/>
        <v>7440</v>
      </c>
      <c r="AH88" s="27">
        <f t="shared" si="35"/>
        <v>7668</v>
      </c>
      <c r="AI88" s="27">
        <f t="shared" si="35"/>
        <v>7896</v>
      </c>
      <c r="AJ88" s="27">
        <f t="shared" si="35"/>
        <v>8136</v>
      </c>
      <c r="AK88" s="27">
        <f t="shared" si="35"/>
        <v>8376</v>
      </c>
      <c r="AL88" s="27">
        <f t="shared" si="35"/>
        <v>8628</v>
      </c>
      <c r="AM88" s="27">
        <f t="shared" si="35"/>
        <v>8880</v>
      </c>
      <c r="AN88" s="27">
        <f t="shared" si="35"/>
        <v>9156</v>
      </c>
      <c r="AO88" s="27">
        <f t="shared" si="35"/>
        <v>9420</v>
      </c>
      <c r="AP88" s="27">
        <f t="shared" si="35"/>
        <v>9708</v>
      </c>
      <c r="AQ88" s="27">
        <f t="shared" si="35"/>
        <v>9996</v>
      </c>
      <c r="AR88" s="27">
        <f t="shared" si="35"/>
        <v>10296</v>
      </c>
      <c r="AS88" s="27">
        <f t="shared" si="35"/>
        <v>10608</v>
      </c>
      <c r="AT88" s="27">
        <f t="shared" si="35"/>
        <v>10932</v>
      </c>
      <c r="AU88" s="27">
        <f t="shared" si="35"/>
        <v>11256</v>
      </c>
      <c r="AV88" s="27">
        <f t="shared" si="35"/>
        <v>11592</v>
      </c>
      <c r="AW88" s="27">
        <f t="shared" si="33"/>
        <v>11940</v>
      </c>
      <c r="AX88" s="27">
        <f t="shared" si="33"/>
        <v>12300</v>
      </c>
      <c r="AY88" s="27">
        <f t="shared" si="33"/>
        <v>12672</v>
      </c>
      <c r="AZ88" s="27">
        <f t="shared" si="33"/>
        <v>13044</v>
      </c>
      <c r="BA88" s="27">
        <f t="shared" si="33"/>
        <v>13440</v>
      </c>
      <c r="BB88" s="27">
        <f t="shared" si="33"/>
        <v>13836</v>
      </c>
      <c r="BC88" s="27">
        <f t="shared" si="33"/>
        <v>14256</v>
      </c>
      <c r="BD88" s="27">
        <f t="shared" si="33"/>
        <v>14688</v>
      </c>
      <c r="BE88" s="27">
        <f t="shared" si="33"/>
        <v>15120</v>
      </c>
      <c r="BF88" s="27">
        <f t="shared" si="33"/>
        <v>15576</v>
      </c>
      <c r="BG88" s="27">
        <f t="shared" si="33"/>
        <v>16044</v>
      </c>
      <c r="BH88" s="27">
        <f t="shared" si="33"/>
        <v>16524</v>
      </c>
      <c r="BI88" s="27">
        <f t="shared" si="33"/>
        <v>17028</v>
      </c>
      <c r="BJ88" s="27">
        <f t="shared" si="33"/>
        <v>17532</v>
      </c>
      <c r="BK88" s="27">
        <f t="shared" si="32"/>
        <v>18060</v>
      </c>
      <c r="BL88" s="27">
        <f t="shared" si="32"/>
        <v>18600</v>
      </c>
      <c r="BM88" s="27">
        <f t="shared" si="32"/>
        <v>19164</v>
      </c>
    </row>
    <row r="89" spans="1:65">
      <c r="A89" s="26">
        <v>73</v>
      </c>
      <c r="B89" s="27">
        <f t="shared" si="36"/>
        <v>2976</v>
      </c>
      <c r="C89" s="27">
        <f t="shared" si="36"/>
        <v>3060</v>
      </c>
      <c r="D89" s="27">
        <f t="shared" si="36"/>
        <v>3156</v>
      </c>
      <c r="E89" s="27">
        <f t="shared" si="36"/>
        <v>3252</v>
      </c>
      <c r="F89" s="27">
        <f t="shared" si="36"/>
        <v>3348</v>
      </c>
      <c r="G89" s="27">
        <f t="shared" si="36"/>
        <v>3444</v>
      </c>
      <c r="H89" s="27">
        <f t="shared" si="36"/>
        <v>3552</v>
      </c>
      <c r="I89" s="27">
        <f t="shared" si="36"/>
        <v>3660</v>
      </c>
      <c r="J89" s="27">
        <f t="shared" si="36"/>
        <v>3768</v>
      </c>
      <c r="K89" s="27">
        <f t="shared" si="36"/>
        <v>3888</v>
      </c>
      <c r="L89" s="27">
        <f t="shared" si="36"/>
        <v>3996</v>
      </c>
      <c r="M89" s="27">
        <f t="shared" si="36"/>
        <v>4116</v>
      </c>
      <c r="N89" s="27">
        <f t="shared" si="36"/>
        <v>4248</v>
      </c>
      <c r="O89" s="27">
        <f t="shared" si="36"/>
        <v>4368</v>
      </c>
      <c r="P89" s="27">
        <f t="shared" si="36"/>
        <v>4500</v>
      </c>
      <c r="Q89" s="27">
        <f t="shared" si="36"/>
        <v>4632</v>
      </c>
      <c r="R89" s="27">
        <f t="shared" si="34"/>
        <v>4776</v>
      </c>
      <c r="S89" s="27">
        <f t="shared" si="34"/>
        <v>4920</v>
      </c>
      <c r="T89" s="27">
        <f t="shared" si="34"/>
        <v>5064</v>
      </c>
      <c r="U89" s="27">
        <f t="shared" si="34"/>
        <v>5220</v>
      </c>
      <c r="V89" s="27">
        <f t="shared" si="34"/>
        <v>5376</v>
      </c>
      <c r="W89" s="27">
        <f t="shared" si="34"/>
        <v>5532</v>
      </c>
      <c r="X89" s="27">
        <f t="shared" si="34"/>
        <v>5700</v>
      </c>
      <c r="Y89" s="27">
        <f t="shared" si="34"/>
        <v>5868</v>
      </c>
      <c r="Z89" s="27">
        <f t="shared" si="34"/>
        <v>6048</v>
      </c>
      <c r="AA89" s="27">
        <f t="shared" si="34"/>
        <v>6228</v>
      </c>
      <c r="AB89" s="27">
        <f t="shared" si="34"/>
        <v>6420</v>
      </c>
      <c r="AC89" s="27">
        <f t="shared" si="34"/>
        <v>6612</v>
      </c>
      <c r="AD89" s="27">
        <f t="shared" si="34"/>
        <v>6804</v>
      </c>
      <c r="AE89" s="27">
        <f t="shared" si="34"/>
        <v>7008</v>
      </c>
      <c r="AF89" s="27">
        <f t="shared" si="34"/>
        <v>7224</v>
      </c>
      <c r="AG89" s="27">
        <f t="shared" si="35"/>
        <v>7440</v>
      </c>
      <c r="AH89" s="27">
        <f t="shared" si="35"/>
        <v>7668</v>
      </c>
      <c r="AI89" s="27">
        <f t="shared" si="35"/>
        <v>7896</v>
      </c>
      <c r="AJ89" s="27">
        <f t="shared" si="35"/>
        <v>8136</v>
      </c>
      <c r="AK89" s="27">
        <f t="shared" si="35"/>
        <v>8376</v>
      </c>
      <c r="AL89" s="27">
        <f t="shared" si="35"/>
        <v>8628</v>
      </c>
      <c r="AM89" s="27">
        <f t="shared" si="35"/>
        <v>8880</v>
      </c>
      <c r="AN89" s="27">
        <f t="shared" si="35"/>
        <v>9156</v>
      </c>
      <c r="AO89" s="27">
        <f t="shared" si="35"/>
        <v>9420</v>
      </c>
      <c r="AP89" s="27">
        <f t="shared" si="35"/>
        <v>9708</v>
      </c>
      <c r="AQ89" s="27">
        <f t="shared" si="35"/>
        <v>9996</v>
      </c>
      <c r="AR89" s="27">
        <f t="shared" si="35"/>
        <v>10296</v>
      </c>
      <c r="AS89" s="27">
        <f t="shared" si="35"/>
        <v>10608</v>
      </c>
      <c r="AT89" s="27">
        <f t="shared" si="35"/>
        <v>10932</v>
      </c>
      <c r="AU89" s="27">
        <f t="shared" si="35"/>
        <v>11256</v>
      </c>
      <c r="AV89" s="27">
        <f t="shared" si="35"/>
        <v>11592</v>
      </c>
      <c r="AW89" s="27">
        <f t="shared" si="33"/>
        <v>11940</v>
      </c>
      <c r="AX89" s="27">
        <f t="shared" si="33"/>
        <v>12300</v>
      </c>
      <c r="AY89" s="27">
        <f t="shared" si="33"/>
        <v>12672</v>
      </c>
      <c r="AZ89" s="27">
        <f t="shared" si="33"/>
        <v>13044</v>
      </c>
      <c r="BA89" s="27">
        <f t="shared" si="33"/>
        <v>13440</v>
      </c>
      <c r="BB89" s="27">
        <f t="shared" si="33"/>
        <v>13836</v>
      </c>
      <c r="BC89" s="27">
        <f t="shared" si="33"/>
        <v>14256</v>
      </c>
      <c r="BD89" s="27">
        <f t="shared" si="33"/>
        <v>14688</v>
      </c>
      <c r="BE89" s="27">
        <f t="shared" si="33"/>
        <v>15120</v>
      </c>
      <c r="BF89" s="27">
        <f t="shared" si="33"/>
        <v>15576</v>
      </c>
      <c r="BG89" s="27">
        <f t="shared" si="33"/>
        <v>16044</v>
      </c>
      <c r="BH89" s="27">
        <f t="shared" si="33"/>
        <v>16524</v>
      </c>
      <c r="BI89" s="27">
        <f t="shared" si="33"/>
        <v>17028</v>
      </c>
      <c r="BJ89" s="27">
        <f t="shared" si="33"/>
        <v>17532</v>
      </c>
      <c r="BK89" s="27">
        <f t="shared" si="32"/>
        <v>18060</v>
      </c>
      <c r="BL89" s="27">
        <f t="shared" si="32"/>
        <v>18600</v>
      </c>
      <c r="BM89" s="27">
        <f t="shared" si="32"/>
        <v>19164</v>
      </c>
    </row>
    <row r="90" spans="1:65">
      <c r="A90" s="26">
        <v>74</v>
      </c>
      <c r="B90" s="27">
        <f t="shared" si="36"/>
        <v>2976</v>
      </c>
      <c r="C90" s="27">
        <f t="shared" si="36"/>
        <v>3060</v>
      </c>
      <c r="D90" s="27">
        <f t="shared" si="36"/>
        <v>3156</v>
      </c>
      <c r="E90" s="27">
        <f t="shared" si="36"/>
        <v>3252</v>
      </c>
      <c r="F90" s="27">
        <f t="shared" si="36"/>
        <v>3348</v>
      </c>
      <c r="G90" s="27">
        <f t="shared" si="36"/>
        <v>3444</v>
      </c>
      <c r="H90" s="27">
        <f t="shared" si="36"/>
        <v>3552</v>
      </c>
      <c r="I90" s="27">
        <f t="shared" si="36"/>
        <v>3660</v>
      </c>
      <c r="J90" s="27">
        <f t="shared" si="36"/>
        <v>3768</v>
      </c>
      <c r="K90" s="27">
        <f t="shared" si="36"/>
        <v>3888</v>
      </c>
      <c r="L90" s="27">
        <f t="shared" si="36"/>
        <v>3996</v>
      </c>
      <c r="M90" s="27">
        <f t="shared" si="36"/>
        <v>4116</v>
      </c>
      <c r="N90" s="27">
        <f t="shared" si="36"/>
        <v>4248</v>
      </c>
      <c r="O90" s="27">
        <f t="shared" si="36"/>
        <v>4368</v>
      </c>
      <c r="P90" s="27">
        <f t="shared" si="36"/>
        <v>4500</v>
      </c>
      <c r="Q90" s="27">
        <f t="shared" si="36"/>
        <v>4632</v>
      </c>
      <c r="R90" s="27">
        <f t="shared" si="34"/>
        <v>4776</v>
      </c>
      <c r="S90" s="27">
        <f t="shared" si="34"/>
        <v>4920</v>
      </c>
      <c r="T90" s="27">
        <f t="shared" si="34"/>
        <v>5064</v>
      </c>
      <c r="U90" s="27">
        <f t="shared" si="34"/>
        <v>5220</v>
      </c>
      <c r="V90" s="27">
        <f t="shared" si="34"/>
        <v>5376</v>
      </c>
      <c r="W90" s="27">
        <f t="shared" si="34"/>
        <v>5532</v>
      </c>
      <c r="X90" s="27">
        <f t="shared" si="34"/>
        <v>5700</v>
      </c>
      <c r="Y90" s="27">
        <f t="shared" si="34"/>
        <v>5868</v>
      </c>
      <c r="Z90" s="27">
        <f t="shared" si="34"/>
        <v>6048</v>
      </c>
      <c r="AA90" s="27">
        <f t="shared" si="34"/>
        <v>6228</v>
      </c>
      <c r="AB90" s="27">
        <f t="shared" si="34"/>
        <v>6420</v>
      </c>
      <c r="AC90" s="27">
        <f t="shared" si="34"/>
        <v>6612</v>
      </c>
      <c r="AD90" s="27">
        <f t="shared" si="34"/>
        <v>6804</v>
      </c>
      <c r="AE90" s="27">
        <f t="shared" si="34"/>
        <v>7008</v>
      </c>
      <c r="AF90" s="27">
        <f t="shared" si="34"/>
        <v>7224</v>
      </c>
      <c r="AG90" s="27">
        <f t="shared" si="35"/>
        <v>7440</v>
      </c>
      <c r="AH90" s="27">
        <f t="shared" si="35"/>
        <v>7668</v>
      </c>
      <c r="AI90" s="27">
        <f t="shared" si="35"/>
        <v>7896</v>
      </c>
      <c r="AJ90" s="27">
        <f t="shared" si="35"/>
        <v>8136</v>
      </c>
      <c r="AK90" s="27">
        <f t="shared" si="35"/>
        <v>8376</v>
      </c>
      <c r="AL90" s="27">
        <f t="shared" si="35"/>
        <v>8628</v>
      </c>
      <c r="AM90" s="27">
        <f t="shared" si="35"/>
        <v>8880</v>
      </c>
      <c r="AN90" s="27">
        <f t="shared" si="35"/>
        <v>9156</v>
      </c>
      <c r="AO90" s="27">
        <f t="shared" si="35"/>
        <v>9420</v>
      </c>
      <c r="AP90" s="27">
        <f t="shared" si="35"/>
        <v>9708</v>
      </c>
      <c r="AQ90" s="27">
        <f t="shared" si="35"/>
        <v>9996</v>
      </c>
      <c r="AR90" s="27">
        <f t="shared" si="35"/>
        <v>10296</v>
      </c>
      <c r="AS90" s="27">
        <f t="shared" si="35"/>
        <v>10608</v>
      </c>
      <c r="AT90" s="27">
        <f t="shared" si="35"/>
        <v>10932</v>
      </c>
      <c r="AU90" s="27">
        <f t="shared" si="35"/>
        <v>11256</v>
      </c>
      <c r="AV90" s="27">
        <f t="shared" si="35"/>
        <v>11592</v>
      </c>
      <c r="AW90" s="27">
        <f t="shared" si="33"/>
        <v>11940</v>
      </c>
      <c r="AX90" s="27">
        <f t="shared" si="33"/>
        <v>12300</v>
      </c>
      <c r="AY90" s="27">
        <f t="shared" si="33"/>
        <v>12672</v>
      </c>
      <c r="AZ90" s="27">
        <f t="shared" si="33"/>
        <v>13044</v>
      </c>
      <c r="BA90" s="27">
        <f t="shared" si="33"/>
        <v>13440</v>
      </c>
      <c r="BB90" s="27">
        <f t="shared" si="33"/>
        <v>13836</v>
      </c>
      <c r="BC90" s="27">
        <f t="shared" si="33"/>
        <v>14256</v>
      </c>
      <c r="BD90" s="27">
        <f t="shared" si="33"/>
        <v>14688</v>
      </c>
      <c r="BE90" s="27">
        <f t="shared" si="33"/>
        <v>15120</v>
      </c>
      <c r="BF90" s="27">
        <f t="shared" si="33"/>
        <v>15576</v>
      </c>
      <c r="BG90" s="27">
        <f t="shared" si="33"/>
        <v>16044</v>
      </c>
      <c r="BH90" s="27">
        <f t="shared" si="33"/>
        <v>16524</v>
      </c>
      <c r="BI90" s="27">
        <f t="shared" si="33"/>
        <v>17028</v>
      </c>
      <c r="BJ90" s="27">
        <f t="shared" si="33"/>
        <v>17532</v>
      </c>
      <c r="BK90" s="27">
        <f t="shared" si="32"/>
        <v>18060</v>
      </c>
      <c r="BL90" s="27">
        <f t="shared" si="32"/>
        <v>18600</v>
      </c>
      <c r="BM90" s="27">
        <f t="shared" si="32"/>
        <v>19164</v>
      </c>
    </row>
    <row r="91" spans="1:65">
      <c r="A91" s="26">
        <v>75</v>
      </c>
      <c r="B91" s="27">
        <f t="shared" si="36"/>
        <v>2976</v>
      </c>
      <c r="C91" s="27">
        <f t="shared" si="36"/>
        <v>3060</v>
      </c>
      <c r="D91" s="27">
        <f t="shared" si="36"/>
        <v>3156</v>
      </c>
      <c r="E91" s="27">
        <f t="shared" si="36"/>
        <v>3252</v>
      </c>
      <c r="F91" s="27">
        <f t="shared" si="36"/>
        <v>3348</v>
      </c>
      <c r="G91" s="27">
        <f t="shared" si="36"/>
        <v>3444</v>
      </c>
      <c r="H91" s="27">
        <f t="shared" si="36"/>
        <v>3552</v>
      </c>
      <c r="I91" s="27">
        <f t="shared" si="36"/>
        <v>3660</v>
      </c>
      <c r="J91" s="27">
        <f t="shared" si="36"/>
        <v>3768</v>
      </c>
      <c r="K91" s="27">
        <f t="shared" si="36"/>
        <v>3888</v>
      </c>
      <c r="L91" s="27">
        <f t="shared" si="36"/>
        <v>3996</v>
      </c>
      <c r="M91" s="27">
        <f t="shared" si="36"/>
        <v>4116</v>
      </c>
      <c r="N91" s="27">
        <f t="shared" si="36"/>
        <v>4248</v>
      </c>
      <c r="O91" s="27">
        <f t="shared" si="36"/>
        <v>4368</v>
      </c>
      <c r="P91" s="27">
        <f t="shared" si="36"/>
        <v>4500</v>
      </c>
      <c r="Q91" s="27">
        <f t="shared" si="36"/>
        <v>4632</v>
      </c>
      <c r="R91" s="27">
        <f t="shared" si="34"/>
        <v>4776</v>
      </c>
      <c r="S91" s="27">
        <f t="shared" si="34"/>
        <v>4920</v>
      </c>
      <c r="T91" s="27">
        <f t="shared" si="34"/>
        <v>5064</v>
      </c>
      <c r="U91" s="27">
        <f t="shared" si="34"/>
        <v>5220</v>
      </c>
      <c r="V91" s="27">
        <f t="shared" si="34"/>
        <v>5376</v>
      </c>
      <c r="W91" s="27">
        <f t="shared" si="34"/>
        <v>5532</v>
      </c>
      <c r="X91" s="27">
        <f t="shared" si="34"/>
        <v>5700</v>
      </c>
      <c r="Y91" s="27">
        <f t="shared" si="34"/>
        <v>5868</v>
      </c>
      <c r="Z91" s="27">
        <f t="shared" si="34"/>
        <v>6048</v>
      </c>
      <c r="AA91" s="27">
        <f t="shared" si="34"/>
        <v>6228</v>
      </c>
      <c r="AB91" s="27">
        <f t="shared" si="34"/>
        <v>6420</v>
      </c>
      <c r="AC91" s="27">
        <f t="shared" si="34"/>
        <v>6612</v>
      </c>
      <c r="AD91" s="27">
        <f t="shared" si="34"/>
        <v>6804</v>
      </c>
      <c r="AE91" s="27">
        <f t="shared" si="34"/>
        <v>7008</v>
      </c>
      <c r="AF91" s="27">
        <f t="shared" si="34"/>
        <v>7224</v>
      </c>
      <c r="AG91" s="27">
        <f t="shared" si="35"/>
        <v>7440</v>
      </c>
      <c r="AH91" s="27">
        <f t="shared" si="35"/>
        <v>7668</v>
      </c>
      <c r="AI91" s="27">
        <f t="shared" si="35"/>
        <v>7896</v>
      </c>
      <c r="AJ91" s="27">
        <f t="shared" si="35"/>
        <v>8136</v>
      </c>
      <c r="AK91" s="27">
        <f t="shared" si="35"/>
        <v>8376</v>
      </c>
      <c r="AL91" s="27">
        <f t="shared" si="35"/>
        <v>8628</v>
      </c>
      <c r="AM91" s="27">
        <f t="shared" si="35"/>
        <v>8880</v>
      </c>
      <c r="AN91" s="27">
        <f t="shared" si="35"/>
        <v>9156</v>
      </c>
      <c r="AO91" s="27">
        <f t="shared" si="35"/>
        <v>9420</v>
      </c>
      <c r="AP91" s="27">
        <f t="shared" si="35"/>
        <v>9708</v>
      </c>
      <c r="AQ91" s="27">
        <f t="shared" si="35"/>
        <v>9996</v>
      </c>
      <c r="AR91" s="27">
        <f t="shared" si="35"/>
        <v>10296</v>
      </c>
      <c r="AS91" s="27">
        <f t="shared" si="35"/>
        <v>10608</v>
      </c>
      <c r="AT91" s="27">
        <f t="shared" si="35"/>
        <v>10932</v>
      </c>
      <c r="AU91" s="27">
        <f t="shared" si="35"/>
        <v>11256</v>
      </c>
      <c r="AV91" s="27">
        <f t="shared" si="35"/>
        <v>11592</v>
      </c>
      <c r="AW91" s="27">
        <f t="shared" si="33"/>
        <v>11940</v>
      </c>
      <c r="AX91" s="27">
        <f t="shared" si="33"/>
        <v>12300</v>
      </c>
      <c r="AY91" s="27">
        <f t="shared" si="33"/>
        <v>12672</v>
      </c>
      <c r="AZ91" s="27">
        <f t="shared" si="33"/>
        <v>13044</v>
      </c>
      <c r="BA91" s="27">
        <f t="shared" si="33"/>
        <v>13440</v>
      </c>
      <c r="BB91" s="27">
        <f t="shared" si="33"/>
        <v>13836</v>
      </c>
      <c r="BC91" s="27">
        <f t="shared" si="33"/>
        <v>14256</v>
      </c>
      <c r="BD91" s="27">
        <f t="shared" si="33"/>
        <v>14688</v>
      </c>
      <c r="BE91" s="27">
        <f t="shared" si="33"/>
        <v>15120</v>
      </c>
      <c r="BF91" s="27">
        <f t="shared" si="33"/>
        <v>15576</v>
      </c>
      <c r="BG91" s="27">
        <f t="shared" si="33"/>
        <v>16044</v>
      </c>
      <c r="BH91" s="27">
        <f t="shared" si="33"/>
        <v>16524</v>
      </c>
      <c r="BI91" s="27">
        <f t="shared" si="33"/>
        <v>17028</v>
      </c>
      <c r="BJ91" s="27">
        <f t="shared" si="33"/>
        <v>17532</v>
      </c>
      <c r="BK91" s="27">
        <f t="shared" si="32"/>
        <v>18060</v>
      </c>
      <c r="BL91" s="27">
        <f t="shared" si="32"/>
        <v>18600</v>
      </c>
      <c r="BM91" s="27">
        <f t="shared" si="32"/>
        <v>19164</v>
      </c>
    </row>
    <row r="92" spans="1:65">
      <c r="A92" s="26">
        <v>76</v>
      </c>
      <c r="B92" s="27">
        <f t="shared" si="36"/>
        <v>2976</v>
      </c>
      <c r="C92" s="27">
        <f t="shared" si="36"/>
        <v>3060</v>
      </c>
      <c r="D92" s="27">
        <f t="shared" si="36"/>
        <v>3156</v>
      </c>
      <c r="E92" s="27">
        <f t="shared" si="36"/>
        <v>3252</v>
      </c>
      <c r="F92" s="27">
        <f t="shared" si="36"/>
        <v>3348</v>
      </c>
      <c r="G92" s="27">
        <f t="shared" si="36"/>
        <v>3444</v>
      </c>
      <c r="H92" s="27">
        <f t="shared" si="36"/>
        <v>3552</v>
      </c>
      <c r="I92" s="27">
        <f t="shared" si="36"/>
        <v>3660</v>
      </c>
      <c r="J92" s="27">
        <f t="shared" si="36"/>
        <v>3768</v>
      </c>
      <c r="K92" s="27">
        <f t="shared" si="36"/>
        <v>3888</v>
      </c>
      <c r="L92" s="27">
        <f t="shared" si="36"/>
        <v>3996</v>
      </c>
      <c r="M92" s="27">
        <f t="shared" si="36"/>
        <v>4116</v>
      </c>
      <c r="N92" s="27">
        <f t="shared" si="36"/>
        <v>4248</v>
      </c>
      <c r="O92" s="27">
        <f t="shared" si="36"/>
        <v>4368</v>
      </c>
      <c r="P92" s="27">
        <f t="shared" si="36"/>
        <v>4500</v>
      </c>
      <c r="Q92" s="27">
        <f t="shared" si="36"/>
        <v>4632</v>
      </c>
      <c r="R92" s="27">
        <f t="shared" si="34"/>
        <v>4776</v>
      </c>
      <c r="S92" s="27">
        <f t="shared" si="34"/>
        <v>4920</v>
      </c>
      <c r="T92" s="27">
        <f t="shared" si="34"/>
        <v>5064</v>
      </c>
      <c r="U92" s="27">
        <f t="shared" si="34"/>
        <v>5220</v>
      </c>
      <c r="V92" s="27">
        <f t="shared" si="34"/>
        <v>5376</v>
      </c>
      <c r="W92" s="27">
        <f t="shared" si="34"/>
        <v>5532</v>
      </c>
      <c r="X92" s="27">
        <f t="shared" si="34"/>
        <v>5700</v>
      </c>
      <c r="Y92" s="27">
        <f t="shared" si="34"/>
        <v>5868</v>
      </c>
      <c r="Z92" s="27">
        <f t="shared" si="34"/>
        <v>6048</v>
      </c>
      <c r="AA92" s="27">
        <f t="shared" si="34"/>
        <v>6228</v>
      </c>
      <c r="AB92" s="27">
        <f t="shared" si="34"/>
        <v>6420</v>
      </c>
      <c r="AC92" s="27">
        <f t="shared" si="34"/>
        <v>6612</v>
      </c>
      <c r="AD92" s="27">
        <f t="shared" si="34"/>
        <v>6804</v>
      </c>
      <c r="AE92" s="27">
        <f t="shared" si="34"/>
        <v>7008</v>
      </c>
      <c r="AF92" s="27">
        <f t="shared" si="34"/>
        <v>7224</v>
      </c>
      <c r="AG92" s="27">
        <f t="shared" si="35"/>
        <v>7440</v>
      </c>
      <c r="AH92" s="27">
        <f t="shared" si="35"/>
        <v>7668</v>
      </c>
      <c r="AI92" s="27">
        <f t="shared" si="35"/>
        <v>7896</v>
      </c>
      <c r="AJ92" s="27">
        <f t="shared" si="35"/>
        <v>8136</v>
      </c>
      <c r="AK92" s="27">
        <f t="shared" si="35"/>
        <v>8376</v>
      </c>
      <c r="AL92" s="27">
        <f t="shared" si="35"/>
        <v>8628</v>
      </c>
      <c r="AM92" s="27">
        <f t="shared" si="35"/>
        <v>8880</v>
      </c>
      <c r="AN92" s="27">
        <f t="shared" si="35"/>
        <v>9156</v>
      </c>
      <c r="AO92" s="27">
        <f t="shared" si="35"/>
        <v>9420</v>
      </c>
      <c r="AP92" s="27">
        <f t="shared" si="35"/>
        <v>9708</v>
      </c>
      <c r="AQ92" s="27">
        <f t="shared" si="35"/>
        <v>9996</v>
      </c>
      <c r="AR92" s="27">
        <f t="shared" si="35"/>
        <v>10296</v>
      </c>
      <c r="AS92" s="27">
        <f t="shared" si="35"/>
        <v>10608</v>
      </c>
      <c r="AT92" s="27">
        <f t="shared" si="35"/>
        <v>10932</v>
      </c>
      <c r="AU92" s="27">
        <f t="shared" si="35"/>
        <v>11256</v>
      </c>
      <c r="AV92" s="27">
        <f t="shared" si="35"/>
        <v>11592</v>
      </c>
      <c r="AW92" s="27">
        <f t="shared" si="33"/>
        <v>11940</v>
      </c>
      <c r="AX92" s="27">
        <f t="shared" si="33"/>
        <v>12300</v>
      </c>
      <c r="AY92" s="27">
        <f t="shared" si="33"/>
        <v>12672</v>
      </c>
      <c r="AZ92" s="27">
        <f t="shared" si="33"/>
        <v>13044</v>
      </c>
      <c r="BA92" s="27">
        <f t="shared" si="33"/>
        <v>13440</v>
      </c>
      <c r="BB92" s="27">
        <f t="shared" si="33"/>
        <v>13836</v>
      </c>
      <c r="BC92" s="27">
        <f t="shared" si="33"/>
        <v>14256</v>
      </c>
      <c r="BD92" s="27">
        <f t="shared" si="33"/>
        <v>14688</v>
      </c>
      <c r="BE92" s="27">
        <f t="shared" si="33"/>
        <v>15120</v>
      </c>
      <c r="BF92" s="27">
        <f t="shared" si="33"/>
        <v>15576</v>
      </c>
      <c r="BG92" s="27">
        <f t="shared" si="33"/>
        <v>16044</v>
      </c>
      <c r="BH92" s="27">
        <f t="shared" si="33"/>
        <v>16524</v>
      </c>
      <c r="BI92" s="27">
        <f t="shared" si="33"/>
        <v>17028</v>
      </c>
      <c r="BJ92" s="27">
        <f t="shared" si="33"/>
        <v>17532</v>
      </c>
      <c r="BK92" s="27">
        <f t="shared" si="32"/>
        <v>18060</v>
      </c>
      <c r="BL92" s="27">
        <f t="shared" si="32"/>
        <v>18600</v>
      </c>
      <c r="BM92" s="27">
        <f t="shared" si="32"/>
        <v>19164</v>
      </c>
    </row>
    <row r="93" spans="1:65">
      <c r="A93" s="26">
        <v>77</v>
      </c>
      <c r="B93" s="27">
        <f t="shared" si="36"/>
        <v>2976</v>
      </c>
      <c r="C93" s="27">
        <f t="shared" si="36"/>
        <v>3060</v>
      </c>
      <c r="D93" s="27">
        <f t="shared" si="36"/>
        <v>3156</v>
      </c>
      <c r="E93" s="27">
        <f t="shared" si="36"/>
        <v>3252</v>
      </c>
      <c r="F93" s="27">
        <f t="shared" si="36"/>
        <v>3348</v>
      </c>
      <c r="G93" s="27">
        <f t="shared" si="36"/>
        <v>3444</v>
      </c>
      <c r="H93" s="27">
        <f t="shared" si="36"/>
        <v>3552</v>
      </c>
      <c r="I93" s="27">
        <f t="shared" si="36"/>
        <v>3660</v>
      </c>
      <c r="J93" s="27">
        <f t="shared" si="36"/>
        <v>3768</v>
      </c>
      <c r="K93" s="27">
        <f t="shared" si="36"/>
        <v>3888</v>
      </c>
      <c r="L93" s="27">
        <f t="shared" si="36"/>
        <v>3996</v>
      </c>
      <c r="M93" s="27">
        <f t="shared" si="36"/>
        <v>4116</v>
      </c>
      <c r="N93" s="27">
        <f t="shared" si="36"/>
        <v>4248</v>
      </c>
      <c r="O93" s="27">
        <f t="shared" si="36"/>
        <v>4368</v>
      </c>
      <c r="P93" s="27">
        <f t="shared" si="36"/>
        <v>4500</v>
      </c>
      <c r="Q93" s="27">
        <f t="shared" si="36"/>
        <v>4632</v>
      </c>
      <c r="R93" s="27">
        <f t="shared" si="34"/>
        <v>4776</v>
      </c>
      <c r="S93" s="27">
        <f t="shared" si="34"/>
        <v>4920</v>
      </c>
      <c r="T93" s="27">
        <f t="shared" si="34"/>
        <v>5064</v>
      </c>
      <c r="U93" s="27">
        <f t="shared" si="34"/>
        <v>5220</v>
      </c>
      <c r="V93" s="27">
        <f t="shared" si="34"/>
        <v>5376</v>
      </c>
      <c r="W93" s="27">
        <f t="shared" si="34"/>
        <v>5532</v>
      </c>
      <c r="X93" s="27">
        <f t="shared" si="34"/>
        <v>5700</v>
      </c>
      <c r="Y93" s="27">
        <f t="shared" si="34"/>
        <v>5868</v>
      </c>
      <c r="Z93" s="27">
        <f t="shared" si="34"/>
        <v>6048</v>
      </c>
      <c r="AA93" s="27">
        <f t="shared" si="34"/>
        <v>6228</v>
      </c>
      <c r="AB93" s="27">
        <f t="shared" si="34"/>
        <v>6420</v>
      </c>
      <c r="AC93" s="27">
        <f t="shared" si="34"/>
        <v>6612</v>
      </c>
      <c r="AD93" s="27">
        <f t="shared" si="34"/>
        <v>6804</v>
      </c>
      <c r="AE93" s="27">
        <f t="shared" si="34"/>
        <v>7008</v>
      </c>
      <c r="AF93" s="27">
        <f t="shared" si="34"/>
        <v>7224</v>
      </c>
      <c r="AG93" s="27">
        <f t="shared" si="35"/>
        <v>7440</v>
      </c>
      <c r="AH93" s="27">
        <f t="shared" si="35"/>
        <v>7668</v>
      </c>
      <c r="AI93" s="27">
        <f t="shared" si="35"/>
        <v>7896</v>
      </c>
      <c r="AJ93" s="27">
        <f t="shared" si="35"/>
        <v>8136</v>
      </c>
      <c r="AK93" s="27">
        <f t="shared" si="35"/>
        <v>8376</v>
      </c>
      <c r="AL93" s="27">
        <f t="shared" si="35"/>
        <v>8628</v>
      </c>
      <c r="AM93" s="27">
        <f t="shared" si="35"/>
        <v>8880</v>
      </c>
      <c r="AN93" s="27">
        <f t="shared" si="35"/>
        <v>9156</v>
      </c>
      <c r="AO93" s="27">
        <f t="shared" si="35"/>
        <v>9420</v>
      </c>
      <c r="AP93" s="27">
        <f t="shared" si="35"/>
        <v>9708</v>
      </c>
      <c r="AQ93" s="27">
        <f t="shared" si="35"/>
        <v>9996</v>
      </c>
      <c r="AR93" s="27">
        <f t="shared" si="35"/>
        <v>10296</v>
      </c>
      <c r="AS93" s="27">
        <f t="shared" si="35"/>
        <v>10608</v>
      </c>
      <c r="AT93" s="27">
        <f t="shared" si="35"/>
        <v>10932</v>
      </c>
      <c r="AU93" s="27">
        <f t="shared" si="35"/>
        <v>11256</v>
      </c>
      <c r="AV93" s="27">
        <f t="shared" si="35"/>
        <v>11592</v>
      </c>
      <c r="AW93" s="27">
        <f t="shared" si="33"/>
        <v>11940</v>
      </c>
      <c r="AX93" s="27">
        <f t="shared" si="33"/>
        <v>12300</v>
      </c>
      <c r="AY93" s="27">
        <f t="shared" si="33"/>
        <v>12672</v>
      </c>
      <c r="AZ93" s="27">
        <f t="shared" si="33"/>
        <v>13044</v>
      </c>
      <c r="BA93" s="27">
        <f t="shared" si="33"/>
        <v>13440</v>
      </c>
      <c r="BB93" s="27">
        <f t="shared" si="33"/>
        <v>13836</v>
      </c>
      <c r="BC93" s="27">
        <f t="shared" si="33"/>
        <v>14256</v>
      </c>
      <c r="BD93" s="27">
        <f t="shared" si="33"/>
        <v>14688</v>
      </c>
      <c r="BE93" s="27">
        <f t="shared" si="33"/>
        <v>15120</v>
      </c>
      <c r="BF93" s="27">
        <f t="shared" si="33"/>
        <v>15576</v>
      </c>
      <c r="BG93" s="27">
        <f t="shared" si="33"/>
        <v>16044</v>
      </c>
      <c r="BH93" s="27">
        <f t="shared" si="33"/>
        <v>16524</v>
      </c>
      <c r="BI93" s="27">
        <f t="shared" si="33"/>
        <v>17028</v>
      </c>
      <c r="BJ93" s="27">
        <f t="shared" si="33"/>
        <v>17532</v>
      </c>
      <c r="BK93" s="27">
        <f t="shared" si="32"/>
        <v>18060</v>
      </c>
      <c r="BL93" s="27">
        <f t="shared" si="32"/>
        <v>18600</v>
      </c>
      <c r="BM93" s="27">
        <f t="shared" si="32"/>
        <v>19164</v>
      </c>
    </row>
    <row r="94" spans="1:65">
      <c r="A94" s="26">
        <v>78</v>
      </c>
      <c r="B94" s="27">
        <f t="shared" si="36"/>
        <v>2976</v>
      </c>
      <c r="C94" s="27">
        <f t="shared" si="36"/>
        <v>3060</v>
      </c>
      <c r="D94" s="27">
        <f t="shared" si="36"/>
        <v>3156</v>
      </c>
      <c r="E94" s="27">
        <f t="shared" si="36"/>
        <v>3252</v>
      </c>
      <c r="F94" s="27">
        <f t="shared" si="36"/>
        <v>3348</v>
      </c>
      <c r="G94" s="27">
        <f t="shared" si="36"/>
        <v>3444</v>
      </c>
      <c r="H94" s="27">
        <f t="shared" si="36"/>
        <v>3552</v>
      </c>
      <c r="I94" s="27">
        <f t="shared" si="36"/>
        <v>3660</v>
      </c>
      <c r="J94" s="27">
        <f t="shared" si="36"/>
        <v>3768</v>
      </c>
      <c r="K94" s="27">
        <f t="shared" si="36"/>
        <v>3888</v>
      </c>
      <c r="L94" s="27">
        <f t="shared" si="36"/>
        <v>3996</v>
      </c>
      <c r="M94" s="27">
        <f t="shared" si="36"/>
        <v>4116</v>
      </c>
      <c r="N94" s="27">
        <f t="shared" si="36"/>
        <v>4248</v>
      </c>
      <c r="O94" s="27">
        <f t="shared" si="36"/>
        <v>4368</v>
      </c>
      <c r="P94" s="27">
        <f t="shared" si="36"/>
        <v>4500</v>
      </c>
      <c r="Q94" s="27">
        <f t="shared" si="36"/>
        <v>4632</v>
      </c>
      <c r="R94" s="27">
        <f t="shared" si="34"/>
        <v>4776</v>
      </c>
      <c r="S94" s="27">
        <f t="shared" si="34"/>
        <v>4920</v>
      </c>
      <c r="T94" s="27">
        <f t="shared" si="34"/>
        <v>5064</v>
      </c>
      <c r="U94" s="27">
        <f t="shared" si="34"/>
        <v>5220</v>
      </c>
      <c r="V94" s="27">
        <f t="shared" si="34"/>
        <v>5376</v>
      </c>
      <c r="W94" s="27">
        <f t="shared" si="34"/>
        <v>5532</v>
      </c>
      <c r="X94" s="27">
        <f t="shared" si="34"/>
        <v>5700</v>
      </c>
      <c r="Y94" s="27">
        <f t="shared" si="34"/>
        <v>5868</v>
      </c>
      <c r="Z94" s="27">
        <f t="shared" si="34"/>
        <v>6048</v>
      </c>
      <c r="AA94" s="27">
        <f t="shared" si="34"/>
        <v>6228</v>
      </c>
      <c r="AB94" s="27">
        <f t="shared" si="34"/>
        <v>6420</v>
      </c>
      <c r="AC94" s="27">
        <f t="shared" si="34"/>
        <v>6612</v>
      </c>
      <c r="AD94" s="27">
        <f t="shared" si="34"/>
        <v>6804</v>
      </c>
      <c r="AE94" s="27">
        <f t="shared" si="34"/>
        <v>7008</v>
      </c>
      <c r="AF94" s="27">
        <f t="shared" si="34"/>
        <v>7224</v>
      </c>
      <c r="AG94" s="27">
        <f t="shared" si="35"/>
        <v>7440</v>
      </c>
      <c r="AH94" s="27">
        <f t="shared" si="35"/>
        <v>7668</v>
      </c>
      <c r="AI94" s="27">
        <f t="shared" si="35"/>
        <v>7896</v>
      </c>
      <c r="AJ94" s="27">
        <f t="shared" si="35"/>
        <v>8136</v>
      </c>
      <c r="AK94" s="27">
        <f t="shared" si="35"/>
        <v>8376</v>
      </c>
      <c r="AL94" s="27">
        <f t="shared" si="35"/>
        <v>8628</v>
      </c>
      <c r="AM94" s="27">
        <f t="shared" si="35"/>
        <v>8880</v>
      </c>
      <c r="AN94" s="27">
        <f t="shared" si="35"/>
        <v>9156</v>
      </c>
      <c r="AO94" s="27">
        <f t="shared" si="35"/>
        <v>9420</v>
      </c>
      <c r="AP94" s="27">
        <f t="shared" si="35"/>
        <v>9708</v>
      </c>
      <c r="AQ94" s="27">
        <f t="shared" si="35"/>
        <v>9996</v>
      </c>
      <c r="AR94" s="27">
        <f t="shared" si="35"/>
        <v>10296</v>
      </c>
      <c r="AS94" s="27">
        <f t="shared" si="35"/>
        <v>10608</v>
      </c>
      <c r="AT94" s="27">
        <f t="shared" si="35"/>
        <v>10932</v>
      </c>
      <c r="AU94" s="27">
        <f t="shared" si="35"/>
        <v>11256</v>
      </c>
      <c r="AV94" s="27">
        <f t="shared" si="35"/>
        <v>11592</v>
      </c>
      <c r="AW94" s="27">
        <f t="shared" si="33"/>
        <v>11940</v>
      </c>
      <c r="AX94" s="27">
        <f t="shared" si="33"/>
        <v>12300</v>
      </c>
      <c r="AY94" s="27">
        <f t="shared" si="33"/>
        <v>12672</v>
      </c>
      <c r="AZ94" s="27">
        <f t="shared" si="33"/>
        <v>13044</v>
      </c>
      <c r="BA94" s="27">
        <f t="shared" si="33"/>
        <v>13440</v>
      </c>
      <c r="BB94" s="27">
        <f t="shared" si="33"/>
        <v>13836</v>
      </c>
      <c r="BC94" s="27">
        <f t="shared" si="33"/>
        <v>14256</v>
      </c>
      <c r="BD94" s="27">
        <f t="shared" si="33"/>
        <v>14688</v>
      </c>
      <c r="BE94" s="27">
        <f t="shared" si="33"/>
        <v>15120</v>
      </c>
      <c r="BF94" s="27">
        <f t="shared" si="33"/>
        <v>15576</v>
      </c>
      <c r="BG94" s="27">
        <f t="shared" si="33"/>
        <v>16044</v>
      </c>
      <c r="BH94" s="27">
        <f t="shared" si="33"/>
        <v>16524</v>
      </c>
      <c r="BI94" s="27">
        <f t="shared" si="33"/>
        <v>17028</v>
      </c>
      <c r="BJ94" s="27">
        <f t="shared" si="33"/>
        <v>17532</v>
      </c>
      <c r="BK94" s="27">
        <f t="shared" si="32"/>
        <v>18060</v>
      </c>
      <c r="BL94" s="27">
        <f t="shared" si="32"/>
        <v>18600</v>
      </c>
      <c r="BM94" s="27">
        <f t="shared" si="32"/>
        <v>19164</v>
      </c>
    </row>
    <row r="95" spans="1:65">
      <c r="A95" s="26">
        <v>79</v>
      </c>
      <c r="B95" s="27">
        <f t="shared" si="36"/>
        <v>2976</v>
      </c>
      <c r="C95" s="27">
        <f t="shared" si="36"/>
        <v>3060</v>
      </c>
      <c r="D95" s="27">
        <f t="shared" si="36"/>
        <v>3156</v>
      </c>
      <c r="E95" s="27">
        <f t="shared" si="36"/>
        <v>3252</v>
      </c>
      <c r="F95" s="27">
        <f t="shared" si="36"/>
        <v>3348</v>
      </c>
      <c r="G95" s="27">
        <f t="shared" si="36"/>
        <v>3444</v>
      </c>
      <c r="H95" s="27">
        <f t="shared" si="36"/>
        <v>3552</v>
      </c>
      <c r="I95" s="27">
        <f t="shared" si="36"/>
        <v>3660</v>
      </c>
      <c r="J95" s="27">
        <f t="shared" si="36"/>
        <v>3768</v>
      </c>
      <c r="K95" s="27">
        <f t="shared" si="36"/>
        <v>3888</v>
      </c>
      <c r="L95" s="27">
        <f t="shared" si="36"/>
        <v>3996</v>
      </c>
      <c r="M95" s="27">
        <f t="shared" si="36"/>
        <v>4116</v>
      </c>
      <c r="N95" s="27">
        <f t="shared" si="36"/>
        <v>4248</v>
      </c>
      <c r="O95" s="27">
        <f t="shared" si="36"/>
        <v>4368</v>
      </c>
      <c r="P95" s="27">
        <f t="shared" si="36"/>
        <v>4500</v>
      </c>
      <c r="Q95" s="27">
        <f t="shared" si="36"/>
        <v>4632</v>
      </c>
      <c r="R95" s="27">
        <f t="shared" si="34"/>
        <v>4776</v>
      </c>
      <c r="S95" s="27">
        <f t="shared" si="34"/>
        <v>4920</v>
      </c>
      <c r="T95" s="27">
        <f t="shared" si="34"/>
        <v>5064</v>
      </c>
      <c r="U95" s="27">
        <f t="shared" si="34"/>
        <v>5220</v>
      </c>
      <c r="V95" s="27">
        <f t="shared" si="34"/>
        <v>5376</v>
      </c>
      <c r="W95" s="27">
        <f t="shared" si="34"/>
        <v>5532</v>
      </c>
      <c r="X95" s="27">
        <f t="shared" si="34"/>
        <v>5700</v>
      </c>
      <c r="Y95" s="27">
        <f t="shared" si="34"/>
        <v>5868</v>
      </c>
      <c r="Z95" s="27">
        <f t="shared" si="34"/>
        <v>6048</v>
      </c>
      <c r="AA95" s="27">
        <f t="shared" si="34"/>
        <v>6228</v>
      </c>
      <c r="AB95" s="27">
        <f t="shared" si="34"/>
        <v>6420</v>
      </c>
      <c r="AC95" s="27">
        <f t="shared" si="34"/>
        <v>6612</v>
      </c>
      <c r="AD95" s="27">
        <f t="shared" si="34"/>
        <v>6804</v>
      </c>
      <c r="AE95" s="27">
        <f t="shared" si="34"/>
        <v>7008</v>
      </c>
      <c r="AF95" s="27">
        <f t="shared" si="34"/>
        <v>7224</v>
      </c>
      <c r="AG95" s="27">
        <f t="shared" si="35"/>
        <v>7440</v>
      </c>
      <c r="AH95" s="27">
        <f t="shared" si="35"/>
        <v>7668</v>
      </c>
      <c r="AI95" s="27">
        <f t="shared" si="35"/>
        <v>7896</v>
      </c>
      <c r="AJ95" s="27">
        <f t="shared" si="35"/>
        <v>8136</v>
      </c>
      <c r="AK95" s="27">
        <f t="shared" si="35"/>
        <v>8376</v>
      </c>
      <c r="AL95" s="27">
        <f t="shared" si="35"/>
        <v>8628</v>
      </c>
      <c r="AM95" s="27">
        <f t="shared" si="35"/>
        <v>8880</v>
      </c>
      <c r="AN95" s="27">
        <f t="shared" si="35"/>
        <v>9156</v>
      </c>
      <c r="AO95" s="27">
        <f t="shared" si="35"/>
        <v>9420</v>
      </c>
      <c r="AP95" s="27">
        <f t="shared" si="35"/>
        <v>9708</v>
      </c>
      <c r="AQ95" s="27">
        <f t="shared" si="35"/>
        <v>9996</v>
      </c>
      <c r="AR95" s="27">
        <f t="shared" si="35"/>
        <v>10296</v>
      </c>
      <c r="AS95" s="27">
        <f t="shared" si="35"/>
        <v>10608</v>
      </c>
      <c r="AT95" s="27">
        <f t="shared" si="35"/>
        <v>10932</v>
      </c>
      <c r="AU95" s="27">
        <f t="shared" si="35"/>
        <v>11256</v>
      </c>
      <c r="AV95" s="27">
        <f t="shared" si="35"/>
        <v>11592</v>
      </c>
      <c r="AW95" s="27">
        <f t="shared" si="33"/>
        <v>11940</v>
      </c>
      <c r="AX95" s="27">
        <f t="shared" si="33"/>
        <v>12300</v>
      </c>
      <c r="AY95" s="27">
        <f t="shared" si="33"/>
        <v>12672</v>
      </c>
      <c r="AZ95" s="27">
        <f t="shared" si="33"/>
        <v>13044</v>
      </c>
      <c r="BA95" s="27">
        <f t="shared" si="33"/>
        <v>13440</v>
      </c>
      <c r="BB95" s="27">
        <f t="shared" si="33"/>
        <v>13836</v>
      </c>
      <c r="BC95" s="27">
        <f t="shared" si="33"/>
        <v>14256</v>
      </c>
      <c r="BD95" s="27">
        <f t="shared" si="33"/>
        <v>14688</v>
      </c>
      <c r="BE95" s="27">
        <f t="shared" si="33"/>
        <v>15120</v>
      </c>
      <c r="BF95" s="27">
        <f t="shared" si="33"/>
        <v>15576</v>
      </c>
      <c r="BG95" s="27">
        <f t="shared" si="33"/>
        <v>16044</v>
      </c>
      <c r="BH95" s="27">
        <f t="shared" si="33"/>
        <v>16524</v>
      </c>
      <c r="BI95" s="27">
        <f t="shared" si="33"/>
        <v>17028</v>
      </c>
      <c r="BJ95" s="27">
        <f t="shared" si="33"/>
        <v>17532</v>
      </c>
      <c r="BK95" s="27">
        <f t="shared" si="32"/>
        <v>18060</v>
      </c>
      <c r="BL95" s="27">
        <f t="shared" si="32"/>
        <v>18600</v>
      </c>
      <c r="BM95" s="27">
        <f t="shared" si="32"/>
        <v>19164</v>
      </c>
    </row>
    <row r="96" spans="1:65">
      <c r="A96" s="26">
        <v>80</v>
      </c>
      <c r="B96" s="27">
        <f t="shared" si="36"/>
        <v>2976</v>
      </c>
      <c r="C96" s="27">
        <f t="shared" si="36"/>
        <v>3060</v>
      </c>
      <c r="D96" s="27">
        <f t="shared" si="36"/>
        <v>3156</v>
      </c>
      <c r="E96" s="27">
        <f t="shared" si="36"/>
        <v>3252</v>
      </c>
      <c r="F96" s="27">
        <f t="shared" si="36"/>
        <v>3348</v>
      </c>
      <c r="G96" s="27">
        <f t="shared" si="36"/>
        <v>3444</v>
      </c>
      <c r="H96" s="27">
        <f t="shared" si="36"/>
        <v>3552</v>
      </c>
      <c r="I96" s="27">
        <f t="shared" si="36"/>
        <v>3660</v>
      </c>
      <c r="J96" s="27">
        <f t="shared" si="36"/>
        <v>3768</v>
      </c>
      <c r="K96" s="27">
        <f t="shared" si="36"/>
        <v>3888</v>
      </c>
      <c r="L96" s="27">
        <f t="shared" si="36"/>
        <v>3996</v>
      </c>
      <c r="M96" s="27">
        <f t="shared" si="36"/>
        <v>4116</v>
      </c>
      <c r="N96" s="27">
        <f t="shared" si="36"/>
        <v>4248</v>
      </c>
      <c r="O96" s="27">
        <f t="shared" si="36"/>
        <v>4368</v>
      </c>
      <c r="P96" s="27">
        <f t="shared" si="36"/>
        <v>4500</v>
      </c>
      <c r="Q96" s="27">
        <f t="shared" si="36"/>
        <v>4632</v>
      </c>
      <c r="R96" s="27">
        <f t="shared" si="34"/>
        <v>4776</v>
      </c>
      <c r="S96" s="27">
        <f t="shared" si="34"/>
        <v>4920</v>
      </c>
      <c r="T96" s="27">
        <f t="shared" si="34"/>
        <v>5064</v>
      </c>
      <c r="U96" s="27">
        <f t="shared" si="34"/>
        <v>5220</v>
      </c>
      <c r="V96" s="27">
        <f t="shared" si="34"/>
        <v>5376</v>
      </c>
      <c r="W96" s="27">
        <f t="shared" si="34"/>
        <v>5532</v>
      </c>
      <c r="X96" s="27">
        <f t="shared" si="34"/>
        <v>5700</v>
      </c>
      <c r="Y96" s="27">
        <f t="shared" si="34"/>
        <v>5868</v>
      </c>
      <c r="Z96" s="27">
        <f t="shared" si="34"/>
        <v>6048</v>
      </c>
      <c r="AA96" s="27">
        <f t="shared" si="34"/>
        <v>6228</v>
      </c>
      <c r="AB96" s="27">
        <f t="shared" si="34"/>
        <v>6420</v>
      </c>
      <c r="AC96" s="27">
        <f t="shared" si="34"/>
        <v>6612</v>
      </c>
      <c r="AD96" s="27">
        <f t="shared" si="34"/>
        <v>6804</v>
      </c>
      <c r="AE96" s="27">
        <f t="shared" si="34"/>
        <v>7008</v>
      </c>
      <c r="AF96" s="27">
        <f t="shared" si="34"/>
        <v>7224</v>
      </c>
      <c r="AG96" s="27">
        <f t="shared" si="35"/>
        <v>7440</v>
      </c>
      <c r="AH96" s="27">
        <f t="shared" si="35"/>
        <v>7668</v>
      </c>
      <c r="AI96" s="27">
        <f t="shared" si="35"/>
        <v>7896</v>
      </c>
      <c r="AJ96" s="27">
        <f t="shared" si="35"/>
        <v>8136</v>
      </c>
      <c r="AK96" s="27">
        <f t="shared" si="35"/>
        <v>8376</v>
      </c>
      <c r="AL96" s="27">
        <f t="shared" si="35"/>
        <v>8628</v>
      </c>
      <c r="AM96" s="27">
        <f t="shared" si="35"/>
        <v>8880</v>
      </c>
      <c r="AN96" s="27">
        <f t="shared" si="35"/>
        <v>9156</v>
      </c>
      <c r="AO96" s="27">
        <f t="shared" si="35"/>
        <v>9420</v>
      </c>
      <c r="AP96" s="27">
        <f t="shared" si="35"/>
        <v>9708</v>
      </c>
      <c r="AQ96" s="27">
        <f t="shared" si="35"/>
        <v>9996</v>
      </c>
      <c r="AR96" s="27">
        <f t="shared" si="35"/>
        <v>10296</v>
      </c>
      <c r="AS96" s="27">
        <f t="shared" si="35"/>
        <v>10608</v>
      </c>
      <c r="AT96" s="27">
        <f t="shared" si="35"/>
        <v>10932</v>
      </c>
      <c r="AU96" s="27">
        <f t="shared" si="35"/>
        <v>11256</v>
      </c>
      <c r="AV96" s="27">
        <f t="shared" si="35"/>
        <v>11592</v>
      </c>
      <c r="AW96" s="27">
        <f t="shared" si="33"/>
        <v>11940</v>
      </c>
      <c r="AX96" s="27">
        <f t="shared" si="33"/>
        <v>12300</v>
      </c>
      <c r="AY96" s="27">
        <f t="shared" si="33"/>
        <v>12672</v>
      </c>
      <c r="AZ96" s="27">
        <f t="shared" si="33"/>
        <v>13044</v>
      </c>
      <c r="BA96" s="27">
        <f t="shared" si="33"/>
        <v>13440</v>
      </c>
      <c r="BB96" s="27">
        <f t="shared" si="33"/>
        <v>13836</v>
      </c>
      <c r="BC96" s="27">
        <f t="shared" si="33"/>
        <v>14256</v>
      </c>
      <c r="BD96" s="27">
        <f t="shared" si="33"/>
        <v>14688</v>
      </c>
      <c r="BE96" s="27">
        <f t="shared" si="33"/>
        <v>15120</v>
      </c>
      <c r="BF96" s="27">
        <f t="shared" si="33"/>
        <v>15576</v>
      </c>
      <c r="BG96" s="27">
        <f t="shared" si="33"/>
        <v>16044</v>
      </c>
      <c r="BH96" s="27">
        <f t="shared" si="33"/>
        <v>16524</v>
      </c>
      <c r="BI96" s="27">
        <f t="shared" si="33"/>
        <v>17028</v>
      </c>
      <c r="BJ96" s="27">
        <f t="shared" si="33"/>
        <v>17532</v>
      </c>
      <c r="BK96" s="27">
        <f t="shared" si="32"/>
        <v>18060</v>
      </c>
      <c r="BL96" s="27">
        <f t="shared" si="32"/>
        <v>18600</v>
      </c>
      <c r="BM96" s="27">
        <f t="shared" si="32"/>
        <v>19164</v>
      </c>
    </row>
    <row r="97" spans="1:65">
      <c r="A97" s="26">
        <v>81</v>
      </c>
      <c r="B97" s="27">
        <f t="shared" si="36"/>
        <v>2976</v>
      </c>
      <c r="C97" s="27">
        <f t="shared" si="36"/>
        <v>3060</v>
      </c>
      <c r="D97" s="27">
        <f t="shared" si="36"/>
        <v>3156</v>
      </c>
      <c r="E97" s="27">
        <f t="shared" si="36"/>
        <v>3252</v>
      </c>
      <c r="F97" s="27">
        <f t="shared" si="36"/>
        <v>3348</v>
      </c>
      <c r="G97" s="27">
        <f t="shared" si="36"/>
        <v>3444</v>
      </c>
      <c r="H97" s="27">
        <f t="shared" si="36"/>
        <v>3552</v>
      </c>
      <c r="I97" s="27">
        <f t="shared" si="36"/>
        <v>3660</v>
      </c>
      <c r="J97" s="27">
        <f t="shared" si="36"/>
        <v>3768</v>
      </c>
      <c r="K97" s="27">
        <f t="shared" si="36"/>
        <v>3888</v>
      </c>
      <c r="L97" s="27">
        <f t="shared" si="36"/>
        <v>3996</v>
      </c>
      <c r="M97" s="27">
        <f t="shared" si="36"/>
        <v>4116</v>
      </c>
      <c r="N97" s="27">
        <f t="shared" si="36"/>
        <v>4248</v>
      </c>
      <c r="O97" s="27">
        <f t="shared" si="36"/>
        <v>4368</v>
      </c>
      <c r="P97" s="27">
        <f t="shared" si="36"/>
        <v>4500</v>
      </c>
      <c r="Q97" s="27">
        <f t="shared" si="36"/>
        <v>4632</v>
      </c>
      <c r="R97" s="27">
        <f t="shared" si="34"/>
        <v>4776</v>
      </c>
      <c r="S97" s="27">
        <f t="shared" si="34"/>
        <v>4920</v>
      </c>
      <c r="T97" s="27">
        <f t="shared" si="34"/>
        <v>5064</v>
      </c>
      <c r="U97" s="27">
        <f t="shared" si="34"/>
        <v>5220</v>
      </c>
      <c r="V97" s="27">
        <f t="shared" si="34"/>
        <v>5376</v>
      </c>
      <c r="W97" s="27">
        <f t="shared" si="34"/>
        <v>5532</v>
      </c>
      <c r="X97" s="27">
        <f t="shared" si="34"/>
        <v>5700</v>
      </c>
      <c r="Y97" s="27">
        <f t="shared" si="34"/>
        <v>5868</v>
      </c>
      <c r="Z97" s="27">
        <f t="shared" si="34"/>
        <v>6048</v>
      </c>
      <c r="AA97" s="27">
        <f t="shared" si="34"/>
        <v>6228</v>
      </c>
      <c r="AB97" s="27">
        <f t="shared" si="34"/>
        <v>6420</v>
      </c>
      <c r="AC97" s="27">
        <f t="shared" si="34"/>
        <v>6612</v>
      </c>
      <c r="AD97" s="27">
        <f t="shared" si="34"/>
        <v>6804</v>
      </c>
      <c r="AE97" s="27">
        <f t="shared" si="34"/>
        <v>7008</v>
      </c>
      <c r="AF97" s="27">
        <f t="shared" si="34"/>
        <v>7224</v>
      </c>
      <c r="AG97" s="27">
        <f t="shared" si="35"/>
        <v>7440</v>
      </c>
      <c r="AH97" s="27">
        <f t="shared" si="35"/>
        <v>7668</v>
      </c>
      <c r="AI97" s="27">
        <f t="shared" si="35"/>
        <v>7896</v>
      </c>
      <c r="AJ97" s="27">
        <f t="shared" si="35"/>
        <v>8136</v>
      </c>
      <c r="AK97" s="27">
        <f t="shared" si="35"/>
        <v>8376</v>
      </c>
      <c r="AL97" s="27">
        <f t="shared" si="35"/>
        <v>8628</v>
      </c>
      <c r="AM97" s="27">
        <f t="shared" si="35"/>
        <v>8880</v>
      </c>
      <c r="AN97" s="27">
        <f t="shared" si="35"/>
        <v>9156</v>
      </c>
      <c r="AO97" s="27">
        <f t="shared" si="35"/>
        <v>9420</v>
      </c>
      <c r="AP97" s="27">
        <f t="shared" si="35"/>
        <v>9708</v>
      </c>
      <c r="AQ97" s="27">
        <f t="shared" si="35"/>
        <v>9996</v>
      </c>
      <c r="AR97" s="27">
        <f t="shared" si="35"/>
        <v>10296</v>
      </c>
      <c r="AS97" s="27">
        <f t="shared" si="35"/>
        <v>10608</v>
      </c>
      <c r="AT97" s="27">
        <f t="shared" si="35"/>
        <v>10932</v>
      </c>
      <c r="AU97" s="27">
        <f t="shared" si="35"/>
        <v>11256</v>
      </c>
      <c r="AV97" s="27">
        <f t="shared" si="35"/>
        <v>11592</v>
      </c>
      <c r="AW97" s="27">
        <f t="shared" si="33"/>
        <v>11940</v>
      </c>
      <c r="AX97" s="27">
        <f t="shared" si="33"/>
        <v>12300</v>
      </c>
      <c r="AY97" s="27">
        <f t="shared" si="33"/>
        <v>12672</v>
      </c>
      <c r="AZ97" s="27">
        <f t="shared" si="33"/>
        <v>13044</v>
      </c>
      <c r="BA97" s="27">
        <f t="shared" si="33"/>
        <v>13440</v>
      </c>
      <c r="BB97" s="27">
        <f t="shared" si="33"/>
        <v>13836</v>
      </c>
      <c r="BC97" s="27">
        <f t="shared" si="33"/>
        <v>14256</v>
      </c>
      <c r="BD97" s="27">
        <f t="shared" si="33"/>
        <v>14688</v>
      </c>
      <c r="BE97" s="27">
        <f t="shared" si="33"/>
        <v>15120</v>
      </c>
      <c r="BF97" s="27">
        <f t="shared" si="33"/>
        <v>15576</v>
      </c>
      <c r="BG97" s="27">
        <f t="shared" si="33"/>
        <v>16044</v>
      </c>
      <c r="BH97" s="27">
        <f t="shared" si="33"/>
        <v>16524</v>
      </c>
      <c r="BI97" s="27">
        <f t="shared" si="33"/>
        <v>17028</v>
      </c>
      <c r="BJ97" s="27">
        <f t="shared" si="33"/>
        <v>17532</v>
      </c>
      <c r="BK97" s="27">
        <f t="shared" si="32"/>
        <v>18060</v>
      </c>
      <c r="BL97" s="27">
        <f t="shared" si="32"/>
        <v>18600</v>
      </c>
      <c r="BM97" s="27">
        <f t="shared" si="32"/>
        <v>19164</v>
      </c>
    </row>
    <row r="98" spans="1:65">
      <c r="A98" s="26">
        <v>82</v>
      </c>
      <c r="B98" s="27">
        <f t="shared" si="36"/>
        <v>2976</v>
      </c>
      <c r="C98" s="27">
        <f t="shared" si="36"/>
        <v>3060</v>
      </c>
      <c r="D98" s="27">
        <f t="shared" si="36"/>
        <v>3156</v>
      </c>
      <c r="E98" s="27">
        <f t="shared" si="36"/>
        <v>3252</v>
      </c>
      <c r="F98" s="27">
        <f t="shared" si="36"/>
        <v>3348</v>
      </c>
      <c r="G98" s="27">
        <f t="shared" si="36"/>
        <v>3444</v>
      </c>
      <c r="H98" s="27">
        <f t="shared" si="36"/>
        <v>3552</v>
      </c>
      <c r="I98" s="27">
        <f t="shared" si="36"/>
        <v>3660</v>
      </c>
      <c r="J98" s="27">
        <f t="shared" si="36"/>
        <v>3768</v>
      </c>
      <c r="K98" s="27">
        <f t="shared" si="36"/>
        <v>3888</v>
      </c>
      <c r="L98" s="27">
        <f t="shared" si="36"/>
        <v>3996</v>
      </c>
      <c r="M98" s="27">
        <f t="shared" si="36"/>
        <v>4116</v>
      </c>
      <c r="N98" s="27">
        <f t="shared" si="36"/>
        <v>4248</v>
      </c>
      <c r="O98" s="27">
        <f t="shared" si="36"/>
        <v>4368</v>
      </c>
      <c r="P98" s="27">
        <f t="shared" si="36"/>
        <v>4500</v>
      </c>
      <c r="Q98" s="27">
        <f t="shared" si="36"/>
        <v>4632</v>
      </c>
      <c r="R98" s="27">
        <f t="shared" si="34"/>
        <v>4776</v>
      </c>
      <c r="S98" s="27">
        <f t="shared" si="34"/>
        <v>4920</v>
      </c>
      <c r="T98" s="27">
        <f t="shared" si="34"/>
        <v>5064</v>
      </c>
      <c r="U98" s="27">
        <f t="shared" si="34"/>
        <v>5220</v>
      </c>
      <c r="V98" s="27">
        <f t="shared" si="34"/>
        <v>5376</v>
      </c>
      <c r="W98" s="27">
        <f t="shared" si="34"/>
        <v>5532</v>
      </c>
      <c r="X98" s="27">
        <f t="shared" si="34"/>
        <v>5700</v>
      </c>
      <c r="Y98" s="27">
        <f t="shared" si="34"/>
        <v>5868</v>
      </c>
      <c r="Z98" s="27">
        <f t="shared" si="34"/>
        <v>6048</v>
      </c>
      <c r="AA98" s="27">
        <f t="shared" si="34"/>
        <v>6228</v>
      </c>
      <c r="AB98" s="27">
        <f t="shared" si="34"/>
        <v>6420</v>
      </c>
      <c r="AC98" s="27">
        <f t="shared" si="34"/>
        <v>6612</v>
      </c>
      <c r="AD98" s="27">
        <f t="shared" si="34"/>
        <v>6804</v>
      </c>
      <c r="AE98" s="27">
        <f t="shared" si="34"/>
        <v>7008</v>
      </c>
      <c r="AF98" s="27">
        <f t="shared" si="34"/>
        <v>7224</v>
      </c>
      <c r="AG98" s="27">
        <f t="shared" si="35"/>
        <v>7440</v>
      </c>
      <c r="AH98" s="27">
        <f t="shared" si="35"/>
        <v>7668</v>
      </c>
      <c r="AI98" s="27">
        <f t="shared" si="35"/>
        <v>7896</v>
      </c>
      <c r="AJ98" s="27">
        <f t="shared" si="35"/>
        <v>8136</v>
      </c>
      <c r="AK98" s="27">
        <f t="shared" si="35"/>
        <v>8376</v>
      </c>
      <c r="AL98" s="27">
        <f t="shared" si="35"/>
        <v>8628</v>
      </c>
      <c r="AM98" s="27">
        <f t="shared" si="35"/>
        <v>8880</v>
      </c>
      <c r="AN98" s="27">
        <f t="shared" si="35"/>
        <v>9156</v>
      </c>
      <c r="AO98" s="27">
        <f t="shared" si="35"/>
        <v>9420</v>
      </c>
      <c r="AP98" s="27">
        <f t="shared" si="35"/>
        <v>9708</v>
      </c>
      <c r="AQ98" s="27">
        <f t="shared" si="35"/>
        <v>9996</v>
      </c>
      <c r="AR98" s="27">
        <f t="shared" si="35"/>
        <v>10296</v>
      </c>
      <c r="AS98" s="27">
        <f t="shared" si="35"/>
        <v>10608</v>
      </c>
      <c r="AT98" s="27">
        <f t="shared" si="35"/>
        <v>10932</v>
      </c>
      <c r="AU98" s="27">
        <f t="shared" si="35"/>
        <v>11256</v>
      </c>
      <c r="AV98" s="27">
        <f t="shared" si="35"/>
        <v>11592</v>
      </c>
      <c r="AW98" s="27">
        <f t="shared" si="33"/>
        <v>11940</v>
      </c>
      <c r="AX98" s="27">
        <f t="shared" si="33"/>
        <v>12300</v>
      </c>
      <c r="AY98" s="27">
        <f t="shared" si="33"/>
        <v>12672</v>
      </c>
      <c r="AZ98" s="27">
        <f t="shared" si="33"/>
        <v>13044</v>
      </c>
      <c r="BA98" s="27">
        <f t="shared" si="33"/>
        <v>13440</v>
      </c>
      <c r="BB98" s="27">
        <f t="shared" si="33"/>
        <v>13836</v>
      </c>
      <c r="BC98" s="27">
        <f t="shared" si="33"/>
        <v>14256</v>
      </c>
      <c r="BD98" s="27">
        <f t="shared" si="33"/>
        <v>14688</v>
      </c>
      <c r="BE98" s="27">
        <f t="shared" si="33"/>
        <v>15120</v>
      </c>
      <c r="BF98" s="27">
        <f t="shared" si="33"/>
        <v>15576</v>
      </c>
      <c r="BG98" s="27">
        <f t="shared" si="33"/>
        <v>16044</v>
      </c>
      <c r="BH98" s="27">
        <f t="shared" si="33"/>
        <v>16524</v>
      </c>
      <c r="BI98" s="27">
        <f t="shared" si="33"/>
        <v>17028</v>
      </c>
      <c r="BJ98" s="27">
        <f t="shared" si="33"/>
        <v>17532</v>
      </c>
      <c r="BK98" s="27">
        <f t="shared" si="32"/>
        <v>18060</v>
      </c>
      <c r="BL98" s="27">
        <f t="shared" si="32"/>
        <v>18600</v>
      </c>
      <c r="BM98" s="27">
        <f t="shared" si="32"/>
        <v>19164</v>
      </c>
    </row>
    <row r="99" spans="1:65">
      <c r="A99" s="26">
        <v>83</v>
      </c>
      <c r="B99" s="27">
        <f t="shared" si="36"/>
        <v>2976</v>
      </c>
      <c r="C99" s="27">
        <f t="shared" si="36"/>
        <v>3060</v>
      </c>
      <c r="D99" s="27">
        <f t="shared" si="36"/>
        <v>3156</v>
      </c>
      <c r="E99" s="27">
        <f t="shared" si="36"/>
        <v>3252</v>
      </c>
      <c r="F99" s="27">
        <f t="shared" si="36"/>
        <v>3348</v>
      </c>
      <c r="G99" s="27">
        <f t="shared" si="36"/>
        <v>3444</v>
      </c>
      <c r="H99" s="27">
        <f t="shared" si="36"/>
        <v>3552</v>
      </c>
      <c r="I99" s="27">
        <f t="shared" si="36"/>
        <v>3660</v>
      </c>
      <c r="J99" s="27">
        <f t="shared" si="36"/>
        <v>3768</v>
      </c>
      <c r="K99" s="27">
        <f t="shared" si="36"/>
        <v>3888</v>
      </c>
      <c r="L99" s="27">
        <f t="shared" si="36"/>
        <v>3996</v>
      </c>
      <c r="M99" s="27">
        <f t="shared" si="36"/>
        <v>4116</v>
      </c>
      <c r="N99" s="27">
        <f t="shared" si="36"/>
        <v>4248</v>
      </c>
      <c r="O99" s="27">
        <f t="shared" si="36"/>
        <v>4368</v>
      </c>
      <c r="P99" s="27">
        <f t="shared" si="36"/>
        <v>4500</v>
      </c>
      <c r="Q99" s="27">
        <f t="shared" si="36"/>
        <v>4632</v>
      </c>
      <c r="R99" s="27">
        <f t="shared" si="34"/>
        <v>4776</v>
      </c>
      <c r="S99" s="27">
        <f t="shared" si="34"/>
        <v>4920</v>
      </c>
      <c r="T99" s="27">
        <f t="shared" si="34"/>
        <v>5064</v>
      </c>
      <c r="U99" s="27">
        <f t="shared" si="34"/>
        <v>5220</v>
      </c>
      <c r="V99" s="27">
        <f t="shared" si="34"/>
        <v>5376</v>
      </c>
      <c r="W99" s="27">
        <f t="shared" si="34"/>
        <v>5532</v>
      </c>
      <c r="X99" s="27">
        <f t="shared" si="34"/>
        <v>5700</v>
      </c>
      <c r="Y99" s="27">
        <f t="shared" si="34"/>
        <v>5868</v>
      </c>
      <c r="Z99" s="27">
        <f t="shared" si="34"/>
        <v>6048</v>
      </c>
      <c r="AA99" s="27">
        <f t="shared" si="34"/>
        <v>6228</v>
      </c>
      <c r="AB99" s="27">
        <f t="shared" si="34"/>
        <v>6420</v>
      </c>
      <c r="AC99" s="27">
        <f t="shared" si="34"/>
        <v>6612</v>
      </c>
      <c r="AD99" s="27">
        <f t="shared" si="34"/>
        <v>6804</v>
      </c>
      <c r="AE99" s="27">
        <f t="shared" si="34"/>
        <v>7008</v>
      </c>
      <c r="AF99" s="27">
        <f t="shared" si="34"/>
        <v>7224</v>
      </c>
      <c r="AG99" s="27">
        <f t="shared" si="35"/>
        <v>7440</v>
      </c>
      <c r="AH99" s="27">
        <f t="shared" si="35"/>
        <v>7668</v>
      </c>
      <c r="AI99" s="27">
        <f t="shared" si="35"/>
        <v>7896</v>
      </c>
      <c r="AJ99" s="27">
        <f t="shared" si="35"/>
        <v>8136</v>
      </c>
      <c r="AK99" s="27">
        <f t="shared" si="35"/>
        <v>8376</v>
      </c>
      <c r="AL99" s="27">
        <f t="shared" si="35"/>
        <v>8628</v>
      </c>
      <c r="AM99" s="27">
        <f t="shared" si="35"/>
        <v>8880</v>
      </c>
      <c r="AN99" s="27">
        <f t="shared" si="35"/>
        <v>9156</v>
      </c>
      <c r="AO99" s="27">
        <f t="shared" si="35"/>
        <v>9420</v>
      </c>
      <c r="AP99" s="27">
        <f t="shared" si="35"/>
        <v>9708</v>
      </c>
      <c r="AQ99" s="27">
        <f t="shared" si="35"/>
        <v>9996</v>
      </c>
      <c r="AR99" s="27">
        <f t="shared" si="35"/>
        <v>10296</v>
      </c>
      <c r="AS99" s="27">
        <f t="shared" si="35"/>
        <v>10608</v>
      </c>
      <c r="AT99" s="27">
        <f t="shared" si="35"/>
        <v>10932</v>
      </c>
      <c r="AU99" s="27">
        <f t="shared" si="35"/>
        <v>11256</v>
      </c>
      <c r="AV99" s="27">
        <f t="shared" si="35"/>
        <v>11592</v>
      </c>
      <c r="AW99" s="27">
        <f t="shared" si="33"/>
        <v>11940</v>
      </c>
      <c r="AX99" s="27">
        <f t="shared" si="33"/>
        <v>12300</v>
      </c>
      <c r="AY99" s="27">
        <f t="shared" si="33"/>
        <v>12672</v>
      </c>
      <c r="AZ99" s="27">
        <f t="shared" si="33"/>
        <v>13044</v>
      </c>
      <c r="BA99" s="27">
        <f t="shared" si="33"/>
        <v>13440</v>
      </c>
      <c r="BB99" s="27">
        <f t="shared" si="33"/>
        <v>13836</v>
      </c>
      <c r="BC99" s="27">
        <f t="shared" si="33"/>
        <v>14256</v>
      </c>
      <c r="BD99" s="27">
        <f t="shared" si="33"/>
        <v>14688</v>
      </c>
      <c r="BE99" s="27">
        <f t="shared" si="33"/>
        <v>15120</v>
      </c>
      <c r="BF99" s="27">
        <f t="shared" si="33"/>
        <v>15576</v>
      </c>
      <c r="BG99" s="27">
        <f t="shared" si="33"/>
        <v>16044</v>
      </c>
      <c r="BH99" s="27">
        <f t="shared" si="33"/>
        <v>16524</v>
      </c>
      <c r="BI99" s="27">
        <f t="shared" si="33"/>
        <v>17028</v>
      </c>
      <c r="BJ99" s="27">
        <f t="shared" si="33"/>
        <v>17532</v>
      </c>
      <c r="BK99" s="27">
        <f t="shared" si="32"/>
        <v>18060</v>
      </c>
      <c r="BL99" s="27">
        <f t="shared" si="32"/>
        <v>18600</v>
      </c>
      <c r="BM99" s="27">
        <f t="shared" si="32"/>
        <v>19164</v>
      </c>
    </row>
    <row r="100" spans="1:65">
      <c r="A100" s="26">
        <v>84</v>
      </c>
      <c r="B100" s="27">
        <f t="shared" si="36"/>
        <v>2976</v>
      </c>
      <c r="C100" s="27">
        <f t="shared" si="36"/>
        <v>3060</v>
      </c>
      <c r="D100" s="27">
        <f t="shared" si="36"/>
        <v>3156</v>
      </c>
      <c r="E100" s="27">
        <f t="shared" si="36"/>
        <v>3252</v>
      </c>
      <c r="F100" s="27">
        <f t="shared" si="36"/>
        <v>3348</v>
      </c>
      <c r="G100" s="27">
        <f t="shared" si="36"/>
        <v>3444</v>
      </c>
      <c r="H100" s="27">
        <f t="shared" si="36"/>
        <v>3552</v>
      </c>
      <c r="I100" s="27">
        <f t="shared" si="36"/>
        <v>3660</v>
      </c>
      <c r="J100" s="27">
        <f t="shared" si="36"/>
        <v>3768</v>
      </c>
      <c r="K100" s="27">
        <f t="shared" si="36"/>
        <v>3888</v>
      </c>
      <c r="L100" s="27">
        <f t="shared" si="36"/>
        <v>3996</v>
      </c>
      <c r="M100" s="27">
        <f t="shared" si="36"/>
        <v>4116</v>
      </c>
      <c r="N100" s="27">
        <f t="shared" si="36"/>
        <v>4248</v>
      </c>
      <c r="O100" s="27">
        <f t="shared" si="36"/>
        <v>4368</v>
      </c>
      <c r="P100" s="27">
        <f t="shared" si="36"/>
        <v>4500</v>
      </c>
      <c r="Q100" s="27">
        <f t="shared" si="36"/>
        <v>4632</v>
      </c>
      <c r="R100" s="27">
        <f t="shared" si="34"/>
        <v>4776</v>
      </c>
      <c r="S100" s="27">
        <f t="shared" si="34"/>
        <v>4920</v>
      </c>
      <c r="T100" s="27">
        <f t="shared" si="34"/>
        <v>5064</v>
      </c>
      <c r="U100" s="27">
        <f t="shared" si="34"/>
        <v>5220</v>
      </c>
      <c r="V100" s="27">
        <f t="shared" si="34"/>
        <v>5376</v>
      </c>
      <c r="W100" s="27">
        <f t="shared" si="34"/>
        <v>5532</v>
      </c>
      <c r="X100" s="27">
        <f t="shared" si="34"/>
        <v>5700</v>
      </c>
      <c r="Y100" s="27">
        <f t="shared" si="34"/>
        <v>5868</v>
      </c>
      <c r="Z100" s="27">
        <f t="shared" si="34"/>
        <v>6048</v>
      </c>
      <c r="AA100" s="27">
        <f t="shared" si="34"/>
        <v>6228</v>
      </c>
      <c r="AB100" s="27">
        <f t="shared" si="34"/>
        <v>6420</v>
      </c>
      <c r="AC100" s="27">
        <f t="shared" si="34"/>
        <v>6612</v>
      </c>
      <c r="AD100" s="27">
        <f t="shared" si="34"/>
        <v>6804</v>
      </c>
      <c r="AE100" s="27">
        <f t="shared" si="34"/>
        <v>7008</v>
      </c>
      <c r="AF100" s="27">
        <f t="shared" si="34"/>
        <v>7224</v>
      </c>
      <c r="AG100" s="27">
        <f t="shared" si="35"/>
        <v>7440</v>
      </c>
      <c r="AH100" s="27">
        <f t="shared" si="35"/>
        <v>7668</v>
      </c>
      <c r="AI100" s="27">
        <f t="shared" si="35"/>
        <v>7896</v>
      </c>
      <c r="AJ100" s="27">
        <f t="shared" si="35"/>
        <v>8136</v>
      </c>
      <c r="AK100" s="27">
        <f t="shared" si="35"/>
        <v>8376</v>
      </c>
      <c r="AL100" s="27">
        <f t="shared" si="35"/>
        <v>8628</v>
      </c>
      <c r="AM100" s="27">
        <f t="shared" si="35"/>
        <v>8880</v>
      </c>
      <c r="AN100" s="27">
        <f t="shared" si="35"/>
        <v>9156</v>
      </c>
      <c r="AO100" s="27">
        <f t="shared" si="35"/>
        <v>9420</v>
      </c>
      <c r="AP100" s="27">
        <f t="shared" si="35"/>
        <v>9708</v>
      </c>
      <c r="AQ100" s="27">
        <f t="shared" si="35"/>
        <v>9996</v>
      </c>
      <c r="AR100" s="27">
        <f t="shared" si="35"/>
        <v>10296</v>
      </c>
      <c r="AS100" s="27">
        <f t="shared" si="35"/>
        <v>10608</v>
      </c>
      <c r="AT100" s="27">
        <f t="shared" si="35"/>
        <v>10932</v>
      </c>
      <c r="AU100" s="27">
        <f t="shared" si="35"/>
        <v>11256</v>
      </c>
      <c r="AV100" s="27">
        <f t="shared" ref="AV100:BJ115" si="37">IF((AV$8+(AV$9*$A100))&lt;AV$12,AV$12,AV$8+(AV$9*$A100))</f>
        <v>11592</v>
      </c>
      <c r="AW100" s="27">
        <f t="shared" si="37"/>
        <v>11940</v>
      </c>
      <c r="AX100" s="27">
        <f t="shared" si="37"/>
        <v>12300</v>
      </c>
      <c r="AY100" s="27">
        <f t="shared" si="37"/>
        <v>12672</v>
      </c>
      <c r="AZ100" s="27">
        <f t="shared" si="37"/>
        <v>13044</v>
      </c>
      <c r="BA100" s="27">
        <f t="shared" si="37"/>
        <v>13440</v>
      </c>
      <c r="BB100" s="27">
        <f t="shared" si="37"/>
        <v>13836</v>
      </c>
      <c r="BC100" s="27">
        <f t="shared" si="37"/>
        <v>14256</v>
      </c>
      <c r="BD100" s="27">
        <f t="shared" si="37"/>
        <v>14688</v>
      </c>
      <c r="BE100" s="27">
        <f t="shared" si="37"/>
        <v>15120</v>
      </c>
      <c r="BF100" s="27">
        <f t="shared" si="37"/>
        <v>15576</v>
      </c>
      <c r="BG100" s="27">
        <f t="shared" si="37"/>
        <v>16044</v>
      </c>
      <c r="BH100" s="27">
        <f t="shared" si="37"/>
        <v>16524</v>
      </c>
      <c r="BI100" s="27">
        <f t="shared" si="37"/>
        <v>17028</v>
      </c>
      <c r="BJ100" s="27">
        <f t="shared" si="37"/>
        <v>17532</v>
      </c>
      <c r="BK100" s="27">
        <f t="shared" si="32"/>
        <v>18060</v>
      </c>
      <c r="BL100" s="27">
        <f t="shared" si="32"/>
        <v>18600</v>
      </c>
      <c r="BM100" s="27">
        <f t="shared" si="32"/>
        <v>19164</v>
      </c>
    </row>
    <row r="101" spans="1:65">
      <c r="A101" s="26">
        <v>85</v>
      </c>
      <c r="B101" s="27">
        <f t="shared" si="36"/>
        <v>2976</v>
      </c>
      <c r="C101" s="27">
        <f t="shared" si="36"/>
        <v>3060</v>
      </c>
      <c r="D101" s="27">
        <f t="shared" si="36"/>
        <v>3156</v>
      </c>
      <c r="E101" s="27">
        <f t="shared" si="36"/>
        <v>3252</v>
      </c>
      <c r="F101" s="27">
        <f t="shared" si="36"/>
        <v>3348</v>
      </c>
      <c r="G101" s="27">
        <f t="shared" si="36"/>
        <v>3444</v>
      </c>
      <c r="H101" s="27">
        <f t="shared" si="36"/>
        <v>3552</v>
      </c>
      <c r="I101" s="27">
        <f t="shared" si="36"/>
        <v>3660</v>
      </c>
      <c r="J101" s="27">
        <f t="shared" si="36"/>
        <v>3768</v>
      </c>
      <c r="K101" s="27">
        <f t="shared" si="36"/>
        <v>3888</v>
      </c>
      <c r="L101" s="27">
        <f t="shared" si="36"/>
        <v>3996</v>
      </c>
      <c r="M101" s="27">
        <f t="shared" si="36"/>
        <v>4116</v>
      </c>
      <c r="N101" s="27">
        <f t="shared" si="36"/>
        <v>4248</v>
      </c>
      <c r="O101" s="27">
        <f t="shared" si="36"/>
        <v>4368</v>
      </c>
      <c r="P101" s="27">
        <f t="shared" si="36"/>
        <v>4500</v>
      </c>
      <c r="Q101" s="27">
        <f t="shared" ref="Q101:AF116" si="38">IF((Q$8+(Q$9*$A101))&lt;Q$12,Q$12,Q$8+(Q$9*$A101))</f>
        <v>4632</v>
      </c>
      <c r="R101" s="27">
        <f t="shared" si="38"/>
        <v>4776</v>
      </c>
      <c r="S101" s="27">
        <f t="shared" si="38"/>
        <v>4920</v>
      </c>
      <c r="T101" s="27">
        <f t="shared" si="38"/>
        <v>5064</v>
      </c>
      <c r="U101" s="27">
        <f t="shared" si="38"/>
        <v>5220</v>
      </c>
      <c r="V101" s="27">
        <f t="shared" si="38"/>
        <v>5376</v>
      </c>
      <c r="W101" s="27">
        <f t="shared" si="38"/>
        <v>5532</v>
      </c>
      <c r="X101" s="27">
        <f t="shared" si="38"/>
        <v>5700</v>
      </c>
      <c r="Y101" s="27">
        <f t="shared" si="38"/>
        <v>5868</v>
      </c>
      <c r="Z101" s="27">
        <f t="shared" si="38"/>
        <v>6048</v>
      </c>
      <c r="AA101" s="27">
        <f t="shared" si="38"/>
        <v>6228</v>
      </c>
      <c r="AB101" s="27">
        <f t="shared" si="38"/>
        <v>6420</v>
      </c>
      <c r="AC101" s="27">
        <f t="shared" si="38"/>
        <v>6612</v>
      </c>
      <c r="AD101" s="27">
        <f t="shared" si="38"/>
        <v>6804</v>
      </c>
      <c r="AE101" s="27">
        <f t="shared" si="38"/>
        <v>7008</v>
      </c>
      <c r="AF101" s="27">
        <f t="shared" si="38"/>
        <v>7224</v>
      </c>
      <c r="AG101" s="27">
        <f t="shared" ref="AG101:AV116" si="39">IF((AG$8+(AG$9*$A101))&lt;AG$12,AG$12,AG$8+(AG$9*$A101))</f>
        <v>7440</v>
      </c>
      <c r="AH101" s="27">
        <f t="shared" si="39"/>
        <v>7668</v>
      </c>
      <c r="AI101" s="27">
        <f t="shared" si="39"/>
        <v>7896</v>
      </c>
      <c r="AJ101" s="27">
        <f t="shared" si="39"/>
        <v>8136</v>
      </c>
      <c r="AK101" s="27">
        <f t="shared" si="39"/>
        <v>8376</v>
      </c>
      <c r="AL101" s="27">
        <f t="shared" si="39"/>
        <v>8628</v>
      </c>
      <c r="AM101" s="27">
        <f t="shared" si="39"/>
        <v>8880</v>
      </c>
      <c r="AN101" s="27">
        <f t="shared" si="39"/>
        <v>9156</v>
      </c>
      <c r="AO101" s="27">
        <f t="shared" si="39"/>
        <v>9420</v>
      </c>
      <c r="AP101" s="27">
        <f t="shared" si="39"/>
        <v>9708</v>
      </c>
      <c r="AQ101" s="27">
        <f t="shared" si="39"/>
        <v>9996</v>
      </c>
      <c r="AR101" s="27">
        <f t="shared" si="39"/>
        <v>10296</v>
      </c>
      <c r="AS101" s="27">
        <f t="shared" si="39"/>
        <v>10608</v>
      </c>
      <c r="AT101" s="27">
        <f t="shared" si="39"/>
        <v>10932</v>
      </c>
      <c r="AU101" s="27">
        <f t="shared" si="39"/>
        <v>11256</v>
      </c>
      <c r="AV101" s="27">
        <f t="shared" si="39"/>
        <v>11592</v>
      </c>
      <c r="AW101" s="27">
        <f t="shared" si="37"/>
        <v>11940</v>
      </c>
      <c r="AX101" s="27">
        <f t="shared" si="37"/>
        <v>12300</v>
      </c>
      <c r="AY101" s="27">
        <f t="shared" si="37"/>
        <v>12672</v>
      </c>
      <c r="AZ101" s="27">
        <f t="shared" si="37"/>
        <v>13044</v>
      </c>
      <c r="BA101" s="27">
        <f t="shared" si="37"/>
        <v>13440</v>
      </c>
      <c r="BB101" s="27">
        <f t="shared" si="37"/>
        <v>13836</v>
      </c>
      <c r="BC101" s="27">
        <f t="shared" si="37"/>
        <v>14256</v>
      </c>
      <c r="BD101" s="27">
        <f t="shared" si="37"/>
        <v>14688</v>
      </c>
      <c r="BE101" s="27">
        <f t="shared" si="37"/>
        <v>15120</v>
      </c>
      <c r="BF101" s="27">
        <f t="shared" si="37"/>
        <v>15576</v>
      </c>
      <c r="BG101" s="27">
        <f t="shared" si="37"/>
        <v>16044</v>
      </c>
      <c r="BH101" s="27">
        <f t="shared" si="37"/>
        <v>16524</v>
      </c>
      <c r="BI101" s="27">
        <f t="shared" si="37"/>
        <v>17028</v>
      </c>
      <c r="BJ101" s="27">
        <f t="shared" si="37"/>
        <v>17532</v>
      </c>
      <c r="BK101" s="27">
        <f t="shared" si="32"/>
        <v>18060</v>
      </c>
      <c r="BL101" s="27">
        <f t="shared" si="32"/>
        <v>18600</v>
      </c>
      <c r="BM101" s="27">
        <f t="shared" si="32"/>
        <v>19164</v>
      </c>
    </row>
    <row r="102" spans="1:65">
      <c r="A102" s="26">
        <v>86</v>
      </c>
      <c r="B102" s="27">
        <f t="shared" ref="B102:Q117" si="40">IF((B$8+(B$9*$A102))&lt;B$12,B$12,B$8+(B$9*$A102))</f>
        <v>2976</v>
      </c>
      <c r="C102" s="27">
        <f t="shared" si="40"/>
        <v>3060</v>
      </c>
      <c r="D102" s="27">
        <f t="shared" si="40"/>
        <v>3156</v>
      </c>
      <c r="E102" s="27">
        <f t="shared" si="40"/>
        <v>3252</v>
      </c>
      <c r="F102" s="27">
        <f t="shared" si="40"/>
        <v>3348</v>
      </c>
      <c r="G102" s="27">
        <f t="shared" si="40"/>
        <v>3444</v>
      </c>
      <c r="H102" s="27">
        <f t="shared" si="40"/>
        <v>3552</v>
      </c>
      <c r="I102" s="27">
        <f t="shared" si="40"/>
        <v>3660</v>
      </c>
      <c r="J102" s="27">
        <f t="shared" si="40"/>
        <v>3768</v>
      </c>
      <c r="K102" s="27">
        <f t="shared" si="40"/>
        <v>3888</v>
      </c>
      <c r="L102" s="27">
        <f t="shared" si="40"/>
        <v>3996</v>
      </c>
      <c r="M102" s="27">
        <f t="shared" si="40"/>
        <v>4116</v>
      </c>
      <c r="N102" s="27">
        <f t="shared" si="40"/>
        <v>4248</v>
      </c>
      <c r="O102" s="27">
        <f t="shared" si="40"/>
        <v>4368</v>
      </c>
      <c r="P102" s="27">
        <f t="shared" si="40"/>
        <v>4500</v>
      </c>
      <c r="Q102" s="27">
        <f t="shared" si="40"/>
        <v>4632</v>
      </c>
      <c r="R102" s="27">
        <f t="shared" si="38"/>
        <v>4776</v>
      </c>
      <c r="S102" s="27">
        <f t="shared" si="38"/>
        <v>4920</v>
      </c>
      <c r="T102" s="27">
        <f t="shared" si="38"/>
        <v>5064</v>
      </c>
      <c r="U102" s="27">
        <f t="shared" si="38"/>
        <v>5220</v>
      </c>
      <c r="V102" s="27">
        <f t="shared" si="38"/>
        <v>5376</v>
      </c>
      <c r="W102" s="27">
        <f t="shared" si="38"/>
        <v>5532</v>
      </c>
      <c r="X102" s="27">
        <f t="shared" si="38"/>
        <v>5700</v>
      </c>
      <c r="Y102" s="27">
        <f t="shared" si="38"/>
        <v>5868</v>
      </c>
      <c r="Z102" s="27">
        <f t="shared" si="38"/>
        <v>6048</v>
      </c>
      <c r="AA102" s="27">
        <f t="shared" si="38"/>
        <v>6228</v>
      </c>
      <c r="AB102" s="27">
        <f t="shared" si="38"/>
        <v>6420</v>
      </c>
      <c r="AC102" s="27">
        <f t="shared" si="38"/>
        <v>6612</v>
      </c>
      <c r="AD102" s="27">
        <f t="shared" si="38"/>
        <v>6804</v>
      </c>
      <c r="AE102" s="27">
        <f t="shared" si="38"/>
        <v>7008</v>
      </c>
      <c r="AF102" s="27">
        <f t="shared" si="38"/>
        <v>7224</v>
      </c>
      <c r="AG102" s="27">
        <f t="shared" si="39"/>
        <v>7440</v>
      </c>
      <c r="AH102" s="27">
        <f t="shared" si="39"/>
        <v>7668</v>
      </c>
      <c r="AI102" s="27">
        <f t="shared" si="39"/>
        <v>7896</v>
      </c>
      <c r="AJ102" s="27">
        <f t="shared" si="39"/>
        <v>8136</v>
      </c>
      <c r="AK102" s="27">
        <f t="shared" si="39"/>
        <v>8376</v>
      </c>
      <c r="AL102" s="27">
        <f t="shared" si="39"/>
        <v>8628</v>
      </c>
      <c r="AM102" s="27">
        <f t="shared" si="39"/>
        <v>8880</v>
      </c>
      <c r="AN102" s="27">
        <f t="shared" si="39"/>
        <v>9156</v>
      </c>
      <c r="AO102" s="27">
        <f t="shared" si="39"/>
        <v>9420</v>
      </c>
      <c r="AP102" s="27">
        <f t="shared" si="39"/>
        <v>9708</v>
      </c>
      <c r="AQ102" s="27">
        <f t="shared" si="39"/>
        <v>9996</v>
      </c>
      <c r="AR102" s="27">
        <f t="shared" si="39"/>
        <v>10296</v>
      </c>
      <c r="AS102" s="27">
        <f t="shared" si="39"/>
        <v>10608</v>
      </c>
      <c r="AT102" s="27">
        <f t="shared" si="39"/>
        <v>10932</v>
      </c>
      <c r="AU102" s="27">
        <f t="shared" si="39"/>
        <v>11256</v>
      </c>
      <c r="AV102" s="27">
        <f t="shared" si="39"/>
        <v>11592</v>
      </c>
      <c r="AW102" s="27">
        <f t="shared" si="37"/>
        <v>11940</v>
      </c>
      <c r="AX102" s="27">
        <f t="shared" si="37"/>
        <v>12300</v>
      </c>
      <c r="AY102" s="27">
        <f t="shared" si="37"/>
        <v>12672</v>
      </c>
      <c r="AZ102" s="27">
        <f t="shared" si="37"/>
        <v>13044</v>
      </c>
      <c r="BA102" s="27">
        <f t="shared" si="37"/>
        <v>13440</v>
      </c>
      <c r="BB102" s="27">
        <f t="shared" si="37"/>
        <v>13836</v>
      </c>
      <c r="BC102" s="27">
        <f t="shared" si="37"/>
        <v>14256</v>
      </c>
      <c r="BD102" s="27">
        <f t="shared" si="37"/>
        <v>14688</v>
      </c>
      <c r="BE102" s="27">
        <f t="shared" si="37"/>
        <v>15120</v>
      </c>
      <c r="BF102" s="27">
        <f t="shared" si="37"/>
        <v>15576</v>
      </c>
      <c r="BG102" s="27">
        <f t="shared" si="37"/>
        <v>16044</v>
      </c>
      <c r="BH102" s="27">
        <f t="shared" si="37"/>
        <v>16524</v>
      </c>
      <c r="BI102" s="27">
        <f t="shared" si="37"/>
        <v>17028</v>
      </c>
      <c r="BJ102" s="27">
        <f t="shared" si="37"/>
        <v>17532</v>
      </c>
      <c r="BK102" s="27">
        <f t="shared" si="32"/>
        <v>18060</v>
      </c>
      <c r="BL102" s="27">
        <f t="shared" si="32"/>
        <v>18600</v>
      </c>
      <c r="BM102" s="27">
        <f t="shared" si="32"/>
        <v>19164</v>
      </c>
    </row>
    <row r="103" spans="1:65">
      <c r="A103" s="26">
        <v>87</v>
      </c>
      <c r="B103" s="27">
        <f t="shared" si="40"/>
        <v>2976</v>
      </c>
      <c r="C103" s="27">
        <f t="shared" si="40"/>
        <v>3060</v>
      </c>
      <c r="D103" s="27">
        <f t="shared" si="40"/>
        <v>3156</v>
      </c>
      <c r="E103" s="27">
        <f t="shared" si="40"/>
        <v>3252</v>
      </c>
      <c r="F103" s="27">
        <f t="shared" si="40"/>
        <v>3348</v>
      </c>
      <c r="G103" s="27">
        <f t="shared" si="40"/>
        <v>3444</v>
      </c>
      <c r="H103" s="27">
        <f t="shared" si="40"/>
        <v>3552</v>
      </c>
      <c r="I103" s="27">
        <f t="shared" si="40"/>
        <v>3660</v>
      </c>
      <c r="J103" s="27">
        <f t="shared" si="40"/>
        <v>3768</v>
      </c>
      <c r="K103" s="27">
        <f t="shared" si="40"/>
        <v>3888</v>
      </c>
      <c r="L103" s="27">
        <f t="shared" si="40"/>
        <v>3996</v>
      </c>
      <c r="M103" s="27">
        <f t="shared" si="40"/>
        <v>4116</v>
      </c>
      <c r="N103" s="27">
        <f t="shared" si="40"/>
        <v>4248</v>
      </c>
      <c r="O103" s="27">
        <f t="shared" si="40"/>
        <v>4368</v>
      </c>
      <c r="P103" s="27">
        <f t="shared" si="40"/>
        <v>4500</v>
      </c>
      <c r="Q103" s="27">
        <f t="shared" si="40"/>
        <v>4632</v>
      </c>
      <c r="R103" s="27">
        <f t="shared" si="38"/>
        <v>4776</v>
      </c>
      <c r="S103" s="27">
        <f t="shared" si="38"/>
        <v>4920</v>
      </c>
      <c r="T103" s="27">
        <f t="shared" si="38"/>
        <v>5064</v>
      </c>
      <c r="U103" s="27">
        <f t="shared" si="38"/>
        <v>5220</v>
      </c>
      <c r="V103" s="27">
        <f t="shared" si="38"/>
        <v>5376</v>
      </c>
      <c r="W103" s="27">
        <f t="shared" si="38"/>
        <v>5532</v>
      </c>
      <c r="X103" s="27">
        <f t="shared" si="38"/>
        <v>5700</v>
      </c>
      <c r="Y103" s="27">
        <f t="shared" si="38"/>
        <v>5868</v>
      </c>
      <c r="Z103" s="27">
        <f t="shared" si="38"/>
        <v>6048</v>
      </c>
      <c r="AA103" s="27">
        <f t="shared" si="38"/>
        <v>6228</v>
      </c>
      <c r="AB103" s="27">
        <f t="shared" si="38"/>
        <v>6420</v>
      </c>
      <c r="AC103" s="27">
        <f t="shared" si="38"/>
        <v>6612</v>
      </c>
      <c r="AD103" s="27">
        <f t="shared" si="38"/>
        <v>6804</v>
      </c>
      <c r="AE103" s="27">
        <f t="shared" si="38"/>
        <v>7008</v>
      </c>
      <c r="AF103" s="27">
        <f t="shared" si="38"/>
        <v>7224</v>
      </c>
      <c r="AG103" s="27">
        <f t="shared" si="39"/>
        <v>7440</v>
      </c>
      <c r="AH103" s="27">
        <f t="shared" si="39"/>
        <v>7668</v>
      </c>
      <c r="AI103" s="27">
        <f t="shared" si="39"/>
        <v>7896</v>
      </c>
      <c r="AJ103" s="27">
        <f t="shared" si="39"/>
        <v>8136</v>
      </c>
      <c r="AK103" s="27">
        <f t="shared" si="39"/>
        <v>8376</v>
      </c>
      <c r="AL103" s="27">
        <f t="shared" si="39"/>
        <v>8628</v>
      </c>
      <c r="AM103" s="27">
        <f t="shared" si="39"/>
        <v>8880</v>
      </c>
      <c r="AN103" s="27">
        <f t="shared" si="39"/>
        <v>9156</v>
      </c>
      <c r="AO103" s="27">
        <f t="shared" si="39"/>
        <v>9420</v>
      </c>
      <c r="AP103" s="27">
        <f t="shared" si="39"/>
        <v>9708</v>
      </c>
      <c r="AQ103" s="27">
        <f t="shared" si="39"/>
        <v>9996</v>
      </c>
      <c r="AR103" s="27">
        <f t="shared" si="39"/>
        <v>10296</v>
      </c>
      <c r="AS103" s="27">
        <f t="shared" si="39"/>
        <v>10608</v>
      </c>
      <c r="AT103" s="27">
        <f t="shared" si="39"/>
        <v>10932</v>
      </c>
      <c r="AU103" s="27">
        <f t="shared" si="39"/>
        <v>11256</v>
      </c>
      <c r="AV103" s="27">
        <f t="shared" si="39"/>
        <v>11592</v>
      </c>
      <c r="AW103" s="27">
        <f t="shared" si="37"/>
        <v>11940</v>
      </c>
      <c r="AX103" s="27">
        <f t="shared" si="37"/>
        <v>12300</v>
      </c>
      <c r="AY103" s="27">
        <f t="shared" si="37"/>
        <v>12672</v>
      </c>
      <c r="AZ103" s="27">
        <f t="shared" si="37"/>
        <v>13044</v>
      </c>
      <c r="BA103" s="27">
        <f t="shared" si="37"/>
        <v>13440</v>
      </c>
      <c r="BB103" s="27">
        <f t="shared" si="37"/>
        <v>13836</v>
      </c>
      <c r="BC103" s="27">
        <f t="shared" si="37"/>
        <v>14256</v>
      </c>
      <c r="BD103" s="27">
        <f t="shared" si="37"/>
        <v>14688</v>
      </c>
      <c r="BE103" s="27">
        <f t="shared" si="37"/>
        <v>15120</v>
      </c>
      <c r="BF103" s="27">
        <f t="shared" si="37"/>
        <v>15576</v>
      </c>
      <c r="BG103" s="27">
        <f t="shared" si="37"/>
        <v>16044</v>
      </c>
      <c r="BH103" s="27">
        <f t="shared" si="37"/>
        <v>16524</v>
      </c>
      <c r="BI103" s="27">
        <f t="shared" si="37"/>
        <v>17028</v>
      </c>
      <c r="BJ103" s="27">
        <f t="shared" si="37"/>
        <v>17532</v>
      </c>
      <c r="BK103" s="27">
        <f t="shared" si="32"/>
        <v>18060</v>
      </c>
      <c r="BL103" s="27">
        <f t="shared" si="32"/>
        <v>18600</v>
      </c>
      <c r="BM103" s="27">
        <f t="shared" si="32"/>
        <v>19164</v>
      </c>
    </row>
    <row r="104" spans="1:65">
      <c r="A104" s="26">
        <v>88</v>
      </c>
      <c r="B104" s="27">
        <f t="shared" si="40"/>
        <v>2976</v>
      </c>
      <c r="C104" s="27">
        <f t="shared" si="40"/>
        <v>3060</v>
      </c>
      <c r="D104" s="27">
        <f t="shared" si="40"/>
        <v>3156</v>
      </c>
      <c r="E104" s="27">
        <f t="shared" si="40"/>
        <v>3252</v>
      </c>
      <c r="F104" s="27">
        <f t="shared" si="40"/>
        <v>3348</v>
      </c>
      <c r="G104" s="27">
        <f t="shared" si="40"/>
        <v>3444</v>
      </c>
      <c r="H104" s="27">
        <f t="shared" si="40"/>
        <v>3552</v>
      </c>
      <c r="I104" s="27">
        <f t="shared" si="40"/>
        <v>3660</v>
      </c>
      <c r="J104" s="27">
        <f t="shared" si="40"/>
        <v>3768</v>
      </c>
      <c r="K104" s="27">
        <f t="shared" si="40"/>
        <v>3888</v>
      </c>
      <c r="L104" s="27">
        <f t="shared" si="40"/>
        <v>3996</v>
      </c>
      <c r="M104" s="27">
        <f t="shared" si="40"/>
        <v>4116</v>
      </c>
      <c r="N104" s="27">
        <f t="shared" si="40"/>
        <v>4248</v>
      </c>
      <c r="O104" s="27">
        <f t="shared" si="40"/>
        <v>4368</v>
      </c>
      <c r="P104" s="27">
        <f t="shared" si="40"/>
        <v>4500</v>
      </c>
      <c r="Q104" s="27">
        <f t="shared" si="40"/>
        <v>4632</v>
      </c>
      <c r="R104" s="27">
        <f t="shared" si="38"/>
        <v>4776</v>
      </c>
      <c r="S104" s="27">
        <f t="shared" si="38"/>
        <v>4920</v>
      </c>
      <c r="T104" s="27">
        <f t="shared" si="38"/>
        <v>5064</v>
      </c>
      <c r="U104" s="27">
        <f t="shared" si="38"/>
        <v>5220</v>
      </c>
      <c r="V104" s="27">
        <f t="shared" si="38"/>
        <v>5376</v>
      </c>
      <c r="W104" s="27">
        <f t="shared" si="38"/>
        <v>5532</v>
      </c>
      <c r="X104" s="27">
        <f t="shared" si="38"/>
        <v>5700</v>
      </c>
      <c r="Y104" s="27">
        <f t="shared" si="38"/>
        <v>5868</v>
      </c>
      <c r="Z104" s="27">
        <f t="shared" si="38"/>
        <v>6048</v>
      </c>
      <c r="AA104" s="27">
        <f t="shared" si="38"/>
        <v>6228</v>
      </c>
      <c r="AB104" s="27">
        <f t="shared" si="38"/>
        <v>6420</v>
      </c>
      <c r="AC104" s="27">
        <f t="shared" si="38"/>
        <v>6612</v>
      </c>
      <c r="AD104" s="27">
        <f t="shared" si="38"/>
        <v>6804</v>
      </c>
      <c r="AE104" s="27">
        <f t="shared" si="38"/>
        <v>7008</v>
      </c>
      <c r="AF104" s="27">
        <f t="shared" si="38"/>
        <v>7224</v>
      </c>
      <c r="AG104" s="27">
        <f t="shared" si="39"/>
        <v>7440</v>
      </c>
      <c r="AH104" s="27">
        <f t="shared" si="39"/>
        <v>7668</v>
      </c>
      <c r="AI104" s="27">
        <f t="shared" si="39"/>
        <v>7896</v>
      </c>
      <c r="AJ104" s="27">
        <f t="shared" si="39"/>
        <v>8136</v>
      </c>
      <c r="AK104" s="27">
        <f t="shared" si="39"/>
        <v>8376</v>
      </c>
      <c r="AL104" s="27">
        <f t="shared" si="39"/>
        <v>8628</v>
      </c>
      <c r="AM104" s="27">
        <f t="shared" si="39"/>
        <v>8880</v>
      </c>
      <c r="AN104" s="27">
        <f t="shared" si="39"/>
        <v>9156</v>
      </c>
      <c r="AO104" s="27">
        <f t="shared" si="39"/>
        <v>9420</v>
      </c>
      <c r="AP104" s="27">
        <f t="shared" si="39"/>
        <v>9708</v>
      </c>
      <c r="AQ104" s="27">
        <f t="shared" si="39"/>
        <v>9996</v>
      </c>
      <c r="AR104" s="27">
        <f t="shared" si="39"/>
        <v>10296</v>
      </c>
      <c r="AS104" s="27">
        <f t="shared" si="39"/>
        <v>10608</v>
      </c>
      <c r="AT104" s="27">
        <f t="shared" si="39"/>
        <v>10932</v>
      </c>
      <c r="AU104" s="27">
        <f t="shared" si="39"/>
        <v>11256</v>
      </c>
      <c r="AV104" s="27">
        <f t="shared" si="39"/>
        <v>11592</v>
      </c>
      <c r="AW104" s="27">
        <f t="shared" si="37"/>
        <v>11940</v>
      </c>
      <c r="AX104" s="27">
        <f t="shared" si="37"/>
        <v>12300</v>
      </c>
      <c r="AY104" s="27">
        <f t="shared" si="37"/>
        <v>12672</v>
      </c>
      <c r="AZ104" s="27">
        <f t="shared" si="37"/>
        <v>13044</v>
      </c>
      <c r="BA104" s="27">
        <f t="shared" si="37"/>
        <v>13440</v>
      </c>
      <c r="BB104" s="27">
        <f t="shared" si="37"/>
        <v>13836</v>
      </c>
      <c r="BC104" s="27">
        <f t="shared" si="37"/>
        <v>14256</v>
      </c>
      <c r="BD104" s="27">
        <f t="shared" si="37"/>
        <v>14688</v>
      </c>
      <c r="BE104" s="27">
        <f t="shared" si="37"/>
        <v>15120</v>
      </c>
      <c r="BF104" s="27">
        <f t="shared" si="37"/>
        <v>15576</v>
      </c>
      <c r="BG104" s="27">
        <f t="shared" si="37"/>
        <v>16044</v>
      </c>
      <c r="BH104" s="27">
        <f t="shared" si="37"/>
        <v>16524</v>
      </c>
      <c r="BI104" s="27">
        <f t="shared" si="37"/>
        <v>17028</v>
      </c>
      <c r="BJ104" s="27">
        <f t="shared" si="37"/>
        <v>17532</v>
      </c>
      <c r="BK104" s="27">
        <f t="shared" si="32"/>
        <v>18060</v>
      </c>
      <c r="BL104" s="27">
        <f t="shared" si="32"/>
        <v>18600</v>
      </c>
      <c r="BM104" s="27">
        <f t="shared" si="32"/>
        <v>19164</v>
      </c>
    </row>
    <row r="105" spans="1:65">
      <c r="A105" s="26">
        <v>89</v>
      </c>
      <c r="B105" s="27">
        <f t="shared" si="40"/>
        <v>2976</v>
      </c>
      <c r="C105" s="27">
        <f t="shared" si="40"/>
        <v>3060</v>
      </c>
      <c r="D105" s="27">
        <f t="shared" si="40"/>
        <v>3156</v>
      </c>
      <c r="E105" s="27">
        <f t="shared" si="40"/>
        <v>3252</v>
      </c>
      <c r="F105" s="27">
        <f t="shared" si="40"/>
        <v>3348</v>
      </c>
      <c r="G105" s="27">
        <f t="shared" si="40"/>
        <v>3444</v>
      </c>
      <c r="H105" s="27">
        <f t="shared" si="40"/>
        <v>3552</v>
      </c>
      <c r="I105" s="27">
        <f t="shared" si="40"/>
        <v>3660</v>
      </c>
      <c r="J105" s="27">
        <f t="shared" si="40"/>
        <v>3768</v>
      </c>
      <c r="K105" s="27">
        <f t="shared" si="40"/>
        <v>3888</v>
      </c>
      <c r="L105" s="27">
        <f t="shared" si="40"/>
        <v>3996</v>
      </c>
      <c r="M105" s="27">
        <f t="shared" si="40"/>
        <v>4116</v>
      </c>
      <c r="N105" s="27">
        <f t="shared" si="40"/>
        <v>4248</v>
      </c>
      <c r="O105" s="27">
        <f t="shared" si="40"/>
        <v>4368</v>
      </c>
      <c r="P105" s="27">
        <f t="shared" si="40"/>
        <v>4500</v>
      </c>
      <c r="Q105" s="27">
        <f t="shared" si="40"/>
        <v>4632</v>
      </c>
      <c r="R105" s="27">
        <f t="shared" si="38"/>
        <v>4776</v>
      </c>
      <c r="S105" s="27">
        <f t="shared" si="38"/>
        <v>4920</v>
      </c>
      <c r="T105" s="27">
        <f t="shared" si="38"/>
        <v>5064</v>
      </c>
      <c r="U105" s="27">
        <f t="shared" si="38"/>
        <v>5220</v>
      </c>
      <c r="V105" s="27">
        <f t="shared" si="38"/>
        <v>5376</v>
      </c>
      <c r="W105" s="27">
        <f t="shared" si="38"/>
        <v>5532</v>
      </c>
      <c r="X105" s="27">
        <f t="shared" si="38"/>
        <v>5700</v>
      </c>
      <c r="Y105" s="27">
        <f t="shared" si="38"/>
        <v>5868</v>
      </c>
      <c r="Z105" s="27">
        <f t="shared" si="38"/>
        <v>6048</v>
      </c>
      <c r="AA105" s="27">
        <f t="shared" si="38"/>
        <v>6228</v>
      </c>
      <c r="AB105" s="27">
        <f t="shared" si="38"/>
        <v>6420</v>
      </c>
      <c r="AC105" s="27">
        <f t="shared" si="38"/>
        <v>6612</v>
      </c>
      <c r="AD105" s="27">
        <f t="shared" si="38"/>
        <v>6804</v>
      </c>
      <c r="AE105" s="27">
        <f t="shared" si="38"/>
        <v>7008</v>
      </c>
      <c r="AF105" s="27">
        <f t="shared" si="38"/>
        <v>7224</v>
      </c>
      <c r="AG105" s="27">
        <f t="shared" si="39"/>
        <v>7440</v>
      </c>
      <c r="AH105" s="27">
        <f t="shared" si="39"/>
        <v>7668</v>
      </c>
      <c r="AI105" s="27">
        <f t="shared" si="39"/>
        <v>7896</v>
      </c>
      <c r="AJ105" s="27">
        <f t="shared" si="39"/>
        <v>8136</v>
      </c>
      <c r="AK105" s="27">
        <f t="shared" si="39"/>
        <v>8376</v>
      </c>
      <c r="AL105" s="27">
        <f t="shared" si="39"/>
        <v>8628</v>
      </c>
      <c r="AM105" s="27">
        <f t="shared" si="39"/>
        <v>8880</v>
      </c>
      <c r="AN105" s="27">
        <f t="shared" si="39"/>
        <v>9156</v>
      </c>
      <c r="AO105" s="27">
        <f t="shared" si="39"/>
        <v>9420</v>
      </c>
      <c r="AP105" s="27">
        <f t="shared" si="39"/>
        <v>9708</v>
      </c>
      <c r="AQ105" s="27">
        <f t="shared" si="39"/>
        <v>9996</v>
      </c>
      <c r="AR105" s="27">
        <f t="shared" si="39"/>
        <v>10296</v>
      </c>
      <c r="AS105" s="27">
        <f t="shared" si="39"/>
        <v>10608</v>
      </c>
      <c r="AT105" s="27">
        <f t="shared" si="39"/>
        <v>10932</v>
      </c>
      <c r="AU105" s="27">
        <f t="shared" si="39"/>
        <v>11256</v>
      </c>
      <c r="AV105" s="27">
        <f t="shared" si="39"/>
        <v>11592</v>
      </c>
      <c r="AW105" s="27">
        <f t="shared" si="37"/>
        <v>11940</v>
      </c>
      <c r="AX105" s="27">
        <f t="shared" si="37"/>
        <v>12300</v>
      </c>
      <c r="AY105" s="27">
        <f t="shared" si="37"/>
        <v>12672</v>
      </c>
      <c r="AZ105" s="27">
        <f t="shared" si="37"/>
        <v>13044</v>
      </c>
      <c r="BA105" s="27">
        <f t="shared" si="37"/>
        <v>13440</v>
      </c>
      <c r="BB105" s="27">
        <f t="shared" si="37"/>
        <v>13836</v>
      </c>
      <c r="BC105" s="27">
        <f t="shared" si="37"/>
        <v>14256</v>
      </c>
      <c r="BD105" s="27">
        <f t="shared" si="37"/>
        <v>14688</v>
      </c>
      <c r="BE105" s="27">
        <f t="shared" si="37"/>
        <v>15120</v>
      </c>
      <c r="BF105" s="27">
        <f t="shared" si="37"/>
        <v>15576</v>
      </c>
      <c r="BG105" s="27">
        <f t="shared" si="37"/>
        <v>16044</v>
      </c>
      <c r="BH105" s="27">
        <f t="shared" si="37"/>
        <v>16524</v>
      </c>
      <c r="BI105" s="27">
        <f t="shared" si="37"/>
        <v>17028</v>
      </c>
      <c r="BJ105" s="27">
        <f t="shared" si="37"/>
        <v>17532</v>
      </c>
      <c r="BK105" s="27">
        <f t="shared" si="32"/>
        <v>18060</v>
      </c>
      <c r="BL105" s="27">
        <f t="shared" si="32"/>
        <v>18600</v>
      </c>
      <c r="BM105" s="27">
        <f t="shared" si="32"/>
        <v>19164</v>
      </c>
    </row>
    <row r="106" spans="1:65">
      <c r="A106" s="26">
        <v>90</v>
      </c>
      <c r="B106" s="27">
        <f t="shared" si="40"/>
        <v>2976</v>
      </c>
      <c r="C106" s="27">
        <f t="shared" si="40"/>
        <v>3060</v>
      </c>
      <c r="D106" s="27">
        <f t="shared" si="40"/>
        <v>3156</v>
      </c>
      <c r="E106" s="27">
        <f t="shared" si="40"/>
        <v>3252</v>
      </c>
      <c r="F106" s="27">
        <f t="shared" si="40"/>
        <v>3348</v>
      </c>
      <c r="G106" s="27">
        <f t="shared" si="40"/>
        <v>3444</v>
      </c>
      <c r="H106" s="27">
        <f t="shared" si="40"/>
        <v>3552</v>
      </c>
      <c r="I106" s="27">
        <f t="shared" si="40"/>
        <v>3660</v>
      </c>
      <c r="J106" s="27">
        <f t="shared" si="40"/>
        <v>3768</v>
      </c>
      <c r="K106" s="27">
        <f t="shared" si="40"/>
        <v>3888</v>
      </c>
      <c r="L106" s="27">
        <f t="shared" si="40"/>
        <v>3996</v>
      </c>
      <c r="M106" s="27">
        <f t="shared" si="40"/>
        <v>4116</v>
      </c>
      <c r="N106" s="27">
        <f t="shared" si="40"/>
        <v>4248</v>
      </c>
      <c r="O106" s="27">
        <f t="shared" si="40"/>
        <v>4368</v>
      </c>
      <c r="P106" s="27">
        <f t="shared" si="40"/>
        <v>4500</v>
      </c>
      <c r="Q106" s="27">
        <f t="shared" si="40"/>
        <v>4632</v>
      </c>
      <c r="R106" s="27">
        <f t="shared" si="38"/>
        <v>4776</v>
      </c>
      <c r="S106" s="27">
        <f t="shared" si="38"/>
        <v>4920</v>
      </c>
      <c r="T106" s="27">
        <f t="shared" si="38"/>
        <v>5064</v>
      </c>
      <c r="U106" s="27">
        <f t="shared" si="38"/>
        <v>5220</v>
      </c>
      <c r="V106" s="27">
        <f t="shared" si="38"/>
        <v>5376</v>
      </c>
      <c r="W106" s="27">
        <f t="shared" si="38"/>
        <v>5532</v>
      </c>
      <c r="X106" s="27">
        <f t="shared" si="38"/>
        <v>5700</v>
      </c>
      <c r="Y106" s="27">
        <f t="shared" si="38"/>
        <v>5868</v>
      </c>
      <c r="Z106" s="27">
        <f t="shared" si="38"/>
        <v>6048</v>
      </c>
      <c r="AA106" s="27">
        <f t="shared" si="38"/>
        <v>6228</v>
      </c>
      <c r="AB106" s="27">
        <f t="shared" si="38"/>
        <v>6420</v>
      </c>
      <c r="AC106" s="27">
        <f t="shared" si="38"/>
        <v>6612</v>
      </c>
      <c r="AD106" s="27">
        <f t="shared" si="38"/>
        <v>6804</v>
      </c>
      <c r="AE106" s="27">
        <f t="shared" si="38"/>
        <v>7008</v>
      </c>
      <c r="AF106" s="27">
        <f t="shared" si="38"/>
        <v>7224</v>
      </c>
      <c r="AG106" s="27">
        <f t="shared" si="39"/>
        <v>7440</v>
      </c>
      <c r="AH106" s="27">
        <f t="shared" si="39"/>
        <v>7668</v>
      </c>
      <c r="AI106" s="27">
        <f t="shared" si="39"/>
        <v>7896</v>
      </c>
      <c r="AJ106" s="27">
        <f t="shared" si="39"/>
        <v>8136</v>
      </c>
      <c r="AK106" s="27">
        <f t="shared" si="39"/>
        <v>8376</v>
      </c>
      <c r="AL106" s="27">
        <f t="shared" si="39"/>
        <v>8628</v>
      </c>
      <c r="AM106" s="27">
        <f t="shared" si="39"/>
        <v>8880</v>
      </c>
      <c r="AN106" s="27">
        <f t="shared" si="39"/>
        <v>9156</v>
      </c>
      <c r="AO106" s="27">
        <f t="shared" si="39"/>
        <v>9420</v>
      </c>
      <c r="AP106" s="27">
        <f t="shared" si="39"/>
        <v>9708</v>
      </c>
      <c r="AQ106" s="27">
        <f t="shared" si="39"/>
        <v>9996</v>
      </c>
      <c r="AR106" s="27">
        <f t="shared" si="39"/>
        <v>10296</v>
      </c>
      <c r="AS106" s="27">
        <f t="shared" si="39"/>
        <v>10608</v>
      </c>
      <c r="AT106" s="27">
        <f t="shared" si="39"/>
        <v>10932</v>
      </c>
      <c r="AU106" s="27">
        <f t="shared" si="39"/>
        <v>11256</v>
      </c>
      <c r="AV106" s="27">
        <f t="shared" si="39"/>
        <v>11592</v>
      </c>
      <c r="AW106" s="27">
        <f t="shared" si="37"/>
        <v>11940</v>
      </c>
      <c r="AX106" s="27">
        <f t="shared" si="37"/>
        <v>12300</v>
      </c>
      <c r="AY106" s="27">
        <f t="shared" si="37"/>
        <v>12672</v>
      </c>
      <c r="AZ106" s="27">
        <f t="shared" si="37"/>
        <v>13044</v>
      </c>
      <c r="BA106" s="27">
        <f t="shared" si="37"/>
        <v>13440</v>
      </c>
      <c r="BB106" s="27">
        <f t="shared" si="37"/>
        <v>13836</v>
      </c>
      <c r="BC106" s="27">
        <f t="shared" si="37"/>
        <v>14256</v>
      </c>
      <c r="BD106" s="27">
        <f t="shared" si="37"/>
        <v>14688</v>
      </c>
      <c r="BE106" s="27">
        <f t="shared" si="37"/>
        <v>15120</v>
      </c>
      <c r="BF106" s="27">
        <f t="shared" si="37"/>
        <v>15576</v>
      </c>
      <c r="BG106" s="27">
        <f t="shared" si="37"/>
        <v>16044</v>
      </c>
      <c r="BH106" s="27">
        <f t="shared" si="37"/>
        <v>16524</v>
      </c>
      <c r="BI106" s="27">
        <f t="shared" si="37"/>
        <v>17028</v>
      </c>
      <c r="BJ106" s="27">
        <f t="shared" si="37"/>
        <v>17532</v>
      </c>
      <c r="BK106" s="27">
        <f t="shared" si="32"/>
        <v>18060</v>
      </c>
      <c r="BL106" s="27">
        <f t="shared" si="32"/>
        <v>18600</v>
      </c>
      <c r="BM106" s="27">
        <f t="shared" si="32"/>
        <v>19164</v>
      </c>
    </row>
    <row r="107" spans="1:65">
      <c r="A107" s="26">
        <v>91</v>
      </c>
      <c r="B107" s="27">
        <f t="shared" si="40"/>
        <v>2976</v>
      </c>
      <c r="C107" s="27">
        <f t="shared" si="40"/>
        <v>3060</v>
      </c>
      <c r="D107" s="27">
        <f t="shared" si="40"/>
        <v>3156</v>
      </c>
      <c r="E107" s="27">
        <f t="shared" si="40"/>
        <v>3252</v>
      </c>
      <c r="F107" s="27">
        <f t="shared" si="40"/>
        <v>3348</v>
      </c>
      <c r="G107" s="27">
        <f t="shared" si="40"/>
        <v>3444</v>
      </c>
      <c r="H107" s="27">
        <f t="shared" si="40"/>
        <v>3552</v>
      </c>
      <c r="I107" s="27">
        <f t="shared" si="40"/>
        <v>3660</v>
      </c>
      <c r="J107" s="27">
        <f t="shared" si="40"/>
        <v>3768</v>
      </c>
      <c r="K107" s="27">
        <f t="shared" si="40"/>
        <v>3888</v>
      </c>
      <c r="L107" s="27">
        <f t="shared" si="40"/>
        <v>3996</v>
      </c>
      <c r="M107" s="27">
        <f t="shared" si="40"/>
        <v>4116</v>
      </c>
      <c r="N107" s="27">
        <f t="shared" si="40"/>
        <v>4248</v>
      </c>
      <c r="O107" s="27">
        <f t="shared" si="40"/>
        <v>4368</v>
      </c>
      <c r="P107" s="27">
        <f t="shared" si="40"/>
        <v>4500</v>
      </c>
      <c r="Q107" s="27">
        <f t="shared" si="40"/>
        <v>4632</v>
      </c>
      <c r="R107" s="27">
        <f t="shared" si="38"/>
        <v>4776</v>
      </c>
      <c r="S107" s="27">
        <f t="shared" si="38"/>
        <v>4920</v>
      </c>
      <c r="T107" s="27">
        <f t="shared" si="38"/>
        <v>5064</v>
      </c>
      <c r="U107" s="27">
        <f t="shared" si="38"/>
        <v>5220</v>
      </c>
      <c r="V107" s="27">
        <f t="shared" si="38"/>
        <v>5376</v>
      </c>
      <c r="W107" s="27">
        <f t="shared" si="38"/>
        <v>5532</v>
      </c>
      <c r="X107" s="27">
        <f t="shared" si="38"/>
        <v>5700</v>
      </c>
      <c r="Y107" s="27">
        <f t="shared" si="38"/>
        <v>5868</v>
      </c>
      <c r="Z107" s="27">
        <f t="shared" si="38"/>
        <v>6048</v>
      </c>
      <c r="AA107" s="27">
        <f t="shared" si="38"/>
        <v>6228</v>
      </c>
      <c r="AB107" s="27">
        <f t="shared" si="38"/>
        <v>6420</v>
      </c>
      <c r="AC107" s="27">
        <f t="shared" si="38"/>
        <v>6612</v>
      </c>
      <c r="AD107" s="27">
        <f t="shared" si="38"/>
        <v>6804</v>
      </c>
      <c r="AE107" s="27">
        <f t="shared" si="38"/>
        <v>7008</v>
      </c>
      <c r="AF107" s="27">
        <f t="shared" si="38"/>
        <v>7224</v>
      </c>
      <c r="AG107" s="27">
        <f t="shared" si="39"/>
        <v>7440</v>
      </c>
      <c r="AH107" s="27">
        <f t="shared" si="39"/>
        <v>7668</v>
      </c>
      <c r="AI107" s="27">
        <f t="shared" si="39"/>
        <v>7896</v>
      </c>
      <c r="AJ107" s="27">
        <f t="shared" si="39"/>
        <v>8136</v>
      </c>
      <c r="AK107" s="27">
        <f t="shared" si="39"/>
        <v>8376</v>
      </c>
      <c r="AL107" s="27">
        <f t="shared" si="39"/>
        <v>8628</v>
      </c>
      <c r="AM107" s="27">
        <f t="shared" si="39"/>
        <v>8880</v>
      </c>
      <c r="AN107" s="27">
        <f t="shared" si="39"/>
        <v>9156</v>
      </c>
      <c r="AO107" s="27">
        <f t="shared" si="39"/>
        <v>9420</v>
      </c>
      <c r="AP107" s="27">
        <f t="shared" si="39"/>
        <v>9708</v>
      </c>
      <c r="AQ107" s="27">
        <f t="shared" si="39"/>
        <v>9996</v>
      </c>
      <c r="AR107" s="27">
        <f t="shared" si="39"/>
        <v>10296</v>
      </c>
      <c r="AS107" s="27">
        <f t="shared" si="39"/>
        <v>10608</v>
      </c>
      <c r="AT107" s="27">
        <f t="shared" si="39"/>
        <v>10932</v>
      </c>
      <c r="AU107" s="27">
        <f t="shared" si="39"/>
        <v>11256</v>
      </c>
      <c r="AV107" s="27">
        <f t="shared" si="39"/>
        <v>11592</v>
      </c>
      <c r="AW107" s="27">
        <f t="shared" si="37"/>
        <v>11940</v>
      </c>
      <c r="AX107" s="27">
        <f t="shared" si="37"/>
        <v>12300</v>
      </c>
      <c r="AY107" s="27">
        <f t="shared" si="37"/>
        <v>12672</v>
      </c>
      <c r="AZ107" s="27">
        <f t="shared" si="37"/>
        <v>13044</v>
      </c>
      <c r="BA107" s="27">
        <f t="shared" si="37"/>
        <v>13440</v>
      </c>
      <c r="BB107" s="27">
        <f t="shared" si="37"/>
        <v>13836</v>
      </c>
      <c r="BC107" s="27">
        <f t="shared" si="37"/>
        <v>14256</v>
      </c>
      <c r="BD107" s="27">
        <f t="shared" si="37"/>
        <v>14688</v>
      </c>
      <c r="BE107" s="27">
        <f t="shared" si="37"/>
        <v>15120</v>
      </c>
      <c r="BF107" s="27">
        <f t="shared" si="37"/>
        <v>15576</v>
      </c>
      <c r="BG107" s="27">
        <f t="shared" si="37"/>
        <v>16044</v>
      </c>
      <c r="BH107" s="27">
        <f t="shared" si="37"/>
        <v>16524</v>
      </c>
      <c r="BI107" s="27">
        <f t="shared" si="37"/>
        <v>17028</v>
      </c>
      <c r="BJ107" s="27">
        <f t="shared" si="37"/>
        <v>17532</v>
      </c>
      <c r="BK107" s="27">
        <f t="shared" si="32"/>
        <v>18060</v>
      </c>
      <c r="BL107" s="27">
        <f t="shared" si="32"/>
        <v>18600</v>
      </c>
      <c r="BM107" s="27">
        <f t="shared" si="32"/>
        <v>19164</v>
      </c>
    </row>
    <row r="108" spans="1:65">
      <c r="A108" s="26">
        <v>92</v>
      </c>
      <c r="B108" s="27">
        <f t="shared" si="40"/>
        <v>2976</v>
      </c>
      <c r="C108" s="27">
        <f t="shared" si="40"/>
        <v>3060</v>
      </c>
      <c r="D108" s="27">
        <f t="shared" si="40"/>
        <v>3156</v>
      </c>
      <c r="E108" s="27">
        <f t="shared" si="40"/>
        <v>3252</v>
      </c>
      <c r="F108" s="27">
        <f t="shared" si="40"/>
        <v>3348</v>
      </c>
      <c r="G108" s="27">
        <f t="shared" si="40"/>
        <v>3444</v>
      </c>
      <c r="H108" s="27">
        <f t="shared" si="40"/>
        <v>3552</v>
      </c>
      <c r="I108" s="27">
        <f t="shared" si="40"/>
        <v>3660</v>
      </c>
      <c r="J108" s="27">
        <f t="shared" si="40"/>
        <v>3768</v>
      </c>
      <c r="K108" s="27">
        <f t="shared" si="40"/>
        <v>3888</v>
      </c>
      <c r="L108" s="27">
        <f t="shared" si="40"/>
        <v>3996</v>
      </c>
      <c r="M108" s="27">
        <f t="shared" si="40"/>
        <v>4116</v>
      </c>
      <c r="N108" s="27">
        <f t="shared" si="40"/>
        <v>4248</v>
      </c>
      <c r="O108" s="27">
        <f t="shared" si="40"/>
        <v>4368</v>
      </c>
      <c r="P108" s="27">
        <f t="shared" si="40"/>
        <v>4500</v>
      </c>
      <c r="Q108" s="27">
        <f t="shared" si="40"/>
        <v>4632</v>
      </c>
      <c r="R108" s="27">
        <f t="shared" si="38"/>
        <v>4776</v>
      </c>
      <c r="S108" s="27">
        <f t="shared" si="38"/>
        <v>4920</v>
      </c>
      <c r="T108" s="27">
        <f t="shared" si="38"/>
        <v>5064</v>
      </c>
      <c r="U108" s="27">
        <f t="shared" si="38"/>
        <v>5220</v>
      </c>
      <c r="V108" s="27">
        <f t="shared" si="38"/>
        <v>5376</v>
      </c>
      <c r="W108" s="27">
        <f t="shared" si="38"/>
        <v>5532</v>
      </c>
      <c r="X108" s="27">
        <f t="shared" si="38"/>
        <v>5700</v>
      </c>
      <c r="Y108" s="27">
        <f t="shared" si="38"/>
        <v>5868</v>
      </c>
      <c r="Z108" s="27">
        <f t="shared" si="38"/>
        <v>6048</v>
      </c>
      <c r="AA108" s="27">
        <f t="shared" si="38"/>
        <v>6228</v>
      </c>
      <c r="AB108" s="27">
        <f t="shared" si="38"/>
        <v>6420</v>
      </c>
      <c r="AC108" s="27">
        <f t="shared" si="38"/>
        <v>6612</v>
      </c>
      <c r="AD108" s="27">
        <f t="shared" si="38"/>
        <v>6804</v>
      </c>
      <c r="AE108" s="27">
        <f t="shared" si="38"/>
        <v>7008</v>
      </c>
      <c r="AF108" s="27">
        <f t="shared" si="38"/>
        <v>7224</v>
      </c>
      <c r="AG108" s="27">
        <f t="shared" si="39"/>
        <v>7440</v>
      </c>
      <c r="AH108" s="27">
        <f t="shared" si="39"/>
        <v>7668</v>
      </c>
      <c r="AI108" s="27">
        <f t="shared" si="39"/>
        <v>7896</v>
      </c>
      <c r="AJ108" s="27">
        <f t="shared" si="39"/>
        <v>8136</v>
      </c>
      <c r="AK108" s="27">
        <f t="shared" si="39"/>
        <v>8376</v>
      </c>
      <c r="AL108" s="27">
        <f t="shared" si="39"/>
        <v>8628</v>
      </c>
      <c r="AM108" s="27">
        <f t="shared" si="39"/>
        <v>8880</v>
      </c>
      <c r="AN108" s="27">
        <f t="shared" si="39"/>
        <v>9156</v>
      </c>
      <c r="AO108" s="27">
        <f t="shared" si="39"/>
        <v>9420</v>
      </c>
      <c r="AP108" s="27">
        <f t="shared" si="39"/>
        <v>9708</v>
      </c>
      <c r="AQ108" s="27">
        <f t="shared" si="39"/>
        <v>9996</v>
      </c>
      <c r="AR108" s="27">
        <f t="shared" si="39"/>
        <v>10296</v>
      </c>
      <c r="AS108" s="27">
        <f t="shared" si="39"/>
        <v>10608</v>
      </c>
      <c r="AT108" s="27">
        <f t="shared" si="39"/>
        <v>10932</v>
      </c>
      <c r="AU108" s="27">
        <f t="shared" si="39"/>
        <v>11256</v>
      </c>
      <c r="AV108" s="27">
        <f t="shared" si="39"/>
        <v>11592</v>
      </c>
      <c r="AW108" s="27">
        <f t="shared" si="37"/>
        <v>11940</v>
      </c>
      <c r="AX108" s="27">
        <f t="shared" si="37"/>
        <v>12300</v>
      </c>
      <c r="AY108" s="27">
        <f t="shared" si="37"/>
        <v>12672</v>
      </c>
      <c r="AZ108" s="27">
        <f t="shared" si="37"/>
        <v>13044</v>
      </c>
      <c r="BA108" s="27">
        <f t="shared" si="37"/>
        <v>13440</v>
      </c>
      <c r="BB108" s="27">
        <f t="shared" si="37"/>
        <v>13836</v>
      </c>
      <c r="BC108" s="27">
        <f t="shared" si="37"/>
        <v>14256</v>
      </c>
      <c r="BD108" s="27">
        <f t="shared" si="37"/>
        <v>14688</v>
      </c>
      <c r="BE108" s="27">
        <f t="shared" si="37"/>
        <v>15120</v>
      </c>
      <c r="BF108" s="27">
        <f t="shared" si="37"/>
        <v>15576</v>
      </c>
      <c r="BG108" s="27">
        <f t="shared" si="37"/>
        <v>16044</v>
      </c>
      <c r="BH108" s="27">
        <f t="shared" si="37"/>
        <v>16524</v>
      </c>
      <c r="BI108" s="27">
        <f t="shared" si="37"/>
        <v>17028</v>
      </c>
      <c r="BJ108" s="27">
        <f t="shared" si="37"/>
        <v>17532</v>
      </c>
      <c r="BK108" s="27">
        <f t="shared" si="32"/>
        <v>18060</v>
      </c>
      <c r="BL108" s="27">
        <f t="shared" si="32"/>
        <v>18600</v>
      </c>
      <c r="BM108" s="27">
        <f t="shared" si="32"/>
        <v>19164</v>
      </c>
    </row>
    <row r="109" spans="1:65">
      <c r="A109" s="26">
        <v>93</v>
      </c>
      <c r="B109" s="27">
        <f t="shared" si="40"/>
        <v>2976</v>
      </c>
      <c r="C109" s="27">
        <f t="shared" si="40"/>
        <v>3060</v>
      </c>
      <c r="D109" s="27">
        <f t="shared" si="40"/>
        <v>3156</v>
      </c>
      <c r="E109" s="27">
        <f t="shared" si="40"/>
        <v>3252</v>
      </c>
      <c r="F109" s="27">
        <f t="shared" si="40"/>
        <v>3348</v>
      </c>
      <c r="G109" s="27">
        <f t="shared" si="40"/>
        <v>3444</v>
      </c>
      <c r="H109" s="27">
        <f t="shared" si="40"/>
        <v>3552</v>
      </c>
      <c r="I109" s="27">
        <f t="shared" si="40"/>
        <v>3660</v>
      </c>
      <c r="J109" s="27">
        <f t="shared" si="40"/>
        <v>3768</v>
      </c>
      <c r="K109" s="27">
        <f t="shared" si="40"/>
        <v>3888</v>
      </c>
      <c r="L109" s="27">
        <f t="shared" si="40"/>
        <v>3996</v>
      </c>
      <c r="M109" s="27">
        <f t="shared" si="40"/>
        <v>4116</v>
      </c>
      <c r="N109" s="27">
        <f t="shared" si="40"/>
        <v>4248</v>
      </c>
      <c r="O109" s="27">
        <f t="shared" si="40"/>
        <v>4368</v>
      </c>
      <c r="P109" s="27">
        <f t="shared" si="40"/>
        <v>4500</v>
      </c>
      <c r="Q109" s="27">
        <f t="shared" si="40"/>
        <v>4632</v>
      </c>
      <c r="R109" s="27">
        <f t="shared" si="38"/>
        <v>4776</v>
      </c>
      <c r="S109" s="27">
        <f t="shared" si="38"/>
        <v>4920</v>
      </c>
      <c r="T109" s="27">
        <f t="shared" si="38"/>
        <v>5064</v>
      </c>
      <c r="U109" s="27">
        <f t="shared" si="38"/>
        <v>5220</v>
      </c>
      <c r="V109" s="27">
        <f t="shared" si="38"/>
        <v>5376</v>
      </c>
      <c r="W109" s="27">
        <f t="shared" si="38"/>
        <v>5532</v>
      </c>
      <c r="X109" s="27">
        <f t="shared" si="38"/>
        <v>5700</v>
      </c>
      <c r="Y109" s="27">
        <f t="shared" si="38"/>
        <v>5868</v>
      </c>
      <c r="Z109" s="27">
        <f t="shared" si="38"/>
        <v>6048</v>
      </c>
      <c r="AA109" s="27">
        <f t="shared" si="38"/>
        <v>6228</v>
      </c>
      <c r="AB109" s="27">
        <f t="shared" si="38"/>
        <v>6420</v>
      </c>
      <c r="AC109" s="27">
        <f t="shared" si="38"/>
        <v>6612</v>
      </c>
      <c r="AD109" s="27">
        <f t="shared" si="38"/>
        <v>6804</v>
      </c>
      <c r="AE109" s="27">
        <f t="shared" si="38"/>
        <v>7008</v>
      </c>
      <c r="AF109" s="27">
        <f t="shared" si="38"/>
        <v>7224</v>
      </c>
      <c r="AG109" s="27">
        <f t="shared" si="39"/>
        <v>7440</v>
      </c>
      <c r="AH109" s="27">
        <f t="shared" si="39"/>
        <v>7668</v>
      </c>
      <c r="AI109" s="27">
        <f t="shared" si="39"/>
        <v>7896</v>
      </c>
      <c r="AJ109" s="27">
        <f t="shared" si="39"/>
        <v>8136</v>
      </c>
      <c r="AK109" s="27">
        <f t="shared" si="39"/>
        <v>8376</v>
      </c>
      <c r="AL109" s="27">
        <f t="shared" si="39"/>
        <v>8628</v>
      </c>
      <c r="AM109" s="27">
        <f t="shared" si="39"/>
        <v>8880</v>
      </c>
      <c r="AN109" s="27">
        <f t="shared" si="39"/>
        <v>9156</v>
      </c>
      <c r="AO109" s="27">
        <f t="shared" si="39"/>
        <v>9420</v>
      </c>
      <c r="AP109" s="27">
        <f t="shared" si="39"/>
        <v>9708</v>
      </c>
      <c r="AQ109" s="27">
        <f t="shared" si="39"/>
        <v>9996</v>
      </c>
      <c r="AR109" s="27">
        <f t="shared" si="39"/>
        <v>10296</v>
      </c>
      <c r="AS109" s="27">
        <f t="shared" si="39"/>
        <v>10608</v>
      </c>
      <c r="AT109" s="27">
        <f t="shared" si="39"/>
        <v>10932</v>
      </c>
      <c r="AU109" s="27">
        <f t="shared" si="39"/>
        <v>11256</v>
      </c>
      <c r="AV109" s="27">
        <f t="shared" si="39"/>
        <v>11592</v>
      </c>
      <c r="AW109" s="27">
        <f t="shared" si="37"/>
        <v>11940</v>
      </c>
      <c r="AX109" s="27">
        <f t="shared" si="37"/>
        <v>12300</v>
      </c>
      <c r="AY109" s="27">
        <f t="shared" si="37"/>
        <v>12672</v>
      </c>
      <c r="AZ109" s="27">
        <f t="shared" si="37"/>
        <v>13044</v>
      </c>
      <c r="BA109" s="27">
        <f t="shared" si="37"/>
        <v>13440</v>
      </c>
      <c r="BB109" s="27">
        <f t="shared" si="37"/>
        <v>13836</v>
      </c>
      <c r="BC109" s="27">
        <f t="shared" si="37"/>
        <v>14256</v>
      </c>
      <c r="BD109" s="27">
        <f t="shared" si="37"/>
        <v>14688</v>
      </c>
      <c r="BE109" s="27">
        <f t="shared" si="37"/>
        <v>15120</v>
      </c>
      <c r="BF109" s="27">
        <f t="shared" si="37"/>
        <v>15576</v>
      </c>
      <c r="BG109" s="27">
        <f t="shared" si="37"/>
        <v>16044</v>
      </c>
      <c r="BH109" s="27">
        <f t="shared" si="37"/>
        <v>16524</v>
      </c>
      <c r="BI109" s="27">
        <f t="shared" si="37"/>
        <v>17028</v>
      </c>
      <c r="BJ109" s="27">
        <f t="shared" si="37"/>
        <v>17532</v>
      </c>
      <c r="BK109" s="27">
        <f t="shared" si="32"/>
        <v>18060</v>
      </c>
      <c r="BL109" s="27">
        <f t="shared" si="32"/>
        <v>18600</v>
      </c>
      <c r="BM109" s="27">
        <f t="shared" si="32"/>
        <v>19164</v>
      </c>
    </row>
    <row r="110" spans="1:65">
      <c r="A110" s="26">
        <v>94</v>
      </c>
      <c r="B110" s="27">
        <f t="shared" si="40"/>
        <v>2976</v>
      </c>
      <c r="C110" s="27">
        <f t="shared" si="40"/>
        <v>3060</v>
      </c>
      <c r="D110" s="27">
        <f t="shared" si="40"/>
        <v>3156</v>
      </c>
      <c r="E110" s="27">
        <f t="shared" si="40"/>
        <v>3252</v>
      </c>
      <c r="F110" s="27">
        <f t="shared" si="40"/>
        <v>3348</v>
      </c>
      <c r="G110" s="27">
        <f t="shared" si="40"/>
        <v>3444</v>
      </c>
      <c r="H110" s="27">
        <f t="shared" si="40"/>
        <v>3552</v>
      </c>
      <c r="I110" s="27">
        <f t="shared" si="40"/>
        <v>3660</v>
      </c>
      <c r="J110" s="27">
        <f t="shared" si="40"/>
        <v>3768</v>
      </c>
      <c r="K110" s="27">
        <f t="shared" si="40"/>
        <v>3888</v>
      </c>
      <c r="L110" s="27">
        <f t="shared" si="40"/>
        <v>3996</v>
      </c>
      <c r="M110" s="27">
        <f t="shared" si="40"/>
        <v>4116</v>
      </c>
      <c r="N110" s="27">
        <f t="shared" si="40"/>
        <v>4248</v>
      </c>
      <c r="O110" s="27">
        <f t="shared" si="40"/>
        <v>4368</v>
      </c>
      <c r="P110" s="27">
        <f t="shared" si="40"/>
        <v>4500</v>
      </c>
      <c r="Q110" s="27">
        <f t="shared" si="40"/>
        <v>4632</v>
      </c>
      <c r="R110" s="27">
        <f t="shared" si="38"/>
        <v>4776</v>
      </c>
      <c r="S110" s="27">
        <f t="shared" si="38"/>
        <v>4920</v>
      </c>
      <c r="T110" s="27">
        <f t="shared" si="38"/>
        <v>5064</v>
      </c>
      <c r="U110" s="27">
        <f t="shared" si="38"/>
        <v>5220</v>
      </c>
      <c r="V110" s="27">
        <f t="shared" si="38"/>
        <v>5376</v>
      </c>
      <c r="W110" s="27">
        <f t="shared" si="38"/>
        <v>5532</v>
      </c>
      <c r="X110" s="27">
        <f t="shared" si="38"/>
        <v>5700</v>
      </c>
      <c r="Y110" s="27">
        <f t="shared" si="38"/>
        <v>5868</v>
      </c>
      <c r="Z110" s="27">
        <f t="shared" si="38"/>
        <v>6048</v>
      </c>
      <c r="AA110" s="27">
        <f t="shared" si="38"/>
        <v>6228</v>
      </c>
      <c r="AB110" s="27">
        <f t="shared" si="38"/>
        <v>6420</v>
      </c>
      <c r="AC110" s="27">
        <f t="shared" si="38"/>
        <v>6612</v>
      </c>
      <c r="AD110" s="27">
        <f t="shared" si="38"/>
        <v>6804</v>
      </c>
      <c r="AE110" s="27">
        <f t="shared" si="38"/>
        <v>7008</v>
      </c>
      <c r="AF110" s="27">
        <f t="shared" si="38"/>
        <v>7224</v>
      </c>
      <c r="AG110" s="27">
        <f t="shared" si="39"/>
        <v>7440</v>
      </c>
      <c r="AH110" s="27">
        <f t="shared" si="39"/>
        <v>7668</v>
      </c>
      <c r="AI110" s="27">
        <f t="shared" si="39"/>
        <v>7896</v>
      </c>
      <c r="AJ110" s="27">
        <f t="shared" si="39"/>
        <v>8136</v>
      </c>
      <c r="AK110" s="27">
        <f t="shared" si="39"/>
        <v>8376</v>
      </c>
      <c r="AL110" s="27">
        <f t="shared" si="39"/>
        <v>8628</v>
      </c>
      <c r="AM110" s="27">
        <f t="shared" si="39"/>
        <v>8880</v>
      </c>
      <c r="AN110" s="27">
        <f t="shared" si="39"/>
        <v>9156</v>
      </c>
      <c r="AO110" s="27">
        <f t="shared" si="39"/>
        <v>9420</v>
      </c>
      <c r="AP110" s="27">
        <f t="shared" si="39"/>
        <v>9708</v>
      </c>
      <c r="AQ110" s="27">
        <f t="shared" si="39"/>
        <v>9996</v>
      </c>
      <c r="AR110" s="27">
        <f t="shared" si="39"/>
        <v>10296</v>
      </c>
      <c r="AS110" s="27">
        <f t="shared" si="39"/>
        <v>10608</v>
      </c>
      <c r="AT110" s="27">
        <f t="shared" si="39"/>
        <v>10932</v>
      </c>
      <c r="AU110" s="27">
        <f t="shared" si="39"/>
        <v>11256</v>
      </c>
      <c r="AV110" s="27">
        <f t="shared" si="39"/>
        <v>11592</v>
      </c>
      <c r="AW110" s="27">
        <f t="shared" si="37"/>
        <v>11940</v>
      </c>
      <c r="AX110" s="27">
        <f t="shared" si="37"/>
        <v>12300</v>
      </c>
      <c r="AY110" s="27">
        <f t="shared" si="37"/>
        <v>12672</v>
      </c>
      <c r="AZ110" s="27">
        <f t="shared" si="37"/>
        <v>13044</v>
      </c>
      <c r="BA110" s="27">
        <f t="shared" si="37"/>
        <v>13440</v>
      </c>
      <c r="BB110" s="27">
        <f t="shared" si="37"/>
        <v>13836</v>
      </c>
      <c r="BC110" s="27">
        <f t="shared" si="37"/>
        <v>14256</v>
      </c>
      <c r="BD110" s="27">
        <f t="shared" si="37"/>
        <v>14688</v>
      </c>
      <c r="BE110" s="27">
        <f t="shared" si="37"/>
        <v>15120</v>
      </c>
      <c r="BF110" s="27">
        <f t="shared" si="37"/>
        <v>15576</v>
      </c>
      <c r="BG110" s="27">
        <f t="shared" si="37"/>
        <v>16044</v>
      </c>
      <c r="BH110" s="27">
        <f t="shared" si="37"/>
        <v>16524</v>
      </c>
      <c r="BI110" s="27">
        <f t="shared" si="37"/>
        <v>17028</v>
      </c>
      <c r="BJ110" s="27">
        <f t="shared" si="37"/>
        <v>17532</v>
      </c>
      <c r="BK110" s="27">
        <f t="shared" si="32"/>
        <v>18060</v>
      </c>
      <c r="BL110" s="27">
        <f t="shared" si="32"/>
        <v>18600</v>
      </c>
      <c r="BM110" s="27">
        <f t="shared" si="32"/>
        <v>19164</v>
      </c>
    </row>
    <row r="111" spans="1:65">
      <c r="A111" s="26">
        <v>95</v>
      </c>
      <c r="B111" s="27">
        <f t="shared" si="40"/>
        <v>2976</v>
      </c>
      <c r="C111" s="27">
        <f t="shared" si="40"/>
        <v>3060</v>
      </c>
      <c r="D111" s="27">
        <f t="shared" si="40"/>
        <v>3156</v>
      </c>
      <c r="E111" s="27">
        <f t="shared" si="40"/>
        <v>3252</v>
      </c>
      <c r="F111" s="27">
        <f t="shared" si="40"/>
        <v>3348</v>
      </c>
      <c r="G111" s="27">
        <f t="shared" si="40"/>
        <v>3444</v>
      </c>
      <c r="H111" s="27">
        <f t="shared" si="40"/>
        <v>3552</v>
      </c>
      <c r="I111" s="27">
        <f t="shared" si="40"/>
        <v>3660</v>
      </c>
      <c r="J111" s="27">
        <f t="shared" si="40"/>
        <v>3768</v>
      </c>
      <c r="K111" s="27">
        <f t="shared" si="40"/>
        <v>3888</v>
      </c>
      <c r="L111" s="27">
        <f t="shared" si="40"/>
        <v>3996</v>
      </c>
      <c r="M111" s="27">
        <f t="shared" si="40"/>
        <v>4116</v>
      </c>
      <c r="N111" s="27">
        <f t="shared" si="40"/>
        <v>4248</v>
      </c>
      <c r="O111" s="27">
        <f t="shared" si="40"/>
        <v>4368</v>
      </c>
      <c r="P111" s="27">
        <f t="shared" si="40"/>
        <v>4500</v>
      </c>
      <c r="Q111" s="27">
        <f t="shared" si="40"/>
        <v>4632</v>
      </c>
      <c r="R111" s="27">
        <f t="shared" si="38"/>
        <v>4776</v>
      </c>
      <c r="S111" s="27">
        <f t="shared" si="38"/>
        <v>4920</v>
      </c>
      <c r="T111" s="27">
        <f t="shared" si="38"/>
        <v>5064</v>
      </c>
      <c r="U111" s="27">
        <f t="shared" si="38"/>
        <v>5220</v>
      </c>
      <c r="V111" s="27">
        <f t="shared" si="38"/>
        <v>5376</v>
      </c>
      <c r="W111" s="27">
        <f t="shared" si="38"/>
        <v>5532</v>
      </c>
      <c r="X111" s="27">
        <f t="shared" si="38"/>
        <v>5700</v>
      </c>
      <c r="Y111" s="27">
        <f t="shared" si="38"/>
        <v>5868</v>
      </c>
      <c r="Z111" s="27">
        <f t="shared" si="38"/>
        <v>6048</v>
      </c>
      <c r="AA111" s="27">
        <f t="shared" si="38"/>
        <v>6228</v>
      </c>
      <c r="AB111" s="27">
        <f t="shared" si="38"/>
        <v>6420</v>
      </c>
      <c r="AC111" s="27">
        <f t="shared" si="38"/>
        <v>6612</v>
      </c>
      <c r="AD111" s="27">
        <f t="shared" si="38"/>
        <v>6804</v>
      </c>
      <c r="AE111" s="27">
        <f t="shared" si="38"/>
        <v>7008</v>
      </c>
      <c r="AF111" s="27">
        <f t="shared" si="38"/>
        <v>7224</v>
      </c>
      <c r="AG111" s="27">
        <f t="shared" si="39"/>
        <v>7440</v>
      </c>
      <c r="AH111" s="27">
        <f t="shared" si="39"/>
        <v>7668</v>
      </c>
      <c r="AI111" s="27">
        <f t="shared" si="39"/>
        <v>7896</v>
      </c>
      <c r="AJ111" s="27">
        <f t="shared" si="39"/>
        <v>8136</v>
      </c>
      <c r="AK111" s="27">
        <f t="shared" si="39"/>
        <v>8376</v>
      </c>
      <c r="AL111" s="27">
        <f t="shared" si="39"/>
        <v>8628</v>
      </c>
      <c r="AM111" s="27">
        <f t="shared" si="39"/>
        <v>8880</v>
      </c>
      <c r="AN111" s="27">
        <f t="shared" si="39"/>
        <v>9156</v>
      </c>
      <c r="AO111" s="27">
        <f t="shared" si="39"/>
        <v>9420</v>
      </c>
      <c r="AP111" s="27">
        <f t="shared" si="39"/>
        <v>9708</v>
      </c>
      <c r="AQ111" s="27">
        <f t="shared" si="39"/>
        <v>9996</v>
      </c>
      <c r="AR111" s="27">
        <f t="shared" si="39"/>
        <v>10296</v>
      </c>
      <c r="AS111" s="27">
        <f t="shared" si="39"/>
        <v>10608</v>
      </c>
      <c r="AT111" s="27">
        <f t="shared" si="39"/>
        <v>10932</v>
      </c>
      <c r="AU111" s="27">
        <f t="shared" si="39"/>
        <v>11256</v>
      </c>
      <c r="AV111" s="27">
        <f t="shared" si="39"/>
        <v>11592</v>
      </c>
      <c r="AW111" s="27">
        <f t="shared" si="37"/>
        <v>11940</v>
      </c>
      <c r="AX111" s="27">
        <f t="shared" si="37"/>
        <v>12300</v>
      </c>
      <c r="AY111" s="27">
        <f t="shared" si="37"/>
        <v>12672</v>
      </c>
      <c r="AZ111" s="27">
        <f t="shared" si="37"/>
        <v>13044</v>
      </c>
      <c r="BA111" s="27">
        <f t="shared" si="37"/>
        <v>13440</v>
      </c>
      <c r="BB111" s="27">
        <f t="shared" si="37"/>
        <v>13836</v>
      </c>
      <c r="BC111" s="27">
        <f t="shared" si="37"/>
        <v>14256</v>
      </c>
      <c r="BD111" s="27">
        <f t="shared" si="37"/>
        <v>14688</v>
      </c>
      <c r="BE111" s="27">
        <f t="shared" si="37"/>
        <v>15120</v>
      </c>
      <c r="BF111" s="27">
        <f t="shared" si="37"/>
        <v>15576</v>
      </c>
      <c r="BG111" s="27">
        <f t="shared" si="37"/>
        <v>16044</v>
      </c>
      <c r="BH111" s="27">
        <f t="shared" si="37"/>
        <v>16524</v>
      </c>
      <c r="BI111" s="27">
        <f t="shared" si="37"/>
        <v>17028</v>
      </c>
      <c r="BJ111" s="27">
        <f t="shared" si="37"/>
        <v>17532</v>
      </c>
      <c r="BK111" s="27">
        <f t="shared" si="32"/>
        <v>18060</v>
      </c>
      <c r="BL111" s="27">
        <f t="shared" si="32"/>
        <v>18600</v>
      </c>
      <c r="BM111" s="27">
        <f t="shared" si="32"/>
        <v>19164</v>
      </c>
    </row>
    <row r="112" spans="1:65">
      <c r="A112" s="26">
        <v>96</v>
      </c>
      <c r="B112" s="27">
        <f t="shared" si="40"/>
        <v>2976</v>
      </c>
      <c r="C112" s="27">
        <f t="shared" si="40"/>
        <v>3060</v>
      </c>
      <c r="D112" s="27">
        <f t="shared" si="40"/>
        <v>3156</v>
      </c>
      <c r="E112" s="27">
        <f t="shared" si="40"/>
        <v>3252</v>
      </c>
      <c r="F112" s="27">
        <f t="shared" si="40"/>
        <v>3348</v>
      </c>
      <c r="G112" s="27">
        <f t="shared" si="40"/>
        <v>3444</v>
      </c>
      <c r="H112" s="27">
        <f t="shared" si="40"/>
        <v>3552</v>
      </c>
      <c r="I112" s="27">
        <f t="shared" si="40"/>
        <v>3660</v>
      </c>
      <c r="J112" s="27">
        <f t="shared" si="40"/>
        <v>3768</v>
      </c>
      <c r="K112" s="27">
        <f t="shared" si="40"/>
        <v>3888</v>
      </c>
      <c r="L112" s="27">
        <f t="shared" si="40"/>
        <v>3996</v>
      </c>
      <c r="M112" s="27">
        <f t="shared" si="40"/>
        <v>4116</v>
      </c>
      <c r="N112" s="27">
        <f t="shared" si="40"/>
        <v>4248</v>
      </c>
      <c r="O112" s="27">
        <f t="shared" si="40"/>
        <v>4368</v>
      </c>
      <c r="P112" s="27">
        <f t="shared" si="40"/>
        <v>4500</v>
      </c>
      <c r="Q112" s="27">
        <f t="shared" si="40"/>
        <v>4632</v>
      </c>
      <c r="R112" s="27">
        <f t="shared" si="38"/>
        <v>4776</v>
      </c>
      <c r="S112" s="27">
        <f t="shared" si="38"/>
        <v>4920</v>
      </c>
      <c r="T112" s="27">
        <f t="shared" si="38"/>
        <v>5064</v>
      </c>
      <c r="U112" s="27">
        <f t="shared" si="38"/>
        <v>5220</v>
      </c>
      <c r="V112" s="27">
        <f t="shared" si="38"/>
        <v>5376</v>
      </c>
      <c r="W112" s="27">
        <f t="shared" si="38"/>
        <v>5532</v>
      </c>
      <c r="X112" s="27">
        <f t="shared" si="38"/>
        <v>5700</v>
      </c>
      <c r="Y112" s="27">
        <f t="shared" si="38"/>
        <v>5868</v>
      </c>
      <c r="Z112" s="27">
        <f t="shared" si="38"/>
        <v>6048</v>
      </c>
      <c r="AA112" s="27">
        <f t="shared" si="38"/>
        <v>6228</v>
      </c>
      <c r="AB112" s="27">
        <f t="shared" si="38"/>
        <v>6420</v>
      </c>
      <c r="AC112" s="27">
        <f t="shared" si="38"/>
        <v>6612</v>
      </c>
      <c r="AD112" s="27">
        <f t="shared" si="38"/>
        <v>6804</v>
      </c>
      <c r="AE112" s="27">
        <f t="shared" si="38"/>
        <v>7008</v>
      </c>
      <c r="AF112" s="27">
        <f t="shared" si="38"/>
        <v>7224</v>
      </c>
      <c r="AG112" s="27">
        <f t="shared" si="39"/>
        <v>7440</v>
      </c>
      <c r="AH112" s="27">
        <f t="shared" si="39"/>
        <v>7668</v>
      </c>
      <c r="AI112" s="27">
        <f t="shared" si="39"/>
        <v>7896</v>
      </c>
      <c r="AJ112" s="27">
        <f t="shared" si="39"/>
        <v>8136</v>
      </c>
      <c r="AK112" s="27">
        <f t="shared" si="39"/>
        <v>8376</v>
      </c>
      <c r="AL112" s="27">
        <f t="shared" si="39"/>
        <v>8628</v>
      </c>
      <c r="AM112" s="27">
        <f t="shared" si="39"/>
        <v>8880</v>
      </c>
      <c r="AN112" s="27">
        <f t="shared" si="39"/>
        <v>9156</v>
      </c>
      <c r="AO112" s="27">
        <f t="shared" si="39"/>
        <v>9420</v>
      </c>
      <c r="AP112" s="27">
        <f t="shared" si="39"/>
        <v>9708</v>
      </c>
      <c r="AQ112" s="27">
        <f t="shared" si="39"/>
        <v>9996</v>
      </c>
      <c r="AR112" s="27">
        <f t="shared" si="39"/>
        <v>10296</v>
      </c>
      <c r="AS112" s="27">
        <f t="shared" si="39"/>
        <v>10608</v>
      </c>
      <c r="AT112" s="27">
        <f t="shared" si="39"/>
        <v>10932</v>
      </c>
      <c r="AU112" s="27">
        <f t="shared" si="39"/>
        <v>11256</v>
      </c>
      <c r="AV112" s="27">
        <f t="shared" si="39"/>
        <v>11592</v>
      </c>
      <c r="AW112" s="27">
        <f t="shared" si="37"/>
        <v>11940</v>
      </c>
      <c r="AX112" s="27">
        <f t="shared" si="37"/>
        <v>12300</v>
      </c>
      <c r="AY112" s="27">
        <f t="shared" si="37"/>
        <v>12672</v>
      </c>
      <c r="AZ112" s="27">
        <f t="shared" si="37"/>
        <v>13044</v>
      </c>
      <c r="BA112" s="27">
        <f t="shared" si="37"/>
        <v>13440</v>
      </c>
      <c r="BB112" s="27">
        <f t="shared" si="37"/>
        <v>13836</v>
      </c>
      <c r="BC112" s="27">
        <f t="shared" si="37"/>
        <v>14256</v>
      </c>
      <c r="BD112" s="27">
        <f t="shared" si="37"/>
        <v>14688</v>
      </c>
      <c r="BE112" s="27">
        <f t="shared" si="37"/>
        <v>15120</v>
      </c>
      <c r="BF112" s="27">
        <f t="shared" si="37"/>
        <v>15576</v>
      </c>
      <c r="BG112" s="27">
        <f t="shared" si="37"/>
        <v>16044</v>
      </c>
      <c r="BH112" s="27">
        <f t="shared" si="37"/>
        <v>16524</v>
      </c>
      <c r="BI112" s="27">
        <f t="shared" si="37"/>
        <v>17028</v>
      </c>
      <c r="BJ112" s="27">
        <f t="shared" si="37"/>
        <v>17532</v>
      </c>
      <c r="BK112" s="27">
        <f t="shared" si="32"/>
        <v>18060</v>
      </c>
      <c r="BL112" s="27">
        <f t="shared" si="32"/>
        <v>18600</v>
      </c>
      <c r="BM112" s="27">
        <f t="shared" si="32"/>
        <v>19164</v>
      </c>
    </row>
    <row r="113" spans="1:65">
      <c r="A113" s="26">
        <v>97</v>
      </c>
      <c r="B113" s="27">
        <f t="shared" si="40"/>
        <v>2976</v>
      </c>
      <c r="C113" s="27">
        <f t="shared" si="40"/>
        <v>3060</v>
      </c>
      <c r="D113" s="27">
        <f t="shared" si="40"/>
        <v>3156</v>
      </c>
      <c r="E113" s="27">
        <f t="shared" si="40"/>
        <v>3252</v>
      </c>
      <c r="F113" s="27">
        <f t="shared" si="40"/>
        <v>3348</v>
      </c>
      <c r="G113" s="27">
        <f t="shared" si="40"/>
        <v>3444</v>
      </c>
      <c r="H113" s="27">
        <f t="shared" si="40"/>
        <v>3552</v>
      </c>
      <c r="I113" s="27">
        <f t="shared" si="40"/>
        <v>3660</v>
      </c>
      <c r="J113" s="27">
        <f t="shared" si="40"/>
        <v>3768</v>
      </c>
      <c r="K113" s="27">
        <f t="shared" si="40"/>
        <v>3888</v>
      </c>
      <c r="L113" s="27">
        <f t="shared" si="40"/>
        <v>3996</v>
      </c>
      <c r="M113" s="27">
        <f t="shared" si="40"/>
        <v>4116</v>
      </c>
      <c r="N113" s="27">
        <f t="shared" si="40"/>
        <v>4248</v>
      </c>
      <c r="O113" s="27">
        <f t="shared" si="40"/>
        <v>4368</v>
      </c>
      <c r="P113" s="27">
        <f t="shared" si="40"/>
        <v>4500</v>
      </c>
      <c r="Q113" s="27">
        <f t="shared" si="40"/>
        <v>4632</v>
      </c>
      <c r="R113" s="27">
        <f t="shared" si="38"/>
        <v>4776</v>
      </c>
      <c r="S113" s="27">
        <f t="shared" si="38"/>
        <v>4920</v>
      </c>
      <c r="T113" s="27">
        <f t="shared" si="38"/>
        <v>5064</v>
      </c>
      <c r="U113" s="27">
        <f t="shared" si="38"/>
        <v>5220</v>
      </c>
      <c r="V113" s="27">
        <f t="shared" si="38"/>
        <v>5376</v>
      </c>
      <c r="W113" s="27">
        <f t="shared" si="38"/>
        <v>5532</v>
      </c>
      <c r="X113" s="27">
        <f t="shared" si="38"/>
        <v>5700</v>
      </c>
      <c r="Y113" s="27">
        <f t="shared" si="38"/>
        <v>5868</v>
      </c>
      <c r="Z113" s="27">
        <f t="shared" si="38"/>
        <v>6048</v>
      </c>
      <c r="AA113" s="27">
        <f t="shared" si="38"/>
        <v>6228</v>
      </c>
      <c r="AB113" s="27">
        <f t="shared" si="38"/>
        <v>6420</v>
      </c>
      <c r="AC113" s="27">
        <f t="shared" si="38"/>
        <v>6612</v>
      </c>
      <c r="AD113" s="27">
        <f t="shared" si="38"/>
        <v>6804</v>
      </c>
      <c r="AE113" s="27">
        <f t="shared" si="38"/>
        <v>7008</v>
      </c>
      <c r="AF113" s="27">
        <f t="shared" si="38"/>
        <v>7224</v>
      </c>
      <c r="AG113" s="27">
        <f t="shared" si="39"/>
        <v>7440</v>
      </c>
      <c r="AH113" s="27">
        <f t="shared" si="39"/>
        <v>7668</v>
      </c>
      <c r="AI113" s="27">
        <f t="shared" si="39"/>
        <v>7896</v>
      </c>
      <c r="AJ113" s="27">
        <f t="shared" si="39"/>
        <v>8136</v>
      </c>
      <c r="AK113" s="27">
        <f t="shared" si="39"/>
        <v>8376</v>
      </c>
      <c r="AL113" s="27">
        <f t="shared" si="39"/>
        <v>8628</v>
      </c>
      <c r="AM113" s="27">
        <f t="shared" si="39"/>
        <v>8880</v>
      </c>
      <c r="AN113" s="27">
        <f t="shared" si="39"/>
        <v>9156</v>
      </c>
      <c r="AO113" s="27">
        <f t="shared" si="39"/>
        <v>9420</v>
      </c>
      <c r="AP113" s="27">
        <f t="shared" si="39"/>
        <v>9708</v>
      </c>
      <c r="AQ113" s="27">
        <f t="shared" si="39"/>
        <v>9996</v>
      </c>
      <c r="AR113" s="27">
        <f t="shared" si="39"/>
        <v>10296</v>
      </c>
      <c r="AS113" s="27">
        <f t="shared" si="39"/>
        <v>10608</v>
      </c>
      <c r="AT113" s="27">
        <f t="shared" si="39"/>
        <v>10932</v>
      </c>
      <c r="AU113" s="27">
        <f t="shared" si="39"/>
        <v>11256</v>
      </c>
      <c r="AV113" s="27">
        <f t="shared" si="39"/>
        <v>11592</v>
      </c>
      <c r="AW113" s="27">
        <f t="shared" si="37"/>
        <v>11940</v>
      </c>
      <c r="AX113" s="27">
        <f t="shared" si="37"/>
        <v>12300</v>
      </c>
      <c r="AY113" s="27">
        <f t="shared" si="37"/>
        <v>12672</v>
      </c>
      <c r="AZ113" s="27">
        <f t="shared" si="37"/>
        <v>13044</v>
      </c>
      <c r="BA113" s="27">
        <f t="shared" si="37"/>
        <v>13440</v>
      </c>
      <c r="BB113" s="27">
        <f t="shared" si="37"/>
        <v>13836</v>
      </c>
      <c r="BC113" s="27">
        <f t="shared" si="37"/>
        <v>14256</v>
      </c>
      <c r="BD113" s="27">
        <f t="shared" si="37"/>
        <v>14688</v>
      </c>
      <c r="BE113" s="27">
        <f t="shared" si="37"/>
        <v>15120</v>
      </c>
      <c r="BF113" s="27">
        <f t="shared" si="37"/>
        <v>15576</v>
      </c>
      <c r="BG113" s="27">
        <f t="shared" si="37"/>
        <v>16044</v>
      </c>
      <c r="BH113" s="27">
        <f t="shared" si="37"/>
        <v>16524</v>
      </c>
      <c r="BI113" s="27">
        <f t="shared" si="37"/>
        <v>17028</v>
      </c>
      <c r="BJ113" s="27">
        <f t="shared" si="37"/>
        <v>17532</v>
      </c>
      <c r="BK113" s="27">
        <f t="shared" si="32"/>
        <v>18060</v>
      </c>
      <c r="BL113" s="27">
        <f t="shared" si="32"/>
        <v>18600</v>
      </c>
      <c r="BM113" s="27">
        <f t="shared" si="32"/>
        <v>19164</v>
      </c>
    </row>
    <row r="114" spans="1:65">
      <c r="A114" s="26">
        <v>98</v>
      </c>
      <c r="B114" s="27">
        <f t="shared" si="40"/>
        <v>2976</v>
      </c>
      <c r="C114" s="27">
        <f t="shared" si="40"/>
        <v>3060</v>
      </c>
      <c r="D114" s="27">
        <f t="shared" si="40"/>
        <v>3156</v>
      </c>
      <c r="E114" s="27">
        <f t="shared" si="40"/>
        <v>3252</v>
      </c>
      <c r="F114" s="27">
        <f t="shared" si="40"/>
        <v>3348</v>
      </c>
      <c r="G114" s="27">
        <f t="shared" si="40"/>
        <v>3444</v>
      </c>
      <c r="H114" s="27">
        <f t="shared" si="40"/>
        <v>3552</v>
      </c>
      <c r="I114" s="27">
        <f t="shared" si="40"/>
        <v>3660</v>
      </c>
      <c r="J114" s="27">
        <f t="shared" si="40"/>
        <v>3768</v>
      </c>
      <c r="K114" s="27">
        <f t="shared" si="40"/>
        <v>3888</v>
      </c>
      <c r="L114" s="27">
        <f t="shared" si="40"/>
        <v>3996</v>
      </c>
      <c r="M114" s="27">
        <f t="shared" si="40"/>
        <v>4116</v>
      </c>
      <c r="N114" s="27">
        <f t="shared" si="40"/>
        <v>4248</v>
      </c>
      <c r="O114" s="27">
        <f t="shared" si="40"/>
        <v>4368</v>
      </c>
      <c r="P114" s="27">
        <f t="shared" si="40"/>
        <v>4500</v>
      </c>
      <c r="Q114" s="27">
        <f t="shared" si="40"/>
        <v>4632</v>
      </c>
      <c r="R114" s="27">
        <f t="shared" si="38"/>
        <v>4776</v>
      </c>
      <c r="S114" s="27">
        <f t="shared" si="38"/>
        <v>4920</v>
      </c>
      <c r="T114" s="27">
        <f t="shared" si="38"/>
        <v>5064</v>
      </c>
      <c r="U114" s="27">
        <f t="shared" si="38"/>
        <v>5220</v>
      </c>
      <c r="V114" s="27">
        <f t="shared" si="38"/>
        <v>5376</v>
      </c>
      <c r="W114" s="27">
        <f t="shared" si="38"/>
        <v>5532</v>
      </c>
      <c r="X114" s="27">
        <f t="shared" si="38"/>
        <v>5700</v>
      </c>
      <c r="Y114" s="27">
        <f t="shared" si="38"/>
        <v>5868</v>
      </c>
      <c r="Z114" s="27">
        <f t="shared" si="38"/>
        <v>6048</v>
      </c>
      <c r="AA114" s="27">
        <f t="shared" si="38"/>
        <v>6228</v>
      </c>
      <c r="AB114" s="27">
        <f t="shared" si="38"/>
        <v>6420</v>
      </c>
      <c r="AC114" s="27">
        <f t="shared" si="38"/>
        <v>6612</v>
      </c>
      <c r="AD114" s="27">
        <f t="shared" si="38"/>
        <v>6804</v>
      </c>
      <c r="AE114" s="27">
        <f t="shared" si="38"/>
        <v>7008</v>
      </c>
      <c r="AF114" s="27">
        <f t="shared" si="38"/>
        <v>7224</v>
      </c>
      <c r="AG114" s="27">
        <f t="shared" si="39"/>
        <v>7440</v>
      </c>
      <c r="AH114" s="27">
        <f t="shared" si="39"/>
        <v>7668</v>
      </c>
      <c r="AI114" s="27">
        <f t="shared" si="39"/>
        <v>7896</v>
      </c>
      <c r="AJ114" s="27">
        <f t="shared" si="39"/>
        <v>8136</v>
      </c>
      <c r="AK114" s="27">
        <f t="shared" si="39"/>
        <v>8376</v>
      </c>
      <c r="AL114" s="27">
        <f t="shared" si="39"/>
        <v>8628</v>
      </c>
      <c r="AM114" s="27">
        <f t="shared" si="39"/>
        <v>8880</v>
      </c>
      <c r="AN114" s="27">
        <f t="shared" si="39"/>
        <v>9156</v>
      </c>
      <c r="AO114" s="27">
        <f t="shared" si="39"/>
        <v>9420</v>
      </c>
      <c r="AP114" s="27">
        <f t="shared" si="39"/>
        <v>9708</v>
      </c>
      <c r="AQ114" s="27">
        <f t="shared" si="39"/>
        <v>9996</v>
      </c>
      <c r="AR114" s="27">
        <f t="shared" si="39"/>
        <v>10296</v>
      </c>
      <c r="AS114" s="27">
        <f t="shared" si="39"/>
        <v>10608</v>
      </c>
      <c r="AT114" s="27">
        <f t="shared" si="39"/>
        <v>10932</v>
      </c>
      <c r="AU114" s="27">
        <f t="shared" si="39"/>
        <v>11256</v>
      </c>
      <c r="AV114" s="27">
        <f t="shared" si="39"/>
        <v>11592</v>
      </c>
      <c r="AW114" s="27">
        <f t="shared" si="37"/>
        <v>11940</v>
      </c>
      <c r="AX114" s="27">
        <f t="shared" si="37"/>
        <v>12300</v>
      </c>
      <c r="AY114" s="27">
        <f t="shared" si="37"/>
        <v>12672</v>
      </c>
      <c r="AZ114" s="27">
        <f t="shared" si="37"/>
        <v>13044</v>
      </c>
      <c r="BA114" s="27">
        <f t="shared" si="37"/>
        <v>13440</v>
      </c>
      <c r="BB114" s="27">
        <f t="shared" si="37"/>
        <v>13836</v>
      </c>
      <c r="BC114" s="27">
        <f t="shared" si="37"/>
        <v>14256</v>
      </c>
      <c r="BD114" s="27">
        <f t="shared" si="37"/>
        <v>14688</v>
      </c>
      <c r="BE114" s="27">
        <f t="shared" si="37"/>
        <v>15120</v>
      </c>
      <c r="BF114" s="27">
        <f t="shared" si="37"/>
        <v>15576</v>
      </c>
      <c r="BG114" s="27">
        <f t="shared" si="37"/>
        <v>16044</v>
      </c>
      <c r="BH114" s="27">
        <f t="shared" si="37"/>
        <v>16524</v>
      </c>
      <c r="BI114" s="27">
        <f t="shared" si="37"/>
        <v>17028</v>
      </c>
      <c r="BJ114" s="27">
        <f t="shared" si="37"/>
        <v>17532</v>
      </c>
      <c r="BK114" s="27">
        <f t="shared" si="32"/>
        <v>18060</v>
      </c>
      <c r="BL114" s="27">
        <f t="shared" si="32"/>
        <v>18600</v>
      </c>
      <c r="BM114" s="27">
        <f t="shared" si="32"/>
        <v>19164</v>
      </c>
    </row>
    <row r="115" spans="1:65">
      <c r="A115" s="26">
        <v>99</v>
      </c>
      <c r="B115" s="27">
        <f t="shared" si="40"/>
        <v>2976</v>
      </c>
      <c r="C115" s="27">
        <f t="shared" si="40"/>
        <v>3060</v>
      </c>
      <c r="D115" s="27">
        <f t="shared" si="40"/>
        <v>3156</v>
      </c>
      <c r="E115" s="27">
        <f t="shared" si="40"/>
        <v>3252</v>
      </c>
      <c r="F115" s="27">
        <f t="shared" si="40"/>
        <v>3348</v>
      </c>
      <c r="G115" s="27">
        <f t="shared" si="40"/>
        <v>3444</v>
      </c>
      <c r="H115" s="27">
        <f t="shared" si="40"/>
        <v>3552</v>
      </c>
      <c r="I115" s="27">
        <f t="shared" si="40"/>
        <v>3660</v>
      </c>
      <c r="J115" s="27">
        <f t="shared" si="40"/>
        <v>3768</v>
      </c>
      <c r="K115" s="27">
        <f t="shared" si="40"/>
        <v>3888</v>
      </c>
      <c r="L115" s="27">
        <f t="shared" si="40"/>
        <v>3996</v>
      </c>
      <c r="M115" s="27">
        <f t="shared" si="40"/>
        <v>4116</v>
      </c>
      <c r="N115" s="27">
        <f t="shared" si="40"/>
        <v>4248</v>
      </c>
      <c r="O115" s="27">
        <f t="shared" si="40"/>
        <v>4368</v>
      </c>
      <c r="P115" s="27">
        <f t="shared" si="40"/>
        <v>4500</v>
      </c>
      <c r="Q115" s="27">
        <f t="shared" si="40"/>
        <v>4632</v>
      </c>
      <c r="R115" s="27">
        <f t="shared" si="38"/>
        <v>4776</v>
      </c>
      <c r="S115" s="27">
        <f t="shared" si="38"/>
        <v>4920</v>
      </c>
      <c r="T115" s="27">
        <f t="shared" si="38"/>
        <v>5064</v>
      </c>
      <c r="U115" s="27">
        <f t="shared" si="38"/>
        <v>5220</v>
      </c>
      <c r="V115" s="27">
        <f t="shared" si="38"/>
        <v>5376</v>
      </c>
      <c r="W115" s="27">
        <f t="shared" si="38"/>
        <v>5532</v>
      </c>
      <c r="X115" s="27">
        <f t="shared" si="38"/>
        <v>5700</v>
      </c>
      <c r="Y115" s="27">
        <f t="shared" si="38"/>
        <v>5868</v>
      </c>
      <c r="Z115" s="27">
        <f t="shared" si="38"/>
        <v>6048</v>
      </c>
      <c r="AA115" s="27">
        <f t="shared" si="38"/>
        <v>6228</v>
      </c>
      <c r="AB115" s="27">
        <f t="shared" si="38"/>
        <v>6420</v>
      </c>
      <c r="AC115" s="27">
        <f t="shared" si="38"/>
        <v>6612</v>
      </c>
      <c r="AD115" s="27">
        <f t="shared" si="38"/>
        <v>6804</v>
      </c>
      <c r="AE115" s="27">
        <f t="shared" si="38"/>
        <v>7008</v>
      </c>
      <c r="AF115" s="27">
        <f t="shared" si="38"/>
        <v>7224</v>
      </c>
      <c r="AG115" s="27">
        <f t="shared" si="39"/>
        <v>7440</v>
      </c>
      <c r="AH115" s="27">
        <f t="shared" si="39"/>
        <v>7668</v>
      </c>
      <c r="AI115" s="27">
        <f t="shared" si="39"/>
        <v>7896</v>
      </c>
      <c r="AJ115" s="27">
        <f t="shared" si="39"/>
        <v>8136</v>
      </c>
      <c r="AK115" s="27">
        <f t="shared" si="39"/>
        <v>8376</v>
      </c>
      <c r="AL115" s="27">
        <f t="shared" si="39"/>
        <v>8628</v>
      </c>
      <c r="AM115" s="27">
        <f t="shared" si="39"/>
        <v>8880</v>
      </c>
      <c r="AN115" s="27">
        <f t="shared" si="39"/>
        <v>9156</v>
      </c>
      <c r="AO115" s="27">
        <f t="shared" si="39"/>
        <v>9420</v>
      </c>
      <c r="AP115" s="27">
        <f t="shared" si="39"/>
        <v>9708</v>
      </c>
      <c r="AQ115" s="27">
        <f t="shared" si="39"/>
        <v>9996</v>
      </c>
      <c r="AR115" s="27">
        <f t="shared" si="39"/>
        <v>10296</v>
      </c>
      <c r="AS115" s="27">
        <f t="shared" si="39"/>
        <v>10608</v>
      </c>
      <c r="AT115" s="27">
        <f t="shared" si="39"/>
        <v>10932</v>
      </c>
      <c r="AU115" s="27">
        <f t="shared" si="39"/>
        <v>11256</v>
      </c>
      <c r="AV115" s="27">
        <f t="shared" si="39"/>
        <v>11592</v>
      </c>
      <c r="AW115" s="27">
        <f t="shared" si="37"/>
        <v>11940</v>
      </c>
      <c r="AX115" s="27">
        <f t="shared" si="37"/>
        <v>12300</v>
      </c>
      <c r="AY115" s="27">
        <f t="shared" si="37"/>
        <v>12672</v>
      </c>
      <c r="AZ115" s="27">
        <f t="shared" si="37"/>
        <v>13044</v>
      </c>
      <c r="BA115" s="27">
        <f t="shared" si="37"/>
        <v>13440</v>
      </c>
      <c r="BB115" s="27">
        <f t="shared" si="37"/>
        <v>13836</v>
      </c>
      <c r="BC115" s="27">
        <f t="shared" si="37"/>
        <v>14256</v>
      </c>
      <c r="BD115" s="27">
        <f t="shared" si="37"/>
        <v>14688</v>
      </c>
      <c r="BE115" s="27">
        <f t="shared" si="37"/>
        <v>15120</v>
      </c>
      <c r="BF115" s="27">
        <f t="shared" si="37"/>
        <v>15576</v>
      </c>
      <c r="BG115" s="27">
        <f t="shared" si="37"/>
        <v>16044</v>
      </c>
      <c r="BH115" s="27">
        <f t="shared" si="37"/>
        <v>16524</v>
      </c>
      <c r="BI115" s="27">
        <f t="shared" si="37"/>
        <v>17028</v>
      </c>
      <c r="BJ115" s="27">
        <f t="shared" si="37"/>
        <v>17532</v>
      </c>
      <c r="BK115" s="27">
        <f t="shared" si="32"/>
        <v>18060</v>
      </c>
      <c r="BL115" s="27">
        <f t="shared" si="32"/>
        <v>18600</v>
      </c>
      <c r="BM115" s="27">
        <f t="shared" si="32"/>
        <v>19164</v>
      </c>
    </row>
    <row r="116" spans="1:65">
      <c r="A116" s="26">
        <v>100</v>
      </c>
      <c r="B116" s="27">
        <f t="shared" si="40"/>
        <v>2976</v>
      </c>
      <c r="C116" s="27">
        <f t="shared" si="40"/>
        <v>3060</v>
      </c>
      <c r="D116" s="27">
        <f t="shared" si="40"/>
        <v>3156</v>
      </c>
      <c r="E116" s="27">
        <f t="shared" si="40"/>
        <v>3252</v>
      </c>
      <c r="F116" s="27">
        <f t="shared" si="40"/>
        <v>3348</v>
      </c>
      <c r="G116" s="27">
        <f t="shared" si="40"/>
        <v>3444</v>
      </c>
      <c r="H116" s="27">
        <f t="shared" si="40"/>
        <v>3552</v>
      </c>
      <c r="I116" s="27">
        <f t="shared" si="40"/>
        <v>3660</v>
      </c>
      <c r="J116" s="27">
        <f t="shared" si="40"/>
        <v>3768</v>
      </c>
      <c r="K116" s="27">
        <f t="shared" si="40"/>
        <v>3888</v>
      </c>
      <c r="L116" s="27">
        <f t="shared" si="40"/>
        <v>3996</v>
      </c>
      <c r="M116" s="27">
        <f t="shared" si="40"/>
        <v>4116</v>
      </c>
      <c r="N116" s="27">
        <f t="shared" si="40"/>
        <v>4248</v>
      </c>
      <c r="O116" s="27">
        <f t="shared" si="40"/>
        <v>4368</v>
      </c>
      <c r="P116" s="27">
        <f t="shared" si="40"/>
        <v>4500</v>
      </c>
      <c r="Q116" s="27">
        <f t="shared" si="40"/>
        <v>4632</v>
      </c>
      <c r="R116" s="27">
        <f t="shared" si="38"/>
        <v>4776</v>
      </c>
      <c r="S116" s="27">
        <f t="shared" si="38"/>
        <v>4920</v>
      </c>
      <c r="T116" s="27">
        <f t="shared" si="38"/>
        <v>5064</v>
      </c>
      <c r="U116" s="27">
        <f t="shared" si="38"/>
        <v>5220</v>
      </c>
      <c r="V116" s="27">
        <f t="shared" si="38"/>
        <v>5376</v>
      </c>
      <c r="W116" s="27">
        <f t="shared" si="38"/>
        <v>5532</v>
      </c>
      <c r="X116" s="27">
        <f t="shared" si="38"/>
        <v>5700</v>
      </c>
      <c r="Y116" s="27">
        <f t="shared" si="38"/>
        <v>5868</v>
      </c>
      <c r="Z116" s="27">
        <f t="shared" si="38"/>
        <v>6048</v>
      </c>
      <c r="AA116" s="27">
        <f t="shared" si="38"/>
        <v>6228</v>
      </c>
      <c r="AB116" s="27">
        <f t="shared" si="38"/>
        <v>6420</v>
      </c>
      <c r="AC116" s="27">
        <f t="shared" si="38"/>
        <v>6612</v>
      </c>
      <c r="AD116" s="27">
        <f t="shared" si="38"/>
        <v>6804</v>
      </c>
      <c r="AE116" s="27">
        <f t="shared" si="38"/>
        <v>7008</v>
      </c>
      <c r="AF116" s="27">
        <f t="shared" si="38"/>
        <v>7224</v>
      </c>
      <c r="AG116" s="27">
        <f t="shared" si="39"/>
        <v>7440</v>
      </c>
      <c r="AH116" s="27">
        <f t="shared" si="39"/>
        <v>7668</v>
      </c>
      <c r="AI116" s="27">
        <f t="shared" si="39"/>
        <v>7896</v>
      </c>
      <c r="AJ116" s="27">
        <f t="shared" si="39"/>
        <v>8136</v>
      </c>
      <c r="AK116" s="27">
        <f t="shared" si="39"/>
        <v>8376</v>
      </c>
      <c r="AL116" s="27">
        <f t="shared" si="39"/>
        <v>8628</v>
      </c>
      <c r="AM116" s="27">
        <f t="shared" si="39"/>
        <v>8880</v>
      </c>
      <c r="AN116" s="27">
        <f t="shared" si="39"/>
        <v>9156</v>
      </c>
      <c r="AO116" s="27">
        <f t="shared" si="39"/>
        <v>9420</v>
      </c>
      <c r="AP116" s="27">
        <f t="shared" si="39"/>
        <v>9708</v>
      </c>
      <c r="AQ116" s="27">
        <f t="shared" si="39"/>
        <v>9996</v>
      </c>
      <c r="AR116" s="27">
        <f t="shared" si="39"/>
        <v>10296</v>
      </c>
      <c r="AS116" s="27">
        <f t="shared" si="39"/>
        <v>10608</v>
      </c>
      <c r="AT116" s="27">
        <f t="shared" si="39"/>
        <v>10932</v>
      </c>
      <c r="AU116" s="27">
        <f t="shared" si="39"/>
        <v>11256</v>
      </c>
      <c r="AV116" s="27">
        <f t="shared" ref="AV116:BJ131" si="41">IF((AV$8+(AV$9*$A116))&lt;AV$12,AV$12,AV$8+(AV$9*$A116))</f>
        <v>11592</v>
      </c>
      <c r="AW116" s="27">
        <f t="shared" si="41"/>
        <v>11940</v>
      </c>
      <c r="AX116" s="27">
        <f t="shared" si="41"/>
        <v>12300</v>
      </c>
      <c r="AY116" s="27">
        <f t="shared" si="41"/>
        <v>12672</v>
      </c>
      <c r="AZ116" s="27">
        <f t="shared" si="41"/>
        <v>13044</v>
      </c>
      <c r="BA116" s="27">
        <f t="shared" si="41"/>
        <v>13440</v>
      </c>
      <c r="BB116" s="27">
        <f t="shared" si="41"/>
        <v>13836</v>
      </c>
      <c r="BC116" s="27">
        <f t="shared" si="41"/>
        <v>14256</v>
      </c>
      <c r="BD116" s="27">
        <f t="shared" si="41"/>
        <v>14688</v>
      </c>
      <c r="BE116" s="27">
        <f t="shared" si="41"/>
        <v>15120</v>
      </c>
      <c r="BF116" s="27">
        <f t="shared" si="41"/>
        <v>15576</v>
      </c>
      <c r="BG116" s="27">
        <f t="shared" si="41"/>
        <v>16044</v>
      </c>
      <c r="BH116" s="27">
        <f t="shared" si="41"/>
        <v>16524</v>
      </c>
      <c r="BI116" s="27">
        <f t="shared" si="41"/>
        <v>17028</v>
      </c>
      <c r="BJ116" s="27">
        <f t="shared" si="41"/>
        <v>17532</v>
      </c>
      <c r="BK116" s="27">
        <f t="shared" si="32"/>
        <v>18060</v>
      </c>
      <c r="BL116" s="27">
        <f t="shared" si="32"/>
        <v>18600</v>
      </c>
      <c r="BM116" s="27">
        <f t="shared" si="32"/>
        <v>19164</v>
      </c>
    </row>
    <row r="117" spans="1:65">
      <c r="A117" s="26">
        <v>101</v>
      </c>
      <c r="B117" s="27">
        <f t="shared" si="40"/>
        <v>2976</v>
      </c>
      <c r="C117" s="27">
        <f t="shared" si="40"/>
        <v>3060</v>
      </c>
      <c r="D117" s="27">
        <f t="shared" si="40"/>
        <v>3156</v>
      </c>
      <c r="E117" s="27">
        <f t="shared" si="40"/>
        <v>3252</v>
      </c>
      <c r="F117" s="27">
        <f t="shared" si="40"/>
        <v>3348</v>
      </c>
      <c r="G117" s="27">
        <f t="shared" si="40"/>
        <v>3444</v>
      </c>
      <c r="H117" s="27">
        <f t="shared" si="40"/>
        <v>3552</v>
      </c>
      <c r="I117" s="27">
        <f t="shared" si="40"/>
        <v>3660</v>
      </c>
      <c r="J117" s="27">
        <f t="shared" si="40"/>
        <v>3768</v>
      </c>
      <c r="K117" s="27">
        <f t="shared" si="40"/>
        <v>3888</v>
      </c>
      <c r="L117" s="27">
        <f t="shared" si="40"/>
        <v>3996</v>
      </c>
      <c r="M117" s="27">
        <f t="shared" si="40"/>
        <v>4116</v>
      </c>
      <c r="N117" s="27">
        <f t="shared" si="40"/>
        <v>4248</v>
      </c>
      <c r="O117" s="27">
        <f t="shared" si="40"/>
        <v>4368</v>
      </c>
      <c r="P117" s="27">
        <f t="shared" si="40"/>
        <v>4500</v>
      </c>
      <c r="Q117" s="27">
        <f t="shared" ref="Q117:AF132" si="42">IF((Q$8+(Q$9*$A117))&lt;Q$12,Q$12,Q$8+(Q$9*$A117))</f>
        <v>4632</v>
      </c>
      <c r="R117" s="27">
        <f t="shared" si="42"/>
        <v>4776</v>
      </c>
      <c r="S117" s="27">
        <f t="shared" si="42"/>
        <v>4920</v>
      </c>
      <c r="T117" s="27">
        <f t="shared" si="42"/>
        <v>5064</v>
      </c>
      <c r="U117" s="27">
        <f t="shared" si="42"/>
        <v>5220</v>
      </c>
      <c r="V117" s="27">
        <f t="shared" si="42"/>
        <v>5376</v>
      </c>
      <c r="W117" s="27">
        <f t="shared" si="42"/>
        <v>5532</v>
      </c>
      <c r="X117" s="27">
        <f t="shared" si="42"/>
        <v>5700</v>
      </c>
      <c r="Y117" s="27">
        <f t="shared" si="42"/>
        <v>5868</v>
      </c>
      <c r="Z117" s="27">
        <f t="shared" si="42"/>
        <v>6048</v>
      </c>
      <c r="AA117" s="27">
        <f t="shared" si="42"/>
        <v>6228</v>
      </c>
      <c r="AB117" s="27">
        <f t="shared" si="42"/>
        <v>6420</v>
      </c>
      <c r="AC117" s="27">
        <f t="shared" si="42"/>
        <v>6612</v>
      </c>
      <c r="AD117" s="27">
        <f t="shared" si="42"/>
        <v>6804</v>
      </c>
      <c r="AE117" s="27">
        <f t="shared" si="42"/>
        <v>7008</v>
      </c>
      <c r="AF117" s="27">
        <f t="shared" si="42"/>
        <v>7224</v>
      </c>
      <c r="AG117" s="27">
        <f t="shared" ref="AG117:AV132" si="43">IF((AG$8+(AG$9*$A117))&lt;AG$12,AG$12,AG$8+(AG$9*$A117))</f>
        <v>7440</v>
      </c>
      <c r="AH117" s="27">
        <f t="shared" si="43"/>
        <v>7668</v>
      </c>
      <c r="AI117" s="27">
        <f t="shared" si="43"/>
        <v>7896</v>
      </c>
      <c r="AJ117" s="27">
        <f t="shared" si="43"/>
        <v>8136</v>
      </c>
      <c r="AK117" s="27">
        <f t="shared" si="43"/>
        <v>8376</v>
      </c>
      <c r="AL117" s="27">
        <f t="shared" si="43"/>
        <v>8628</v>
      </c>
      <c r="AM117" s="27">
        <f t="shared" si="43"/>
        <v>8880</v>
      </c>
      <c r="AN117" s="27">
        <f t="shared" si="43"/>
        <v>9156</v>
      </c>
      <c r="AO117" s="27">
        <f t="shared" si="43"/>
        <v>9420</v>
      </c>
      <c r="AP117" s="27">
        <f t="shared" si="43"/>
        <v>9708</v>
      </c>
      <c r="AQ117" s="27">
        <f t="shared" si="43"/>
        <v>9996</v>
      </c>
      <c r="AR117" s="27">
        <f t="shared" si="43"/>
        <v>10296</v>
      </c>
      <c r="AS117" s="27">
        <f t="shared" si="43"/>
        <v>10608</v>
      </c>
      <c r="AT117" s="27">
        <f t="shared" si="43"/>
        <v>10932</v>
      </c>
      <c r="AU117" s="27">
        <f t="shared" si="43"/>
        <v>11256</v>
      </c>
      <c r="AV117" s="27">
        <f t="shared" si="43"/>
        <v>11592</v>
      </c>
      <c r="AW117" s="27">
        <f t="shared" si="41"/>
        <v>11940</v>
      </c>
      <c r="AX117" s="27">
        <f t="shared" si="41"/>
        <v>12300</v>
      </c>
      <c r="AY117" s="27">
        <f t="shared" si="41"/>
        <v>12672</v>
      </c>
      <c r="AZ117" s="27">
        <f t="shared" si="41"/>
        <v>13044</v>
      </c>
      <c r="BA117" s="27">
        <f t="shared" si="41"/>
        <v>13440</v>
      </c>
      <c r="BB117" s="27">
        <f t="shared" si="41"/>
        <v>13836</v>
      </c>
      <c r="BC117" s="27">
        <f t="shared" si="41"/>
        <v>14256</v>
      </c>
      <c r="BD117" s="27">
        <f t="shared" si="41"/>
        <v>14688</v>
      </c>
      <c r="BE117" s="27">
        <f t="shared" si="41"/>
        <v>15120</v>
      </c>
      <c r="BF117" s="27">
        <f t="shared" si="41"/>
        <v>15576</v>
      </c>
      <c r="BG117" s="27">
        <f t="shared" si="41"/>
        <v>16044</v>
      </c>
      <c r="BH117" s="27">
        <f t="shared" si="41"/>
        <v>16524</v>
      </c>
      <c r="BI117" s="27">
        <f t="shared" si="41"/>
        <v>17028</v>
      </c>
      <c r="BJ117" s="27">
        <f t="shared" si="41"/>
        <v>17532</v>
      </c>
      <c r="BK117" s="27">
        <f t="shared" si="32"/>
        <v>18060</v>
      </c>
      <c r="BL117" s="27">
        <f t="shared" si="32"/>
        <v>18600</v>
      </c>
      <c r="BM117" s="27">
        <f t="shared" si="32"/>
        <v>19164</v>
      </c>
    </row>
    <row r="118" spans="1:65">
      <c r="A118" s="26">
        <v>102</v>
      </c>
      <c r="B118" s="27">
        <f t="shared" ref="B118:Q133" si="44">IF((B$8+(B$9*$A118))&lt;B$12,B$12,B$8+(B$9*$A118))</f>
        <v>2976</v>
      </c>
      <c r="C118" s="27">
        <f t="shared" si="44"/>
        <v>3060</v>
      </c>
      <c r="D118" s="27">
        <f t="shared" si="44"/>
        <v>3156</v>
      </c>
      <c r="E118" s="27">
        <f t="shared" si="44"/>
        <v>3252</v>
      </c>
      <c r="F118" s="27">
        <f t="shared" si="44"/>
        <v>3348</v>
      </c>
      <c r="G118" s="27">
        <f t="shared" si="44"/>
        <v>3444</v>
      </c>
      <c r="H118" s="27">
        <f t="shared" si="44"/>
        <v>3552</v>
      </c>
      <c r="I118" s="27">
        <f t="shared" si="44"/>
        <v>3660</v>
      </c>
      <c r="J118" s="27">
        <f t="shared" si="44"/>
        <v>3768</v>
      </c>
      <c r="K118" s="27">
        <f t="shared" si="44"/>
        <v>3888</v>
      </c>
      <c r="L118" s="27">
        <f t="shared" si="44"/>
        <v>3996</v>
      </c>
      <c r="M118" s="27">
        <f t="shared" si="44"/>
        <v>4116</v>
      </c>
      <c r="N118" s="27">
        <f t="shared" si="44"/>
        <v>4248</v>
      </c>
      <c r="O118" s="27">
        <f t="shared" si="44"/>
        <v>4368</v>
      </c>
      <c r="P118" s="27">
        <f t="shared" si="44"/>
        <v>4500</v>
      </c>
      <c r="Q118" s="27">
        <f t="shared" si="44"/>
        <v>4632</v>
      </c>
      <c r="R118" s="27">
        <f t="shared" si="42"/>
        <v>4776</v>
      </c>
      <c r="S118" s="27">
        <f t="shared" si="42"/>
        <v>4920</v>
      </c>
      <c r="T118" s="27">
        <f t="shared" si="42"/>
        <v>5064</v>
      </c>
      <c r="U118" s="27">
        <f t="shared" si="42"/>
        <v>5220</v>
      </c>
      <c r="V118" s="27">
        <f t="shared" si="42"/>
        <v>5376</v>
      </c>
      <c r="W118" s="27">
        <f t="shared" si="42"/>
        <v>5532</v>
      </c>
      <c r="X118" s="27">
        <f t="shared" si="42"/>
        <v>5700</v>
      </c>
      <c r="Y118" s="27">
        <f t="shared" si="42"/>
        <v>5868</v>
      </c>
      <c r="Z118" s="27">
        <f t="shared" si="42"/>
        <v>6048</v>
      </c>
      <c r="AA118" s="27">
        <f t="shared" si="42"/>
        <v>6228</v>
      </c>
      <c r="AB118" s="27">
        <f t="shared" si="42"/>
        <v>6420</v>
      </c>
      <c r="AC118" s="27">
        <f t="shared" si="42"/>
        <v>6612</v>
      </c>
      <c r="AD118" s="27">
        <f t="shared" si="42"/>
        <v>6804</v>
      </c>
      <c r="AE118" s="27">
        <f t="shared" si="42"/>
        <v>7008</v>
      </c>
      <c r="AF118" s="27">
        <f t="shared" si="42"/>
        <v>7224</v>
      </c>
      <c r="AG118" s="27">
        <f t="shared" si="43"/>
        <v>7440</v>
      </c>
      <c r="AH118" s="27">
        <f t="shared" si="43"/>
        <v>7668</v>
      </c>
      <c r="AI118" s="27">
        <f t="shared" si="43"/>
        <v>7896</v>
      </c>
      <c r="AJ118" s="27">
        <f t="shared" si="43"/>
        <v>8136</v>
      </c>
      <c r="AK118" s="27">
        <f t="shared" si="43"/>
        <v>8376</v>
      </c>
      <c r="AL118" s="27">
        <f t="shared" si="43"/>
        <v>8628</v>
      </c>
      <c r="AM118" s="27">
        <f t="shared" si="43"/>
        <v>8880</v>
      </c>
      <c r="AN118" s="27">
        <f t="shared" si="43"/>
        <v>9156</v>
      </c>
      <c r="AO118" s="27">
        <f t="shared" si="43"/>
        <v>9420</v>
      </c>
      <c r="AP118" s="27">
        <f t="shared" si="43"/>
        <v>9708</v>
      </c>
      <c r="AQ118" s="27">
        <f t="shared" si="43"/>
        <v>9996</v>
      </c>
      <c r="AR118" s="27">
        <f t="shared" si="43"/>
        <v>10296</v>
      </c>
      <c r="AS118" s="27">
        <f t="shared" si="43"/>
        <v>10608</v>
      </c>
      <c r="AT118" s="27">
        <f t="shared" si="43"/>
        <v>10932</v>
      </c>
      <c r="AU118" s="27">
        <f t="shared" si="43"/>
        <v>11256</v>
      </c>
      <c r="AV118" s="27">
        <f t="shared" si="43"/>
        <v>11592</v>
      </c>
      <c r="AW118" s="27">
        <f t="shared" si="41"/>
        <v>11940</v>
      </c>
      <c r="AX118" s="27">
        <f t="shared" si="41"/>
        <v>12300</v>
      </c>
      <c r="AY118" s="27">
        <f t="shared" si="41"/>
        <v>12672</v>
      </c>
      <c r="AZ118" s="27">
        <f t="shared" si="41"/>
        <v>13044</v>
      </c>
      <c r="BA118" s="27">
        <f t="shared" si="41"/>
        <v>13440</v>
      </c>
      <c r="BB118" s="27">
        <f t="shared" si="41"/>
        <v>13836</v>
      </c>
      <c r="BC118" s="27">
        <f t="shared" si="41"/>
        <v>14256</v>
      </c>
      <c r="BD118" s="27">
        <f t="shared" si="41"/>
        <v>14688</v>
      </c>
      <c r="BE118" s="27">
        <f t="shared" si="41"/>
        <v>15120</v>
      </c>
      <c r="BF118" s="27">
        <f t="shared" si="41"/>
        <v>15576</v>
      </c>
      <c r="BG118" s="27">
        <f t="shared" si="41"/>
        <v>16044</v>
      </c>
      <c r="BH118" s="27">
        <f t="shared" si="41"/>
        <v>16524</v>
      </c>
      <c r="BI118" s="27">
        <f t="shared" si="41"/>
        <v>17028</v>
      </c>
      <c r="BJ118" s="27">
        <f t="shared" si="41"/>
        <v>17532</v>
      </c>
      <c r="BK118" s="27">
        <f t="shared" si="32"/>
        <v>18060</v>
      </c>
      <c r="BL118" s="27">
        <f t="shared" si="32"/>
        <v>18600</v>
      </c>
      <c r="BM118" s="27">
        <f t="shared" si="32"/>
        <v>19164</v>
      </c>
    </row>
    <row r="119" spans="1:65">
      <c r="A119" s="26">
        <v>103</v>
      </c>
      <c r="B119" s="27">
        <f t="shared" si="44"/>
        <v>2976</v>
      </c>
      <c r="C119" s="27">
        <f t="shared" si="44"/>
        <v>3060</v>
      </c>
      <c r="D119" s="27">
        <f t="shared" si="44"/>
        <v>3156</v>
      </c>
      <c r="E119" s="27">
        <f t="shared" si="44"/>
        <v>3252</v>
      </c>
      <c r="F119" s="27">
        <f t="shared" si="44"/>
        <v>3348</v>
      </c>
      <c r="G119" s="27">
        <f t="shared" si="44"/>
        <v>3444</v>
      </c>
      <c r="H119" s="27">
        <f t="shared" si="44"/>
        <v>3552</v>
      </c>
      <c r="I119" s="27">
        <f t="shared" si="44"/>
        <v>3660</v>
      </c>
      <c r="J119" s="27">
        <f t="shared" si="44"/>
        <v>3768</v>
      </c>
      <c r="K119" s="27">
        <f t="shared" si="44"/>
        <v>3888</v>
      </c>
      <c r="L119" s="27">
        <f t="shared" si="44"/>
        <v>3996</v>
      </c>
      <c r="M119" s="27">
        <f t="shared" si="44"/>
        <v>4116</v>
      </c>
      <c r="N119" s="27">
        <f t="shared" si="44"/>
        <v>4248</v>
      </c>
      <c r="O119" s="27">
        <f t="shared" si="44"/>
        <v>4368</v>
      </c>
      <c r="P119" s="27">
        <f t="shared" si="44"/>
        <v>4500</v>
      </c>
      <c r="Q119" s="27">
        <f t="shared" si="44"/>
        <v>4632</v>
      </c>
      <c r="R119" s="27">
        <f t="shared" si="42"/>
        <v>4776</v>
      </c>
      <c r="S119" s="27">
        <f t="shared" si="42"/>
        <v>4920</v>
      </c>
      <c r="T119" s="27">
        <f t="shared" si="42"/>
        <v>5064</v>
      </c>
      <c r="U119" s="27">
        <f t="shared" si="42"/>
        <v>5220</v>
      </c>
      <c r="V119" s="27">
        <f t="shared" si="42"/>
        <v>5376</v>
      </c>
      <c r="W119" s="27">
        <f t="shared" si="42"/>
        <v>5532</v>
      </c>
      <c r="X119" s="27">
        <f t="shared" si="42"/>
        <v>5700</v>
      </c>
      <c r="Y119" s="27">
        <f t="shared" si="42"/>
        <v>5868</v>
      </c>
      <c r="Z119" s="27">
        <f t="shared" si="42"/>
        <v>6048</v>
      </c>
      <c r="AA119" s="27">
        <f t="shared" si="42"/>
        <v>6228</v>
      </c>
      <c r="AB119" s="27">
        <f t="shared" si="42"/>
        <v>6420</v>
      </c>
      <c r="AC119" s="27">
        <f t="shared" si="42"/>
        <v>6612</v>
      </c>
      <c r="AD119" s="27">
        <f t="shared" si="42"/>
        <v>6804</v>
      </c>
      <c r="AE119" s="27">
        <f t="shared" si="42"/>
        <v>7008</v>
      </c>
      <c r="AF119" s="27">
        <f t="shared" si="42"/>
        <v>7224</v>
      </c>
      <c r="AG119" s="27">
        <f t="shared" si="43"/>
        <v>7440</v>
      </c>
      <c r="AH119" s="27">
        <f t="shared" si="43"/>
        <v>7668</v>
      </c>
      <c r="AI119" s="27">
        <f t="shared" si="43"/>
        <v>7896</v>
      </c>
      <c r="AJ119" s="27">
        <f t="shared" si="43"/>
        <v>8136</v>
      </c>
      <c r="AK119" s="27">
        <f t="shared" si="43"/>
        <v>8376</v>
      </c>
      <c r="AL119" s="27">
        <f t="shared" si="43"/>
        <v>8628</v>
      </c>
      <c r="AM119" s="27">
        <f t="shared" si="43"/>
        <v>8880</v>
      </c>
      <c r="AN119" s="27">
        <f t="shared" si="43"/>
        <v>9156</v>
      </c>
      <c r="AO119" s="27">
        <f t="shared" si="43"/>
        <v>9420</v>
      </c>
      <c r="AP119" s="27">
        <f t="shared" si="43"/>
        <v>9708</v>
      </c>
      <c r="AQ119" s="27">
        <f t="shared" si="43"/>
        <v>9996</v>
      </c>
      <c r="AR119" s="27">
        <f t="shared" si="43"/>
        <v>10296</v>
      </c>
      <c r="AS119" s="27">
        <f t="shared" si="43"/>
        <v>10608</v>
      </c>
      <c r="AT119" s="27">
        <f t="shared" si="43"/>
        <v>10932</v>
      </c>
      <c r="AU119" s="27">
        <f t="shared" si="43"/>
        <v>11256</v>
      </c>
      <c r="AV119" s="27">
        <f t="shared" si="43"/>
        <v>11592</v>
      </c>
      <c r="AW119" s="27">
        <f t="shared" si="41"/>
        <v>11940</v>
      </c>
      <c r="AX119" s="27">
        <f t="shared" si="41"/>
        <v>12300</v>
      </c>
      <c r="AY119" s="27">
        <f t="shared" si="41"/>
        <v>12672</v>
      </c>
      <c r="AZ119" s="27">
        <f t="shared" si="41"/>
        <v>13044</v>
      </c>
      <c r="BA119" s="27">
        <f t="shared" si="41"/>
        <v>13440</v>
      </c>
      <c r="BB119" s="27">
        <f t="shared" si="41"/>
        <v>13836</v>
      </c>
      <c r="BC119" s="27">
        <f t="shared" si="41"/>
        <v>14256</v>
      </c>
      <c r="BD119" s="27">
        <f t="shared" si="41"/>
        <v>14688</v>
      </c>
      <c r="BE119" s="27">
        <f t="shared" si="41"/>
        <v>15120</v>
      </c>
      <c r="BF119" s="27">
        <f t="shared" si="41"/>
        <v>15576</v>
      </c>
      <c r="BG119" s="27">
        <f t="shared" si="41"/>
        <v>16044</v>
      </c>
      <c r="BH119" s="27">
        <f t="shared" si="41"/>
        <v>16524</v>
      </c>
      <c r="BI119" s="27">
        <f t="shared" si="41"/>
        <v>17028</v>
      </c>
      <c r="BJ119" s="27">
        <f t="shared" si="41"/>
        <v>17532</v>
      </c>
      <c r="BK119" s="27">
        <f t="shared" si="32"/>
        <v>18060</v>
      </c>
      <c r="BL119" s="27">
        <f t="shared" si="32"/>
        <v>18600</v>
      </c>
      <c r="BM119" s="27">
        <f t="shared" si="32"/>
        <v>19164</v>
      </c>
    </row>
    <row r="120" spans="1:65">
      <c r="A120" s="26">
        <v>104</v>
      </c>
      <c r="B120" s="27">
        <f t="shared" si="44"/>
        <v>2976</v>
      </c>
      <c r="C120" s="27">
        <f t="shared" si="44"/>
        <v>3060</v>
      </c>
      <c r="D120" s="27">
        <f t="shared" si="44"/>
        <v>3156</v>
      </c>
      <c r="E120" s="27">
        <f t="shared" si="44"/>
        <v>3252</v>
      </c>
      <c r="F120" s="27">
        <f t="shared" si="44"/>
        <v>3348</v>
      </c>
      <c r="G120" s="27">
        <f t="shared" si="44"/>
        <v>3444</v>
      </c>
      <c r="H120" s="27">
        <f t="shared" si="44"/>
        <v>3552</v>
      </c>
      <c r="I120" s="27">
        <f t="shared" si="44"/>
        <v>3660</v>
      </c>
      <c r="J120" s="27">
        <f t="shared" si="44"/>
        <v>3768</v>
      </c>
      <c r="K120" s="27">
        <f t="shared" si="44"/>
        <v>3888</v>
      </c>
      <c r="L120" s="27">
        <f t="shared" si="44"/>
        <v>3996</v>
      </c>
      <c r="M120" s="27">
        <f t="shared" si="44"/>
        <v>4116</v>
      </c>
      <c r="N120" s="27">
        <f t="shared" si="44"/>
        <v>4248</v>
      </c>
      <c r="O120" s="27">
        <f t="shared" si="44"/>
        <v>4368</v>
      </c>
      <c r="P120" s="27">
        <f t="shared" si="44"/>
        <v>4500</v>
      </c>
      <c r="Q120" s="27">
        <f t="shared" si="44"/>
        <v>4632</v>
      </c>
      <c r="R120" s="27">
        <f t="shared" si="42"/>
        <v>4776</v>
      </c>
      <c r="S120" s="27">
        <f t="shared" si="42"/>
        <v>4920</v>
      </c>
      <c r="T120" s="27">
        <f t="shared" si="42"/>
        <v>5064</v>
      </c>
      <c r="U120" s="27">
        <f t="shared" si="42"/>
        <v>5220</v>
      </c>
      <c r="V120" s="27">
        <f t="shared" si="42"/>
        <v>5376</v>
      </c>
      <c r="W120" s="27">
        <f t="shared" si="42"/>
        <v>5532</v>
      </c>
      <c r="X120" s="27">
        <f t="shared" si="42"/>
        <v>5700</v>
      </c>
      <c r="Y120" s="27">
        <f t="shared" si="42"/>
        <v>5868</v>
      </c>
      <c r="Z120" s="27">
        <f t="shared" si="42"/>
        <v>6048</v>
      </c>
      <c r="AA120" s="27">
        <f t="shared" si="42"/>
        <v>6228</v>
      </c>
      <c r="AB120" s="27">
        <f t="shared" si="42"/>
        <v>6420</v>
      </c>
      <c r="AC120" s="27">
        <f t="shared" si="42"/>
        <v>6612</v>
      </c>
      <c r="AD120" s="27">
        <f t="shared" si="42"/>
        <v>6804</v>
      </c>
      <c r="AE120" s="27">
        <f t="shared" si="42"/>
        <v>7008</v>
      </c>
      <c r="AF120" s="27">
        <f t="shared" si="42"/>
        <v>7224</v>
      </c>
      <c r="AG120" s="27">
        <f t="shared" si="43"/>
        <v>7440</v>
      </c>
      <c r="AH120" s="27">
        <f t="shared" si="43"/>
        <v>7668</v>
      </c>
      <c r="AI120" s="27">
        <f t="shared" si="43"/>
        <v>7896</v>
      </c>
      <c r="AJ120" s="27">
        <f t="shared" si="43"/>
        <v>8136</v>
      </c>
      <c r="AK120" s="27">
        <f t="shared" si="43"/>
        <v>8376</v>
      </c>
      <c r="AL120" s="27">
        <f t="shared" si="43"/>
        <v>8628</v>
      </c>
      <c r="AM120" s="27">
        <f t="shared" si="43"/>
        <v>8880</v>
      </c>
      <c r="AN120" s="27">
        <f t="shared" si="43"/>
        <v>9156</v>
      </c>
      <c r="AO120" s="27">
        <f t="shared" si="43"/>
        <v>9420</v>
      </c>
      <c r="AP120" s="27">
        <f t="shared" si="43"/>
        <v>9708</v>
      </c>
      <c r="AQ120" s="27">
        <f t="shared" si="43"/>
        <v>9996</v>
      </c>
      <c r="AR120" s="27">
        <f t="shared" si="43"/>
        <v>10296</v>
      </c>
      <c r="AS120" s="27">
        <f t="shared" si="43"/>
        <v>10608</v>
      </c>
      <c r="AT120" s="27">
        <f t="shared" si="43"/>
        <v>10932</v>
      </c>
      <c r="AU120" s="27">
        <f t="shared" si="43"/>
        <v>11256</v>
      </c>
      <c r="AV120" s="27">
        <f t="shared" si="43"/>
        <v>11592</v>
      </c>
      <c r="AW120" s="27">
        <f t="shared" si="41"/>
        <v>11940</v>
      </c>
      <c r="AX120" s="27">
        <f t="shared" si="41"/>
        <v>12300</v>
      </c>
      <c r="AY120" s="27">
        <f t="shared" si="41"/>
        <v>12672</v>
      </c>
      <c r="AZ120" s="27">
        <f t="shared" si="41"/>
        <v>13044</v>
      </c>
      <c r="BA120" s="27">
        <f t="shared" si="41"/>
        <v>13440</v>
      </c>
      <c r="BB120" s="27">
        <f t="shared" si="41"/>
        <v>13836</v>
      </c>
      <c r="BC120" s="27">
        <f t="shared" si="41"/>
        <v>14256</v>
      </c>
      <c r="BD120" s="27">
        <f t="shared" si="41"/>
        <v>14688</v>
      </c>
      <c r="BE120" s="27">
        <f t="shared" si="41"/>
        <v>15120</v>
      </c>
      <c r="BF120" s="27">
        <f t="shared" si="41"/>
        <v>15576</v>
      </c>
      <c r="BG120" s="27">
        <f t="shared" si="41"/>
        <v>16044</v>
      </c>
      <c r="BH120" s="27">
        <f t="shared" si="41"/>
        <v>16524</v>
      </c>
      <c r="BI120" s="27">
        <f t="shared" si="41"/>
        <v>17028</v>
      </c>
      <c r="BJ120" s="27">
        <f t="shared" si="41"/>
        <v>17532</v>
      </c>
      <c r="BK120" s="27">
        <f t="shared" si="32"/>
        <v>18060</v>
      </c>
      <c r="BL120" s="27">
        <f t="shared" si="32"/>
        <v>18600</v>
      </c>
      <c r="BM120" s="27">
        <f t="shared" si="32"/>
        <v>19164</v>
      </c>
    </row>
    <row r="121" spans="1:65">
      <c r="A121" s="26">
        <v>105</v>
      </c>
      <c r="B121" s="27">
        <f t="shared" si="44"/>
        <v>2976</v>
      </c>
      <c r="C121" s="27">
        <f t="shared" si="44"/>
        <v>3060</v>
      </c>
      <c r="D121" s="27">
        <f t="shared" si="44"/>
        <v>3156</v>
      </c>
      <c r="E121" s="27">
        <f t="shared" si="44"/>
        <v>3252</v>
      </c>
      <c r="F121" s="27">
        <f t="shared" si="44"/>
        <v>3348</v>
      </c>
      <c r="G121" s="27">
        <f t="shared" si="44"/>
        <v>3444</v>
      </c>
      <c r="H121" s="27">
        <f t="shared" si="44"/>
        <v>3552</v>
      </c>
      <c r="I121" s="27">
        <f t="shared" si="44"/>
        <v>3660</v>
      </c>
      <c r="J121" s="27">
        <f t="shared" si="44"/>
        <v>3768</v>
      </c>
      <c r="K121" s="27">
        <f t="shared" si="44"/>
        <v>3888</v>
      </c>
      <c r="L121" s="27">
        <f t="shared" si="44"/>
        <v>3996</v>
      </c>
      <c r="M121" s="27">
        <f t="shared" si="44"/>
        <v>4116</v>
      </c>
      <c r="N121" s="27">
        <f t="shared" si="44"/>
        <v>4248</v>
      </c>
      <c r="O121" s="27">
        <f t="shared" si="44"/>
        <v>4368</v>
      </c>
      <c r="P121" s="27">
        <f t="shared" si="44"/>
        <v>4500</v>
      </c>
      <c r="Q121" s="27">
        <f t="shared" si="44"/>
        <v>4632</v>
      </c>
      <c r="R121" s="27">
        <f t="shared" si="42"/>
        <v>4776</v>
      </c>
      <c r="S121" s="27">
        <f t="shared" si="42"/>
        <v>4920</v>
      </c>
      <c r="T121" s="27">
        <f t="shared" si="42"/>
        <v>5064</v>
      </c>
      <c r="U121" s="27">
        <f t="shared" si="42"/>
        <v>5220</v>
      </c>
      <c r="V121" s="27">
        <f t="shared" si="42"/>
        <v>5376</v>
      </c>
      <c r="W121" s="27">
        <f t="shared" si="42"/>
        <v>5532</v>
      </c>
      <c r="X121" s="27">
        <f t="shared" si="42"/>
        <v>5700</v>
      </c>
      <c r="Y121" s="27">
        <f t="shared" si="42"/>
        <v>5868</v>
      </c>
      <c r="Z121" s="27">
        <f t="shared" si="42"/>
        <v>6048</v>
      </c>
      <c r="AA121" s="27">
        <f t="shared" si="42"/>
        <v>6228</v>
      </c>
      <c r="AB121" s="27">
        <f t="shared" si="42"/>
        <v>6420</v>
      </c>
      <c r="AC121" s="27">
        <f t="shared" si="42"/>
        <v>6612</v>
      </c>
      <c r="AD121" s="27">
        <f t="shared" si="42"/>
        <v>6804</v>
      </c>
      <c r="AE121" s="27">
        <f t="shared" si="42"/>
        <v>7008</v>
      </c>
      <c r="AF121" s="27">
        <f t="shared" si="42"/>
        <v>7224</v>
      </c>
      <c r="AG121" s="27">
        <f t="shared" si="43"/>
        <v>7440</v>
      </c>
      <c r="AH121" s="27">
        <f t="shared" si="43"/>
        <v>7668</v>
      </c>
      <c r="AI121" s="27">
        <f t="shared" si="43"/>
        <v>7896</v>
      </c>
      <c r="AJ121" s="27">
        <f t="shared" si="43"/>
        <v>8136</v>
      </c>
      <c r="AK121" s="27">
        <f t="shared" si="43"/>
        <v>8376</v>
      </c>
      <c r="AL121" s="27">
        <f t="shared" si="43"/>
        <v>8628</v>
      </c>
      <c r="AM121" s="27">
        <f t="shared" si="43"/>
        <v>8880</v>
      </c>
      <c r="AN121" s="27">
        <f t="shared" si="43"/>
        <v>9156</v>
      </c>
      <c r="AO121" s="27">
        <f t="shared" si="43"/>
        <v>9420</v>
      </c>
      <c r="AP121" s="27">
        <f t="shared" si="43"/>
        <v>9708</v>
      </c>
      <c r="AQ121" s="27">
        <f t="shared" si="43"/>
        <v>9996</v>
      </c>
      <c r="AR121" s="27">
        <f t="shared" si="43"/>
        <v>10296</v>
      </c>
      <c r="AS121" s="27">
        <f t="shared" si="43"/>
        <v>10608</v>
      </c>
      <c r="AT121" s="27">
        <f t="shared" si="43"/>
        <v>10932</v>
      </c>
      <c r="AU121" s="27">
        <f t="shared" si="43"/>
        <v>11256</v>
      </c>
      <c r="AV121" s="27">
        <f t="shared" si="43"/>
        <v>11592</v>
      </c>
      <c r="AW121" s="27">
        <f t="shared" si="41"/>
        <v>11940</v>
      </c>
      <c r="AX121" s="27">
        <f t="shared" si="41"/>
        <v>12300</v>
      </c>
      <c r="AY121" s="27">
        <f t="shared" si="41"/>
        <v>12672</v>
      </c>
      <c r="AZ121" s="27">
        <f t="shared" si="41"/>
        <v>13044</v>
      </c>
      <c r="BA121" s="27">
        <f t="shared" si="41"/>
        <v>13440</v>
      </c>
      <c r="BB121" s="27">
        <f t="shared" si="41"/>
        <v>13836</v>
      </c>
      <c r="BC121" s="27">
        <f t="shared" si="41"/>
        <v>14256</v>
      </c>
      <c r="BD121" s="27">
        <f t="shared" si="41"/>
        <v>14688</v>
      </c>
      <c r="BE121" s="27">
        <f t="shared" si="41"/>
        <v>15120</v>
      </c>
      <c r="BF121" s="27">
        <f t="shared" si="41"/>
        <v>15576</v>
      </c>
      <c r="BG121" s="27">
        <f t="shared" si="41"/>
        <v>16044</v>
      </c>
      <c r="BH121" s="27">
        <f t="shared" si="41"/>
        <v>16524</v>
      </c>
      <c r="BI121" s="27">
        <f t="shared" si="41"/>
        <v>17028</v>
      </c>
      <c r="BJ121" s="27">
        <f t="shared" si="41"/>
        <v>17532</v>
      </c>
      <c r="BK121" s="27">
        <f t="shared" si="32"/>
        <v>18060</v>
      </c>
      <c r="BL121" s="27">
        <f t="shared" si="32"/>
        <v>18600</v>
      </c>
      <c r="BM121" s="27">
        <f t="shared" si="32"/>
        <v>19164</v>
      </c>
    </row>
    <row r="122" spans="1:65">
      <c r="A122" s="26">
        <v>106</v>
      </c>
      <c r="B122" s="27">
        <f t="shared" si="44"/>
        <v>2976</v>
      </c>
      <c r="C122" s="27">
        <f t="shared" si="44"/>
        <v>3060</v>
      </c>
      <c r="D122" s="27">
        <f t="shared" si="44"/>
        <v>3156</v>
      </c>
      <c r="E122" s="27">
        <f t="shared" si="44"/>
        <v>3252</v>
      </c>
      <c r="F122" s="27">
        <f t="shared" si="44"/>
        <v>3348</v>
      </c>
      <c r="G122" s="27">
        <f t="shared" si="44"/>
        <v>3444</v>
      </c>
      <c r="H122" s="27">
        <f t="shared" si="44"/>
        <v>3552</v>
      </c>
      <c r="I122" s="27">
        <f t="shared" si="44"/>
        <v>3660</v>
      </c>
      <c r="J122" s="27">
        <f t="shared" si="44"/>
        <v>3768</v>
      </c>
      <c r="K122" s="27">
        <f t="shared" si="44"/>
        <v>3888</v>
      </c>
      <c r="L122" s="27">
        <f t="shared" si="44"/>
        <v>3996</v>
      </c>
      <c r="M122" s="27">
        <f t="shared" si="44"/>
        <v>4116</v>
      </c>
      <c r="N122" s="27">
        <f t="shared" si="44"/>
        <v>4248</v>
      </c>
      <c r="O122" s="27">
        <f t="shared" si="44"/>
        <v>4368</v>
      </c>
      <c r="P122" s="27">
        <f t="shared" si="44"/>
        <v>4500</v>
      </c>
      <c r="Q122" s="27">
        <f t="shared" si="44"/>
        <v>4632</v>
      </c>
      <c r="R122" s="27">
        <f t="shared" si="42"/>
        <v>4776</v>
      </c>
      <c r="S122" s="27">
        <f t="shared" si="42"/>
        <v>4920</v>
      </c>
      <c r="T122" s="27">
        <f t="shared" si="42"/>
        <v>5064</v>
      </c>
      <c r="U122" s="27">
        <f t="shared" si="42"/>
        <v>5220</v>
      </c>
      <c r="V122" s="27">
        <f t="shared" si="42"/>
        <v>5376</v>
      </c>
      <c r="W122" s="27">
        <f t="shared" si="42"/>
        <v>5532</v>
      </c>
      <c r="X122" s="27">
        <f t="shared" si="42"/>
        <v>5700</v>
      </c>
      <c r="Y122" s="27">
        <f t="shared" si="42"/>
        <v>5868</v>
      </c>
      <c r="Z122" s="27">
        <f t="shared" si="42"/>
        <v>6048</v>
      </c>
      <c r="AA122" s="27">
        <f t="shared" si="42"/>
        <v>6228</v>
      </c>
      <c r="AB122" s="27">
        <f t="shared" si="42"/>
        <v>6420</v>
      </c>
      <c r="AC122" s="27">
        <f t="shared" si="42"/>
        <v>6612</v>
      </c>
      <c r="AD122" s="27">
        <f t="shared" si="42"/>
        <v>6804</v>
      </c>
      <c r="AE122" s="27">
        <f t="shared" si="42"/>
        <v>7008</v>
      </c>
      <c r="AF122" s="27">
        <f t="shared" si="42"/>
        <v>7224</v>
      </c>
      <c r="AG122" s="27">
        <f t="shared" si="43"/>
        <v>7440</v>
      </c>
      <c r="AH122" s="27">
        <f t="shared" si="43"/>
        <v>7668</v>
      </c>
      <c r="AI122" s="27">
        <f t="shared" si="43"/>
        <v>7896</v>
      </c>
      <c r="AJ122" s="27">
        <f t="shared" si="43"/>
        <v>8136</v>
      </c>
      <c r="AK122" s="27">
        <f t="shared" si="43"/>
        <v>8376</v>
      </c>
      <c r="AL122" s="27">
        <f t="shared" si="43"/>
        <v>8628</v>
      </c>
      <c r="AM122" s="27">
        <f t="shared" si="43"/>
        <v>8880</v>
      </c>
      <c r="AN122" s="27">
        <f t="shared" si="43"/>
        <v>9156</v>
      </c>
      <c r="AO122" s="27">
        <f t="shared" si="43"/>
        <v>9420</v>
      </c>
      <c r="AP122" s="27">
        <f t="shared" si="43"/>
        <v>9708</v>
      </c>
      <c r="AQ122" s="27">
        <f t="shared" si="43"/>
        <v>9996</v>
      </c>
      <c r="AR122" s="27">
        <f t="shared" si="43"/>
        <v>10296</v>
      </c>
      <c r="AS122" s="27">
        <f t="shared" si="43"/>
        <v>10608</v>
      </c>
      <c r="AT122" s="27">
        <f t="shared" si="43"/>
        <v>10932</v>
      </c>
      <c r="AU122" s="27">
        <f t="shared" si="43"/>
        <v>11256</v>
      </c>
      <c r="AV122" s="27">
        <f t="shared" si="43"/>
        <v>11592</v>
      </c>
      <c r="AW122" s="27">
        <f t="shared" si="41"/>
        <v>11940</v>
      </c>
      <c r="AX122" s="27">
        <f t="shared" si="41"/>
        <v>12300</v>
      </c>
      <c r="AY122" s="27">
        <f t="shared" si="41"/>
        <v>12672</v>
      </c>
      <c r="AZ122" s="27">
        <f t="shared" si="41"/>
        <v>13044</v>
      </c>
      <c r="BA122" s="27">
        <f t="shared" si="41"/>
        <v>13440</v>
      </c>
      <c r="BB122" s="27">
        <f t="shared" si="41"/>
        <v>13836</v>
      </c>
      <c r="BC122" s="27">
        <f t="shared" si="41"/>
        <v>14256</v>
      </c>
      <c r="BD122" s="27">
        <f t="shared" si="41"/>
        <v>14688</v>
      </c>
      <c r="BE122" s="27">
        <f t="shared" si="41"/>
        <v>15120</v>
      </c>
      <c r="BF122" s="27">
        <f t="shared" si="41"/>
        <v>15576</v>
      </c>
      <c r="BG122" s="27">
        <f t="shared" si="41"/>
        <v>16044</v>
      </c>
      <c r="BH122" s="27">
        <f t="shared" si="41"/>
        <v>16524</v>
      </c>
      <c r="BI122" s="27">
        <f t="shared" si="41"/>
        <v>17028</v>
      </c>
      <c r="BJ122" s="27">
        <f t="shared" si="41"/>
        <v>17532</v>
      </c>
      <c r="BK122" s="27">
        <f t="shared" si="32"/>
        <v>18060</v>
      </c>
      <c r="BL122" s="27">
        <f t="shared" si="32"/>
        <v>18600</v>
      </c>
      <c r="BM122" s="27">
        <f t="shared" si="32"/>
        <v>19164</v>
      </c>
    </row>
    <row r="123" spans="1:65">
      <c r="A123" s="26">
        <v>107</v>
      </c>
      <c r="B123" s="27">
        <f t="shared" si="44"/>
        <v>2976</v>
      </c>
      <c r="C123" s="27">
        <f t="shared" si="44"/>
        <v>3060</v>
      </c>
      <c r="D123" s="27">
        <f t="shared" si="44"/>
        <v>3156</v>
      </c>
      <c r="E123" s="27">
        <f t="shared" si="44"/>
        <v>3252</v>
      </c>
      <c r="F123" s="27">
        <f t="shared" si="44"/>
        <v>3348</v>
      </c>
      <c r="G123" s="27">
        <f t="shared" si="44"/>
        <v>3444</v>
      </c>
      <c r="H123" s="27">
        <f t="shared" si="44"/>
        <v>3552</v>
      </c>
      <c r="I123" s="27">
        <f t="shared" si="44"/>
        <v>3660</v>
      </c>
      <c r="J123" s="27">
        <f t="shared" si="44"/>
        <v>3768</v>
      </c>
      <c r="K123" s="27">
        <f t="shared" si="44"/>
        <v>3888</v>
      </c>
      <c r="L123" s="27">
        <f t="shared" si="44"/>
        <v>3996</v>
      </c>
      <c r="M123" s="27">
        <f t="shared" si="44"/>
        <v>4116</v>
      </c>
      <c r="N123" s="27">
        <f t="shared" si="44"/>
        <v>4248</v>
      </c>
      <c r="O123" s="27">
        <f t="shared" si="44"/>
        <v>4368</v>
      </c>
      <c r="P123" s="27">
        <f t="shared" si="44"/>
        <v>4500</v>
      </c>
      <c r="Q123" s="27">
        <f t="shared" si="44"/>
        <v>4632</v>
      </c>
      <c r="R123" s="27">
        <f t="shared" si="42"/>
        <v>4776</v>
      </c>
      <c r="S123" s="27">
        <f t="shared" si="42"/>
        <v>4920</v>
      </c>
      <c r="T123" s="27">
        <f t="shared" si="42"/>
        <v>5064</v>
      </c>
      <c r="U123" s="27">
        <f t="shared" si="42"/>
        <v>5220</v>
      </c>
      <c r="V123" s="27">
        <f t="shared" si="42"/>
        <v>5376</v>
      </c>
      <c r="W123" s="27">
        <f t="shared" si="42"/>
        <v>5532</v>
      </c>
      <c r="X123" s="27">
        <f t="shared" si="42"/>
        <v>5700</v>
      </c>
      <c r="Y123" s="27">
        <f t="shared" si="42"/>
        <v>5868</v>
      </c>
      <c r="Z123" s="27">
        <f t="shared" si="42"/>
        <v>6048</v>
      </c>
      <c r="AA123" s="27">
        <f t="shared" si="42"/>
        <v>6228</v>
      </c>
      <c r="AB123" s="27">
        <f t="shared" si="42"/>
        <v>6420</v>
      </c>
      <c r="AC123" s="27">
        <f t="shared" si="42"/>
        <v>6612</v>
      </c>
      <c r="AD123" s="27">
        <f t="shared" si="42"/>
        <v>6804</v>
      </c>
      <c r="AE123" s="27">
        <f t="shared" si="42"/>
        <v>7008</v>
      </c>
      <c r="AF123" s="27">
        <f t="shared" si="42"/>
        <v>7224</v>
      </c>
      <c r="AG123" s="27">
        <f t="shared" si="43"/>
        <v>7440</v>
      </c>
      <c r="AH123" s="27">
        <f t="shared" si="43"/>
        <v>7668</v>
      </c>
      <c r="AI123" s="27">
        <f t="shared" si="43"/>
        <v>7896</v>
      </c>
      <c r="AJ123" s="27">
        <f t="shared" si="43"/>
        <v>8136</v>
      </c>
      <c r="AK123" s="27">
        <f t="shared" si="43"/>
        <v>8376</v>
      </c>
      <c r="AL123" s="27">
        <f t="shared" si="43"/>
        <v>8628</v>
      </c>
      <c r="AM123" s="27">
        <f t="shared" si="43"/>
        <v>8880</v>
      </c>
      <c r="AN123" s="27">
        <f t="shared" si="43"/>
        <v>9156</v>
      </c>
      <c r="AO123" s="27">
        <f t="shared" si="43"/>
        <v>9420</v>
      </c>
      <c r="AP123" s="27">
        <f t="shared" si="43"/>
        <v>9708</v>
      </c>
      <c r="AQ123" s="27">
        <f t="shared" si="43"/>
        <v>9996</v>
      </c>
      <c r="AR123" s="27">
        <f t="shared" si="43"/>
        <v>10296</v>
      </c>
      <c r="AS123" s="27">
        <f t="shared" si="43"/>
        <v>10608</v>
      </c>
      <c r="AT123" s="27">
        <f t="shared" si="43"/>
        <v>10932</v>
      </c>
      <c r="AU123" s="27">
        <f t="shared" si="43"/>
        <v>11256</v>
      </c>
      <c r="AV123" s="27">
        <f t="shared" si="43"/>
        <v>11592</v>
      </c>
      <c r="AW123" s="27">
        <f t="shared" si="41"/>
        <v>11940</v>
      </c>
      <c r="AX123" s="27">
        <f t="shared" si="41"/>
        <v>12300</v>
      </c>
      <c r="AY123" s="27">
        <f t="shared" si="41"/>
        <v>12672</v>
      </c>
      <c r="AZ123" s="27">
        <f t="shared" si="41"/>
        <v>13044</v>
      </c>
      <c r="BA123" s="27">
        <f t="shared" si="41"/>
        <v>13440</v>
      </c>
      <c r="BB123" s="27">
        <f t="shared" si="41"/>
        <v>13836</v>
      </c>
      <c r="BC123" s="27">
        <f t="shared" si="41"/>
        <v>14256</v>
      </c>
      <c r="BD123" s="27">
        <f t="shared" si="41"/>
        <v>14688</v>
      </c>
      <c r="BE123" s="27">
        <f t="shared" si="41"/>
        <v>15120</v>
      </c>
      <c r="BF123" s="27">
        <f t="shared" si="41"/>
        <v>15576</v>
      </c>
      <c r="BG123" s="27">
        <f t="shared" si="41"/>
        <v>16044</v>
      </c>
      <c r="BH123" s="27">
        <f t="shared" si="41"/>
        <v>16524</v>
      </c>
      <c r="BI123" s="27">
        <f t="shared" si="41"/>
        <v>17028</v>
      </c>
      <c r="BJ123" s="27">
        <f t="shared" si="41"/>
        <v>17532</v>
      </c>
      <c r="BK123" s="27">
        <f t="shared" si="32"/>
        <v>18060</v>
      </c>
      <c r="BL123" s="27">
        <f t="shared" si="32"/>
        <v>18600</v>
      </c>
      <c r="BM123" s="27">
        <f t="shared" si="32"/>
        <v>19164</v>
      </c>
    </row>
    <row r="124" spans="1:65">
      <c r="A124" s="26">
        <v>108</v>
      </c>
      <c r="B124" s="27">
        <f t="shared" si="44"/>
        <v>2976</v>
      </c>
      <c r="C124" s="27">
        <f t="shared" si="44"/>
        <v>3060</v>
      </c>
      <c r="D124" s="27">
        <f t="shared" si="44"/>
        <v>3156</v>
      </c>
      <c r="E124" s="27">
        <f t="shared" si="44"/>
        <v>3252</v>
      </c>
      <c r="F124" s="27">
        <f t="shared" si="44"/>
        <v>3348</v>
      </c>
      <c r="G124" s="27">
        <f t="shared" si="44"/>
        <v>3444</v>
      </c>
      <c r="H124" s="27">
        <f t="shared" si="44"/>
        <v>3552</v>
      </c>
      <c r="I124" s="27">
        <f t="shared" si="44"/>
        <v>3660</v>
      </c>
      <c r="J124" s="27">
        <f t="shared" si="44"/>
        <v>3768</v>
      </c>
      <c r="K124" s="27">
        <f t="shared" si="44"/>
        <v>3888</v>
      </c>
      <c r="L124" s="27">
        <f t="shared" si="44"/>
        <v>3996</v>
      </c>
      <c r="M124" s="27">
        <f t="shared" si="44"/>
        <v>4116</v>
      </c>
      <c r="N124" s="27">
        <f t="shared" si="44"/>
        <v>4248</v>
      </c>
      <c r="O124" s="27">
        <f t="shared" si="44"/>
        <v>4368</v>
      </c>
      <c r="P124" s="27">
        <f t="shared" si="44"/>
        <v>4500</v>
      </c>
      <c r="Q124" s="27">
        <f t="shared" si="44"/>
        <v>4632</v>
      </c>
      <c r="R124" s="27">
        <f t="shared" si="42"/>
        <v>4776</v>
      </c>
      <c r="S124" s="27">
        <f t="shared" si="42"/>
        <v>4920</v>
      </c>
      <c r="T124" s="27">
        <f t="shared" si="42"/>
        <v>5064</v>
      </c>
      <c r="U124" s="27">
        <f t="shared" si="42"/>
        <v>5220</v>
      </c>
      <c r="V124" s="27">
        <f t="shared" si="42"/>
        <v>5376</v>
      </c>
      <c r="W124" s="27">
        <f t="shared" si="42"/>
        <v>5532</v>
      </c>
      <c r="X124" s="27">
        <f t="shared" si="42"/>
        <v>5700</v>
      </c>
      <c r="Y124" s="27">
        <f t="shared" si="42"/>
        <v>5868</v>
      </c>
      <c r="Z124" s="27">
        <f t="shared" si="42"/>
        <v>6048</v>
      </c>
      <c r="AA124" s="27">
        <f t="shared" si="42"/>
        <v>6228</v>
      </c>
      <c r="AB124" s="27">
        <f t="shared" si="42"/>
        <v>6420</v>
      </c>
      <c r="AC124" s="27">
        <f t="shared" si="42"/>
        <v>6612</v>
      </c>
      <c r="AD124" s="27">
        <f t="shared" si="42"/>
        <v>6804</v>
      </c>
      <c r="AE124" s="27">
        <f t="shared" si="42"/>
        <v>7008</v>
      </c>
      <c r="AF124" s="27">
        <f t="shared" si="42"/>
        <v>7224</v>
      </c>
      <c r="AG124" s="27">
        <f t="shared" si="43"/>
        <v>7440</v>
      </c>
      <c r="AH124" s="27">
        <f t="shared" si="43"/>
        <v>7668</v>
      </c>
      <c r="AI124" s="27">
        <f t="shared" si="43"/>
        <v>7896</v>
      </c>
      <c r="AJ124" s="27">
        <f t="shared" si="43"/>
        <v>8136</v>
      </c>
      <c r="AK124" s="27">
        <f t="shared" si="43"/>
        <v>8376</v>
      </c>
      <c r="AL124" s="27">
        <f t="shared" si="43"/>
        <v>8628</v>
      </c>
      <c r="AM124" s="27">
        <f t="shared" si="43"/>
        <v>8880</v>
      </c>
      <c r="AN124" s="27">
        <f t="shared" si="43"/>
        <v>9156</v>
      </c>
      <c r="AO124" s="27">
        <f t="shared" si="43"/>
        <v>9420</v>
      </c>
      <c r="AP124" s="27">
        <f t="shared" si="43"/>
        <v>9708</v>
      </c>
      <c r="AQ124" s="27">
        <f t="shared" si="43"/>
        <v>9996</v>
      </c>
      <c r="AR124" s="27">
        <f t="shared" si="43"/>
        <v>10296</v>
      </c>
      <c r="AS124" s="27">
        <f t="shared" si="43"/>
        <v>10608</v>
      </c>
      <c r="AT124" s="27">
        <f t="shared" si="43"/>
        <v>10932</v>
      </c>
      <c r="AU124" s="27">
        <f t="shared" si="43"/>
        <v>11256</v>
      </c>
      <c r="AV124" s="27">
        <f t="shared" si="43"/>
        <v>11592</v>
      </c>
      <c r="AW124" s="27">
        <f t="shared" si="41"/>
        <v>11940</v>
      </c>
      <c r="AX124" s="27">
        <f t="shared" si="41"/>
        <v>12300</v>
      </c>
      <c r="AY124" s="27">
        <f t="shared" si="41"/>
        <v>12672</v>
      </c>
      <c r="AZ124" s="27">
        <f t="shared" si="41"/>
        <v>13044</v>
      </c>
      <c r="BA124" s="27">
        <f t="shared" si="41"/>
        <v>13440</v>
      </c>
      <c r="BB124" s="27">
        <f t="shared" si="41"/>
        <v>13836</v>
      </c>
      <c r="BC124" s="27">
        <f t="shared" si="41"/>
        <v>14256</v>
      </c>
      <c r="BD124" s="27">
        <f t="shared" si="41"/>
        <v>14688</v>
      </c>
      <c r="BE124" s="27">
        <f t="shared" si="41"/>
        <v>15120</v>
      </c>
      <c r="BF124" s="27">
        <f t="shared" si="41"/>
        <v>15576</v>
      </c>
      <c r="BG124" s="27">
        <f t="shared" si="41"/>
        <v>16044</v>
      </c>
      <c r="BH124" s="27">
        <f t="shared" si="41"/>
        <v>16524</v>
      </c>
      <c r="BI124" s="27">
        <f t="shared" si="41"/>
        <v>17028</v>
      </c>
      <c r="BJ124" s="27">
        <f t="shared" si="41"/>
        <v>17532</v>
      </c>
      <c r="BK124" s="27">
        <f t="shared" si="32"/>
        <v>18060</v>
      </c>
      <c r="BL124" s="27">
        <f t="shared" si="32"/>
        <v>18600</v>
      </c>
      <c r="BM124" s="27">
        <f t="shared" si="32"/>
        <v>19164</v>
      </c>
    </row>
    <row r="125" spans="1:65">
      <c r="A125" s="26">
        <v>109</v>
      </c>
      <c r="B125" s="27">
        <f t="shared" si="44"/>
        <v>2976</v>
      </c>
      <c r="C125" s="27">
        <f t="shared" si="44"/>
        <v>3060</v>
      </c>
      <c r="D125" s="27">
        <f t="shared" si="44"/>
        <v>3156</v>
      </c>
      <c r="E125" s="27">
        <f t="shared" si="44"/>
        <v>3252</v>
      </c>
      <c r="F125" s="27">
        <f t="shared" si="44"/>
        <v>3348</v>
      </c>
      <c r="G125" s="27">
        <f t="shared" si="44"/>
        <v>3444</v>
      </c>
      <c r="H125" s="27">
        <f t="shared" si="44"/>
        <v>3552</v>
      </c>
      <c r="I125" s="27">
        <f t="shared" si="44"/>
        <v>3660</v>
      </c>
      <c r="J125" s="27">
        <f t="shared" si="44"/>
        <v>3768</v>
      </c>
      <c r="K125" s="27">
        <f t="shared" si="44"/>
        <v>3888</v>
      </c>
      <c r="L125" s="27">
        <f t="shared" si="44"/>
        <v>3996</v>
      </c>
      <c r="M125" s="27">
        <f t="shared" si="44"/>
        <v>4116</v>
      </c>
      <c r="N125" s="27">
        <f t="shared" si="44"/>
        <v>4248</v>
      </c>
      <c r="O125" s="27">
        <f t="shared" si="44"/>
        <v>4368</v>
      </c>
      <c r="P125" s="27">
        <f t="shared" si="44"/>
        <v>4500</v>
      </c>
      <c r="Q125" s="27">
        <f t="shared" si="44"/>
        <v>4632</v>
      </c>
      <c r="R125" s="27">
        <f t="shared" si="42"/>
        <v>4776</v>
      </c>
      <c r="S125" s="27">
        <f t="shared" si="42"/>
        <v>4920</v>
      </c>
      <c r="T125" s="27">
        <f t="shared" si="42"/>
        <v>5064</v>
      </c>
      <c r="U125" s="27">
        <f t="shared" si="42"/>
        <v>5220</v>
      </c>
      <c r="V125" s="27">
        <f t="shared" si="42"/>
        <v>5376</v>
      </c>
      <c r="W125" s="27">
        <f t="shared" si="42"/>
        <v>5532</v>
      </c>
      <c r="X125" s="27">
        <f t="shared" si="42"/>
        <v>5700</v>
      </c>
      <c r="Y125" s="27">
        <f t="shared" si="42"/>
        <v>5868</v>
      </c>
      <c r="Z125" s="27">
        <f t="shared" si="42"/>
        <v>6048</v>
      </c>
      <c r="AA125" s="27">
        <f t="shared" si="42"/>
        <v>6228</v>
      </c>
      <c r="AB125" s="27">
        <f t="shared" si="42"/>
        <v>6420</v>
      </c>
      <c r="AC125" s="27">
        <f t="shared" si="42"/>
        <v>6612</v>
      </c>
      <c r="AD125" s="27">
        <f t="shared" si="42"/>
        <v>6804</v>
      </c>
      <c r="AE125" s="27">
        <f t="shared" si="42"/>
        <v>7008</v>
      </c>
      <c r="AF125" s="27">
        <f t="shared" si="42"/>
        <v>7224</v>
      </c>
      <c r="AG125" s="27">
        <f t="shared" si="43"/>
        <v>7440</v>
      </c>
      <c r="AH125" s="27">
        <f t="shared" si="43"/>
        <v>7668</v>
      </c>
      <c r="AI125" s="27">
        <f t="shared" si="43"/>
        <v>7896</v>
      </c>
      <c r="AJ125" s="27">
        <f t="shared" si="43"/>
        <v>8136</v>
      </c>
      <c r="AK125" s="27">
        <f t="shared" si="43"/>
        <v>8376</v>
      </c>
      <c r="AL125" s="27">
        <f t="shared" si="43"/>
        <v>8628</v>
      </c>
      <c r="AM125" s="27">
        <f t="shared" si="43"/>
        <v>8880</v>
      </c>
      <c r="AN125" s="27">
        <f t="shared" si="43"/>
        <v>9156</v>
      </c>
      <c r="AO125" s="27">
        <f t="shared" si="43"/>
        <v>9420</v>
      </c>
      <c r="AP125" s="27">
        <f t="shared" si="43"/>
        <v>9708</v>
      </c>
      <c r="AQ125" s="27">
        <f t="shared" si="43"/>
        <v>9996</v>
      </c>
      <c r="AR125" s="27">
        <f t="shared" si="43"/>
        <v>10296</v>
      </c>
      <c r="AS125" s="27">
        <f t="shared" si="43"/>
        <v>10608</v>
      </c>
      <c r="AT125" s="27">
        <f t="shared" si="43"/>
        <v>10932</v>
      </c>
      <c r="AU125" s="27">
        <f t="shared" si="43"/>
        <v>11256</v>
      </c>
      <c r="AV125" s="27">
        <f t="shared" si="43"/>
        <v>11592</v>
      </c>
      <c r="AW125" s="27">
        <f t="shared" si="41"/>
        <v>11940</v>
      </c>
      <c r="AX125" s="27">
        <f t="shared" si="41"/>
        <v>12300</v>
      </c>
      <c r="AY125" s="27">
        <f t="shared" si="41"/>
        <v>12672</v>
      </c>
      <c r="AZ125" s="27">
        <f t="shared" si="41"/>
        <v>13044</v>
      </c>
      <c r="BA125" s="27">
        <f t="shared" si="41"/>
        <v>13440</v>
      </c>
      <c r="BB125" s="27">
        <f t="shared" si="41"/>
        <v>13836</v>
      </c>
      <c r="BC125" s="27">
        <f t="shared" si="41"/>
        <v>14256</v>
      </c>
      <c r="BD125" s="27">
        <f t="shared" si="41"/>
        <v>14688</v>
      </c>
      <c r="BE125" s="27">
        <f t="shared" si="41"/>
        <v>15120</v>
      </c>
      <c r="BF125" s="27">
        <f t="shared" si="41"/>
        <v>15576</v>
      </c>
      <c r="BG125" s="27">
        <f t="shared" si="41"/>
        <v>16044</v>
      </c>
      <c r="BH125" s="27">
        <f t="shared" si="41"/>
        <v>16524</v>
      </c>
      <c r="BI125" s="27">
        <f t="shared" si="41"/>
        <v>17028</v>
      </c>
      <c r="BJ125" s="27">
        <f t="shared" si="41"/>
        <v>17532</v>
      </c>
      <c r="BK125" s="27">
        <f t="shared" si="32"/>
        <v>18060</v>
      </c>
      <c r="BL125" s="27">
        <f t="shared" si="32"/>
        <v>18600</v>
      </c>
      <c r="BM125" s="27">
        <f t="shared" si="32"/>
        <v>19164</v>
      </c>
    </row>
    <row r="126" spans="1:65">
      <c r="A126" s="26">
        <v>110</v>
      </c>
      <c r="B126" s="27">
        <f t="shared" si="44"/>
        <v>2976</v>
      </c>
      <c r="C126" s="27">
        <f t="shared" si="44"/>
        <v>3060</v>
      </c>
      <c r="D126" s="27">
        <f t="shared" si="44"/>
        <v>3156</v>
      </c>
      <c r="E126" s="27">
        <f t="shared" si="44"/>
        <v>3252</v>
      </c>
      <c r="F126" s="27">
        <f t="shared" si="44"/>
        <v>3348</v>
      </c>
      <c r="G126" s="27">
        <f t="shared" si="44"/>
        <v>3444</v>
      </c>
      <c r="H126" s="27">
        <f t="shared" si="44"/>
        <v>3552</v>
      </c>
      <c r="I126" s="27">
        <f t="shared" si="44"/>
        <v>3660</v>
      </c>
      <c r="J126" s="27">
        <f t="shared" si="44"/>
        <v>3768</v>
      </c>
      <c r="K126" s="27">
        <f t="shared" si="44"/>
        <v>3888</v>
      </c>
      <c r="L126" s="27">
        <f t="shared" si="44"/>
        <v>3996</v>
      </c>
      <c r="M126" s="27">
        <f t="shared" si="44"/>
        <v>4116</v>
      </c>
      <c r="N126" s="27">
        <f t="shared" si="44"/>
        <v>4248</v>
      </c>
      <c r="O126" s="27">
        <f t="shared" si="44"/>
        <v>4368</v>
      </c>
      <c r="P126" s="27">
        <f t="shared" si="44"/>
        <v>4500</v>
      </c>
      <c r="Q126" s="27">
        <f t="shared" si="44"/>
        <v>4632</v>
      </c>
      <c r="R126" s="27">
        <f t="shared" si="42"/>
        <v>4776</v>
      </c>
      <c r="S126" s="27">
        <f t="shared" si="42"/>
        <v>4920</v>
      </c>
      <c r="T126" s="27">
        <f t="shared" si="42"/>
        <v>5064</v>
      </c>
      <c r="U126" s="27">
        <f t="shared" si="42"/>
        <v>5220</v>
      </c>
      <c r="V126" s="27">
        <f t="shared" si="42"/>
        <v>5376</v>
      </c>
      <c r="W126" s="27">
        <f t="shared" si="42"/>
        <v>5532</v>
      </c>
      <c r="X126" s="27">
        <f t="shared" si="42"/>
        <v>5700</v>
      </c>
      <c r="Y126" s="27">
        <f t="shared" si="42"/>
        <v>5868</v>
      </c>
      <c r="Z126" s="27">
        <f t="shared" si="42"/>
        <v>6048</v>
      </c>
      <c r="AA126" s="27">
        <f t="shared" si="42"/>
        <v>6228</v>
      </c>
      <c r="AB126" s="27">
        <f t="shared" si="42"/>
        <v>6420</v>
      </c>
      <c r="AC126" s="27">
        <f t="shared" si="42"/>
        <v>6612</v>
      </c>
      <c r="AD126" s="27">
        <f t="shared" si="42"/>
        <v>6804</v>
      </c>
      <c r="AE126" s="27">
        <f t="shared" si="42"/>
        <v>7008</v>
      </c>
      <c r="AF126" s="27">
        <f t="shared" si="42"/>
        <v>7224</v>
      </c>
      <c r="AG126" s="27">
        <f t="shared" si="43"/>
        <v>7440</v>
      </c>
      <c r="AH126" s="27">
        <f t="shared" si="43"/>
        <v>7668</v>
      </c>
      <c r="AI126" s="27">
        <f t="shared" si="43"/>
        <v>7896</v>
      </c>
      <c r="AJ126" s="27">
        <f t="shared" si="43"/>
        <v>8136</v>
      </c>
      <c r="AK126" s="27">
        <f t="shared" si="43"/>
        <v>8376</v>
      </c>
      <c r="AL126" s="27">
        <f t="shared" si="43"/>
        <v>8628</v>
      </c>
      <c r="AM126" s="27">
        <f t="shared" si="43"/>
        <v>8880</v>
      </c>
      <c r="AN126" s="27">
        <f t="shared" si="43"/>
        <v>9156</v>
      </c>
      <c r="AO126" s="27">
        <f t="shared" si="43"/>
        <v>9420</v>
      </c>
      <c r="AP126" s="27">
        <f t="shared" si="43"/>
        <v>9708</v>
      </c>
      <c r="AQ126" s="27">
        <f t="shared" si="43"/>
        <v>9996</v>
      </c>
      <c r="AR126" s="27">
        <f t="shared" si="43"/>
        <v>10296</v>
      </c>
      <c r="AS126" s="27">
        <f t="shared" si="43"/>
        <v>10608</v>
      </c>
      <c r="AT126" s="27">
        <f t="shared" si="43"/>
        <v>10932</v>
      </c>
      <c r="AU126" s="27">
        <f t="shared" si="43"/>
        <v>11256</v>
      </c>
      <c r="AV126" s="27">
        <f t="shared" si="43"/>
        <v>11592</v>
      </c>
      <c r="AW126" s="27">
        <f t="shared" si="41"/>
        <v>11940</v>
      </c>
      <c r="AX126" s="27">
        <f t="shared" si="41"/>
        <v>12300</v>
      </c>
      <c r="AY126" s="27">
        <f t="shared" si="41"/>
        <v>12672</v>
      </c>
      <c r="AZ126" s="27">
        <f t="shared" si="41"/>
        <v>13044</v>
      </c>
      <c r="BA126" s="27">
        <f t="shared" si="41"/>
        <v>13440</v>
      </c>
      <c r="BB126" s="27">
        <f t="shared" si="41"/>
        <v>13836</v>
      </c>
      <c r="BC126" s="27">
        <f t="shared" si="41"/>
        <v>14256</v>
      </c>
      <c r="BD126" s="27">
        <f t="shared" si="41"/>
        <v>14688</v>
      </c>
      <c r="BE126" s="27">
        <f t="shared" si="41"/>
        <v>15120</v>
      </c>
      <c r="BF126" s="27">
        <f t="shared" si="41"/>
        <v>15576</v>
      </c>
      <c r="BG126" s="27">
        <f t="shared" si="41"/>
        <v>16044</v>
      </c>
      <c r="BH126" s="27">
        <f t="shared" si="41"/>
        <v>16524</v>
      </c>
      <c r="BI126" s="27">
        <f t="shared" si="41"/>
        <v>17028</v>
      </c>
      <c r="BJ126" s="27">
        <f t="shared" si="41"/>
        <v>17532</v>
      </c>
      <c r="BK126" s="27">
        <f t="shared" si="32"/>
        <v>18060</v>
      </c>
      <c r="BL126" s="27">
        <f t="shared" si="32"/>
        <v>18600</v>
      </c>
      <c r="BM126" s="27">
        <f t="shared" si="32"/>
        <v>19164</v>
      </c>
    </row>
    <row r="127" spans="1:65">
      <c r="A127" s="26">
        <v>111</v>
      </c>
      <c r="B127" s="27">
        <f t="shared" si="44"/>
        <v>2976</v>
      </c>
      <c r="C127" s="27">
        <f t="shared" si="44"/>
        <v>3066</v>
      </c>
      <c r="D127" s="27">
        <f t="shared" si="44"/>
        <v>3159.3</v>
      </c>
      <c r="E127" s="27">
        <f t="shared" si="44"/>
        <v>3253.71</v>
      </c>
      <c r="F127" s="27">
        <f t="shared" si="44"/>
        <v>3349.23</v>
      </c>
      <c r="G127" s="27">
        <f t="shared" si="44"/>
        <v>3445.8599999999997</v>
      </c>
      <c r="H127" s="27">
        <f t="shared" si="44"/>
        <v>3555.6</v>
      </c>
      <c r="I127" s="27">
        <f t="shared" si="44"/>
        <v>3660</v>
      </c>
      <c r="J127" s="27">
        <f t="shared" si="44"/>
        <v>3768</v>
      </c>
      <c r="K127" s="27">
        <f t="shared" si="44"/>
        <v>3888</v>
      </c>
      <c r="L127" s="27">
        <f t="shared" si="44"/>
        <v>3996</v>
      </c>
      <c r="M127" s="27">
        <f t="shared" si="44"/>
        <v>4120.95</v>
      </c>
      <c r="N127" s="27">
        <f t="shared" si="44"/>
        <v>4248</v>
      </c>
      <c r="O127" s="27">
        <f t="shared" si="44"/>
        <v>4368</v>
      </c>
      <c r="P127" s="27">
        <f t="shared" si="44"/>
        <v>4500</v>
      </c>
      <c r="Q127" s="27">
        <f t="shared" si="44"/>
        <v>4632.54</v>
      </c>
      <c r="R127" s="27">
        <f t="shared" si="42"/>
        <v>4778.49</v>
      </c>
      <c r="S127" s="27">
        <f t="shared" si="42"/>
        <v>4920</v>
      </c>
      <c r="T127" s="27">
        <f t="shared" si="42"/>
        <v>5064</v>
      </c>
      <c r="U127" s="27">
        <f t="shared" si="42"/>
        <v>5220</v>
      </c>
      <c r="V127" s="27">
        <f t="shared" si="42"/>
        <v>5376</v>
      </c>
      <c r="W127" s="27">
        <f t="shared" si="42"/>
        <v>5534.88</v>
      </c>
      <c r="X127" s="27">
        <f t="shared" si="42"/>
        <v>5702.82</v>
      </c>
      <c r="Y127" s="27">
        <f t="shared" si="42"/>
        <v>5872.98</v>
      </c>
      <c r="Z127" s="27">
        <f t="shared" si="42"/>
        <v>6048</v>
      </c>
      <c r="AA127" s="27">
        <f t="shared" si="42"/>
        <v>6230.85</v>
      </c>
      <c r="AB127" s="27">
        <f t="shared" si="42"/>
        <v>6420</v>
      </c>
      <c r="AC127" s="27">
        <f t="shared" si="42"/>
        <v>6612</v>
      </c>
      <c r="AD127" s="27">
        <f t="shared" si="42"/>
        <v>6804</v>
      </c>
      <c r="AE127" s="27">
        <f t="shared" si="42"/>
        <v>7008</v>
      </c>
      <c r="AF127" s="27">
        <f t="shared" si="42"/>
        <v>7224</v>
      </c>
      <c r="AG127" s="27">
        <f t="shared" si="43"/>
        <v>7440</v>
      </c>
      <c r="AH127" s="27">
        <f t="shared" si="43"/>
        <v>7668</v>
      </c>
      <c r="AI127" s="27">
        <f t="shared" si="43"/>
        <v>7896</v>
      </c>
      <c r="AJ127" s="27">
        <f t="shared" si="43"/>
        <v>8136</v>
      </c>
      <c r="AK127" s="27">
        <f t="shared" si="43"/>
        <v>8376.9599999999991</v>
      </c>
      <c r="AL127" s="27">
        <f t="shared" si="43"/>
        <v>8628</v>
      </c>
      <c r="AM127" s="27">
        <f t="shared" si="43"/>
        <v>8886.33</v>
      </c>
      <c r="AN127" s="27">
        <f t="shared" si="43"/>
        <v>9156</v>
      </c>
      <c r="AO127" s="27">
        <f t="shared" si="43"/>
        <v>9420</v>
      </c>
      <c r="AP127" s="27">
        <f t="shared" si="43"/>
        <v>9708</v>
      </c>
      <c r="AQ127" s="27">
        <f t="shared" si="43"/>
        <v>9998.3700000000008</v>
      </c>
      <c r="AR127" s="27">
        <f t="shared" si="43"/>
        <v>10299.15</v>
      </c>
      <c r="AS127" s="27">
        <f t="shared" si="43"/>
        <v>10608</v>
      </c>
      <c r="AT127" s="27">
        <f t="shared" si="43"/>
        <v>10932</v>
      </c>
      <c r="AU127" s="27">
        <f t="shared" si="43"/>
        <v>11256</v>
      </c>
      <c r="AV127" s="27">
        <f t="shared" si="43"/>
        <v>11592</v>
      </c>
      <c r="AW127" s="27">
        <f t="shared" si="41"/>
        <v>11940</v>
      </c>
      <c r="AX127" s="27">
        <f t="shared" si="41"/>
        <v>12300</v>
      </c>
      <c r="AY127" s="27">
        <f t="shared" si="41"/>
        <v>12672</v>
      </c>
      <c r="AZ127" s="27">
        <f t="shared" si="41"/>
        <v>13047.93</v>
      </c>
      <c r="BA127" s="27">
        <f t="shared" si="41"/>
        <v>13440</v>
      </c>
      <c r="BB127" s="27">
        <f t="shared" si="41"/>
        <v>13840.529999999999</v>
      </c>
      <c r="BC127" s="27">
        <f t="shared" si="41"/>
        <v>14256</v>
      </c>
      <c r="BD127" s="27">
        <f t="shared" si="41"/>
        <v>14688</v>
      </c>
      <c r="BE127" s="27">
        <f t="shared" si="41"/>
        <v>15122.73</v>
      </c>
      <c r="BF127" s="27">
        <f t="shared" si="41"/>
        <v>15576</v>
      </c>
      <c r="BG127" s="27">
        <f t="shared" si="41"/>
        <v>16044.84</v>
      </c>
      <c r="BH127" s="27">
        <f t="shared" si="41"/>
        <v>16524</v>
      </c>
      <c r="BI127" s="27">
        <f t="shared" si="41"/>
        <v>17028</v>
      </c>
      <c r="BJ127" s="27">
        <f t="shared" si="41"/>
        <v>17532.3</v>
      </c>
      <c r="BK127" s="27">
        <f t="shared" si="32"/>
        <v>18060</v>
      </c>
      <c r="BL127" s="27">
        <f t="shared" si="32"/>
        <v>18600</v>
      </c>
      <c r="BM127" s="27">
        <f t="shared" si="32"/>
        <v>19164</v>
      </c>
    </row>
    <row r="128" spans="1:65">
      <c r="A128" s="26">
        <v>112</v>
      </c>
      <c r="B128" s="27">
        <f t="shared" si="44"/>
        <v>2983.52</v>
      </c>
      <c r="C128" s="27">
        <f t="shared" si="44"/>
        <v>3076</v>
      </c>
      <c r="D128" s="27">
        <f t="shared" si="44"/>
        <v>3169.6000000000004</v>
      </c>
      <c r="E128" s="27">
        <f t="shared" si="44"/>
        <v>3264.3199999999997</v>
      </c>
      <c r="F128" s="27">
        <f t="shared" si="44"/>
        <v>3360.16</v>
      </c>
      <c r="G128" s="27">
        <f t="shared" si="44"/>
        <v>3457.12</v>
      </c>
      <c r="H128" s="27">
        <f t="shared" si="44"/>
        <v>3567.2</v>
      </c>
      <c r="I128" s="27">
        <f t="shared" si="44"/>
        <v>3666.3999999999996</v>
      </c>
      <c r="J128" s="27">
        <f t="shared" si="44"/>
        <v>3778.7200000000003</v>
      </c>
      <c r="K128" s="27">
        <f t="shared" si="44"/>
        <v>3892.16</v>
      </c>
      <c r="L128" s="27">
        <f t="shared" si="44"/>
        <v>4006.7200000000003</v>
      </c>
      <c r="M128" s="27">
        <f t="shared" si="44"/>
        <v>4134.3999999999996</v>
      </c>
      <c r="N128" s="27">
        <f t="shared" si="44"/>
        <v>4251.2</v>
      </c>
      <c r="O128" s="27">
        <f t="shared" si="44"/>
        <v>4382.24</v>
      </c>
      <c r="P128" s="27">
        <f t="shared" si="44"/>
        <v>4514.3999999999996</v>
      </c>
      <c r="Q128" s="27">
        <f t="shared" si="44"/>
        <v>4647.68</v>
      </c>
      <c r="R128" s="27">
        <f t="shared" si="42"/>
        <v>4794.08</v>
      </c>
      <c r="S128" s="27">
        <f t="shared" si="42"/>
        <v>4930.7199999999993</v>
      </c>
      <c r="T128" s="27">
        <f t="shared" si="42"/>
        <v>5080.4799999999996</v>
      </c>
      <c r="U128" s="27">
        <f t="shared" si="42"/>
        <v>5232.4799999999996</v>
      </c>
      <c r="V128" s="27">
        <f t="shared" si="42"/>
        <v>5385.6</v>
      </c>
      <c r="W128" s="27">
        <f t="shared" si="42"/>
        <v>5552.96</v>
      </c>
      <c r="X128" s="27">
        <f t="shared" si="42"/>
        <v>5721.4400000000005</v>
      </c>
      <c r="Y128" s="27">
        <f t="shared" si="42"/>
        <v>5892.16</v>
      </c>
      <c r="Z128" s="27">
        <f t="shared" si="42"/>
        <v>6065.1200000000008</v>
      </c>
      <c r="AA128" s="27">
        <f t="shared" si="42"/>
        <v>6251.2000000000007</v>
      </c>
      <c r="AB128" s="27">
        <f t="shared" si="42"/>
        <v>6439.52</v>
      </c>
      <c r="AC128" s="27">
        <f t="shared" si="42"/>
        <v>6630.08</v>
      </c>
      <c r="AD128" s="27">
        <f t="shared" si="42"/>
        <v>6822.8799999999992</v>
      </c>
      <c r="AE128" s="27">
        <f t="shared" si="42"/>
        <v>7029.92</v>
      </c>
      <c r="AF128" s="27">
        <f t="shared" si="42"/>
        <v>7239.2000000000007</v>
      </c>
      <c r="AG128" s="27">
        <f t="shared" si="43"/>
        <v>7462.7199999999993</v>
      </c>
      <c r="AH128" s="27">
        <f t="shared" si="43"/>
        <v>7688.48</v>
      </c>
      <c r="AI128" s="27">
        <f t="shared" si="43"/>
        <v>7916.48</v>
      </c>
      <c r="AJ128" s="27">
        <f t="shared" si="43"/>
        <v>8158.7199999999993</v>
      </c>
      <c r="AK128" s="27">
        <f t="shared" si="43"/>
        <v>8404.32</v>
      </c>
      <c r="AL128" s="27">
        <f t="shared" si="43"/>
        <v>8652.16</v>
      </c>
      <c r="AM128" s="27">
        <f t="shared" si="43"/>
        <v>8915.36</v>
      </c>
      <c r="AN128" s="27">
        <f t="shared" si="43"/>
        <v>9180.7999999999993</v>
      </c>
      <c r="AO128" s="27">
        <f t="shared" si="43"/>
        <v>9449.6</v>
      </c>
      <c r="AP128" s="27">
        <f t="shared" si="43"/>
        <v>9732.64</v>
      </c>
      <c r="AQ128" s="27">
        <f t="shared" si="43"/>
        <v>10031.040000000001</v>
      </c>
      <c r="AR128" s="27">
        <f t="shared" si="43"/>
        <v>10332.799999999999</v>
      </c>
      <c r="AS128" s="27">
        <f t="shared" si="43"/>
        <v>10637.92</v>
      </c>
      <c r="AT128" s="27">
        <f t="shared" si="43"/>
        <v>10958.400000000001</v>
      </c>
      <c r="AU128" s="27">
        <f t="shared" si="43"/>
        <v>11282.240000000002</v>
      </c>
      <c r="AV128" s="27">
        <f t="shared" si="43"/>
        <v>11621.439999999999</v>
      </c>
      <c r="AW128" s="27">
        <f t="shared" si="41"/>
        <v>11977.119999999999</v>
      </c>
      <c r="AX128" s="27">
        <f t="shared" si="41"/>
        <v>12336.16</v>
      </c>
      <c r="AY128" s="27">
        <f t="shared" si="41"/>
        <v>12699.68</v>
      </c>
      <c r="AZ128" s="27">
        <f t="shared" si="41"/>
        <v>13090.560000000001</v>
      </c>
      <c r="BA128" s="27">
        <f t="shared" si="41"/>
        <v>13473.92</v>
      </c>
      <c r="BB128" s="27">
        <f t="shared" si="41"/>
        <v>13885.759999999998</v>
      </c>
      <c r="BC128" s="27">
        <f t="shared" si="41"/>
        <v>14302.08</v>
      </c>
      <c r="BD128" s="27">
        <f t="shared" si="41"/>
        <v>14722.880000000001</v>
      </c>
      <c r="BE128" s="27">
        <f t="shared" si="41"/>
        <v>15172.16</v>
      </c>
      <c r="BF128" s="27">
        <f t="shared" si="41"/>
        <v>15625.92</v>
      </c>
      <c r="BG128" s="27">
        <f t="shared" si="41"/>
        <v>16097.279999999999</v>
      </c>
      <c r="BH128" s="27">
        <f t="shared" si="41"/>
        <v>16573.12</v>
      </c>
      <c r="BI128" s="27">
        <f t="shared" si="41"/>
        <v>17078.560000000001</v>
      </c>
      <c r="BJ128" s="27">
        <f t="shared" si="41"/>
        <v>17589.599999999999</v>
      </c>
      <c r="BK128" s="27">
        <f t="shared" si="32"/>
        <v>18118.240000000002</v>
      </c>
      <c r="BL128" s="27">
        <f t="shared" si="32"/>
        <v>18652.48</v>
      </c>
      <c r="BM128" s="27">
        <f t="shared" si="32"/>
        <v>19216.32</v>
      </c>
    </row>
    <row r="129" spans="1:65">
      <c r="A129" s="26">
        <v>113</v>
      </c>
      <c r="B129" s="27">
        <f t="shared" si="44"/>
        <v>2993.23</v>
      </c>
      <c r="C129" s="27">
        <f t="shared" si="44"/>
        <v>3086</v>
      </c>
      <c r="D129" s="27">
        <f t="shared" si="44"/>
        <v>3179.9</v>
      </c>
      <c r="E129" s="27">
        <f t="shared" si="44"/>
        <v>3274.93</v>
      </c>
      <c r="F129" s="27">
        <f t="shared" si="44"/>
        <v>3371.09</v>
      </c>
      <c r="G129" s="27">
        <f t="shared" si="44"/>
        <v>3468.38</v>
      </c>
      <c r="H129" s="27">
        <f t="shared" si="44"/>
        <v>3578.8</v>
      </c>
      <c r="I129" s="27">
        <f t="shared" si="44"/>
        <v>3678.35</v>
      </c>
      <c r="J129" s="27">
        <f t="shared" si="44"/>
        <v>3791.0299999999997</v>
      </c>
      <c r="K129" s="27">
        <f t="shared" si="44"/>
        <v>3904.84</v>
      </c>
      <c r="L129" s="27">
        <f t="shared" si="44"/>
        <v>4019.7799999999997</v>
      </c>
      <c r="M129" s="27">
        <f t="shared" si="44"/>
        <v>4147.8500000000004</v>
      </c>
      <c r="N129" s="27">
        <f t="shared" si="44"/>
        <v>4265.05</v>
      </c>
      <c r="O129" s="27">
        <f t="shared" si="44"/>
        <v>4396.51</v>
      </c>
      <c r="P129" s="27">
        <f t="shared" si="44"/>
        <v>4529.1000000000004</v>
      </c>
      <c r="Q129" s="27">
        <f t="shared" si="44"/>
        <v>4662.82</v>
      </c>
      <c r="R129" s="27">
        <f t="shared" si="42"/>
        <v>4809.67</v>
      </c>
      <c r="S129" s="27">
        <f t="shared" si="42"/>
        <v>4946.78</v>
      </c>
      <c r="T129" s="27">
        <f t="shared" si="42"/>
        <v>5097.0200000000004</v>
      </c>
      <c r="U129" s="27">
        <f t="shared" si="42"/>
        <v>5249.52</v>
      </c>
      <c r="V129" s="27">
        <f t="shared" si="42"/>
        <v>5403.15</v>
      </c>
      <c r="W129" s="27">
        <f t="shared" si="42"/>
        <v>5571.04</v>
      </c>
      <c r="X129" s="27">
        <f t="shared" si="42"/>
        <v>5740.0599999999995</v>
      </c>
      <c r="Y129" s="27">
        <f t="shared" si="42"/>
        <v>5911.34</v>
      </c>
      <c r="Z129" s="27">
        <f t="shared" si="42"/>
        <v>6084.88</v>
      </c>
      <c r="AA129" s="27">
        <f t="shared" si="42"/>
        <v>6271.55</v>
      </c>
      <c r="AB129" s="27">
        <f t="shared" si="42"/>
        <v>6460.48</v>
      </c>
      <c r="AC129" s="27">
        <f t="shared" si="42"/>
        <v>6651.67</v>
      </c>
      <c r="AD129" s="27">
        <f t="shared" si="42"/>
        <v>6845.12</v>
      </c>
      <c r="AE129" s="27">
        <f t="shared" si="42"/>
        <v>7052.83</v>
      </c>
      <c r="AF129" s="27">
        <f t="shared" si="42"/>
        <v>7262.8</v>
      </c>
      <c r="AG129" s="27">
        <f t="shared" si="43"/>
        <v>7487.03</v>
      </c>
      <c r="AH129" s="27">
        <f t="shared" si="43"/>
        <v>7713.52</v>
      </c>
      <c r="AI129" s="27">
        <f t="shared" si="43"/>
        <v>7942.27</v>
      </c>
      <c r="AJ129" s="27">
        <f t="shared" si="43"/>
        <v>8185.28</v>
      </c>
      <c r="AK129" s="27">
        <f t="shared" si="43"/>
        <v>8431.68</v>
      </c>
      <c r="AL129" s="27">
        <f t="shared" si="43"/>
        <v>8680.34</v>
      </c>
      <c r="AM129" s="27">
        <f t="shared" si="43"/>
        <v>8944.39</v>
      </c>
      <c r="AN129" s="27">
        <f t="shared" si="43"/>
        <v>9210.7000000000007</v>
      </c>
      <c r="AO129" s="27">
        <f t="shared" si="43"/>
        <v>9480.4</v>
      </c>
      <c r="AP129" s="27">
        <f t="shared" si="43"/>
        <v>9764.36</v>
      </c>
      <c r="AQ129" s="27">
        <f t="shared" si="43"/>
        <v>10063.709999999999</v>
      </c>
      <c r="AR129" s="27">
        <f t="shared" si="43"/>
        <v>10366.450000000001</v>
      </c>
      <c r="AS129" s="27">
        <f t="shared" si="43"/>
        <v>10672.58</v>
      </c>
      <c r="AT129" s="27">
        <f t="shared" si="43"/>
        <v>10994.1</v>
      </c>
      <c r="AU129" s="27">
        <f t="shared" si="43"/>
        <v>11319.01</v>
      </c>
      <c r="AV129" s="27">
        <f t="shared" si="43"/>
        <v>11659.31</v>
      </c>
      <c r="AW129" s="27">
        <f t="shared" si="41"/>
        <v>12016.130000000001</v>
      </c>
      <c r="AX129" s="27">
        <f t="shared" si="41"/>
        <v>12376.34</v>
      </c>
      <c r="AY129" s="27">
        <f t="shared" si="41"/>
        <v>12741.07</v>
      </c>
      <c r="AZ129" s="27">
        <f t="shared" si="41"/>
        <v>13133.19</v>
      </c>
      <c r="BA129" s="27">
        <f t="shared" si="41"/>
        <v>13517.83</v>
      </c>
      <c r="BB129" s="27">
        <f t="shared" si="41"/>
        <v>13930.99</v>
      </c>
      <c r="BC129" s="27">
        <f t="shared" si="41"/>
        <v>14348.67</v>
      </c>
      <c r="BD129" s="27">
        <f t="shared" si="41"/>
        <v>14770.869999999999</v>
      </c>
      <c r="BE129" s="27">
        <f t="shared" si="41"/>
        <v>15221.59</v>
      </c>
      <c r="BF129" s="27">
        <f t="shared" si="41"/>
        <v>15676.83</v>
      </c>
      <c r="BG129" s="27">
        <f t="shared" si="41"/>
        <v>16149.72</v>
      </c>
      <c r="BH129" s="27">
        <f t="shared" si="41"/>
        <v>16627.13</v>
      </c>
      <c r="BI129" s="27">
        <f t="shared" si="41"/>
        <v>17134.190000000002</v>
      </c>
      <c r="BJ129" s="27">
        <f t="shared" si="41"/>
        <v>17646.900000000001</v>
      </c>
      <c r="BK129" s="27">
        <f t="shared" si="32"/>
        <v>18177.260000000002</v>
      </c>
      <c r="BL129" s="27">
        <f t="shared" si="32"/>
        <v>18713.27</v>
      </c>
      <c r="BM129" s="27">
        <f t="shared" si="32"/>
        <v>19278.93</v>
      </c>
    </row>
    <row r="130" spans="1:65">
      <c r="A130" s="26">
        <v>114</v>
      </c>
      <c r="B130" s="27">
        <f t="shared" si="44"/>
        <v>3002.94</v>
      </c>
      <c r="C130" s="27">
        <f t="shared" si="44"/>
        <v>3096</v>
      </c>
      <c r="D130" s="27">
        <f t="shared" si="44"/>
        <v>3190.2</v>
      </c>
      <c r="E130" s="27">
        <f t="shared" si="44"/>
        <v>3285.54</v>
      </c>
      <c r="F130" s="27">
        <f t="shared" si="44"/>
        <v>3382.02</v>
      </c>
      <c r="G130" s="27">
        <f t="shared" si="44"/>
        <v>3479.64</v>
      </c>
      <c r="H130" s="27">
        <f t="shared" si="44"/>
        <v>3590.3999999999996</v>
      </c>
      <c r="I130" s="27">
        <f t="shared" si="44"/>
        <v>3690.3</v>
      </c>
      <c r="J130" s="27">
        <f t="shared" si="44"/>
        <v>3803.34</v>
      </c>
      <c r="K130" s="27">
        <f t="shared" si="44"/>
        <v>3917.52</v>
      </c>
      <c r="L130" s="27">
        <f t="shared" si="44"/>
        <v>4032.84</v>
      </c>
      <c r="M130" s="27">
        <f t="shared" si="44"/>
        <v>4161.3</v>
      </c>
      <c r="N130" s="27">
        <f t="shared" si="44"/>
        <v>4278.8999999999996</v>
      </c>
      <c r="O130" s="27">
        <f t="shared" si="44"/>
        <v>4410.78</v>
      </c>
      <c r="P130" s="27">
        <f t="shared" si="44"/>
        <v>4543.8</v>
      </c>
      <c r="Q130" s="27">
        <f t="shared" si="44"/>
        <v>4677.96</v>
      </c>
      <c r="R130" s="27">
        <f t="shared" si="42"/>
        <v>4825.26</v>
      </c>
      <c r="S130" s="27">
        <f t="shared" si="42"/>
        <v>4962.84</v>
      </c>
      <c r="T130" s="27">
        <f t="shared" si="42"/>
        <v>5113.5599999999995</v>
      </c>
      <c r="U130" s="27">
        <f t="shared" si="42"/>
        <v>5266.5599999999995</v>
      </c>
      <c r="V130" s="27">
        <f t="shared" si="42"/>
        <v>5420.7</v>
      </c>
      <c r="W130" s="27">
        <f t="shared" si="42"/>
        <v>5589.12</v>
      </c>
      <c r="X130" s="27">
        <f t="shared" si="42"/>
        <v>5758.68</v>
      </c>
      <c r="Y130" s="27">
        <f t="shared" si="42"/>
        <v>5930.52</v>
      </c>
      <c r="Z130" s="27">
        <f t="shared" si="42"/>
        <v>6104.64</v>
      </c>
      <c r="AA130" s="27">
        <f t="shared" si="42"/>
        <v>6291.9</v>
      </c>
      <c r="AB130" s="27">
        <f t="shared" si="42"/>
        <v>6481.4400000000005</v>
      </c>
      <c r="AC130" s="27">
        <f t="shared" si="42"/>
        <v>6673.26</v>
      </c>
      <c r="AD130" s="27">
        <f t="shared" si="42"/>
        <v>6867.36</v>
      </c>
      <c r="AE130" s="27">
        <f t="shared" si="42"/>
        <v>7075.74</v>
      </c>
      <c r="AF130" s="27">
        <f t="shared" si="42"/>
        <v>7286.4</v>
      </c>
      <c r="AG130" s="27">
        <f t="shared" si="43"/>
        <v>7511.34</v>
      </c>
      <c r="AH130" s="27">
        <f t="shared" si="43"/>
        <v>7738.5599999999995</v>
      </c>
      <c r="AI130" s="27">
        <f t="shared" si="43"/>
        <v>7968.0599999999995</v>
      </c>
      <c r="AJ130" s="27">
        <f t="shared" si="43"/>
        <v>8211.84</v>
      </c>
      <c r="AK130" s="27">
        <f t="shared" si="43"/>
        <v>8459.0400000000009</v>
      </c>
      <c r="AL130" s="27">
        <f t="shared" si="43"/>
        <v>8708.52</v>
      </c>
      <c r="AM130" s="27">
        <f t="shared" si="43"/>
        <v>8973.42</v>
      </c>
      <c r="AN130" s="27">
        <f t="shared" si="43"/>
        <v>9240.6</v>
      </c>
      <c r="AO130" s="27">
        <f t="shared" si="43"/>
        <v>9511.2000000000007</v>
      </c>
      <c r="AP130" s="27">
        <f t="shared" si="43"/>
        <v>9796.08</v>
      </c>
      <c r="AQ130" s="27">
        <f t="shared" si="43"/>
        <v>10096.380000000001</v>
      </c>
      <c r="AR130" s="27">
        <f t="shared" si="43"/>
        <v>10400.1</v>
      </c>
      <c r="AS130" s="27">
        <f t="shared" si="43"/>
        <v>10707.24</v>
      </c>
      <c r="AT130" s="27">
        <f t="shared" si="43"/>
        <v>11029.8</v>
      </c>
      <c r="AU130" s="27">
        <f t="shared" si="43"/>
        <v>11355.78</v>
      </c>
      <c r="AV130" s="27">
        <f t="shared" si="43"/>
        <v>11697.18</v>
      </c>
      <c r="AW130" s="27">
        <f t="shared" si="41"/>
        <v>12055.14</v>
      </c>
      <c r="AX130" s="27">
        <f t="shared" si="41"/>
        <v>12416.52</v>
      </c>
      <c r="AY130" s="27">
        <f t="shared" si="41"/>
        <v>12782.46</v>
      </c>
      <c r="AZ130" s="27">
        <f t="shared" si="41"/>
        <v>13175.82</v>
      </c>
      <c r="BA130" s="27">
        <f t="shared" si="41"/>
        <v>13561.74</v>
      </c>
      <c r="BB130" s="27">
        <f t="shared" si="41"/>
        <v>13976.22</v>
      </c>
      <c r="BC130" s="27">
        <f t="shared" si="41"/>
        <v>14395.26</v>
      </c>
      <c r="BD130" s="27">
        <f t="shared" si="41"/>
        <v>14818.86</v>
      </c>
      <c r="BE130" s="27">
        <f t="shared" si="41"/>
        <v>15271.02</v>
      </c>
      <c r="BF130" s="27">
        <f t="shared" si="41"/>
        <v>15727.74</v>
      </c>
      <c r="BG130" s="27">
        <f t="shared" si="41"/>
        <v>16202.16</v>
      </c>
      <c r="BH130" s="27">
        <f t="shared" si="41"/>
        <v>16681.14</v>
      </c>
      <c r="BI130" s="27">
        <f t="shared" si="41"/>
        <v>17189.82</v>
      </c>
      <c r="BJ130" s="27">
        <f t="shared" si="41"/>
        <v>17704.2</v>
      </c>
      <c r="BK130" s="27">
        <f t="shared" si="32"/>
        <v>18236.28</v>
      </c>
      <c r="BL130" s="27">
        <f t="shared" si="32"/>
        <v>18774.059999999998</v>
      </c>
      <c r="BM130" s="27">
        <f t="shared" si="32"/>
        <v>19341.54</v>
      </c>
    </row>
    <row r="131" spans="1:65">
      <c r="A131" s="26">
        <v>115</v>
      </c>
      <c r="B131" s="27">
        <f t="shared" si="44"/>
        <v>3012.65</v>
      </c>
      <c r="C131" s="27">
        <f t="shared" si="44"/>
        <v>3106</v>
      </c>
      <c r="D131" s="27">
        <f t="shared" si="44"/>
        <v>3200.5</v>
      </c>
      <c r="E131" s="27">
        <f t="shared" si="44"/>
        <v>3296.1499999999996</v>
      </c>
      <c r="F131" s="27">
        <f t="shared" si="44"/>
        <v>3392.95</v>
      </c>
      <c r="G131" s="27">
        <f t="shared" si="44"/>
        <v>3490.8999999999996</v>
      </c>
      <c r="H131" s="27">
        <f t="shared" si="44"/>
        <v>3602</v>
      </c>
      <c r="I131" s="27">
        <f t="shared" si="44"/>
        <v>3702.25</v>
      </c>
      <c r="J131" s="27">
        <f t="shared" si="44"/>
        <v>3815.65</v>
      </c>
      <c r="K131" s="27">
        <f t="shared" si="44"/>
        <v>3930.2</v>
      </c>
      <c r="L131" s="27">
        <f t="shared" si="44"/>
        <v>4045.9</v>
      </c>
      <c r="M131" s="27">
        <f t="shared" si="44"/>
        <v>4174.75</v>
      </c>
      <c r="N131" s="27">
        <f t="shared" si="44"/>
        <v>4292.75</v>
      </c>
      <c r="O131" s="27">
        <f t="shared" si="44"/>
        <v>4425.05</v>
      </c>
      <c r="P131" s="27">
        <f t="shared" si="44"/>
        <v>4558.5</v>
      </c>
      <c r="Q131" s="27">
        <f t="shared" si="44"/>
        <v>4693.1000000000004</v>
      </c>
      <c r="R131" s="27">
        <f t="shared" si="42"/>
        <v>4840.8500000000004</v>
      </c>
      <c r="S131" s="27">
        <f t="shared" si="42"/>
        <v>4978.8999999999996</v>
      </c>
      <c r="T131" s="27">
        <f t="shared" si="42"/>
        <v>5130.1000000000004</v>
      </c>
      <c r="U131" s="27">
        <f t="shared" si="42"/>
        <v>5283.6</v>
      </c>
      <c r="V131" s="27">
        <f t="shared" si="42"/>
        <v>5438.25</v>
      </c>
      <c r="W131" s="27">
        <f t="shared" si="42"/>
        <v>5607.2</v>
      </c>
      <c r="X131" s="27">
        <f t="shared" si="42"/>
        <v>5777.3</v>
      </c>
      <c r="Y131" s="27">
        <f t="shared" si="42"/>
        <v>5949.7</v>
      </c>
      <c r="Z131" s="27">
        <f t="shared" si="42"/>
        <v>6124.4</v>
      </c>
      <c r="AA131" s="27">
        <f t="shared" si="42"/>
        <v>6312.25</v>
      </c>
      <c r="AB131" s="27">
        <f t="shared" si="42"/>
        <v>6502.4</v>
      </c>
      <c r="AC131" s="27">
        <f t="shared" si="42"/>
        <v>6694.85</v>
      </c>
      <c r="AD131" s="27">
        <f t="shared" si="42"/>
        <v>6889.6</v>
      </c>
      <c r="AE131" s="27">
        <f t="shared" si="42"/>
        <v>7098.65</v>
      </c>
      <c r="AF131" s="27">
        <f t="shared" si="42"/>
        <v>7310</v>
      </c>
      <c r="AG131" s="27">
        <f t="shared" si="43"/>
        <v>7535.65</v>
      </c>
      <c r="AH131" s="27">
        <f t="shared" si="43"/>
        <v>7763.6</v>
      </c>
      <c r="AI131" s="27">
        <f t="shared" si="43"/>
        <v>7993.85</v>
      </c>
      <c r="AJ131" s="27">
        <f t="shared" si="43"/>
        <v>8238.4</v>
      </c>
      <c r="AK131" s="27">
        <f t="shared" si="43"/>
        <v>8486.4</v>
      </c>
      <c r="AL131" s="27">
        <f t="shared" si="43"/>
        <v>8736.7000000000007</v>
      </c>
      <c r="AM131" s="27">
        <f t="shared" si="43"/>
        <v>9002.4500000000007</v>
      </c>
      <c r="AN131" s="27">
        <f t="shared" si="43"/>
        <v>9270.5</v>
      </c>
      <c r="AO131" s="27">
        <f t="shared" si="43"/>
        <v>9542</v>
      </c>
      <c r="AP131" s="27">
        <f t="shared" si="43"/>
        <v>9827.7999999999993</v>
      </c>
      <c r="AQ131" s="27">
        <f t="shared" si="43"/>
        <v>10129.049999999999</v>
      </c>
      <c r="AR131" s="27">
        <f t="shared" si="43"/>
        <v>10433.75</v>
      </c>
      <c r="AS131" s="27">
        <f t="shared" si="43"/>
        <v>10741.9</v>
      </c>
      <c r="AT131" s="27">
        <f t="shared" si="43"/>
        <v>11065.5</v>
      </c>
      <c r="AU131" s="27">
        <f t="shared" si="43"/>
        <v>11392.55</v>
      </c>
      <c r="AV131" s="27">
        <f t="shared" si="43"/>
        <v>11735.05</v>
      </c>
      <c r="AW131" s="27">
        <f t="shared" si="41"/>
        <v>12094.15</v>
      </c>
      <c r="AX131" s="27">
        <f t="shared" si="41"/>
        <v>12456.7</v>
      </c>
      <c r="AY131" s="27">
        <f t="shared" si="41"/>
        <v>12823.85</v>
      </c>
      <c r="AZ131" s="27">
        <f t="shared" si="41"/>
        <v>13218.45</v>
      </c>
      <c r="BA131" s="27">
        <f t="shared" si="41"/>
        <v>13605.65</v>
      </c>
      <c r="BB131" s="27">
        <f t="shared" si="41"/>
        <v>14021.45</v>
      </c>
      <c r="BC131" s="27">
        <f t="shared" si="41"/>
        <v>14441.85</v>
      </c>
      <c r="BD131" s="27">
        <f t="shared" si="41"/>
        <v>14866.85</v>
      </c>
      <c r="BE131" s="27">
        <f t="shared" si="41"/>
        <v>15320.45</v>
      </c>
      <c r="BF131" s="27">
        <f t="shared" si="41"/>
        <v>15778.65</v>
      </c>
      <c r="BG131" s="27">
        <f t="shared" si="41"/>
        <v>16254.599999999999</v>
      </c>
      <c r="BH131" s="27">
        <f t="shared" si="41"/>
        <v>16735.150000000001</v>
      </c>
      <c r="BI131" s="27">
        <f t="shared" si="41"/>
        <v>17245.45</v>
      </c>
      <c r="BJ131" s="27">
        <f t="shared" si="41"/>
        <v>17761.5</v>
      </c>
      <c r="BK131" s="27">
        <f t="shared" si="32"/>
        <v>18295.3</v>
      </c>
      <c r="BL131" s="27">
        <f t="shared" si="32"/>
        <v>18834.849999999999</v>
      </c>
      <c r="BM131" s="27">
        <f t="shared" si="32"/>
        <v>19404.150000000001</v>
      </c>
    </row>
    <row r="132" spans="1:65">
      <c r="A132" s="26">
        <v>116</v>
      </c>
      <c r="B132" s="27">
        <f t="shared" si="44"/>
        <v>3022.36</v>
      </c>
      <c r="C132" s="27">
        <f t="shared" si="44"/>
        <v>3116</v>
      </c>
      <c r="D132" s="27">
        <f t="shared" si="44"/>
        <v>3210.8</v>
      </c>
      <c r="E132" s="27">
        <f t="shared" si="44"/>
        <v>3306.76</v>
      </c>
      <c r="F132" s="27">
        <f t="shared" si="44"/>
        <v>3403.88</v>
      </c>
      <c r="G132" s="27">
        <f t="shared" si="44"/>
        <v>3502.16</v>
      </c>
      <c r="H132" s="27">
        <f t="shared" si="44"/>
        <v>3613.6</v>
      </c>
      <c r="I132" s="27">
        <f t="shared" si="44"/>
        <v>3714.2</v>
      </c>
      <c r="J132" s="27">
        <f t="shared" si="44"/>
        <v>3827.96</v>
      </c>
      <c r="K132" s="27">
        <f t="shared" si="44"/>
        <v>3942.88</v>
      </c>
      <c r="L132" s="27">
        <f t="shared" si="44"/>
        <v>4058.96</v>
      </c>
      <c r="M132" s="27">
        <f t="shared" si="44"/>
        <v>4188.2</v>
      </c>
      <c r="N132" s="27">
        <f t="shared" si="44"/>
        <v>4306.6000000000004</v>
      </c>
      <c r="O132" s="27">
        <f t="shared" si="44"/>
        <v>4439.32</v>
      </c>
      <c r="P132" s="27">
        <f t="shared" si="44"/>
        <v>4573.2</v>
      </c>
      <c r="Q132" s="27">
        <f t="shared" si="44"/>
        <v>4708.24</v>
      </c>
      <c r="R132" s="27">
        <f t="shared" si="42"/>
        <v>4856.4400000000005</v>
      </c>
      <c r="S132" s="27">
        <f t="shared" si="42"/>
        <v>4994.96</v>
      </c>
      <c r="T132" s="27">
        <f t="shared" si="42"/>
        <v>5146.6399999999994</v>
      </c>
      <c r="U132" s="27">
        <f t="shared" si="42"/>
        <v>5300.6399999999994</v>
      </c>
      <c r="V132" s="27">
        <f t="shared" si="42"/>
        <v>5455.8</v>
      </c>
      <c r="W132" s="27">
        <f t="shared" si="42"/>
        <v>5625.28</v>
      </c>
      <c r="X132" s="27">
        <f t="shared" si="42"/>
        <v>5795.92</v>
      </c>
      <c r="Y132" s="27">
        <f t="shared" si="42"/>
        <v>5968.88</v>
      </c>
      <c r="Z132" s="27">
        <f t="shared" si="42"/>
        <v>6144.16</v>
      </c>
      <c r="AA132" s="27">
        <f t="shared" si="42"/>
        <v>6332.6</v>
      </c>
      <c r="AB132" s="27">
        <f t="shared" si="42"/>
        <v>6523.3600000000006</v>
      </c>
      <c r="AC132" s="27">
        <f t="shared" si="42"/>
        <v>6716.4400000000005</v>
      </c>
      <c r="AD132" s="27">
        <f t="shared" si="42"/>
        <v>6911.84</v>
      </c>
      <c r="AE132" s="27">
        <f t="shared" si="42"/>
        <v>7121.5599999999995</v>
      </c>
      <c r="AF132" s="27">
        <f t="shared" si="42"/>
        <v>7333.6</v>
      </c>
      <c r="AG132" s="27">
        <f t="shared" si="43"/>
        <v>7559.96</v>
      </c>
      <c r="AH132" s="27">
        <f t="shared" si="43"/>
        <v>7788.6399999999994</v>
      </c>
      <c r="AI132" s="27">
        <f t="shared" si="43"/>
        <v>8019.6399999999994</v>
      </c>
      <c r="AJ132" s="27">
        <f t="shared" si="43"/>
        <v>8264.9599999999991</v>
      </c>
      <c r="AK132" s="27">
        <f t="shared" si="43"/>
        <v>8513.76</v>
      </c>
      <c r="AL132" s="27">
        <f t="shared" si="43"/>
        <v>8764.880000000001</v>
      </c>
      <c r="AM132" s="27">
        <f t="shared" si="43"/>
        <v>9031.48</v>
      </c>
      <c r="AN132" s="27">
        <f t="shared" si="43"/>
        <v>9300.4</v>
      </c>
      <c r="AO132" s="27">
        <f t="shared" si="43"/>
        <v>9572.7999999999993</v>
      </c>
      <c r="AP132" s="27">
        <f t="shared" si="43"/>
        <v>9859.52</v>
      </c>
      <c r="AQ132" s="27">
        <f t="shared" si="43"/>
        <v>10161.720000000001</v>
      </c>
      <c r="AR132" s="27">
        <f t="shared" si="43"/>
        <v>10467.4</v>
      </c>
      <c r="AS132" s="27">
        <f t="shared" si="43"/>
        <v>10776.56</v>
      </c>
      <c r="AT132" s="27">
        <f t="shared" si="43"/>
        <v>11101.2</v>
      </c>
      <c r="AU132" s="27">
        <f t="shared" si="43"/>
        <v>11429.32</v>
      </c>
      <c r="AV132" s="27">
        <f t="shared" ref="AV132:BK147" si="45">IF((AV$8+(AV$9*$A132))&lt;AV$12,AV$12,AV$8+(AV$9*$A132))</f>
        <v>11772.92</v>
      </c>
      <c r="AW132" s="27">
        <f t="shared" si="45"/>
        <v>12133.16</v>
      </c>
      <c r="AX132" s="27">
        <f t="shared" si="45"/>
        <v>12496.880000000001</v>
      </c>
      <c r="AY132" s="27">
        <f t="shared" si="45"/>
        <v>12865.24</v>
      </c>
      <c r="AZ132" s="27">
        <f t="shared" si="45"/>
        <v>13261.08</v>
      </c>
      <c r="BA132" s="27">
        <f t="shared" si="45"/>
        <v>13649.56</v>
      </c>
      <c r="BB132" s="27">
        <f t="shared" si="45"/>
        <v>14066.68</v>
      </c>
      <c r="BC132" s="27">
        <f t="shared" si="45"/>
        <v>14488.44</v>
      </c>
      <c r="BD132" s="27">
        <f t="shared" si="45"/>
        <v>14914.84</v>
      </c>
      <c r="BE132" s="27">
        <f t="shared" si="45"/>
        <v>15369.880000000001</v>
      </c>
      <c r="BF132" s="27">
        <f t="shared" si="45"/>
        <v>15829.56</v>
      </c>
      <c r="BG132" s="27">
        <f t="shared" si="45"/>
        <v>16307.04</v>
      </c>
      <c r="BH132" s="27">
        <f t="shared" si="45"/>
        <v>16789.16</v>
      </c>
      <c r="BI132" s="27">
        <f t="shared" si="45"/>
        <v>17301.080000000002</v>
      </c>
      <c r="BJ132" s="27">
        <f t="shared" si="45"/>
        <v>17818.8</v>
      </c>
      <c r="BK132" s="27">
        <f t="shared" si="32"/>
        <v>18354.32</v>
      </c>
      <c r="BL132" s="27">
        <f t="shared" si="32"/>
        <v>18895.64</v>
      </c>
      <c r="BM132" s="27">
        <f t="shared" si="32"/>
        <v>19466.760000000002</v>
      </c>
    </row>
    <row r="133" spans="1:65">
      <c r="A133" s="26">
        <v>117</v>
      </c>
      <c r="B133" s="27">
        <f t="shared" si="44"/>
        <v>3032.07</v>
      </c>
      <c r="C133" s="27">
        <f t="shared" si="44"/>
        <v>3126</v>
      </c>
      <c r="D133" s="27">
        <f t="shared" si="44"/>
        <v>3221.1000000000004</v>
      </c>
      <c r="E133" s="27">
        <f t="shared" si="44"/>
        <v>3317.37</v>
      </c>
      <c r="F133" s="27">
        <f t="shared" si="44"/>
        <v>3414.81</v>
      </c>
      <c r="G133" s="27">
        <f t="shared" si="44"/>
        <v>3513.42</v>
      </c>
      <c r="H133" s="27">
        <f t="shared" si="44"/>
        <v>3625.2</v>
      </c>
      <c r="I133" s="27">
        <f t="shared" si="44"/>
        <v>3726.1499999999996</v>
      </c>
      <c r="J133" s="27">
        <f t="shared" si="44"/>
        <v>3840.27</v>
      </c>
      <c r="K133" s="27">
        <f t="shared" si="44"/>
        <v>3955.56</v>
      </c>
      <c r="L133" s="27">
        <f t="shared" si="44"/>
        <v>4072.02</v>
      </c>
      <c r="M133" s="27">
        <f t="shared" si="44"/>
        <v>4201.6499999999996</v>
      </c>
      <c r="N133" s="27">
        <f t="shared" si="44"/>
        <v>4320.45</v>
      </c>
      <c r="O133" s="27">
        <f t="shared" si="44"/>
        <v>4453.59</v>
      </c>
      <c r="P133" s="27">
        <f t="shared" si="44"/>
        <v>4587.8999999999996</v>
      </c>
      <c r="Q133" s="27">
        <f t="shared" ref="Q133:AF148" si="46">IF((Q$8+(Q$9*$A133))&lt;Q$12,Q$12,Q$8+(Q$9*$A133))</f>
        <v>4723.38</v>
      </c>
      <c r="R133" s="27">
        <f t="shared" si="46"/>
        <v>4872.03</v>
      </c>
      <c r="S133" s="27">
        <f t="shared" si="46"/>
        <v>5011.0199999999995</v>
      </c>
      <c r="T133" s="27">
        <f t="shared" si="46"/>
        <v>5163.18</v>
      </c>
      <c r="U133" s="27">
        <f t="shared" si="46"/>
        <v>5317.68</v>
      </c>
      <c r="V133" s="27">
        <f t="shared" si="46"/>
        <v>5473.35</v>
      </c>
      <c r="W133" s="27">
        <f t="shared" si="46"/>
        <v>5643.36</v>
      </c>
      <c r="X133" s="27">
        <f t="shared" si="46"/>
        <v>5814.54</v>
      </c>
      <c r="Y133" s="27">
        <f t="shared" si="46"/>
        <v>5988.0599999999995</v>
      </c>
      <c r="Z133" s="27">
        <f t="shared" si="46"/>
        <v>6163.92</v>
      </c>
      <c r="AA133" s="27">
        <f t="shared" si="46"/>
        <v>6352.9500000000007</v>
      </c>
      <c r="AB133" s="27">
        <f t="shared" si="46"/>
        <v>6544.32</v>
      </c>
      <c r="AC133" s="27">
        <f t="shared" si="46"/>
        <v>6738.0300000000007</v>
      </c>
      <c r="AD133" s="27">
        <f t="shared" si="46"/>
        <v>6934.08</v>
      </c>
      <c r="AE133" s="27">
        <f t="shared" si="46"/>
        <v>7144.4699999999993</v>
      </c>
      <c r="AF133" s="27">
        <f t="shared" si="46"/>
        <v>7357.2000000000007</v>
      </c>
      <c r="AG133" s="27">
        <f t="shared" ref="AG133:AV148" si="47">IF((AG$8+(AG$9*$A133))&lt;AG$12,AG$12,AG$8+(AG$9*$A133))</f>
        <v>7584.27</v>
      </c>
      <c r="AH133" s="27">
        <f t="shared" si="47"/>
        <v>7813.68</v>
      </c>
      <c r="AI133" s="27">
        <f t="shared" si="47"/>
        <v>8045.43</v>
      </c>
      <c r="AJ133" s="27">
        <f t="shared" si="47"/>
        <v>8291.52</v>
      </c>
      <c r="AK133" s="27">
        <f t="shared" si="47"/>
        <v>8541.119999999999</v>
      </c>
      <c r="AL133" s="27">
        <f t="shared" si="47"/>
        <v>8793.06</v>
      </c>
      <c r="AM133" s="27">
        <f t="shared" si="47"/>
        <v>9060.51</v>
      </c>
      <c r="AN133" s="27">
        <f t="shared" si="47"/>
        <v>9330.2999999999993</v>
      </c>
      <c r="AO133" s="27">
        <f t="shared" si="47"/>
        <v>9603.6</v>
      </c>
      <c r="AP133" s="27">
        <f t="shared" si="47"/>
        <v>9891.24</v>
      </c>
      <c r="AQ133" s="27">
        <f t="shared" si="47"/>
        <v>10194.39</v>
      </c>
      <c r="AR133" s="27">
        <f t="shared" si="47"/>
        <v>10501.05</v>
      </c>
      <c r="AS133" s="27">
        <f t="shared" si="47"/>
        <v>10811.22</v>
      </c>
      <c r="AT133" s="27">
        <f t="shared" si="47"/>
        <v>11136.900000000001</v>
      </c>
      <c r="AU133" s="27">
        <f t="shared" si="47"/>
        <v>11466.09</v>
      </c>
      <c r="AV133" s="27">
        <f t="shared" si="47"/>
        <v>11810.79</v>
      </c>
      <c r="AW133" s="27">
        <f t="shared" si="45"/>
        <v>12172.17</v>
      </c>
      <c r="AX133" s="27">
        <f t="shared" si="45"/>
        <v>12537.060000000001</v>
      </c>
      <c r="AY133" s="27">
        <f t="shared" si="45"/>
        <v>12906.630000000001</v>
      </c>
      <c r="AZ133" s="27">
        <f t="shared" si="45"/>
        <v>13303.71</v>
      </c>
      <c r="BA133" s="27">
        <f t="shared" si="45"/>
        <v>13693.47</v>
      </c>
      <c r="BB133" s="27">
        <f t="shared" si="45"/>
        <v>14111.91</v>
      </c>
      <c r="BC133" s="27">
        <f t="shared" si="45"/>
        <v>14535.03</v>
      </c>
      <c r="BD133" s="27">
        <f t="shared" si="45"/>
        <v>14962.83</v>
      </c>
      <c r="BE133" s="27">
        <f t="shared" si="45"/>
        <v>15419.310000000001</v>
      </c>
      <c r="BF133" s="27">
        <f t="shared" si="45"/>
        <v>15880.47</v>
      </c>
      <c r="BG133" s="27">
        <f t="shared" si="45"/>
        <v>16359.48</v>
      </c>
      <c r="BH133" s="27">
        <f t="shared" si="45"/>
        <v>16843.169999999998</v>
      </c>
      <c r="BI133" s="27">
        <f t="shared" si="45"/>
        <v>17356.71</v>
      </c>
      <c r="BJ133" s="27">
        <f t="shared" si="45"/>
        <v>17876.099999999999</v>
      </c>
      <c r="BK133" s="27">
        <f t="shared" si="32"/>
        <v>18413.34</v>
      </c>
      <c r="BL133" s="27">
        <f t="shared" si="32"/>
        <v>18956.43</v>
      </c>
      <c r="BM133" s="27">
        <f t="shared" si="32"/>
        <v>19529.37</v>
      </c>
    </row>
    <row r="134" spans="1:65">
      <c r="A134" s="26">
        <v>118</v>
      </c>
      <c r="B134" s="27">
        <f t="shared" ref="B134:Q149" si="48">IF((B$8+(B$9*$A134))&lt;B$12,B$12,B$8+(B$9*$A134))</f>
        <v>3041.78</v>
      </c>
      <c r="C134" s="27">
        <f t="shared" si="48"/>
        <v>3136</v>
      </c>
      <c r="D134" s="27">
        <f t="shared" si="48"/>
        <v>3231.4</v>
      </c>
      <c r="E134" s="27">
        <f t="shared" si="48"/>
        <v>3327.98</v>
      </c>
      <c r="F134" s="27">
        <f t="shared" si="48"/>
        <v>3425.74</v>
      </c>
      <c r="G134" s="27">
        <f t="shared" si="48"/>
        <v>3524.6800000000003</v>
      </c>
      <c r="H134" s="27">
        <f t="shared" si="48"/>
        <v>3636.8</v>
      </c>
      <c r="I134" s="27">
        <f t="shared" si="48"/>
        <v>3738.1</v>
      </c>
      <c r="J134" s="27">
        <f t="shared" si="48"/>
        <v>3852.58</v>
      </c>
      <c r="K134" s="27">
        <f t="shared" si="48"/>
        <v>3968.24</v>
      </c>
      <c r="L134" s="27">
        <f t="shared" si="48"/>
        <v>4085.08</v>
      </c>
      <c r="M134" s="27">
        <f t="shared" si="48"/>
        <v>4215.1000000000004</v>
      </c>
      <c r="N134" s="27">
        <f t="shared" si="48"/>
        <v>4334.3</v>
      </c>
      <c r="O134" s="27">
        <f t="shared" si="48"/>
        <v>4467.8599999999997</v>
      </c>
      <c r="P134" s="27">
        <f t="shared" si="48"/>
        <v>4602.6000000000004</v>
      </c>
      <c r="Q134" s="27">
        <f t="shared" si="48"/>
        <v>4738.5200000000004</v>
      </c>
      <c r="R134" s="27">
        <f t="shared" si="46"/>
        <v>4887.62</v>
      </c>
      <c r="S134" s="27">
        <f t="shared" si="46"/>
        <v>5027.08</v>
      </c>
      <c r="T134" s="27">
        <f t="shared" si="46"/>
        <v>5179.7199999999993</v>
      </c>
      <c r="U134" s="27">
        <f t="shared" si="46"/>
        <v>5334.7199999999993</v>
      </c>
      <c r="V134" s="27">
        <f t="shared" si="46"/>
        <v>5490.9</v>
      </c>
      <c r="W134" s="27">
        <f t="shared" si="46"/>
        <v>5661.44</v>
      </c>
      <c r="X134" s="27">
        <f t="shared" si="46"/>
        <v>5833.16</v>
      </c>
      <c r="Y134" s="27">
        <f t="shared" si="46"/>
        <v>6007.24</v>
      </c>
      <c r="Z134" s="27">
        <f t="shared" si="46"/>
        <v>6183.68</v>
      </c>
      <c r="AA134" s="27">
        <f t="shared" si="46"/>
        <v>6373.3</v>
      </c>
      <c r="AB134" s="27">
        <f t="shared" si="46"/>
        <v>6565.2800000000007</v>
      </c>
      <c r="AC134" s="27">
        <f t="shared" si="46"/>
        <v>6759.62</v>
      </c>
      <c r="AD134" s="27">
        <f t="shared" si="46"/>
        <v>6956.32</v>
      </c>
      <c r="AE134" s="27">
        <f t="shared" si="46"/>
        <v>7167.38</v>
      </c>
      <c r="AF134" s="27">
        <f t="shared" si="46"/>
        <v>7380.8</v>
      </c>
      <c r="AG134" s="27">
        <f t="shared" si="47"/>
        <v>7608.58</v>
      </c>
      <c r="AH134" s="27">
        <f t="shared" si="47"/>
        <v>7838.7199999999993</v>
      </c>
      <c r="AI134" s="27">
        <f t="shared" si="47"/>
        <v>8071.2199999999993</v>
      </c>
      <c r="AJ134" s="27">
        <f t="shared" si="47"/>
        <v>8318.08</v>
      </c>
      <c r="AK134" s="27">
        <f t="shared" si="47"/>
        <v>8568.48</v>
      </c>
      <c r="AL134" s="27">
        <f t="shared" si="47"/>
        <v>8821.24</v>
      </c>
      <c r="AM134" s="27">
        <f t="shared" si="47"/>
        <v>9089.5400000000009</v>
      </c>
      <c r="AN134" s="27">
        <f t="shared" si="47"/>
        <v>9360.2000000000007</v>
      </c>
      <c r="AO134" s="27">
        <f t="shared" si="47"/>
        <v>9634.4</v>
      </c>
      <c r="AP134" s="27">
        <f t="shared" si="47"/>
        <v>9922.9599999999991</v>
      </c>
      <c r="AQ134" s="27">
        <f t="shared" si="47"/>
        <v>10227.060000000001</v>
      </c>
      <c r="AR134" s="27">
        <f t="shared" si="47"/>
        <v>10534.7</v>
      </c>
      <c r="AS134" s="27">
        <f t="shared" si="47"/>
        <v>10845.88</v>
      </c>
      <c r="AT134" s="27">
        <f t="shared" si="47"/>
        <v>11172.6</v>
      </c>
      <c r="AU134" s="27">
        <f t="shared" si="47"/>
        <v>11502.86</v>
      </c>
      <c r="AV134" s="27">
        <f t="shared" si="47"/>
        <v>11848.66</v>
      </c>
      <c r="AW134" s="27">
        <f t="shared" si="45"/>
        <v>12211.18</v>
      </c>
      <c r="AX134" s="27">
        <f t="shared" si="45"/>
        <v>12577.24</v>
      </c>
      <c r="AY134" s="27">
        <f t="shared" si="45"/>
        <v>12948.02</v>
      </c>
      <c r="AZ134" s="27">
        <f t="shared" si="45"/>
        <v>13346.34</v>
      </c>
      <c r="BA134" s="27">
        <f t="shared" si="45"/>
        <v>13737.38</v>
      </c>
      <c r="BB134" s="27">
        <f t="shared" si="45"/>
        <v>14157.14</v>
      </c>
      <c r="BC134" s="27">
        <f t="shared" si="45"/>
        <v>14581.62</v>
      </c>
      <c r="BD134" s="27">
        <f t="shared" si="45"/>
        <v>15010.82</v>
      </c>
      <c r="BE134" s="27">
        <f t="shared" si="45"/>
        <v>15468.74</v>
      </c>
      <c r="BF134" s="27">
        <f t="shared" si="45"/>
        <v>15931.38</v>
      </c>
      <c r="BG134" s="27">
        <f t="shared" si="45"/>
        <v>16411.919999999998</v>
      </c>
      <c r="BH134" s="27">
        <f t="shared" si="45"/>
        <v>16897.18</v>
      </c>
      <c r="BI134" s="27">
        <f t="shared" si="45"/>
        <v>17412.34</v>
      </c>
      <c r="BJ134" s="27">
        <f t="shared" si="45"/>
        <v>17933.400000000001</v>
      </c>
      <c r="BK134" s="27">
        <f t="shared" si="32"/>
        <v>18472.36</v>
      </c>
      <c r="BL134" s="27">
        <f t="shared" si="32"/>
        <v>19017.22</v>
      </c>
      <c r="BM134" s="27">
        <f t="shared" si="32"/>
        <v>19591.98</v>
      </c>
    </row>
    <row r="135" spans="1:65">
      <c r="A135" s="26">
        <v>119</v>
      </c>
      <c r="B135" s="27">
        <f t="shared" si="48"/>
        <v>3051.49</v>
      </c>
      <c r="C135" s="27">
        <f t="shared" si="48"/>
        <v>3146</v>
      </c>
      <c r="D135" s="27">
        <f t="shared" si="48"/>
        <v>3241.7</v>
      </c>
      <c r="E135" s="27">
        <f t="shared" si="48"/>
        <v>3338.59</v>
      </c>
      <c r="F135" s="27">
        <f t="shared" si="48"/>
        <v>3436.67</v>
      </c>
      <c r="G135" s="27">
        <f t="shared" si="48"/>
        <v>3535.94</v>
      </c>
      <c r="H135" s="27">
        <f t="shared" si="48"/>
        <v>3648.3999999999996</v>
      </c>
      <c r="I135" s="27">
        <f t="shared" si="48"/>
        <v>3750.05</v>
      </c>
      <c r="J135" s="27">
        <f t="shared" si="48"/>
        <v>3864.8900000000003</v>
      </c>
      <c r="K135" s="27">
        <f t="shared" si="48"/>
        <v>3980.92</v>
      </c>
      <c r="L135" s="27">
        <f t="shared" si="48"/>
        <v>4098.1400000000003</v>
      </c>
      <c r="M135" s="27">
        <f t="shared" si="48"/>
        <v>4228.55</v>
      </c>
      <c r="N135" s="27">
        <f t="shared" si="48"/>
        <v>4348.1499999999996</v>
      </c>
      <c r="O135" s="27">
        <f t="shared" si="48"/>
        <v>4482.13</v>
      </c>
      <c r="P135" s="27">
        <f t="shared" si="48"/>
        <v>4617.3</v>
      </c>
      <c r="Q135" s="27">
        <f t="shared" si="48"/>
        <v>4753.66</v>
      </c>
      <c r="R135" s="27">
        <f t="shared" si="46"/>
        <v>4903.21</v>
      </c>
      <c r="S135" s="27">
        <f t="shared" si="46"/>
        <v>5043.1399999999994</v>
      </c>
      <c r="T135" s="27">
        <f t="shared" si="46"/>
        <v>5196.26</v>
      </c>
      <c r="U135" s="27">
        <f t="shared" si="46"/>
        <v>5351.76</v>
      </c>
      <c r="V135" s="27">
        <f t="shared" si="46"/>
        <v>5508.4500000000007</v>
      </c>
      <c r="W135" s="27">
        <f t="shared" si="46"/>
        <v>5679.52</v>
      </c>
      <c r="X135" s="27">
        <f t="shared" si="46"/>
        <v>5851.7800000000007</v>
      </c>
      <c r="Y135" s="27">
        <f t="shared" si="46"/>
        <v>6026.42</v>
      </c>
      <c r="Z135" s="27">
        <f t="shared" si="46"/>
        <v>6203.4400000000005</v>
      </c>
      <c r="AA135" s="27">
        <f t="shared" si="46"/>
        <v>6393.65</v>
      </c>
      <c r="AB135" s="27">
        <f t="shared" si="46"/>
        <v>6586.24</v>
      </c>
      <c r="AC135" s="27">
        <f t="shared" si="46"/>
        <v>6781.21</v>
      </c>
      <c r="AD135" s="27">
        <f t="shared" si="46"/>
        <v>6978.5599999999995</v>
      </c>
      <c r="AE135" s="27">
        <f t="shared" si="46"/>
        <v>7190.29</v>
      </c>
      <c r="AF135" s="27">
        <f t="shared" si="46"/>
        <v>7404.4</v>
      </c>
      <c r="AG135" s="27">
        <f t="shared" si="47"/>
        <v>7632.8899999999994</v>
      </c>
      <c r="AH135" s="27">
        <f t="shared" si="47"/>
        <v>7863.76</v>
      </c>
      <c r="AI135" s="27">
        <f t="shared" si="47"/>
        <v>8097.01</v>
      </c>
      <c r="AJ135" s="27">
        <f t="shared" si="47"/>
        <v>8344.64</v>
      </c>
      <c r="AK135" s="27">
        <f t="shared" si="47"/>
        <v>8595.84</v>
      </c>
      <c r="AL135" s="27">
        <f t="shared" si="47"/>
        <v>8849.42</v>
      </c>
      <c r="AM135" s="27">
        <f t="shared" si="47"/>
        <v>9118.57</v>
      </c>
      <c r="AN135" s="27">
        <f t="shared" si="47"/>
        <v>9390.1</v>
      </c>
      <c r="AO135" s="27">
        <f t="shared" si="47"/>
        <v>9665.2000000000007</v>
      </c>
      <c r="AP135" s="27">
        <f t="shared" si="47"/>
        <v>9954.68</v>
      </c>
      <c r="AQ135" s="27">
        <f t="shared" si="47"/>
        <v>10259.73</v>
      </c>
      <c r="AR135" s="27">
        <f t="shared" si="47"/>
        <v>10568.35</v>
      </c>
      <c r="AS135" s="27">
        <f t="shared" si="47"/>
        <v>10880.54</v>
      </c>
      <c r="AT135" s="27">
        <f t="shared" si="47"/>
        <v>11208.3</v>
      </c>
      <c r="AU135" s="27">
        <f t="shared" si="47"/>
        <v>11539.630000000001</v>
      </c>
      <c r="AV135" s="27">
        <f t="shared" si="47"/>
        <v>11886.529999999999</v>
      </c>
      <c r="AW135" s="27">
        <f t="shared" si="45"/>
        <v>12250.189999999999</v>
      </c>
      <c r="AX135" s="27">
        <f t="shared" si="45"/>
        <v>12617.42</v>
      </c>
      <c r="AY135" s="27">
        <f t="shared" si="45"/>
        <v>12989.41</v>
      </c>
      <c r="AZ135" s="27">
        <f t="shared" si="45"/>
        <v>13388.970000000001</v>
      </c>
      <c r="BA135" s="27">
        <f t="shared" si="45"/>
        <v>13781.29</v>
      </c>
      <c r="BB135" s="27">
        <f t="shared" si="45"/>
        <v>14202.369999999999</v>
      </c>
      <c r="BC135" s="27">
        <f t="shared" si="45"/>
        <v>14628.21</v>
      </c>
      <c r="BD135" s="27">
        <f t="shared" si="45"/>
        <v>15058.810000000001</v>
      </c>
      <c r="BE135" s="27">
        <f t="shared" si="45"/>
        <v>15518.17</v>
      </c>
      <c r="BF135" s="27">
        <f t="shared" si="45"/>
        <v>15982.29</v>
      </c>
      <c r="BG135" s="27">
        <f t="shared" si="45"/>
        <v>16464.36</v>
      </c>
      <c r="BH135" s="27">
        <f t="shared" si="45"/>
        <v>16951.189999999999</v>
      </c>
      <c r="BI135" s="27">
        <f t="shared" si="45"/>
        <v>17467.97</v>
      </c>
      <c r="BJ135" s="27">
        <f t="shared" si="45"/>
        <v>17990.7</v>
      </c>
      <c r="BK135" s="27">
        <f t="shared" si="32"/>
        <v>18531.38</v>
      </c>
      <c r="BL135" s="27">
        <f t="shared" si="32"/>
        <v>19078.010000000002</v>
      </c>
      <c r="BM135" s="27">
        <f t="shared" si="32"/>
        <v>19654.59</v>
      </c>
    </row>
    <row r="136" spans="1:65">
      <c r="A136" s="26">
        <v>120</v>
      </c>
      <c r="B136" s="27">
        <f t="shared" si="48"/>
        <v>3061.2</v>
      </c>
      <c r="C136" s="27">
        <f t="shared" si="48"/>
        <v>3156</v>
      </c>
      <c r="D136" s="27">
        <f t="shared" si="48"/>
        <v>3252</v>
      </c>
      <c r="E136" s="27">
        <f t="shared" si="48"/>
        <v>3349.2</v>
      </c>
      <c r="F136" s="27">
        <f t="shared" si="48"/>
        <v>3447.6</v>
      </c>
      <c r="G136" s="27">
        <f t="shared" si="48"/>
        <v>3547.2</v>
      </c>
      <c r="H136" s="27">
        <f t="shared" si="48"/>
        <v>3660</v>
      </c>
      <c r="I136" s="27">
        <f t="shared" si="48"/>
        <v>3762</v>
      </c>
      <c r="J136" s="27">
        <f t="shared" si="48"/>
        <v>3877.2</v>
      </c>
      <c r="K136" s="27">
        <f t="shared" si="48"/>
        <v>3993.6</v>
      </c>
      <c r="L136" s="27">
        <f t="shared" si="48"/>
        <v>4111.2</v>
      </c>
      <c r="M136" s="27">
        <f t="shared" si="48"/>
        <v>4242</v>
      </c>
      <c r="N136" s="27">
        <f t="shared" si="48"/>
        <v>4362</v>
      </c>
      <c r="O136" s="27">
        <f t="shared" si="48"/>
        <v>4496.3999999999996</v>
      </c>
      <c r="P136" s="27">
        <f t="shared" si="48"/>
        <v>4632</v>
      </c>
      <c r="Q136" s="27">
        <f t="shared" si="48"/>
        <v>4768.8</v>
      </c>
      <c r="R136" s="27">
        <f t="shared" si="46"/>
        <v>4918.8</v>
      </c>
      <c r="S136" s="27">
        <f t="shared" si="46"/>
        <v>5059.2</v>
      </c>
      <c r="T136" s="27">
        <f t="shared" si="46"/>
        <v>5212.8</v>
      </c>
      <c r="U136" s="27">
        <f t="shared" si="46"/>
        <v>5368.8</v>
      </c>
      <c r="V136" s="27">
        <f t="shared" si="46"/>
        <v>5526</v>
      </c>
      <c r="W136" s="27">
        <f t="shared" si="46"/>
        <v>5697.6</v>
      </c>
      <c r="X136" s="27">
        <f t="shared" si="46"/>
        <v>5870.4</v>
      </c>
      <c r="Y136" s="27">
        <f t="shared" si="46"/>
        <v>6045.6</v>
      </c>
      <c r="Z136" s="27">
        <f t="shared" si="46"/>
        <v>6223.2000000000007</v>
      </c>
      <c r="AA136" s="27">
        <f t="shared" si="46"/>
        <v>6414</v>
      </c>
      <c r="AB136" s="27">
        <f t="shared" si="46"/>
        <v>6607.2000000000007</v>
      </c>
      <c r="AC136" s="27">
        <f t="shared" si="46"/>
        <v>6802.8</v>
      </c>
      <c r="AD136" s="27">
        <f t="shared" si="46"/>
        <v>7000.7999999999993</v>
      </c>
      <c r="AE136" s="27">
        <f t="shared" si="46"/>
        <v>7213.2</v>
      </c>
      <c r="AF136" s="27">
        <f t="shared" si="46"/>
        <v>7428</v>
      </c>
      <c r="AG136" s="27">
        <f t="shared" si="47"/>
        <v>7657.2</v>
      </c>
      <c r="AH136" s="27">
        <f t="shared" si="47"/>
        <v>7888.7999999999993</v>
      </c>
      <c r="AI136" s="27">
        <f t="shared" si="47"/>
        <v>8122.7999999999993</v>
      </c>
      <c r="AJ136" s="27">
        <f t="shared" si="47"/>
        <v>8371.2000000000007</v>
      </c>
      <c r="AK136" s="27">
        <f t="shared" si="47"/>
        <v>8623.2000000000007</v>
      </c>
      <c r="AL136" s="27">
        <f t="shared" si="47"/>
        <v>8877.6</v>
      </c>
      <c r="AM136" s="27">
        <f t="shared" si="47"/>
        <v>9147.6</v>
      </c>
      <c r="AN136" s="27">
        <f t="shared" si="47"/>
        <v>9420</v>
      </c>
      <c r="AO136" s="27">
        <f t="shared" si="47"/>
        <v>9696</v>
      </c>
      <c r="AP136" s="27">
        <f t="shared" si="47"/>
        <v>9986.4</v>
      </c>
      <c r="AQ136" s="27">
        <f t="shared" si="47"/>
        <v>10292.4</v>
      </c>
      <c r="AR136" s="27">
        <f t="shared" si="47"/>
        <v>10602</v>
      </c>
      <c r="AS136" s="27">
        <f t="shared" si="47"/>
        <v>10915.2</v>
      </c>
      <c r="AT136" s="27">
        <f t="shared" si="47"/>
        <v>11244</v>
      </c>
      <c r="AU136" s="27">
        <f t="shared" si="47"/>
        <v>11576.400000000001</v>
      </c>
      <c r="AV136" s="27">
        <f t="shared" si="47"/>
        <v>11924.4</v>
      </c>
      <c r="AW136" s="27">
        <f t="shared" si="45"/>
        <v>12289.2</v>
      </c>
      <c r="AX136" s="27">
        <f t="shared" si="45"/>
        <v>12657.6</v>
      </c>
      <c r="AY136" s="27">
        <f t="shared" si="45"/>
        <v>13030.8</v>
      </c>
      <c r="AZ136" s="27">
        <f t="shared" si="45"/>
        <v>13431.6</v>
      </c>
      <c r="BA136" s="27">
        <f t="shared" si="45"/>
        <v>13825.2</v>
      </c>
      <c r="BB136" s="27">
        <f t="shared" si="45"/>
        <v>14247.599999999999</v>
      </c>
      <c r="BC136" s="27">
        <f t="shared" si="45"/>
        <v>14674.8</v>
      </c>
      <c r="BD136" s="27">
        <f t="shared" si="45"/>
        <v>15106.8</v>
      </c>
      <c r="BE136" s="27">
        <f t="shared" si="45"/>
        <v>15567.6</v>
      </c>
      <c r="BF136" s="27">
        <f t="shared" si="45"/>
        <v>16033.2</v>
      </c>
      <c r="BG136" s="27">
        <f t="shared" si="45"/>
        <v>16516.8</v>
      </c>
      <c r="BH136" s="27">
        <f t="shared" si="45"/>
        <v>17005.2</v>
      </c>
      <c r="BI136" s="27">
        <f t="shared" si="45"/>
        <v>17523.599999999999</v>
      </c>
      <c r="BJ136" s="27">
        <f t="shared" si="45"/>
        <v>18048</v>
      </c>
      <c r="BK136" s="27">
        <f t="shared" si="32"/>
        <v>18590.400000000001</v>
      </c>
      <c r="BL136" s="27">
        <f t="shared" si="32"/>
        <v>19138.8</v>
      </c>
      <c r="BM136" s="27">
        <f t="shared" si="32"/>
        <v>19717.2</v>
      </c>
    </row>
    <row r="137" spans="1:65">
      <c r="A137" s="26">
        <v>121</v>
      </c>
      <c r="B137" s="27">
        <f t="shared" si="48"/>
        <v>3070.91</v>
      </c>
      <c r="C137" s="27">
        <f t="shared" si="48"/>
        <v>3166</v>
      </c>
      <c r="D137" s="27">
        <f t="shared" si="48"/>
        <v>3262.3</v>
      </c>
      <c r="E137" s="27">
        <f t="shared" si="48"/>
        <v>3359.81</v>
      </c>
      <c r="F137" s="27">
        <f t="shared" si="48"/>
        <v>3458.5299999999997</v>
      </c>
      <c r="G137" s="27">
        <f t="shared" si="48"/>
        <v>3558.46</v>
      </c>
      <c r="H137" s="27">
        <f t="shared" si="48"/>
        <v>3671.6</v>
      </c>
      <c r="I137" s="27">
        <f t="shared" si="48"/>
        <v>3773.95</v>
      </c>
      <c r="J137" s="27">
        <f t="shared" si="48"/>
        <v>3889.51</v>
      </c>
      <c r="K137" s="27">
        <f t="shared" si="48"/>
        <v>4006.2799999999997</v>
      </c>
      <c r="L137" s="27">
        <f t="shared" si="48"/>
        <v>4124.26</v>
      </c>
      <c r="M137" s="27">
        <f t="shared" si="48"/>
        <v>4255.45</v>
      </c>
      <c r="N137" s="27">
        <f t="shared" si="48"/>
        <v>4375.8500000000004</v>
      </c>
      <c r="O137" s="27">
        <f t="shared" si="48"/>
        <v>4510.67</v>
      </c>
      <c r="P137" s="27">
        <f t="shared" si="48"/>
        <v>4646.7</v>
      </c>
      <c r="Q137" s="27">
        <f t="shared" si="48"/>
        <v>4783.9400000000005</v>
      </c>
      <c r="R137" s="27">
        <f t="shared" si="46"/>
        <v>4934.3899999999994</v>
      </c>
      <c r="S137" s="27">
        <f t="shared" si="46"/>
        <v>5075.26</v>
      </c>
      <c r="T137" s="27">
        <f t="shared" si="46"/>
        <v>5229.34</v>
      </c>
      <c r="U137" s="27">
        <f t="shared" si="46"/>
        <v>5385.84</v>
      </c>
      <c r="V137" s="27">
        <f t="shared" si="46"/>
        <v>5543.55</v>
      </c>
      <c r="W137" s="27">
        <f t="shared" si="46"/>
        <v>5715.68</v>
      </c>
      <c r="X137" s="27">
        <f t="shared" si="46"/>
        <v>5889.02</v>
      </c>
      <c r="Y137" s="27">
        <f t="shared" si="46"/>
        <v>6064.78</v>
      </c>
      <c r="Z137" s="27">
        <f t="shared" si="46"/>
        <v>6242.96</v>
      </c>
      <c r="AA137" s="27">
        <f t="shared" si="46"/>
        <v>6434.35</v>
      </c>
      <c r="AB137" s="27">
        <f t="shared" si="46"/>
        <v>6628.16</v>
      </c>
      <c r="AC137" s="27">
        <f t="shared" si="46"/>
        <v>6824.3899999999994</v>
      </c>
      <c r="AD137" s="27">
        <f t="shared" si="46"/>
        <v>7023.04</v>
      </c>
      <c r="AE137" s="27">
        <f t="shared" si="46"/>
        <v>7236.1100000000006</v>
      </c>
      <c r="AF137" s="27">
        <f t="shared" si="46"/>
        <v>7451.6</v>
      </c>
      <c r="AG137" s="27">
        <f t="shared" si="47"/>
        <v>7681.51</v>
      </c>
      <c r="AH137" s="27">
        <f t="shared" si="47"/>
        <v>7913.84</v>
      </c>
      <c r="AI137" s="27">
        <f t="shared" si="47"/>
        <v>8148.59</v>
      </c>
      <c r="AJ137" s="27">
        <f t="shared" si="47"/>
        <v>8397.76</v>
      </c>
      <c r="AK137" s="27">
        <f t="shared" si="47"/>
        <v>8650.56</v>
      </c>
      <c r="AL137" s="27">
        <f t="shared" si="47"/>
        <v>8905.7799999999988</v>
      </c>
      <c r="AM137" s="27">
        <f t="shared" si="47"/>
        <v>9176.630000000001</v>
      </c>
      <c r="AN137" s="27">
        <f t="shared" si="47"/>
        <v>9449.9</v>
      </c>
      <c r="AO137" s="27">
        <f t="shared" si="47"/>
        <v>9726.7999999999993</v>
      </c>
      <c r="AP137" s="27">
        <f t="shared" si="47"/>
        <v>10018.119999999999</v>
      </c>
      <c r="AQ137" s="27">
        <f t="shared" si="47"/>
        <v>10325.07</v>
      </c>
      <c r="AR137" s="27">
        <f t="shared" si="47"/>
        <v>10635.65</v>
      </c>
      <c r="AS137" s="27">
        <f t="shared" si="47"/>
        <v>10949.86</v>
      </c>
      <c r="AT137" s="27">
        <f t="shared" si="47"/>
        <v>11279.7</v>
      </c>
      <c r="AU137" s="27">
        <f t="shared" si="47"/>
        <v>11613.17</v>
      </c>
      <c r="AV137" s="27">
        <f t="shared" si="47"/>
        <v>11962.27</v>
      </c>
      <c r="AW137" s="27">
        <f t="shared" si="45"/>
        <v>12328.21</v>
      </c>
      <c r="AX137" s="27">
        <f t="shared" si="45"/>
        <v>12697.779999999999</v>
      </c>
      <c r="AY137" s="27">
        <f t="shared" si="45"/>
        <v>13072.19</v>
      </c>
      <c r="AZ137" s="27">
        <f t="shared" si="45"/>
        <v>13474.23</v>
      </c>
      <c r="BA137" s="27">
        <f t="shared" si="45"/>
        <v>13869.11</v>
      </c>
      <c r="BB137" s="27">
        <f t="shared" si="45"/>
        <v>14292.83</v>
      </c>
      <c r="BC137" s="27">
        <f t="shared" si="45"/>
        <v>14721.39</v>
      </c>
      <c r="BD137" s="27">
        <f t="shared" si="45"/>
        <v>15154.79</v>
      </c>
      <c r="BE137" s="27">
        <f t="shared" si="45"/>
        <v>15617.029999999999</v>
      </c>
      <c r="BF137" s="27">
        <f t="shared" si="45"/>
        <v>16084.11</v>
      </c>
      <c r="BG137" s="27">
        <f t="shared" si="45"/>
        <v>16569.239999999998</v>
      </c>
      <c r="BH137" s="27">
        <f t="shared" si="45"/>
        <v>17059.21</v>
      </c>
      <c r="BI137" s="27">
        <f t="shared" si="45"/>
        <v>17579.23</v>
      </c>
      <c r="BJ137" s="27">
        <f t="shared" si="45"/>
        <v>18105.3</v>
      </c>
      <c r="BK137" s="27">
        <f t="shared" si="32"/>
        <v>18649.419999999998</v>
      </c>
      <c r="BL137" s="27">
        <f t="shared" si="32"/>
        <v>19199.59</v>
      </c>
      <c r="BM137" s="27">
        <f t="shared" si="32"/>
        <v>19779.809999999998</v>
      </c>
    </row>
    <row r="138" spans="1:65">
      <c r="A138" s="26">
        <v>122</v>
      </c>
      <c r="B138" s="27">
        <f t="shared" si="48"/>
        <v>3080.62</v>
      </c>
      <c r="C138" s="27">
        <f t="shared" si="48"/>
        <v>3176</v>
      </c>
      <c r="D138" s="27">
        <f t="shared" si="48"/>
        <v>3272.6000000000004</v>
      </c>
      <c r="E138" s="27">
        <f t="shared" si="48"/>
        <v>3370.42</v>
      </c>
      <c r="F138" s="27">
        <f t="shared" si="48"/>
        <v>3469.46</v>
      </c>
      <c r="G138" s="27">
        <f t="shared" si="48"/>
        <v>3569.7200000000003</v>
      </c>
      <c r="H138" s="27">
        <f t="shared" si="48"/>
        <v>3683.2</v>
      </c>
      <c r="I138" s="27">
        <f t="shared" si="48"/>
        <v>3785.8999999999996</v>
      </c>
      <c r="J138" s="27">
        <f t="shared" si="48"/>
        <v>3901.82</v>
      </c>
      <c r="K138" s="27">
        <f t="shared" si="48"/>
        <v>4018.96</v>
      </c>
      <c r="L138" s="27">
        <f t="shared" si="48"/>
        <v>4137.32</v>
      </c>
      <c r="M138" s="27">
        <f t="shared" si="48"/>
        <v>4268.8999999999996</v>
      </c>
      <c r="N138" s="27">
        <f t="shared" si="48"/>
        <v>4389.7</v>
      </c>
      <c r="O138" s="27">
        <f t="shared" si="48"/>
        <v>4524.9400000000005</v>
      </c>
      <c r="P138" s="27">
        <f t="shared" si="48"/>
        <v>4661.3999999999996</v>
      </c>
      <c r="Q138" s="27">
        <f t="shared" si="48"/>
        <v>4799.08</v>
      </c>
      <c r="R138" s="27">
        <f t="shared" si="46"/>
        <v>4949.9799999999996</v>
      </c>
      <c r="S138" s="27">
        <f t="shared" si="46"/>
        <v>5091.32</v>
      </c>
      <c r="T138" s="27">
        <f t="shared" si="46"/>
        <v>5245.88</v>
      </c>
      <c r="U138" s="27">
        <f t="shared" si="46"/>
        <v>5402.88</v>
      </c>
      <c r="V138" s="27">
        <f t="shared" si="46"/>
        <v>5561.1</v>
      </c>
      <c r="W138" s="27">
        <f t="shared" si="46"/>
        <v>5733.76</v>
      </c>
      <c r="X138" s="27">
        <f t="shared" si="46"/>
        <v>5907.64</v>
      </c>
      <c r="Y138" s="27">
        <f t="shared" si="46"/>
        <v>6083.96</v>
      </c>
      <c r="Z138" s="27">
        <f t="shared" si="46"/>
        <v>6262.72</v>
      </c>
      <c r="AA138" s="27">
        <f t="shared" si="46"/>
        <v>6454.7000000000007</v>
      </c>
      <c r="AB138" s="27">
        <f t="shared" si="46"/>
        <v>6649.12</v>
      </c>
      <c r="AC138" s="27">
        <f t="shared" si="46"/>
        <v>6845.98</v>
      </c>
      <c r="AD138" s="27">
        <f t="shared" si="46"/>
        <v>7045.28</v>
      </c>
      <c r="AE138" s="27">
        <f t="shared" si="46"/>
        <v>7259.02</v>
      </c>
      <c r="AF138" s="27">
        <f t="shared" si="46"/>
        <v>7475.2000000000007</v>
      </c>
      <c r="AG138" s="27">
        <f t="shared" si="47"/>
        <v>7705.82</v>
      </c>
      <c r="AH138" s="27">
        <f t="shared" si="47"/>
        <v>7938.88</v>
      </c>
      <c r="AI138" s="27">
        <f t="shared" si="47"/>
        <v>8174.38</v>
      </c>
      <c r="AJ138" s="27">
        <f t="shared" si="47"/>
        <v>8424.32</v>
      </c>
      <c r="AK138" s="27">
        <f t="shared" si="47"/>
        <v>8677.92</v>
      </c>
      <c r="AL138" s="27">
        <f t="shared" si="47"/>
        <v>8933.9599999999991</v>
      </c>
      <c r="AM138" s="27">
        <f t="shared" si="47"/>
        <v>9205.66</v>
      </c>
      <c r="AN138" s="27">
        <f t="shared" si="47"/>
        <v>9479.7999999999993</v>
      </c>
      <c r="AO138" s="27">
        <f t="shared" si="47"/>
        <v>9757.6</v>
      </c>
      <c r="AP138" s="27">
        <f t="shared" si="47"/>
        <v>10049.84</v>
      </c>
      <c r="AQ138" s="27">
        <f t="shared" si="47"/>
        <v>10357.74</v>
      </c>
      <c r="AR138" s="27">
        <f t="shared" si="47"/>
        <v>10669.3</v>
      </c>
      <c r="AS138" s="27">
        <f t="shared" si="47"/>
        <v>10984.52</v>
      </c>
      <c r="AT138" s="27">
        <f t="shared" si="47"/>
        <v>11315.400000000001</v>
      </c>
      <c r="AU138" s="27">
        <f t="shared" si="47"/>
        <v>11649.94</v>
      </c>
      <c r="AV138" s="27">
        <f t="shared" si="47"/>
        <v>12000.14</v>
      </c>
      <c r="AW138" s="27">
        <f t="shared" si="45"/>
        <v>12367.22</v>
      </c>
      <c r="AX138" s="27">
        <f t="shared" si="45"/>
        <v>12737.96</v>
      </c>
      <c r="AY138" s="27">
        <f t="shared" si="45"/>
        <v>13113.58</v>
      </c>
      <c r="AZ138" s="27">
        <f t="shared" si="45"/>
        <v>13516.86</v>
      </c>
      <c r="BA138" s="27">
        <f t="shared" si="45"/>
        <v>13913.02</v>
      </c>
      <c r="BB138" s="27">
        <f t="shared" si="45"/>
        <v>14338.06</v>
      </c>
      <c r="BC138" s="27">
        <f t="shared" si="45"/>
        <v>14767.98</v>
      </c>
      <c r="BD138" s="27">
        <f t="shared" si="45"/>
        <v>15202.78</v>
      </c>
      <c r="BE138" s="27">
        <f t="shared" si="45"/>
        <v>15666.46</v>
      </c>
      <c r="BF138" s="27">
        <f t="shared" si="45"/>
        <v>16135.02</v>
      </c>
      <c r="BG138" s="27">
        <f t="shared" si="45"/>
        <v>16621.68</v>
      </c>
      <c r="BH138" s="27">
        <f t="shared" si="45"/>
        <v>17113.22</v>
      </c>
      <c r="BI138" s="27">
        <f t="shared" si="45"/>
        <v>17634.86</v>
      </c>
      <c r="BJ138" s="27">
        <f t="shared" si="45"/>
        <v>18162.599999999999</v>
      </c>
      <c r="BK138" s="27">
        <f t="shared" si="32"/>
        <v>18708.440000000002</v>
      </c>
      <c r="BL138" s="27">
        <f t="shared" si="32"/>
        <v>19260.38</v>
      </c>
      <c r="BM138" s="27">
        <f t="shared" si="32"/>
        <v>19842.419999999998</v>
      </c>
    </row>
    <row r="139" spans="1:65">
      <c r="A139" s="26">
        <v>123</v>
      </c>
      <c r="B139" s="27">
        <f t="shared" si="48"/>
        <v>3090.33</v>
      </c>
      <c r="C139" s="27">
        <f t="shared" si="48"/>
        <v>3186</v>
      </c>
      <c r="D139" s="27">
        <f t="shared" si="48"/>
        <v>3282.9</v>
      </c>
      <c r="E139" s="27">
        <f t="shared" si="48"/>
        <v>3381.0299999999997</v>
      </c>
      <c r="F139" s="27">
        <f t="shared" si="48"/>
        <v>3480.39</v>
      </c>
      <c r="G139" s="27">
        <f t="shared" si="48"/>
        <v>3580.98</v>
      </c>
      <c r="H139" s="27">
        <f t="shared" si="48"/>
        <v>3694.8</v>
      </c>
      <c r="I139" s="27">
        <f t="shared" si="48"/>
        <v>3797.85</v>
      </c>
      <c r="J139" s="27">
        <f t="shared" si="48"/>
        <v>3914.13</v>
      </c>
      <c r="K139" s="27">
        <f t="shared" si="48"/>
        <v>4031.64</v>
      </c>
      <c r="L139" s="27">
        <f t="shared" si="48"/>
        <v>4150.38</v>
      </c>
      <c r="M139" s="27">
        <f t="shared" si="48"/>
        <v>4282.3500000000004</v>
      </c>
      <c r="N139" s="27">
        <f t="shared" si="48"/>
        <v>4403.55</v>
      </c>
      <c r="O139" s="27">
        <f t="shared" si="48"/>
        <v>4539.21</v>
      </c>
      <c r="P139" s="27">
        <f t="shared" si="48"/>
        <v>4676.1000000000004</v>
      </c>
      <c r="Q139" s="27">
        <f t="shared" si="48"/>
        <v>4814.22</v>
      </c>
      <c r="R139" s="27">
        <f t="shared" si="46"/>
        <v>4965.57</v>
      </c>
      <c r="S139" s="27">
        <f t="shared" si="46"/>
        <v>5107.38</v>
      </c>
      <c r="T139" s="27">
        <f t="shared" si="46"/>
        <v>5262.42</v>
      </c>
      <c r="U139" s="27">
        <f t="shared" si="46"/>
        <v>5419.92</v>
      </c>
      <c r="V139" s="27">
        <f t="shared" si="46"/>
        <v>5578.65</v>
      </c>
      <c r="W139" s="27">
        <f t="shared" si="46"/>
        <v>5751.84</v>
      </c>
      <c r="X139" s="27">
        <f t="shared" si="46"/>
        <v>5926.26</v>
      </c>
      <c r="Y139" s="27">
        <f t="shared" si="46"/>
        <v>6103.1399999999994</v>
      </c>
      <c r="Z139" s="27">
        <f t="shared" si="46"/>
        <v>6282.48</v>
      </c>
      <c r="AA139" s="27">
        <f t="shared" si="46"/>
        <v>6475.05</v>
      </c>
      <c r="AB139" s="27">
        <f t="shared" si="46"/>
        <v>6670.08</v>
      </c>
      <c r="AC139" s="27">
        <f t="shared" si="46"/>
        <v>6867.57</v>
      </c>
      <c r="AD139" s="27">
        <f t="shared" si="46"/>
        <v>7067.52</v>
      </c>
      <c r="AE139" s="27">
        <f t="shared" si="46"/>
        <v>7281.93</v>
      </c>
      <c r="AF139" s="27">
        <f t="shared" si="46"/>
        <v>7498.8</v>
      </c>
      <c r="AG139" s="27">
        <f t="shared" si="47"/>
        <v>7730.1299999999992</v>
      </c>
      <c r="AH139" s="27">
        <f t="shared" si="47"/>
        <v>7963.92</v>
      </c>
      <c r="AI139" s="27">
        <f t="shared" si="47"/>
        <v>8200.17</v>
      </c>
      <c r="AJ139" s="27">
        <f t="shared" si="47"/>
        <v>8450.8799999999992</v>
      </c>
      <c r="AK139" s="27">
        <f t="shared" si="47"/>
        <v>8705.2799999999988</v>
      </c>
      <c r="AL139" s="27">
        <f t="shared" si="47"/>
        <v>8962.14</v>
      </c>
      <c r="AM139" s="27">
        <f t="shared" si="47"/>
        <v>9234.69</v>
      </c>
      <c r="AN139" s="27">
        <f t="shared" si="47"/>
        <v>9509.7000000000007</v>
      </c>
      <c r="AO139" s="27">
        <f t="shared" si="47"/>
        <v>9788.4</v>
      </c>
      <c r="AP139" s="27">
        <f t="shared" si="47"/>
        <v>10081.56</v>
      </c>
      <c r="AQ139" s="27">
        <f t="shared" si="47"/>
        <v>10390.41</v>
      </c>
      <c r="AR139" s="27">
        <f t="shared" si="47"/>
        <v>10702.95</v>
      </c>
      <c r="AS139" s="27">
        <f t="shared" si="47"/>
        <v>11019.18</v>
      </c>
      <c r="AT139" s="27">
        <f t="shared" si="47"/>
        <v>11351.1</v>
      </c>
      <c r="AU139" s="27">
        <f t="shared" si="47"/>
        <v>11686.71</v>
      </c>
      <c r="AV139" s="27">
        <f t="shared" si="47"/>
        <v>12038.009999999998</v>
      </c>
      <c r="AW139" s="27">
        <f t="shared" si="45"/>
        <v>12406.23</v>
      </c>
      <c r="AX139" s="27">
        <f t="shared" si="45"/>
        <v>12778.14</v>
      </c>
      <c r="AY139" s="27">
        <f t="shared" si="45"/>
        <v>13154.970000000001</v>
      </c>
      <c r="AZ139" s="27">
        <f t="shared" si="45"/>
        <v>13559.490000000002</v>
      </c>
      <c r="BA139" s="27">
        <f t="shared" si="45"/>
        <v>13956.93</v>
      </c>
      <c r="BB139" s="27">
        <f t="shared" si="45"/>
        <v>14383.29</v>
      </c>
      <c r="BC139" s="27">
        <f t="shared" si="45"/>
        <v>14814.57</v>
      </c>
      <c r="BD139" s="27">
        <f t="shared" si="45"/>
        <v>15250.77</v>
      </c>
      <c r="BE139" s="27">
        <f t="shared" si="45"/>
        <v>15715.89</v>
      </c>
      <c r="BF139" s="27">
        <f t="shared" si="45"/>
        <v>16185.93</v>
      </c>
      <c r="BG139" s="27">
        <f t="shared" si="45"/>
        <v>16674.12</v>
      </c>
      <c r="BH139" s="27">
        <f t="shared" si="45"/>
        <v>17167.23</v>
      </c>
      <c r="BI139" s="27">
        <f t="shared" si="45"/>
        <v>17690.490000000002</v>
      </c>
      <c r="BJ139" s="27">
        <f t="shared" si="45"/>
        <v>18219.900000000001</v>
      </c>
      <c r="BK139" s="27">
        <f t="shared" si="32"/>
        <v>18767.46</v>
      </c>
      <c r="BL139" s="27">
        <f t="shared" si="32"/>
        <v>19321.169999999998</v>
      </c>
      <c r="BM139" s="27">
        <f t="shared" si="32"/>
        <v>19905.03</v>
      </c>
    </row>
    <row r="140" spans="1:65">
      <c r="A140" s="26">
        <v>124</v>
      </c>
      <c r="B140" s="27">
        <f t="shared" si="48"/>
        <v>3100.04</v>
      </c>
      <c r="C140" s="27">
        <f t="shared" si="48"/>
        <v>3196</v>
      </c>
      <c r="D140" s="27">
        <f t="shared" si="48"/>
        <v>3293.2</v>
      </c>
      <c r="E140" s="27">
        <f t="shared" si="48"/>
        <v>3391.64</v>
      </c>
      <c r="F140" s="27">
        <f t="shared" si="48"/>
        <v>3491.3199999999997</v>
      </c>
      <c r="G140" s="27">
        <f t="shared" si="48"/>
        <v>3592.24</v>
      </c>
      <c r="H140" s="27">
        <f t="shared" si="48"/>
        <v>3706.3999999999996</v>
      </c>
      <c r="I140" s="27">
        <f t="shared" si="48"/>
        <v>3809.8</v>
      </c>
      <c r="J140" s="27">
        <f t="shared" si="48"/>
        <v>3926.44</v>
      </c>
      <c r="K140" s="27">
        <f t="shared" si="48"/>
        <v>4044.3199999999997</v>
      </c>
      <c r="L140" s="27">
        <f t="shared" si="48"/>
        <v>4163.4400000000005</v>
      </c>
      <c r="M140" s="27">
        <f t="shared" si="48"/>
        <v>4295.8</v>
      </c>
      <c r="N140" s="27">
        <f t="shared" si="48"/>
        <v>4417.3999999999996</v>
      </c>
      <c r="O140" s="27">
        <f t="shared" si="48"/>
        <v>4553.4799999999996</v>
      </c>
      <c r="P140" s="27">
        <f t="shared" si="48"/>
        <v>4690.8</v>
      </c>
      <c r="Q140" s="27">
        <f t="shared" si="48"/>
        <v>4829.3600000000006</v>
      </c>
      <c r="R140" s="27">
        <f t="shared" si="46"/>
        <v>4981.16</v>
      </c>
      <c r="S140" s="27">
        <f t="shared" si="46"/>
        <v>5123.4399999999996</v>
      </c>
      <c r="T140" s="27">
        <f t="shared" si="46"/>
        <v>5278.96</v>
      </c>
      <c r="U140" s="27">
        <f t="shared" si="46"/>
        <v>5436.96</v>
      </c>
      <c r="V140" s="27">
        <f t="shared" si="46"/>
        <v>5596.2000000000007</v>
      </c>
      <c r="W140" s="27">
        <f t="shared" si="46"/>
        <v>5769.92</v>
      </c>
      <c r="X140" s="27">
        <f t="shared" si="46"/>
        <v>5944.88</v>
      </c>
      <c r="Y140" s="27">
        <f t="shared" si="46"/>
        <v>6122.32</v>
      </c>
      <c r="Z140" s="27">
        <f t="shared" si="46"/>
        <v>6302.24</v>
      </c>
      <c r="AA140" s="27">
        <f t="shared" si="46"/>
        <v>6495.4</v>
      </c>
      <c r="AB140" s="27">
        <f t="shared" si="46"/>
        <v>6691.04</v>
      </c>
      <c r="AC140" s="27">
        <f t="shared" si="46"/>
        <v>6889.16</v>
      </c>
      <c r="AD140" s="27">
        <f t="shared" si="46"/>
        <v>7089.76</v>
      </c>
      <c r="AE140" s="27">
        <f t="shared" si="46"/>
        <v>7304.84</v>
      </c>
      <c r="AF140" s="27">
        <f t="shared" si="46"/>
        <v>7522.4</v>
      </c>
      <c r="AG140" s="27">
        <f t="shared" si="47"/>
        <v>7754.4400000000005</v>
      </c>
      <c r="AH140" s="27">
        <f t="shared" si="47"/>
        <v>7988.96</v>
      </c>
      <c r="AI140" s="27">
        <f t="shared" si="47"/>
        <v>8225.9599999999991</v>
      </c>
      <c r="AJ140" s="27">
        <f t="shared" si="47"/>
        <v>8477.44</v>
      </c>
      <c r="AK140" s="27">
        <f t="shared" si="47"/>
        <v>8732.64</v>
      </c>
      <c r="AL140" s="27">
        <f t="shared" si="47"/>
        <v>8990.32</v>
      </c>
      <c r="AM140" s="27">
        <f t="shared" si="47"/>
        <v>9263.7200000000012</v>
      </c>
      <c r="AN140" s="27">
        <f t="shared" si="47"/>
        <v>9539.6</v>
      </c>
      <c r="AO140" s="27">
        <f t="shared" si="47"/>
        <v>9819.2000000000007</v>
      </c>
      <c r="AP140" s="27">
        <f t="shared" si="47"/>
        <v>10113.279999999999</v>
      </c>
      <c r="AQ140" s="27">
        <f t="shared" si="47"/>
        <v>10423.08</v>
      </c>
      <c r="AR140" s="27">
        <f t="shared" si="47"/>
        <v>10736.599999999999</v>
      </c>
      <c r="AS140" s="27">
        <f t="shared" si="47"/>
        <v>11053.84</v>
      </c>
      <c r="AT140" s="27">
        <f t="shared" si="47"/>
        <v>11386.8</v>
      </c>
      <c r="AU140" s="27">
        <f t="shared" si="47"/>
        <v>11723.48</v>
      </c>
      <c r="AV140" s="27">
        <f t="shared" si="47"/>
        <v>12075.880000000001</v>
      </c>
      <c r="AW140" s="27">
        <f t="shared" si="45"/>
        <v>12445.24</v>
      </c>
      <c r="AX140" s="27">
        <f t="shared" si="45"/>
        <v>12818.32</v>
      </c>
      <c r="AY140" s="27">
        <f t="shared" si="45"/>
        <v>13196.36</v>
      </c>
      <c r="AZ140" s="27">
        <f t="shared" si="45"/>
        <v>13602.119999999999</v>
      </c>
      <c r="BA140" s="27">
        <f t="shared" si="45"/>
        <v>14000.84</v>
      </c>
      <c r="BB140" s="27">
        <f t="shared" si="45"/>
        <v>14428.52</v>
      </c>
      <c r="BC140" s="27">
        <f t="shared" si="45"/>
        <v>14861.16</v>
      </c>
      <c r="BD140" s="27">
        <f t="shared" si="45"/>
        <v>15298.76</v>
      </c>
      <c r="BE140" s="27">
        <f t="shared" si="45"/>
        <v>15765.32</v>
      </c>
      <c r="BF140" s="27">
        <f t="shared" si="45"/>
        <v>16236.84</v>
      </c>
      <c r="BG140" s="27">
        <f t="shared" si="45"/>
        <v>16726.559999999998</v>
      </c>
      <c r="BH140" s="27">
        <f t="shared" si="45"/>
        <v>17221.239999999998</v>
      </c>
      <c r="BI140" s="27">
        <f t="shared" si="45"/>
        <v>17746.12</v>
      </c>
      <c r="BJ140" s="27">
        <f t="shared" si="45"/>
        <v>18277.2</v>
      </c>
      <c r="BK140" s="27">
        <f t="shared" si="32"/>
        <v>18826.48</v>
      </c>
      <c r="BL140" s="27">
        <f t="shared" si="32"/>
        <v>19381.96</v>
      </c>
      <c r="BM140" s="27">
        <f t="shared" si="32"/>
        <v>19967.64</v>
      </c>
    </row>
    <row r="141" spans="1:65">
      <c r="A141" s="26">
        <v>125</v>
      </c>
      <c r="B141" s="27">
        <f t="shared" si="48"/>
        <v>3109.75</v>
      </c>
      <c r="C141" s="27">
        <f t="shared" si="48"/>
        <v>3206</v>
      </c>
      <c r="D141" s="27">
        <f t="shared" si="48"/>
        <v>3303.5</v>
      </c>
      <c r="E141" s="27">
        <f t="shared" si="48"/>
        <v>3402.25</v>
      </c>
      <c r="F141" s="27">
        <f t="shared" si="48"/>
        <v>3502.25</v>
      </c>
      <c r="G141" s="27">
        <f t="shared" si="48"/>
        <v>3603.5</v>
      </c>
      <c r="H141" s="27">
        <f t="shared" si="48"/>
        <v>3718</v>
      </c>
      <c r="I141" s="27">
        <f t="shared" si="48"/>
        <v>3821.75</v>
      </c>
      <c r="J141" s="27">
        <f t="shared" si="48"/>
        <v>3938.75</v>
      </c>
      <c r="K141" s="27">
        <f t="shared" si="48"/>
        <v>4057</v>
      </c>
      <c r="L141" s="27">
        <f t="shared" si="48"/>
        <v>4176.5</v>
      </c>
      <c r="M141" s="27">
        <f t="shared" si="48"/>
        <v>4309.25</v>
      </c>
      <c r="N141" s="27">
        <f t="shared" si="48"/>
        <v>4431.25</v>
      </c>
      <c r="O141" s="27">
        <f t="shared" si="48"/>
        <v>4567.75</v>
      </c>
      <c r="P141" s="27">
        <f t="shared" si="48"/>
        <v>4705.5</v>
      </c>
      <c r="Q141" s="27">
        <f t="shared" si="48"/>
        <v>4844.5</v>
      </c>
      <c r="R141" s="27">
        <f t="shared" si="46"/>
        <v>4996.75</v>
      </c>
      <c r="S141" s="27">
        <f t="shared" si="46"/>
        <v>5139.5</v>
      </c>
      <c r="T141" s="27">
        <f t="shared" si="46"/>
        <v>5295.5</v>
      </c>
      <c r="U141" s="27">
        <f t="shared" si="46"/>
        <v>5454</v>
      </c>
      <c r="V141" s="27">
        <f t="shared" si="46"/>
        <v>5613.75</v>
      </c>
      <c r="W141" s="27">
        <f t="shared" si="46"/>
        <v>5788</v>
      </c>
      <c r="X141" s="27">
        <f t="shared" si="46"/>
        <v>5963.5</v>
      </c>
      <c r="Y141" s="27">
        <f t="shared" si="46"/>
        <v>6141.5</v>
      </c>
      <c r="Z141" s="27">
        <f t="shared" si="46"/>
        <v>6322</v>
      </c>
      <c r="AA141" s="27">
        <f t="shared" si="46"/>
        <v>6515.75</v>
      </c>
      <c r="AB141" s="27">
        <f t="shared" si="46"/>
        <v>6712</v>
      </c>
      <c r="AC141" s="27">
        <f t="shared" si="46"/>
        <v>6910.75</v>
      </c>
      <c r="AD141" s="27">
        <f t="shared" si="46"/>
        <v>7112</v>
      </c>
      <c r="AE141" s="27">
        <f t="shared" si="46"/>
        <v>7327.75</v>
      </c>
      <c r="AF141" s="27">
        <f t="shared" si="46"/>
        <v>7546</v>
      </c>
      <c r="AG141" s="27">
        <f t="shared" si="47"/>
        <v>7778.75</v>
      </c>
      <c r="AH141" s="27">
        <f t="shared" si="47"/>
        <v>8014</v>
      </c>
      <c r="AI141" s="27">
        <f t="shared" si="47"/>
        <v>8251.75</v>
      </c>
      <c r="AJ141" s="27">
        <f t="shared" si="47"/>
        <v>8504</v>
      </c>
      <c r="AK141" s="27">
        <f t="shared" si="47"/>
        <v>8760</v>
      </c>
      <c r="AL141" s="27">
        <f t="shared" si="47"/>
        <v>9018.5</v>
      </c>
      <c r="AM141" s="27">
        <f t="shared" si="47"/>
        <v>9292.75</v>
      </c>
      <c r="AN141" s="27">
        <f t="shared" si="47"/>
        <v>9569.5</v>
      </c>
      <c r="AO141" s="27">
        <f t="shared" si="47"/>
        <v>9850</v>
      </c>
      <c r="AP141" s="27">
        <f t="shared" si="47"/>
        <v>10145</v>
      </c>
      <c r="AQ141" s="27">
        <f t="shared" si="47"/>
        <v>10455.75</v>
      </c>
      <c r="AR141" s="27">
        <f t="shared" si="47"/>
        <v>10770.25</v>
      </c>
      <c r="AS141" s="27">
        <f t="shared" si="47"/>
        <v>11088.5</v>
      </c>
      <c r="AT141" s="27">
        <f t="shared" si="47"/>
        <v>11422.5</v>
      </c>
      <c r="AU141" s="27">
        <f t="shared" si="47"/>
        <v>11760.25</v>
      </c>
      <c r="AV141" s="27">
        <f t="shared" si="47"/>
        <v>12113.75</v>
      </c>
      <c r="AW141" s="27">
        <f t="shared" si="45"/>
        <v>12484.25</v>
      </c>
      <c r="AX141" s="27">
        <f t="shared" si="45"/>
        <v>12858.5</v>
      </c>
      <c r="AY141" s="27">
        <f t="shared" si="45"/>
        <v>13237.75</v>
      </c>
      <c r="AZ141" s="27">
        <f t="shared" si="45"/>
        <v>13644.75</v>
      </c>
      <c r="BA141" s="27">
        <f t="shared" si="45"/>
        <v>14044.75</v>
      </c>
      <c r="BB141" s="27">
        <f t="shared" si="45"/>
        <v>14473.75</v>
      </c>
      <c r="BC141" s="27">
        <f t="shared" si="45"/>
        <v>14907.75</v>
      </c>
      <c r="BD141" s="27">
        <f t="shared" si="45"/>
        <v>15346.75</v>
      </c>
      <c r="BE141" s="27">
        <f t="shared" si="45"/>
        <v>15814.75</v>
      </c>
      <c r="BF141" s="27">
        <f t="shared" si="45"/>
        <v>16287.75</v>
      </c>
      <c r="BG141" s="27">
        <f t="shared" si="45"/>
        <v>16779</v>
      </c>
      <c r="BH141" s="27">
        <f t="shared" si="45"/>
        <v>17275.25</v>
      </c>
      <c r="BI141" s="27">
        <f t="shared" si="45"/>
        <v>17801.75</v>
      </c>
      <c r="BJ141" s="27">
        <f t="shared" si="45"/>
        <v>18334.5</v>
      </c>
      <c r="BK141" s="27">
        <f t="shared" si="32"/>
        <v>18885.5</v>
      </c>
      <c r="BL141" s="27">
        <f t="shared" si="32"/>
        <v>19442.75</v>
      </c>
      <c r="BM141" s="27">
        <f t="shared" si="32"/>
        <v>20030.25</v>
      </c>
    </row>
    <row r="142" spans="1:65">
      <c r="A142" s="26">
        <v>126</v>
      </c>
      <c r="B142" s="27">
        <f t="shared" si="48"/>
        <v>3119.46</v>
      </c>
      <c r="C142" s="27">
        <f t="shared" si="48"/>
        <v>3216</v>
      </c>
      <c r="D142" s="27">
        <f t="shared" si="48"/>
        <v>3313.8</v>
      </c>
      <c r="E142" s="27">
        <f t="shared" si="48"/>
        <v>3412.8599999999997</v>
      </c>
      <c r="F142" s="27">
        <f t="shared" si="48"/>
        <v>3513.1800000000003</v>
      </c>
      <c r="G142" s="27">
        <f t="shared" si="48"/>
        <v>3614.76</v>
      </c>
      <c r="H142" s="27">
        <f t="shared" si="48"/>
        <v>3729.6</v>
      </c>
      <c r="I142" s="27">
        <f t="shared" si="48"/>
        <v>3833.7</v>
      </c>
      <c r="J142" s="27">
        <f t="shared" si="48"/>
        <v>3951.0600000000004</v>
      </c>
      <c r="K142" s="27">
        <f t="shared" si="48"/>
        <v>4069.6800000000003</v>
      </c>
      <c r="L142" s="27">
        <f t="shared" si="48"/>
        <v>4189.5600000000004</v>
      </c>
      <c r="M142" s="27">
        <f t="shared" si="48"/>
        <v>4322.7</v>
      </c>
      <c r="N142" s="27">
        <f t="shared" si="48"/>
        <v>4445.1000000000004</v>
      </c>
      <c r="O142" s="27">
        <f t="shared" si="48"/>
        <v>4582.0200000000004</v>
      </c>
      <c r="P142" s="27">
        <f t="shared" si="48"/>
        <v>4720.2</v>
      </c>
      <c r="Q142" s="27">
        <f t="shared" si="48"/>
        <v>4859.6400000000003</v>
      </c>
      <c r="R142" s="27">
        <f t="shared" si="46"/>
        <v>5012.34</v>
      </c>
      <c r="S142" s="27">
        <f t="shared" si="46"/>
        <v>5155.5599999999995</v>
      </c>
      <c r="T142" s="27">
        <f t="shared" si="46"/>
        <v>5312.04</v>
      </c>
      <c r="U142" s="27">
        <f t="shared" si="46"/>
        <v>5471.04</v>
      </c>
      <c r="V142" s="27">
        <f t="shared" si="46"/>
        <v>5631.3</v>
      </c>
      <c r="W142" s="27">
        <f t="shared" si="46"/>
        <v>5806.08</v>
      </c>
      <c r="X142" s="27">
        <f t="shared" si="46"/>
        <v>5982.1200000000008</v>
      </c>
      <c r="Y142" s="27">
        <f t="shared" si="46"/>
        <v>6160.68</v>
      </c>
      <c r="Z142" s="27">
        <f t="shared" si="46"/>
        <v>6341.76</v>
      </c>
      <c r="AA142" s="27">
        <f t="shared" si="46"/>
        <v>6536.1</v>
      </c>
      <c r="AB142" s="27">
        <f t="shared" si="46"/>
        <v>6732.96</v>
      </c>
      <c r="AC142" s="27">
        <f t="shared" si="46"/>
        <v>6932.34</v>
      </c>
      <c r="AD142" s="27">
        <f t="shared" si="46"/>
        <v>7134.24</v>
      </c>
      <c r="AE142" s="27">
        <f t="shared" si="46"/>
        <v>7350.66</v>
      </c>
      <c r="AF142" s="27">
        <f t="shared" si="46"/>
        <v>7569.6</v>
      </c>
      <c r="AG142" s="27">
        <f t="shared" si="47"/>
        <v>7803.0599999999995</v>
      </c>
      <c r="AH142" s="27">
        <f t="shared" si="47"/>
        <v>8039.04</v>
      </c>
      <c r="AI142" s="27">
        <f t="shared" si="47"/>
        <v>8277.5400000000009</v>
      </c>
      <c r="AJ142" s="27">
        <f t="shared" si="47"/>
        <v>8530.56</v>
      </c>
      <c r="AK142" s="27">
        <f t="shared" si="47"/>
        <v>8787.36</v>
      </c>
      <c r="AL142" s="27">
        <f t="shared" si="47"/>
        <v>9046.68</v>
      </c>
      <c r="AM142" s="27">
        <f t="shared" si="47"/>
        <v>9321.7800000000007</v>
      </c>
      <c r="AN142" s="27">
        <f t="shared" si="47"/>
        <v>9599.4</v>
      </c>
      <c r="AO142" s="27">
        <f t="shared" si="47"/>
        <v>9880.7999999999993</v>
      </c>
      <c r="AP142" s="27">
        <f t="shared" si="47"/>
        <v>10176.719999999999</v>
      </c>
      <c r="AQ142" s="27">
        <f t="shared" si="47"/>
        <v>10488.42</v>
      </c>
      <c r="AR142" s="27">
        <f t="shared" si="47"/>
        <v>10803.9</v>
      </c>
      <c r="AS142" s="27">
        <f t="shared" si="47"/>
        <v>11123.16</v>
      </c>
      <c r="AT142" s="27">
        <f t="shared" si="47"/>
        <v>11458.2</v>
      </c>
      <c r="AU142" s="27">
        <f t="shared" si="47"/>
        <v>11797.02</v>
      </c>
      <c r="AV142" s="27">
        <f t="shared" si="47"/>
        <v>12151.619999999999</v>
      </c>
      <c r="AW142" s="27">
        <f t="shared" si="45"/>
        <v>12523.259999999998</v>
      </c>
      <c r="AX142" s="27">
        <f t="shared" si="45"/>
        <v>12898.68</v>
      </c>
      <c r="AY142" s="27">
        <f t="shared" si="45"/>
        <v>13279.14</v>
      </c>
      <c r="AZ142" s="27">
        <f t="shared" si="45"/>
        <v>13687.380000000001</v>
      </c>
      <c r="BA142" s="27">
        <f t="shared" si="45"/>
        <v>14088.66</v>
      </c>
      <c r="BB142" s="27">
        <f t="shared" si="45"/>
        <v>14518.98</v>
      </c>
      <c r="BC142" s="27">
        <f t="shared" si="45"/>
        <v>14954.34</v>
      </c>
      <c r="BD142" s="27">
        <f t="shared" si="45"/>
        <v>15394.740000000002</v>
      </c>
      <c r="BE142" s="27">
        <f t="shared" si="45"/>
        <v>15864.18</v>
      </c>
      <c r="BF142" s="27">
        <f t="shared" si="45"/>
        <v>16338.66</v>
      </c>
      <c r="BG142" s="27">
        <f t="shared" si="45"/>
        <v>16831.439999999999</v>
      </c>
      <c r="BH142" s="27">
        <f t="shared" si="45"/>
        <v>17329.259999999998</v>
      </c>
      <c r="BI142" s="27">
        <f t="shared" si="45"/>
        <v>17857.38</v>
      </c>
      <c r="BJ142" s="27">
        <f t="shared" si="45"/>
        <v>18391.8</v>
      </c>
      <c r="BK142" s="27">
        <f t="shared" si="32"/>
        <v>18944.52</v>
      </c>
      <c r="BL142" s="27">
        <f t="shared" si="32"/>
        <v>19503.54</v>
      </c>
      <c r="BM142" s="27">
        <f t="shared" si="32"/>
        <v>20092.86</v>
      </c>
    </row>
    <row r="143" spans="1:65">
      <c r="A143" s="26">
        <v>127</v>
      </c>
      <c r="B143" s="27">
        <f t="shared" si="48"/>
        <v>3129.17</v>
      </c>
      <c r="C143" s="27">
        <f t="shared" si="48"/>
        <v>3226</v>
      </c>
      <c r="D143" s="27">
        <f t="shared" si="48"/>
        <v>3324.1000000000004</v>
      </c>
      <c r="E143" s="27">
        <f t="shared" si="48"/>
        <v>3423.4700000000003</v>
      </c>
      <c r="F143" s="27">
        <f t="shared" si="48"/>
        <v>3524.1099999999997</v>
      </c>
      <c r="G143" s="27">
        <f t="shared" si="48"/>
        <v>3626.02</v>
      </c>
      <c r="H143" s="27">
        <f t="shared" si="48"/>
        <v>3741.2</v>
      </c>
      <c r="I143" s="27">
        <f t="shared" si="48"/>
        <v>3845.6499999999996</v>
      </c>
      <c r="J143" s="27">
        <f t="shared" si="48"/>
        <v>3963.37</v>
      </c>
      <c r="K143" s="27">
        <f t="shared" si="48"/>
        <v>4082.3599999999997</v>
      </c>
      <c r="L143" s="27">
        <f t="shared" si="48"/>
        <v>4202.62</v>
      </c>
      <c r="M143" s="27">
        <f t="shared" si="48"/>
        <v>4336.1499999999996</v>
      </c>
      <c r="N143" s="27">
        <f t="shared" si="48"/>
        <v>4458.95</v>
      </c>
      <c r="O143" s="27">
        <f t="shared" si="48"/>
        <v>4596.29</v>
      </c>
      <c r="P143" s="27">
        <f t="shared" si="48"/>
        <v>4734.8999999999996</v>
      </c>
      <c r="Q143" s="27">
        <f t="shared" si="48"/>
        <v>4874.78</v>
      </c>
      <c r="R143" s="27">
        <f t="shared" si="46"/>
        <v>5027.93</v>
      </c>
      <c r="S143" s="27">
        <f t="shared" si="46"/>
        <v>5171.62</v>
      </c>
      <c r="T143" s="27">
        <f t="shared" si="46"/>
        <v>5328.58</v>
      </c>
      <c r="U143" s="27">
        <f t="shared" si="46"/>
        <v>5488.08</v>
      </c>
      <c r="V143" s="27">
        <f t="shared" si="46"/>
        <v>5648.85</v>
      </c>
      <c r="W143" s="27">
        <f t="shared" si="46"/>
        <v>5824.16</v>
      </c>
      <c r="X143" s="27">
        <f t="shared" si="46"/>
        <v>6000.74</v>
      </c>
      <c r="Y143" s="27">
        <f t="shared" si="46"/>
        <v>6179.8600000000006</v>
      </c>
      <c r="Z143" s="27">
        <f t="shared" si="46"/>
        <v>6361.52</v>
      </c>
      <c r="AA143" s="27">
        <f t="shared" si="46"/>
        <v>6556.4500000000007</v>
      </c>
      <c r="AB143" s="27">
        <f t="shared" si="46"/>
        <v>6753.92</v>
      </c>
      <c r="AC143" s="27">
        <f t="shared" si="46"/>
        <v>6953.93</v>
      </c>
      <c r="AD143" s="27">
        <f t="shared" si="46"/>
        <v>7156.48</v>
      </c>
      <c r="AE143" s="27">
        <f t="shared" si="46"/>
        <v>7373.57</v>
      </c>
      <c r="AF143" s="27">
        <f t="shared" si="46"/>
        <v>7593.2000000000007</v>
      </c>
      <c r="AG143" s="27">
        <f t="shared" si="47"/>
        <v>7827.37</v>
      </c>
      <c r="AH143" s="27">
        <f t="shared" si="47"/>
        <v>8064.08</v>
      </c>
      <c r="AI143" s="27">
        <f t="shared" si="47"/>
        <v>8303.33</v>
      </c>
      <c r="AJ143" s="27">
        <f t="shared" si="47"/>
        <v>8557.119999999999</v>
      </c>
      <c r="AK143" s="27">
        <f t="shared" si="47"/>
        <v>8814.7199999999993</v>
      </c>
      <c r="AL143" s="27">
        <f t="shared" si="47"/>
        <v>9074.86</v>
      </c>
      <c r="AM143" s="27">
        <f t="shared" si="47"/>
        <v>9350.81</v>
      </c>
      <c r="AN143" s="27">
        <f t="shared" si="47"/>
        <v>9629.2999999999993</v>
      </c>
      <c r="AO143" s="27">
        <f t="shared" si="47"/>
        <v>9911.6</v>
      </c>
      <c r="AP143" s="27">
        <f t="shared" si="47"/>
        <v>10208.44</v>
      </c>
      <c r="AQ143" s="27">
        <f t="shared" si="47"/>
        <v>10521.09</v>
      </c>
      <c r="AR143" s="27">
        <f t="shared" si="47"/>
        <v>10837.55</v>
      </c>
      <c r="AS143" s="27">
        <f t="shared" si="47"/>
        <v>11157.82</v>
      </c>
      <c r="AT143" s="27">
        <f t="shared" si="47"/>
        <v>11493.900000000001</v>
      </c>
      <c r="AU143" s="27">
        <f t="shared" si="47"/>
        <v>11833.79</v>
      </c>
      <c r="AV143" s="27">
        <f t="shared" si="47"/>
        <v>12189.49</v>
      </c>
      <c r="AW143" s="27">
        <f t="shared" si="45"/>
        <v>12562.27</v>
      </c>
      <c r="AX143" s="27">
        <f t="shared" si="45"/>
        <v>12938.86</v>
      </c>
      <c r="AY143" s="27">
        <f t="shared" si="45"/>
        <v>13320.529999999999</v>
      </c>
      <c r="AZ143" s="27">
        <f t="shared" si="45"/>
        <v>13730.01</v>
      </c>
      <c r="BA143" s="27">
        <f t="shared" si="45"/>
        <v>14132.57</v>
      </c>
      <c r="BB143" s="27">
        <f t="shared" si="45"/>
        <v>14564.21</v>
      </c>
      <c r="BC143" s="27">
        <f t="shared" si="45"/>
        <v>15000.93</v>
      </c>
      <c r="BD143" s="27">
        <f t="shared" si="45"/>
        <v>15442.73</v>
      </c>
      <c r="BE143" s="27">
        <f t="shared" si="45"/>
        <v>15913.61</v>
      </c>
      <c r="BF143" s="27">
        <f t="shared" si="45"/>
        <v>16389.57</v>
      </c>
      <c r="BG143" s="27">
        <f t="shared" si="45"/>
        <v>16883.88</v>
      </c>
      <c r="BH143" s="27">
        <f t="shared" si="45"/>
        <v>17383.27</v>
      </c>
      <c r="BI143" s="27">
        <f t="shared" si="45"/>
        <v>17913.010000000002</v>
      </c>
      <c r="BJ143" s="27">
        <f t="shared" si="45"/>
        <v>18449.099999999999</v>
      </c>
      <c r="BK143" s="27">
        <f t="shared" si="32"/>
        <v>19003.54</v>
      </c>
      <c r="BL143" s="27">
        <f t="shared" si="32"/>
        <v>19564.330000000002</v>
      </c>
      <c r="BM143" s="27">
        <f t="shared" si="32"/>
        <v>20155.47</v>
      </c>
    </row>
    <row r="144" spans="1:65">
      <c r="A144" s="26">
        <v>128</v>
      </c>
      <c r="B144" s="27">
        <f t="shared" si="48"/>
        <v>3138.88</v>
      </c>
      <c r="C144" s="27">
        <f t="shared" si="48"/>
        <v>3236</v>
      </c>
      <c r="D144" s="27">
        <f t="shared" si="48"/>
        <v>3334.4</v>
      </c>
      <c r="E144" s="27">
        <f t="shared" si="48"/>
        <v>3434.08</v>
      </c>
      <c r="F144" s="27">
        <f t="shared" si="48"/>
        <v>3535.04</v>
      </c>
      <c r="G144" s="27">
        <f t="shared" si="48"/>
        <v>3637.2799999999997</v>
      </c>
      <c r="H144" s="27">
        <f t="shared" si="48"/>
        <v>3752.8</v>
      </c>
      <c r="I144" s="27">
        <f t="shared" si="48"/>
        <v>3857.6</v>
      </c>
      <c r="J144" s="27">
        <f t="shared" si="48"/>
        <v>3975.6800000000003</v>
      </c>
      <c r="K144" s="27">
        <f t="shared" si="48"/>
        <v>4095.04</v>
      </c>
      <c r="L144" s="27">
        <f t="shared" si="48"/>
        <v>4215.68</v>
      </c>
      <c r="M144" s="27">
        <f t="shared" si="48"/>
        <v>4349.6000000000004</v>
      </c>
      <c r="N144" s="27">
        <f t="shared" si="48"/>
        <v>4472.8</v>
      </c>
      <c r="O144" s="27">
        <f t="shared" si="48"/>
        <v>4610.5599999999995</v>
      </c>
      <c r="P144" s="27">
        <f t="shared" si="48"/>
        <v>4749.6000000000004</v>
      </c>
      <c r="Q144" s="27">
        <f t="shared" si="48"/>
        <v>4889.92</v>
      </c>
      <c r="R144" s="27">
        <f t="shared" si="46"/>
        <v>5043.5200000000004</v>
      </c>
      <c r="S144" s="27">
        <f t="shared" si="46"/>
        <v>5187.68</v>
      </c>
      <c r="T144" s="27">
        <f t="shared" si="46"/>
        <v>5345.12</v>
      </c>
      <c r="U144" s="27">
        <f t="shared" si="46"/>
        <v>5505.12</v>
      </c>
      <c r="V144" s="27">
        <f t="shared" si="46"/>
        <v>5666.4</v>
      </c>
      <c r="W144" s="27">
        <f t="shared" si="46"/>
        <v>5842.24</v>
      </c>
      <c r="X144" s="27">
        <f t="shared" si="46"/>
        <v>6019.3600000000006</v>
      </c>
      <c r="Y144" s="27">
        <f t="shared" si="46"/>
        <v>6199.04</v>
      </c>
      <c r="Z144" s="27">
        <f t="shared" si="46"/>
        <v>6381.2800000000007</v>
      </c>
      <c r="AA144" s="27">
        <f t="shared" si="46"/>
        <v>6576.8</v>
      </c>
      <c r="AB144" s="27">
        <f t="shared" si="46"/>
        <v>6774.88</v>
      </c>
      <c r="AC144" s="27">
        <f t="shared" si="46"/>
        <v>6975.52</v>
      </c>
      <c r="AD144" s="27">
        <f t="shared" si="46"/>
        <v>7178.7199999999993</v>
      </c>
      <c r="AE144" s="27">
        <f t="shared" si="46"/>
        <v>7396.48</v>
      </c>
      <c r="AF144" s="27">
        <f t="shared" si="46"/>
        <v>7616.8</v>
      </c>
      <c r="AG144" s="27">
        <f t="shared" si="47"/>
        <v>7851.68</v>
      </c>
      <c r="AH144" s="27">
        <f t="shared" si="47"/>
        <v>8089.12</v>
      </c>
      <c r="AI144" s="27">
        <f t="shared" si="47"/>
        <v>8329.119999999999</v>
      </c>
      <c r="AJ144" s="27">
        <f t="shared" si="47"/>
        <v>8583.68</v>
      </c>
      <c r="AK144" s="27">
        <f t="shared" si="47"/>
        <v>8842.08</v>
      </c>
      <c r="AL144" s="27">
        <f t="shared" si="47"/>
        <v>9103.0400000000009</v>
      </c>
      <c r="AM144" s="27">
        <f t="shared" si="47"/>
        <v>9379.84</v>
      </c>
      <c r="AN144" s="27">
        <f t="shared" si="47"/>
        <v>9659.2000000000007</v>
      </c>
      <c r="AO144" s="27">
        <f t="shared" si="47"/>
        <v>9942.4</v>
      </c>
      <c r="AP144" s="27">
        <f t="shared" si="47"/>
        <v>10240.16</v>
      </c>
      <c r="AQ144" s="27">
        <f t="shared" si="47"/>
        <v>10553.76</v>
      </c>
      <c r="AR144" s="27">
        <f t="shared" si="47"/>
        <v>10871.2</v>
      </c>
      <c r="AS144" s="27">
        <f t="shared" si="47"/>
        <v>11192.48</v>
      </c>
      <c r="AT144" s="27">
        <f t="shared" si="47"/>
        <v>11529.6</v>
      </c>
      <c r="AU144" s="27">
        <f t="shared" si="47"/>
        <v>11870.560000000001</v>
      </c>
      <c r="AV144" s="27">
        <f t="shared" si="47"/>
        <v>12227.36</v>
      </c>
      <c r="AW144" s="27">
        <f t="shared" si="45"/>
        <v>12601.279999999999</v>
      </c>
      <c r="AX144" s="27">
        <f t="shared" si="45"/>
        <v>12979.04</v>
      </c>
      <c r="AY144" s="27">
        <f t="shared" si="45"/>
        <v>13361.92</v>
      </c>
      <c r="AZ144" s="27">
        <f t="shared" si="45"/>
        <v>13772.64</v>
      </c>
      <c r="BA144" s="27">
        <f t="shared" si="45"/>
        <v>14176.48</v>
      </c>
      <c r="BB144" s="27">
        <f t="shared" si="45"/>
        <v>14609.439999999999</v>
      </c>
      <c r="BC144" s="27">
        <f t="shared" si="45"/>
        <v>15047.52</v>
      </c>
      <c r="BD144" s="27">
        <f t="shared" si="45"/>
        <v>15490.720000000001</v>
      </c>
      <c r="BE144" s="27">
        <f t="shared" si="45"/>
        <v>15963.04</v>
      </c>
      <c r="BF144" s="27">
        <f t="shared" si="45"/>
        <v>16440.48</v>
      </c>
      <c r="BG144" s="27">
        <f t="shared" si="45"/>
        <v>16936.32</v>
      </c>
      <c r="BH144" s="27">
        <f t="shared" si="45"/>
        <v>17437.28</v>
      </c>
      <c r="BI144" s="27">
        <f t="shared" si="45"/>
        <v>17968.64</v>
      </c>
      <c r="BJ144" s="27">
        <f t="shared" si="45"/>
        <v>18506.400000000001</v>
      </c>
      <c r="BK144" s="27">
        <f t="shared" si="32"/>
        <v>19062.560000000001</v>
      </c>
      <c r="BL144" s="27">
        <f t="shared" si="32"/>
        <v>19625.12</v>
      </c>
      <c r="BM144" s="27">
        <f t="shared" si="32"/>
        <v>20218.080000000002</v>
      </c>
    </row>
    <row r="145" spans="1:65">
      <c r="A145" s="26">
        <v>129</v>
      </c>
      <c r="B145" s="27">
        <f t="shared" si="48"/>
        <v>3148.59</v>
      </c>
      <c r="C145" s="27">
        <f t="shared" si="48"/>
        <v>3246</v>
      </c>
      <c r="D145" s="27">
        <f t="shared" si="48"/>
        <v>3344.7</v>
      </c>
      <c r="E145" s="27">
        <f t="shared" si="48"/>
        <v>3444.6899999999996</v>
      </c>
      <c r="F145" s="27">
        <f t="shared" si="48"/>
        <v>3545.9700000000003</v>
      </c>
      <c r="G145" s="27">
        <f t="shared" si="48"/>
        <v>3648.54</v>
      </c>
      <c r="H145" s="27">
        <f t="shared" si="48"/>
        <v>3764.3999999999996</v>
      </c>
      <c r="I145" s="27">
        <f t="shared" si="48"/>
        <v>3869.55</v>
      </c>
      <c r="J145" s="27">
        <f t="shared" si="48"/>
        <v>3987.99</v>
      </c>
      <c r="K145" s="27">
        <f t="shared" si="48"/>
        <v>4107.72</v>
      </c>
      <c r="L145" s="27">
        <f t="shared" si="48"/>
        <v>4228.74</v>
      </c>
      <c r="M145" s="27">
        <f t="shared" si="48"/>
        <v>4363.05</v>
      </c>
      <c r="N145" s="27">
        <f t="shared" si="48"/>
        <v>4486.6499999999996</v>
      </c>
      <c r="O145" s="27">
        <f t="shared" si="48"/>
        <v>4624.83</v>
      </c>
      <c r="P145" s="27">
        <f t="shared" si="48"/>
        <v>4764.3</v>
      </c>
      <c r="Q145" s="27">
        <f t="shared" si="48"/>
        <v>4905.0600000000004</v>
      </c>
      <c r="R145" s="27">
        <f t="shared" si="46"/>
        <v>5059.1099999999997</v>
      </c>
      <c r="S145" s="27">
        <f t="shared" si="46"/>
        <v>5203.74</v>
      </c>
      <c r="T145" s="27">
        <f t="shared" si="46"/>
        <v>5361.66</v>
      </c>
      <c r="U145" s="27">
        <f t="shared" si="46"/>
        <v>5522.16</v>
      </c>
      <c r="V145" s="27">
        <f t="shared" si="46"/>
        <v>5683.9500000000007</v>
      </c>
      <c r="W145" s="27">
        <f t="shared" si="46"/>
        <v>5860.32</v>
      </c>
      <c r="X145" s="27">
        <f t="shared" si="46"/>
        <v>6037.98</v>
      </c>
      <c r="Y145" s="27">
        <f t="shared" si="46"/>
        <v>6218.2199999999993</v>
      </c>
      <c r="Z145" s="27">
        <f t="shared" si="46"/>
        <v>6401.0400000000009</v>
      </c>
      <c r="AA145" s="27">
        <f t="shared" si="46"/>
        <v>6597.15</v>
      </c>
      <c r="AB145" s="27">
        <f t="shared" si="46"/>
        <v>6795.84</v>
      </c>
      <c r="AC145" s="27">
        <f t="shared" si="46"/>
        <v>6997.1100000000006</v>
      </c>
      <c r="AD145" s="27">
        <f t="shared" si="46"/>
        <v>7200.9599999999991</v>
      </c>
      <c r="AE145" s="27">
        <f t="shared" si="46"/>
        <v>7419.3899999999994</v>
      </c>
      <c r="AF145" s="27">
        <f t="shared" si="46"/>
        <v>7640.4</v>
      </c>
      <c r="AG145" s="27">
        <f t="shared" si="47"/>
        <v>7875.99</v>
      </c>
      <c r="AH145" s="27">
        <f t="shared" si="47"/>
        <v>8114.16</v>
      </c>
      <c r="AI145" s="27">
        <f t="shared" si="47"/>
        <v>8354.91</v>
      </c>
      <c r="AJ145" s="27">
        <f t="shared" si="47"/>
        <v>8610.24</v>
      </c>
      <c r="AK145" s="27">
        <f t="shared" si="47"/>
        <v>8869.44</v>
      </c>
      <c r="AL145" s="27">
        <f t="shared" si="47"/>
        <v>9131.2199999999993</v>
      </c>
      <c r="AM145" s="27">
        <f t="shared" si="47"/>
        <v>9408.8700000000008</v>
      </c>
      <c r="AN145" s="27">
        <f t="shared" si="47"/>
        <v>9689.1</v>
      </c>
      <c r="AO145" s="27">
        <f t="shared" si="47"/>
        <v>9973.2000000000007</v>
      </c>
      <c r="AP145" s="27">
        <f t="shared" si="47"/>
        <v>10271.879999999999</v>
      </c>
      <c r="AQ145" s="27">
        <f t="shared" si="47"/>
        <v>10586.43</v>
      </c>
      <c r="AR145" s="27">
        <f t="shared" si="47"/>
        <v>10904.849999999999</v>
      </c>
      <c r="AS145" s="27">
        <f t="shared" si="47"/>
        <v>11227.14</v>
      </c>
      <c r="AT145" s="27">
        <f t="shared" si="47"/>
        <v>11565.3</v>
      </c>
      <c r="AU145" s="27">
        <f t="shared" si="47"/>
        <v>11907.330000000002</v>
      </c>
      <c r="AV145" s="27">
        <f t="shared" si="47"/>
        <v>12265.23</v>
      </c>
      <c r="AW145" s="27">
        <f t="shared" si="45"/>
        <v>12640.29</v>
      </c>
      <c r="AX145" s="27">
        <f t="shared" si="45"/>
        <v>13019.220000000001</v>
      </c>
      <c r="AY145" s="27">
        <f t="shared" si="45"/>
        <v>13403.310000000001</v>
      </c>
      <c r="AZ145" s="27">
        <f t="shared" si="45"/>
        <v>13815.27</v>
      </c>
      <c r="BA145" s="27">
        <f t="shared" si="45"/>
        <v>14220.39</v>
      </c>
      <c r="BB145" s="27">
        <f t="shared" si="45"/>
        <v>14654.669999999998</v>
      </c>
      <c r="BC145" s="27">
        <f t="shared" si="45"/>
        <v>15094.11</v>
      </c>
      <c r="BD145" s="27">
        <f t="shared" si="45"/>
        <v>15538.71</v>
      </c>
      <c r="BE145" s="27">
        <f t="shared" si="45"/>
        <v>16012.470000000001</v>
      </c>
      <c r="BF145" s="27">
        <f t="shared" si="45"/>
        <v>16491.39</v>
      </c>
      <c r="BG145" s="27">
        <f t="shared" si="45"/>
        <v>16988.759999999998</v>
      </c>
      <c r="BH145" s="27">
        <f t="shared" si="45"/>
        <v>17491.29</v>
      </c>
      <c r="BI145" s="27">
        <f t="shared" si="45"/>
        <v>18024.27</v>
      </c>
      <c r="BJ145" s="27">
        <f t="shared" si="45"/>
        <v>18563.7</v>
      </c>
      <c r="BK145" s="27">
        <f t="shared" si="45"/>
        <v>19121.580000000002</v>
      </c>
      <c r="BL145" s="27">
        <f t="shared" ref="BK145:BM208" si="49">IF((BL$8+(BL$9*$A145))&lt;BL$12,BL$12,BL$8+(BL$9*$A145))</f>
        <v>19685.91</v>
      </c>
      <c r="BM145" s="27">
        <f t="shared" si="49"/>
        <v>20280.689999999999</v>
      </c>
    </row>
    <row r="146" spans="1:65">
      <c r="A146" s="26">
        <v>130</v>
      </c>
      <c r="B146" s="27">
        <f t="shared" si="48"/>
        <v>3158.3</v>
      </c>
      <c r="C146" s="27">
        <f t="shared" si="48"/>
        <v>3256</v>
      </c>
      <c r="D146" s="27">
        <f t="shared" si="48"/>
        <v>3355</v>
      </c>
      <c r="E146" s="27">
        <f t="shared" si="48"/>
        <v>3455.3</v>
      </c>
      <c r="F146" s="27">
        <f t="shared" si="48"/>
        <v>3556.8999999999996</v>
      </c>
      <c r="G146" s="27">
        <f t="shared" si="48"/>
        <v>3659.8</v>
      </c>
      <c r="H146" s="27">
        <f t="shared" si="48"/>
        <v>3776</v>
      </c>
      <c r="I146" s="27">
        <f t="shared" si="48"/>
        <v>3881.5</v>
      </c>
      <c r="J146" s="27">
        <f t="shared" si="48"/>
        <v>4000.3</v>
      </c>
      <c r="K146" s="27">
        <f t="shared" si="48"/>
        <v>4120.3999999999996</v>
      </c>
      <c r="L146" s="27">
        <f t="shared" si="48"/>
        <v>4241.8</v>
      </c>
      <c r="M146" s="27">
        <f t="shared" si="48"/>
        <v>4376.5</v>
      </c>
      <c r="N146" s="27">
        <f t="shared" si="48"/>
        <v>4500.5</v>
      </c>
      <c r="O146" s="27">
        <f t="shared" si="48"/>
        <v>4639.1000000000004</v>
      </c>
      <c r="P146" s="27">
        <f t="shared" si="48"/>
        <v>4779</v>
      </c>
      <c r="Q146" s="27">
        <f t="shared" si="48"/>
        <v>4920.2</v>
      </c>
      <c r="R146" s="27">
        <f t="shared" si="46"/>
        <v>5074.7</v>
      </c>
      <c r="S146" s="27">
        <f t="shared" si="46"/>
        <v>5219.7999999999993</v>
      </c>
      <c r="T146" s="27">
        <f t="shared" si="46"/>
        <v>5378.2</v>
      </c>
      <c r="U146" s="27">
        <f t="shared" si="46"/>
        <v>5539.2</v>
      </c>
      <c r="V146" s="27">
        <f t="shared" si="46"/>
        <v>5701.5</v>
      </c>
      <c r="W146" s="27">
        <f t="shared" si="46"/>
        <v>5878.4</v>
      </c>
      <c r="X146" s="27">
        <f t="shared" si="46"/>
        <v>6056.6</v>
      </c>
      <c r="Y146" s="27">
        <f t="shared" si="46"/>
        <v>6237.4</v>
      </c>
      <c r="Z146" s="27">
        <f t="shared" si="46"/>
        <v>6420.8</v>
      </c>
      <c r="AA146" s="27">
        <f t="shared" si="46"/>
        <v>6617.5</v>
      </c>
      <c r="AB146" s="27">
        <f t="shared" si="46"/>
        <v>6816.8</v>
      </c>
      <c r="AC146" s="27">
        <f t="shared" si="46"/>
        <v>7018.7</v>
      </c>
      <c r="AD146" s="27">
        <f t="shared" si="46"/>
        <v>7223.2</v>
      </c>
      <c r="AE146" s="27">
        <f t="shared" si="46"/>
        <v>7442.3</v>
      </c>
      <c r="AF146" s="27">
        <f t="shared" si="46"/>
        <v>7664</v>
      </c>
      <c r="AG146" s="27">
        <f t="shared" si="47"/>
        <v>7900.2999999999993</v>
      </c>
      <c r="AH146" s="27">
        <f t="shared" si="47"/>
        <v>8139.2</v>
      </c>
      <c r="AI146" s="27">
        <f t="shared" si="47"/>
        <v>8380.7000000000007</v>
      </c>
      <c r="AJ146" s="27">
        <f t="shared" si="47"/>
        <v>8636.7999999999993</v>
      </c>
      <c r="AK146" s="27">
        <f t="shared" si="47"/>
        <v>8896.7999999999993</v>
      </c>
      <c r="AL146" s="27">
        <f t="shared" si="47"/>
        <v>9159.4</v>
      </c>
      <c r="AM146" s="27">
        <f t="shared" si="47"/>
        <v>9437.9</v>
      </c>
      <c r="AN146" s="27">
        <f t="shared" si="47"/>
        <v>9719</v>
      </c>
      <c r="AO146" s="27">
        <f t="shared" si="47"/>
        <v>10004</v>
      </c>
      <c r="AP146" s="27">
        <f t="shared" si="47"/>
        <v>10303.599999999999</v>
      </c>
      <c r="AQ146" s="27">
        <f t="shared" si="47"/>
        <v>10619.1</v>
      </c>
      <c r="AR146" s="27">
        <f t="shared" si="47"/>
        <v>10938.5</v>
      </c>
      <c r="AS146" s="27">
        <f t="shared" si="47"/>
        <v>11261.8</v>
      </c>
      <c r="AT146" s="27">
        <f t="shared" si="47"/>
        <v>11601</v>
      </c>
      <c r="AU146" s="27">
        <f t="shared" si="47"/>
        <v>11944.1</v>
      </c>
      <c r="AV146" s="27">
        <f t="shared" si="47"/>
        <v>12303.099999999999</v>
      </c>
      <c r="AW146" s="27">
        <f t="shared" si="45"/>
        <v>12679.3</v>
      </c>
      <c r="AX146" s="27">
        <f t="shared" si="45"/>
        <v>13059.4</v>
      </c>
      <c r="AY146" s="27">
        <f t="shared" si="45"/>
        <v>13444.7</v>
      </c>
      <c r="AZ146" s="27">
        <f t="shared" si="45"/>
        <v>13857.900000000001</v>
      </c>
      <c r="BA146" s="27">
        <f t="shared" si="45"/>
        <v>14264.3</v>
      </c>
      <c r="BB146" s="27">
        <f t="shared" si="45"/>
        <v>14699.9</v>
      </c>
      <c r="BC146" s="27">
        <f t="shared" si="45"/>
        <v>15140.7</v>
      </c>
      <c r="BD146" s="27">
        <f t="shared" si="45"/>
        <v>15586.7</v>
      </c>
      <c r="BE146" s="27">
        <f t="shared" si="45"/>
        <v>16061.9</v>
      </c>
      <c r="BF146" s="27">
        <f t="shared" si="45"/>
        <v>16542.3</v>
      </c>
      <c r="BG146" s="27">
        <f t="shared" si="45"/>
        <v>17041.2</v>
      </c>
      <c r="BH146" s="27">
        <f t="shared" si="45"/>
        <v>17545.3</v>
      </c>
      <c r="BI146" s="27">
        <f t="shared" si="45"/>
        <v>18079.900000000001</v>
      </c>
      <c r="BJ146" s="27">
        <f t="shared" si="45"/>
        <v>18621</v>
      </c>
      <c r="BK146" s="27">
        <f t="shared" si="49"/>
        <v>19180.599999999999</v>
      </c>
      <c r="BL146" s="27">
        <f t="shared" si="49"/>
        <v>19746.7</v>
      </c>
      <c r="BM146" s="27">
        <f t="shared" si="49"/>
        <v>20343.3</v>
      </c>
    </row>
    <row r="147" spans="1:65">
      <c r="A147" s="26">
        <v>131</v>
      </c>
      <c r="B147" s="27">
        <f t="shared" si="48"/>
        <v>3168.01</v>
      </c>
      <c r="C147" s="27">
        <f t="shared" si="48"/>
        <v>3266</v>
      </c>
      <c r="D147" s="27">
        <f t="shared" si="48"/>
        <v>3365.3</v>
      </c>
      <c r="E147" s="27">
        <f t="shared" si="48"/>
        <v>3465.91</v>
      </c>
      <c r="F147" s="27">
        <f t="shared" si="48"/>
        <v>3567.83</v>
      </c>
      <c r="G147" s="27">
        <f t="shared" si="48"/>
        <v>3671.06</v>
      </c>
      <c r="H147" s="27">
        <f t="shared" si="48"/>
        <v>3787.6</v>
      </c>
      <c r="I147" s="27">
        <f t="shared" si="48"/>
        <v>3893.45</v>
      </c>
      <c r="J147" s="27">
        <f t="shared" si="48"/>
        <v>4012.61</v>
      </c>
      <c r="K147" s="27">
        <f t="shared" si="48"/>
        <v>4133.08</v>
      </c>
      <c r="L147" s="27">
        <f t="shared" si="48"/>
        <v>4254.8600000000006</v>
      </c>
      <c r="M147" s="27">
        <f t="shared" si="48"/>
        <v>4389.95</v>
      </c>
      <c r="N147" s="27">
        <f t="shared" si="48"/>
        <v>4514.3500000000004</v>
      </c>
      <c r="O147" s="27">
        <f t="shared" si="48"/>
        <v>4653.37</v>
      </c>
      <c r="P147" s="27">
        <f t="shared" si="48"/>
        <v>4793.7</v>
      </c>
      <c r="Q147" s="27">
        <f t="shared" si="48"/>
        <v>4935.34</v>
      </c>
      <c r="R147" s="27">
        <f t="shared" si="46"/>
        <v>5090.29</v>
      </c>
      <c r="S147" s="27">
        <f t="shared" si="46"/>
        <v>5235.8599999999997</v>
      </c>
      <c r="T147" s="27">
        <f t="shared" si="46"/>
        <v>5394.74</v>
      </c>
      <c r="U147" s="27">
        <f t="shared" si="46"/>
        <v>5556.24</v>
      </c>
      <c r="V147" s="27">
        <f t="shared" si="46"/>
        <v>5719.05</v>
      </c>
      <c r="W147" s="27">
        <f t="shared" si="46"/>
        <v>5896.48</v>
      </c>
      <c r="X147" s="27">
        <f t="shared" si="46"/>
        <v>6075.22</v>
      </c>
      <c r="Y147" s="27">
        <f t="shared" si="46"/>
        <v>6256.58</v>
      </c>
      <c r="Z147" s="27">
        <f t="shared" si="46"/>
        <v>6440.56</v>
      </c>
      <c r="AA147" s="27">
        <f t="shared" si="46"/>
        <v>6637.85</v>
      </c>
      <c r="AB147" s="27">
        <f t="shared" si="46"/>
        <v>6837.76</v>
      </c>
      <c r="AC147" s="27">
        <f t="shared" si="46"/>
        <v>7040.29</v>
      </c>
      <c r="AD147" s="27">
        <f t="shared" si="46"/>
        <v>7245.44</v>
      </c>
      <c r="AE147" s="27">
        <f t="shared" si="46"/>
        <v>7465.21</v>
      </c>
      <c r="AF147" s="27">
        <f t="shared" si="46"/>
        <v>7687.6</v>
      </c>
      <c r="AG147" s="27">
        <f t="shared" si="47"/>
        <v>7924.61</v>
      </c>
      <c r="AH147" s="27">
        <f t="shared" si="47"/>
        <v>8164.24</v>
      </c>
      <c r="AI147" s="27">
        <f t="shared" si="47"/>
        <v>8406.49</v>
      </c>
      <c r="AJ147" s="27">
        <f t="shared" si="47"/>
        <v>8663.36</v>
      </c>
      <c r="AK147" s="27">
        <f t="shared" si="47"/>
        <v>8924.16</v>
      </c>
      <c r="AL147" s="27">
        <f t="shared" si="47"/>
        <v>9187.58</v>
      </c>
      <c r="AM147" s="27">
        <f t="shared" si="47"/>
        <v>9466.93</v>
      </c>
      <c r="AN147" s="27">
        <f t="shared" si="47"/>
        <v>9748.9</v>
      </c>
      <c r="AO147" s="27">
        <f t="shared" si="47"/>
        <v>10034.799999999999</v>
      </c>
      <c r="AP147" s="27">
        <f t="shared" si="47"/>
        <v>10335.32</v>
      </c>
      <c r="AQ147" s="27">
        <f t="shared" si="47"/>
        <v>10651.77</v>
      </c>
      <c r="AR147" s="27">
        <f t="shared" si="47"/>
        <v>10972.15</v>
      </c>
      <c r="AS147" s="27">
        <f t="shared" si="47"/>
        <v>11296.46</v>
      </c>
      <c r="AT147" s="27">
        <f t="shared" si="47"/>
        <v>11636.7</v>
      </c>
      <c r="AU147" s="27">
        <f t="shared" si="47"/>
        <v>11980.87</v>
      </c>
      <c r="AV147" s="27">
        <f t="shared" si="47"/>
        <v>12340.97</v>
      </c>
      <c r="AW147" s="27">
        <f t="shared" si="45"/>
        <v>12718.31</v>
      </c>
      <c r="AX147" s="27">
        <f t="shared" si="45"/>
        <v>13099.58</v>
      </c>
      <c r="AY147" s="27">
        <f t="shared" si="45"/>
        <v>13486.09</v>
      </c>
      <c r="AZ147" s="27">
        <f t="shared" si="45"/>
        <v>13900.53</v>
      </c>
      <c r="BA147" s="27">
        <f t="shared" si="45"/>
        <v>14308.21</v>
      </c>
      <c r="BB147" s="27">
        <f t="shared" si="45"/>
        <v>14745.13</v>
      </c>
      <c r="BC147" s="27">
        <f t="shared" si="45"/>
        <v>15187.29</v>
      </c>
      <c r="BD147" s="27">
        <f t="shared" si="45"/>
        <v>15634.69</v>
      </c>
      <c r="BE147" s="27">
        <f t="shared" si="45"/>
        <v>16111.33</v>
      </c>
      <c r="BF147" s="27">
        <f t="shared" si="45"/>
        <v>16593.21</v>
      </c>
      <c r="BG147" s="27">
        <f t="shared" si="45"/>
        <v>17093.64</v>
      </c>
      <c r="BH147" s="27">
        <f t="shared" si="45"/>
        <v>17599.309999999998</v>
      </c>
      <c r="BI147" s="27">
        <f t="shared" si="45"/>
        <v>18135.53</v>
      </c>
      <c r="BJ147" s="27">
        <f t="shared" si="45"/>
        <v>18678.3</v>
      </c>
      <c r="BK147" s="27">
        <f t="shared" si="49"/>
        <v>19239.620000000003</v>
      </c>
      <c r="BL147" s="27">
        <f t="shared" si="49"/>
        <v>19807.489999999998</v>
      </c>
      <c r="BM147" s="27">
        <f t="shared" si="49"/>
        <v>20405.91</v>
      </c>
    </row>
    <row r="148" spans="1:65">
      <c r="A148" s="26">
        <v>132</v>
      </c>
      <c r="B148" s="27">
        <f t="shared" si="48"/>
        <v>3177.7200000000003</v>
      </c>
      <c r="C148" s="27">
        <f t="shared" si="48"/>
        <v>3276</v>
      </c>
      <c r="D148" s="27">
        <f t="shared" si="48"/>
        <v>3375.6000000000004</v>
      </c>
      <c r="E148" s="27">
        <f t="shared" si="48"/>
        <v>3476.52</v>
      </c>
      <c r="F148" s="27">
        <f t="shared" si="48"/>
        <v>3578.76</v>
      </c>
      <c r="G148" s="27">
        <f t="shared" si="48"/>
        <v>3682.3199999999997</v>
      </c>
      <c r="H148" s="27">
        <f t="shared" si="48"/>
        <v>3799.2</v>
      </c>
      <c r="I148" s="27">
        <f t="shared" si="48"/>
        <v>3905.3999999999996</v>
      </c>
      <c r="J148" s="27">
        <f t="shared" si="48"/>
        <v>4024.92</v>
      </c>
      <c r="K148" s="27">
        <f t="shared" si="48"/>
        <v>4145.76</v>
      </c>
      <c r="L148" s="27">
        <f t="shared" si="48"/>
        <v>4267.92</v>
      </c>
      <c r="M148" s="27">
        <f t="shared" si="48"/>
        <v>4403.3999999999996</v>
      </c>
      <c r="N148" s="27">
        <f t="shared" si="48"/>
        <v>4528.2</v>
      </c>
      <c r="O148" s="27">
        <f t="shared" si="48"/>
        <v>4667.6399999999994</v>
      </c>
      <c r="P148" s="27">
        <f t="shared" si="48"/>
        <v>4808.3999999999996</v>
      </c>
      <c r="Q148" s="27">
        <f t="shared" si="48"/>
        <v>4950.4799999999996</v>
      </c>
      <c r="R148" s="27">
        <f t="shared" si="46"/>
        <v>5105.88</v>
      </c>
      <c r="S148" s="27">
        <f t="shared" si="46"/>
        <v>5251.92</v>
      </c>
      <c r="T148" s="27">
        <f t="shared" si="46"/>
        <v>5411.28</v>
      </c>
      <c r="U148" s="27">
        <f t="shared" si="46"/>
        <v>5573.28</v>
      </c>
      <c r="V148" s="27">
        <f t="shared" si="46"/>
        <v>5736.6</v>
      </c>
      <c r="W148" s="27">
        <f t="shared" si="46"/>
        <v>5914.5599999999995</v>
      </c>
      <c r="X148" s="27">
        <f t="shared" si="46"/>
        <v>6093.84</v>
      </c>
      <c r="Y148" s="27">
        <f t="shared" si="46"/>
        <v>6275.76</v>
      </c>
      <c r="Z148" s="27">
        <f t="shared" si="46"/>
        <v>6460.32</v>
      </c>
      <c r="AA148" s="27">
        <f t="shared" si="46"/>
        <v>6658.2000000000007</v>
      </c>
      <c r="AB148" s="27">
        <f t="shared" si="46"/>
        <v>6858.72</v>
      </c>
      <c r="AC148" s="27">
        <f t="shared" si="46"/>
        <v>7061.88</v>
      </c>
      <c r="AD148" s="27">
        <f t="shared" si="46"/>
        <v>7267.68</v>
      </c>
      <c r="AE148" s="27">
        <f t="shared" si="46"/>
        <v>7488.12</v>
      </c>
      <c r="AF148" s="27">
        <f t="shared" si="46"/>
        <v>7711.2000000000007</v>
      </c>
      <c r="AG148" s="27">
        <f t="shared" si="47"/>
        <v>7948.92</v>
      </c>
      <c r="AH148" s="27">
        <f t="shared" si="47"/>
        <v>8189.28</v>
      </c>
      <c r="AI148" s="27">
        <f t="shared" si="47"/>
        <v>8432.2799999999988</v>
      </c>
      <c r="AJ148" s="27">
        <f t="shared" si="47"/>
        <v>8689.92</v>
      </c>
      <c r="AK148" s="27">
        <f t="shared" si="47"/>
        <v>8951.52</v>
      </c>
      <c r="AL148" s="27">
        <f t="shared" si="47"/>
        <v>9215.76</v>
      </c>
      <c r="AM148" s="27">
        <f t="shared" si="47"/>
        <v>9495.9599999999991</v>
      </c>
      <c r="AN148" s="27">
        <f t="shared" si="47"/>
        <v>9778.7999999999993</v>
      </c>
      <c r="AO148" s="27">
        <f t="shared" si="47"/>
        <v>10065.6</v>
      </c>
      <c r="AP148" s="27">
        <f t="shared" si="47"/>
        <v>10367.040000000001</v>
      </c>
      <c r="AQ148" s="27">
        <f t="shared" si="47"/>
        <v>10684.44</v>
      </c>
      <c r="AR148" s="27">
        <f t="shared" si="47"/>
        <v>11005.8</v>
      </c>
      <c r="AS148" s="27">
        <f t="shared" si="47"/>
        <v>11331.119999999999</v>
      </c>
      <c r="AT148" s="27">
        <f t="shared" si="47"/>
        <v>11672.400000000001</v>
      </c>
      <c r="AU148" s="27">
        <f t="shared" si="47"/>
        <v>12017.64</v>
      </c>
      <c r="AV148" s="27">
        <f t="shared" ref="AV148:BJ163" si="50">IF((AV$8+(AV$9*$A148))&lt;AV$12,AV$12,AV$8+(AV$9*$A148))</f>
        <v>12378.84</v>
      </c>
      <c r="AW148" s="27">
        <f t="shared" si="50"/>
        <v>12757.32</v>
      </c>
      <c r="AX148" s="27">
        <f t="shared" si="50"/>
        <v>13139.76</v>
      </c>
      <c r="AY148" s="27">
        <f t="shared" si="50"/>
        <v>13527.48</v>
      </c>
      <c r="AZ148" s="27">
        <f t="shared" si="50"/>
        <v>13943.16</v>
      </c>
      <c r="BA148" s="27">
        <f t="shared" si="50"/>
        <v>14352.119999999999</v>
      </c>
      <c r="BB148" s="27">
        <f t="shared" si="50"/>
        <v>14790.36</v>
      </c>
      <c r="BC148" s="27">
        <f t="shared" si="50"/>
        <v>15233.880000000001</v>
      </c>
      <c r="BD148" s="27">
        <f t="shared" si="50"/>
        <v>15682.68</v>
      </c>
      <c r="BE148" s="27">
        <f t="shared" si="50"/>
        <v>16160.76</v>
      </c>
      <c r="BF148" s="27">
        <f t="shared" si="50"/>
        <v>16644.12</v>
      </c>
      <c r="BG148" s="27">
        <f t="shared" si="50"/>
        <v>17146.080000000002</v>
      </c>
      <c r="BH148" s="27">
        <f t="shared" si="50"/>
        <v>17653.32</v>
      </c>
      <c r="BI148" s="27">
        <f t="shared" si="50"/>
        <v>18191.16</v>
      </c>
      <c r="BJ148" s="27">
        <f t="shared" si="50"/>
        <v>18735.599999999999</v>
      </c>
      <c r="BK148" s="27">
        <f t="shared" si="49"/>
        <v>19298.64</v>
      </c>
      <c r="BL148" s="27">
        <f t="shared" si="49"/>
        <v>19868.28</v>
      </c>
      <c r="BM148" s="27">
        <f t="shared" si="49"/>
        <v>20468.52</v>
      </c>
    </row>
    <row r="149" spans="1:65">
      <c r="A149" s="26">
        <v>133</v>
      </c>
      <c r="B149" s="27">
        <f t="shared" si="48"/>
        <v>3187.4300000000003</v>
      </c>
      <c r="C149" s="27">
        <f t="shared" si="48"/>
        <v>3286</v>
      </c>
      <c r="D149" s="27">
        <f t="shared" si="48"/>
        <v>3385.9</v>
      </c>
      <c r="E149" s="27">
        <f t="shared" si="48"/>
        <v>3487.13</v>
      </c>
      <c r="F149" s="27">
        <f t="shared" si="48"/>
        <v>3589.69</v>
      </c>
      <c r="G149" s="27">
        <f t="shared" si="48"/>
        <v>3693.58</v>
      </c>
      <c r="H149" s="27">
        <f t="shared" si="48"/>
        <v>3810.8</v>
      </c>
      <c r="I149" s="27">
        <f t="shared" si="48"/>
        <v>3917.35</v>
      </c>
      <c r="J149" s="27">
        <f t="shared" si="48"/>
        <v>4037.23</v>
      </c>
      <c r="K149" s="27">
        <f t="shared" si="48"/>
        <v>4158.4400000000005</v>
      </c>
      <c r="L149" s="27">
        <f t="shared" si="48"/>
        <v>4280.9799999999996</v>
      </c>
      <c r="M149" s="27">
        <f t="shared" si="48"/>
        <v>4416.8500000000004</v>
      </c>
      <c r="N149" s="27">
        <f t="shared" si="48"/>
        <v>4542.05</v>
      </c>
      <c r="O149" s="27">
        <f t="shared" si="48"/>
        <v>4681.91</v>
      </c>
      <c r="P149" s="27">
        <f t="shared" si="48"/>
        <v>4823.1000000000004</v>
      </c>
      <c r="Q149" s="27">
        <f t="shared" ref="Q149:AF164" si="51">IF((Q$8+(Q$9*$A149))&lt;Q$12,Q$12,Q$8+(Q$9*$A149))</f>
        <v>4965.62</v>
      </c>
      <c r="R149" s="27">
        <f t="shared" si="51"/>
        <v>5121.4699999999993</v>
      </c>
      <c r="S149" s="27">
        <f t="shared" si="51"/>
        <v>5267.98</v>
      </c>
      <c r="T149" s="27">
        <f t="shared" si="51"/>
        <v>5427.82</v>
      </c>
      <c r="U149" s="27">
        <f t="shared" si="51"/>
        <v>5590.32</v>
      </c>
      <c r="V149" s="27">
        <f t="shared" si="51"/>
        <v>5754.15</v>
      </c>
      <c r="W149" s="27">
        <f t="shared" si="51"/>
        <v>5932.6399999999994</v>
      </c>
      <c r="X149" s="27">
        <f t="shared" si="51"/>
        <v>6112.46</v>
      </c>
      <c r="Y149" s="27">
        <f t="shared" si="51"/>
        <v>6294.9400000000005</v>
      </c>
      <c r="Z149" s="27">
        <f t="shared" si="51"/>
        <v>6480.08</v>
      </c>
      <c r="AA149" s="27">
        <f t="shared" si="51"/>
        <v>6678.55</v>
      </c>
      <c r="AB149" s="27">
        <f t="shared" si="51"/>
        <v>6879.68</v>
      </c>
      <c r="AC149" s="27">
        <f t="shared" si="51"/>
        <v>7083.4699999999993</v>
      </c>
      <c r="AD149" s="27">
        <f t="shared" si="51"/>
        <v>7289.92</v>
      </c>
      <c r="AE149" s="27">
        <f t="shared" si="51"/>
        <v>7511.0300000000007</v>
      </c>
      <c r="AF149" s="27">
        <f t="shared" si="51"/>
        <v>7734.8</v>
      </c>
      <c r="AG149" s="27">
        <f t="shared" ref="AG149:AV164" si="52">IF((AG$8+(AG$9*$A149))&lt;AG$12,AG$12,AG$8+(AG$9*$A149))</f>
        <v>7973.23</v>
      </c>
      <c r="AH149" s="27">
        <f t="shared" si="52"/>
        <v>8214.32</v>
      </c>
      <c r="AI149" s="27">
        <f t="shared" si="52"/>
        <v>8458.07</v>
      </c>
      <c r="AJ149" s="27">
        <f t="shared" si="52"/>
        <v>8716.48</v>
      </c>
      <c r="AK149" s="27">
        <f t="shared" si="52"/>
        <v>8978.880000000001</v>
      </c>
      <c r="AL149" s="27">
        <f t="shared" si="52"/>
        <v>9243.94</v>
      </c>
      <c r="AM149" s="27">
        <f t="shared" si="52"/>
        <v>9524.99</v>
      </c>
      <c r="AN149" s="27">
        <f t="shared" si="52"/>
        <v>9808.7000000000007</v>
      </c>
      <c r="AO149" s="27">
        <f t="shared" si="52"/>
        <v>10096.400000000001</v>
      </c>
      <c r="AP149" s="27">
        <f t="shared" si="52"/>
        <v>10398.76</v>
      </c>
      <c r="AQ149" s="27">
        <f t="shared" si="52"/>
        <v>10717.11</v>
      </c>
      <c r="AR149" s="27">
        <f t="shared" si="52"/>
        <v>11039.45</v>
      </c>
      <c r="AS149" s="27">
        <f t="shared" si="52"/>
        <v>11365.779999999999</v>
      </c>
      <c r="AT149" s="27">
        <f t="shared" si="52"/>
        <v>11708.1</v>
      </c>
      <c r="AU149" s="27">
        <f t="shared" si="52"/>
        <v>12054.41</v>
      </c>
      <c r="AV149" s="27">
        <f t="shared" si="52"/>
        <v>12416.71</v>
      </c>
      <c r="AW149" s="27">
        <f t="shared" si="50"/>
        <v>12796.33</v>
      </c>
      <c r="AX149" s="27">
        <f t="shared" si="50"/>
        <v>13179.939999999999</v>
      </c>
      <c r="AY149" s="27">
        <f t="shared" si="50"/>
        <v>13568.869999999999</v>
      </c>
      <c r="AZ149" s="27">
        <f t="shared" si="50"/>
        <v>13985.79</v>
      </c>
      <c r="BA149" s="27">
        <f t="shared" si="50"/>
        <v>14396.029999999999</v>
      </c>
      <c r="BB149" s="27">
        <f t="shared" si="50"/>
        <v>14835.59</v>
      </c>
      <c r="BC149" s="27">
        <f t="shared" si="50"/>
        <v>15280.470000000001</v>
      </c>
      <c r="BD149" s="27">
        <f t="shared" si="50"/>
        <v>15730.67</v>
      </c>
      <c r="BE149" s="27">
        <f t="shared" si="50"/>
        <v>16210.189999999999</v>
      </c>
      <c r="BF149" s="27">
        <f t="shared" si="50"/>
        <v>16695.03</v>
      </c>
      <c r="BG149" s="27">
        <f t="shared" si="50"/>
        <v>17198.52</v>
      </c>
      <c r="BH149" s="27">
        <f t="shared" si="50"/>
        <v>17707.330000000002</v>
      </c>
      <c r="BI149" s="27">
        <f t="shared" si="50"/>
        <v>18246.79</v>
      </c>
      <c r="BJ149" s="27">
        <f t="shared" si="50"/>
        <v>18792.900000000001</v>
      </c>
      <c r="BK149" s="27">
        <f t="shared" si="49"/>
        <v>19357.66</v>
      </c>
      <c r="BL149" s="27">
        <f t="shared" si="49"/>
        <v>19929.07</v>
      </c>
      <c r="BM149" s="27">
        <f t="shared" si="49"/>
        <v>20531.129999999997</v>
      </c>
    </row>
    <row r="150" spans="1:65">
      <c r="A150" s="26">
        <v>134</v>
      </c>
      <c r="B150" s="27">
        <f t="shared" ref="B150:Q165" si="53">IF((B$8+(B$9*$A150))&lt;B$12,B$12,B$8+(B$9*$A150))</f>
        <v>3197.1400000000003</v>
      </c>
      <c r="C150" s="27">
        <f t="shared" si="53"/>
        <v>3296</v>
      </c>
      <c r="D150" s="27">
        <f t="shared" si="53"/>
        <v>3396.2</v>
      </c>
      <c r="E150" s="27">
        <f t="shared" si="53"/>
        <v>3497.74</v>
      </c>
      <c r="F150" s="27">
        <f t="shared" si="53"/>
        <v>3600.62</v>
      </c>
      <c r="G150" s="27">
        <f t="shared" si="53"/>
        <v>3704.84</v>
      </c>
      <c r="H150" s="27">
        <f t="shared" si="53"/>
        <v>3822.3999999999996</v>
      </c>
      <c r="I150" s="27">
        <f t="shared" si="53"/>
        <v>3929.3</v>
      </c>
      <c r="J150" s="27">
        <f t="shared" si="53"/>
        <v>4049.54</v>
      </c>
      <c r="K150" s="27">
        <f t="shared" si="53"/>
        <v>4171.12</v>
      </c>
      <c r="L150" s="27">
        <f t="shared" si="53"/>
        <v>4294.04</v>
      </c>
      <c r="M150" s="27">
        <f t="shared" si="53"/>
        <v>4430.3</v>
      </c>
      <c r="N150" s="27">
        <f t="shared" si="53"/>
        <v>4555.8999999999996</v>
      </c>
      <c r="O150" s="27">
        <f t="shared" si="53"/>
        <v>4696.18</v>
      </c>
      <c r="P150" s="27">
        <f t="shared" si="53"/>
        <v>4837.8</v>
      </c>
      <c r="Q150" s="27">
        <f t="shared" si="53"/>
        <v>4980.76</v>
      </c>
      <c r="R150" s="27">
        <f t="shared" si="51"/>
        <v>5137.0599999999995</v>
      </c>
      <c r="S150" s="27">
        <f t="shared" si="51"/>
        <v>5284.04</v>
      </c>
      <c r="T150" s="27">
        <f t="shared" si="51"/>
        <v>5444.36</v>
      </c>
      <c r="U150" s="27">
        <f t="shared" si="51"/>
        <v>5607.36</v>
      </c>
      <c r="V150" s="27">
        <f t="shared" si="51"/>
        <v>5771.7000000000007</v>
      </c>
      <c r="W150" s="27">
        <f t="shared" si="51"/>
        <v>5950.7199999999993</v>
      </c>
      <c r="X150" s="27">
        <f t="shared" si="51"/>
        <v>6131.08</v>
      </c>
      <c r="Y150" s="27">
        <f t="shared" si="51"/>
        <v>6314.12</v>
      </c>
      <c r="Z150" s="27">
        <f t="shared" si="51"/>
        <v>6499.84</v>
      </c>
      <c r="AA150" s="27">
        <f t="shared" si="51"/>
        <v>6698.9</v>
      </c>
      <c r="AB150" s="27">
        <f t="shared" si="51"/>
        <v>6900.64</v>
      </c>
      <c r="AC150" s="27">
        <f t="shared" si="51"/>
        <v>7105.0599999999995</v>
      </c>
      <c r="AD150" s="27">
        <f t="shared" si="51"/>
        <v>7312.16</v>
      </c>
      <c r="AE150" s="27">
        <f t="shared" si="51"/>
        <v>7533.9400000000005</v>
      </c>
      <c r="AF150" s="27">
        <f t="shared" si="51"/>
        <v>7758.4</v>
      </c>
      <c r="AG150" s="27">
        <f t="shared" si="52"/>
        <v>7997.54</v>
      </c>
      <c r="AH150" s="27">
        <f t="shared" si="52"/>
        <v>8239.36</v>
      </c>
      <c r="AI150" s="27">
        <f t="shared" si="52"/>
        <v>8483.86</v>
      </c>
      <c r="AJ150" s="27">
        <f t="shared" si="52"/>
        <v>8743.0400000000009</v>
      </c>
      <c r="AK150" s="27">
        <f t="shared" si="52"/>
        <v>9006.24</v>
      </c>
      <c r="AL150" s="27">
        <f t="shared" si="52"/>
        <v>9272.119999999999</v>
      </c>
      <c r="AM150" s="27">
        <f t="shared" si="52"/>
        <v>9554.02</v>
      </c>
      <c r="AN150" s="27">
        <f t="shared" si="52"/>
        <v>9838.6</v>
      </c>
      <c r="AO150" s="27">
        <f t="shared" si="52"/>
        <v>10127.200000000001</v>
      </c>
      <c r="AP150" s="27">
        <f t="shared" si="52"/>
        <v>10430.48</v>
      </c>
      <c r="AQ150" s="27">
        <f t="shared" si="52"/>
        <v>10749.78</v>
      </c>
      <c r="AR150" s="27">
        <f t="shared" si="52"/>
        <v>11073.099999999999</v>
      </c>
      <c r="AS150" s="27">
        <f t="shared" si="52"/>
        <v>11400.439999999999</v>
      </c>
      <c r="AT150" s="27">
        <f t="shared" si="52"/>
        <v>11743.8</v>
      </c>
      <c r="AU150" s="27">
        <f t="shared" si="52"/>
        <v>12091.18</v>
      </c>
      <c r="AV150" s="27">
        <f t="shared" si="52"/>
        <v>12454.58</v>
      </c>
      <c r="AW150" s="27">
        <f t="shared" si="50"/>
        <v>12835.34</v>
      </c>
      <c r="AX150" s="27">
        <f t="shared" si="50"/>
        <v>13220.119999999999</v>
      </c>
      <c r="AY150" s="27">
        <f t="shared" si="50"/>
        <v>13610.26</v>
      </c>
      <c r="AZ150" s="27">
        <f t="shared" si="50"/>
        <v>14028.42</v>
      </c>
      <c r="BA150" s="27">
        <f t="shared" si="50"/>
        <v>14439.939999999999</v>
      </c>
      <c r="BB150" s="27">
        <f t="shared" si="50"/>
        <v>14880.82</v>
      </c>
      <c r="BC150" s="27">
        <f t="shared" si="50"/>
        <v>15327.060000000001</v>
      </c>
      <c r="BD150" s="27">
        <f t="shared" si="50"/>
        <v>15778.66</v>
      </c>
      <c r="BE150" s="27">
        <f t="shared" si="50"/>
        <v>16259.619999999999</v>
      </c>
      <c r="BF150" s="27">
        <f t="shared" si="50"/>
        <v>16745.939999999999</v>
      </c>
      <c r="BG150" s="27">
        <f t="shared" si="50"/>
        <v>17250.96</v>
      </c>
      <c r="BH150" s="27">
        <f t="shared" si="50"/>
        <v>17761.34</v>
      </c>
      <c r="BI150" s="27">
        <f t="shared" si="50"/>
        <v>18302.419999999998</v>
      </c>
      <c r="BJ150" s="27">
        <f t="shared" si="50"/>
        <v>18850.2</v>
      </c>
      <c r="BK150" s="27">
        <f t="shared" si="49"/>
        <v>19416.68</v>
      </c>
      <c r="BL150" s="27">
        <f t="shared" si="49"/>
        <v>19989.86</v>
      </c>
      <c r="BM150" s="27">
        <f t="shared" si="49"/>
        <v>20593.739999999998</v>
      </c>
    </row>
    <row r="151" spans="1:65">
      <c r="A151" s="26">
        <v>135</v>
      </c>
      <c r="B151" s="27">
        <f t="shared" si="53"/>
        <v>3206.8500000000004</v>
      </c>
      <c r="C151" s="27">
        <f t="shared" si="53"/>
        <v>3306</v>
      </c>
      <c r="D151" s="27">
        <f t="shared" si="53"/>
        <v>3406.5</v>
      </c>
      <c r="E151" s="27">
        <f t="shared" si="53"/>
        <v>3508.35</v>
      </c>
      <c r="F151" s="27">
        <f t="shared" si="53"/>
        <v>3611.55</v>
      </c>
      <c r="G151" s="27">
        <f t="shared" si="53"/>
        <v>3716.1</v>
      </c>
      <c r="H151" s="27">
        <f t="shared" si="53"/>
        <v>3834</v>
      </c>
      <c r="I151" s="27">
        <f t="shared" si="53"/>
        <v>3941.25</v>
      </c>
      <c r="J151" s="27">
        <f t="shared" si="53"/>
        <v>4061.8500000000004</v>
      </c>
      <c r="K151" s="27">
        <f t="shared" si="53"/>
        <v>4183.8</v>
      </c>
      <c r="L151" s="27">
        <f t="shared" si="53"/>
        <v>4307.1000000000004</v>
      </c>
      <c r="M151" s="27">
        <f t="shared" si="53"/>
        <v>4443.75</v>
      </c>
      <c r="N151" s="27">
        <f t="shared" si="53"/>
        <v>4569.75</v>
      </c>
      <c r="O151" s="27">
        <f t="shared" si="53"/>
        <v>4710.45</v>
      </c>
      <c r="P151" s="27">
        <f t="shared" si="53"/>
        <v>4852.5</v>
      </c>
      <c r="Q151" s="27">
        <f t="shared" si="53"/>
        <v>4995.8999999999996</v>
      </c>
      <c r="R151" s="27">
        <f t="shared" si="51"/>
        <v>5152.6499999999996</v>
      </c>
      <c r="S151" s="27">
        <f t="shared" si="51"/>
        <v>5300.1</v>
      </c>
      <c r="T151" s="27">
        <f t="shared" si="51"/>
        <v>5460.9</v>
      </c>
      <c r="U151" s="27">
        <f t="shared" si="51"/>
        <v>5624.4</v>
      </c>
      <c r="V151" s="27">
        <f t="shared" si="51"/>
        <v>5789.25</v>
      </c>
      <c r="W151" s="27">
        <f t="shared" si="51"/>
        <v>5968.7999999999993</v>
      </c>
      <c r="X151" s="27">
        <f t="shared" si="51"/>
        <v>6149.7000000000007</v>
      </c>
      <c r="Y151" s="27">
        <f t="shared" si="51"/>
        <v>6333.3</v>
      </c>
      <c r="Z151" s="27">
        <f t="shared" si="51"/>
        <v>6519.6</v>
      </c>
      <c r="AA151" s="27">
        <f t="shared" si="51"/>
        <v>6719.25</v>
      </c>
      <c r="AB151" s="27">
        <f t="shared" si="51"/>
        <v>6921.6</v>
      </c>
      <c r="AC151" s="27">
        <f t="shared" si="51"/>
        <v>7126.65</v>
      </c>
      <c r="AD151" s="27">
        <f t="shared" si="51"/>
        <v>7334.4</v>
      </c>
      <c r="AE151" s="27">
        <f t="shared" si="51"/>
        <v>7556.85</v>
      </c>
      <c r="AF151" s="27">
        <f t="shared" si="51"/>
        <v>7782</v>
      </c>
      <c r="AG151" s="27">
        <f t="shared" si="52"/>
        <v>8021.85</v>
      </c>
      <c r="AH151" s="27">
        <f t="shared" si="52"/>
        <v>8264.4</v>
      </c>
      <c r="AI151" s="27">
        <f t="shared" si="52"/>
        <v>8509.65</v>
      </c>
      <c r="AJ151" s="27">
        <f t="shared" si="52"/>
        <v>8769.6</v>
      </c>
      <c r="AK151" s="27">
        <f t="shared" si="52"/>
        <v>9033.6</v>
      </c>
      <c r="AL151" s="27">
        <f t="shared" si="52"/>
        <v>9300.2999999999993</v>
      </c>
      <c r="AM151" s="27">
        <f t="shared" si="52"/>
        <v>9583.0499999999993</v>
      </c>
      <c r="AN151" s="27">
        <f t="shared" si="52"/>
        <v>9868.5</v>
      </c>
      <c r="AO151" s="27">
        <f t="shared" si="52"/>
        <v>10158</v>
      </c>
      <c r="AP151" s="27">
        <f t="shared" si="52"/>
        <v>10462.200000000001</v>
      </c>
      <c r="AQ151" s="27">
        <f t="shared" si="52"/>
        <v>10782.45</v>
      </c>
      <c r="AR151" s="27">
        <f t="shared" si="52"/>
        <v>11106.75</v>
      </c>
      <c r="AS151" s="27">
        <f t="shared" si="52"/>
        <v>11435.099999999999</v>
      </c>
      <c r="AT151" s="27">
        <f t="shared" si="52"/>
        <v>11779.5</v>
      </c>
      <c r="AU151" s="27">
        <f t="shared" si="52"/>
        <v>12127.95</v>
      </c>
      <c r="AV151" s="27">
        <f t="shared" si="52"/>
        <v>12492.45</v>
      </c>
      <c r="AW151" s="27">
        <f t="shared" si="50"/>
        <v>12874.349999999999</v>
      </c>
      <c r="AX151" s="27">
        <f t="shared" si="50"/>
        <v>13260.3</v>
      </c>
      <c r="AY151" s="27">
        <f t="shared" si="50"/>
        <v>13651.65</v>
      </c>
      <c r="AZ151" s="27">
        <f t="shared" si="50"/>
        <v>14071.05</v>
      </c>
      <c r="BA151" s="27">
        <f t="shared" si="50"/>
        <v>14483.849999999999</v>
      </c>
      <c r="BB151" s="27">
        <f t="shared" si="50"/>
        <v>14926.05</v>
      </c>
      <c r="BC151" s="27">
        <f t="shared" si="50"/>
        <v>15373.650000000001</v>
      </c>
      <c r="BD151" s="27">
        <f t="shared" si="50"/>
        <v>15826.650000000001</v>
      </c>
      <c r="BE151" s="27">
        <f t="shared" si="50"/>
        <v>16309.05</v>
      </c>
      <c r="BF151" s="27">
        <f t="shared" si="50"/>
        <v>16796.849999999999</v>
      </c>
      <c r="BG151" s="27">
        <f t="shared" si="50"/>
        <v>17303.400000000001</v>
      </c>
      <c r="BH151" s="27">
        <f t="shared" si="50"/>
        <v>17815.349999999999</v>
      </c>
      <c r="BI151" s="27">
        <f t="shared" si="50"/>
        <v>18358.05</v>
      </c>
      <c r="BJ151" s="27">
        <f t="shared" si="50"/>
        <v>18907.5</v>
      </c>
      <c r="BK151" s="27">
        <f t="shared" si="49"/>
        <v>19475.7</v>
      </c>
      <c r="BL151" s="27">
        <f t="shared" si="49"/>
        <v>20050.650000000001</v>
      </c>
      <c r="BM151" s="27">
        <f t="shared" si="49"/>
        <v>20656.349999999999</v>
      </c>
    </row>
    <row r="152" spans="1:65">
      <c r="A152" s="26">
        <v>136</v>
      </c>
      <c r="B152" s="27">
        <f t="shared" si="53"/>
        <v>3216.5600000000004</v>
      </c>
      <c r="C152" s="27">
        <f t="shared" si="53"/>
        <v>3316</v>
      </c>
      <c r="D152" s="27">
        <f t="shared" si="53"/>
        <v>3416.8</v>
      </c>
      <c r="E152" s="27">
        <f t="shared" si="53"/>
        <v>3518.96</v>
      </c>
      <c r="F152" s="27">
        <f t="shared" si="53"/>
        <v>3622.48</v>
      </c>
      <c r="G152" s="27">
        <f t="shared" si="53"/>
        <v>3727.3599999999997</v>
      </c>
      <c r="H152" s="27">
        <f t="shared" si="53"/>
        <v>3845.6</v>
      </c>
      <c r="I152" s="27">
        <f t="shared" si="53"/>
        <v>3953.2</v>
      </c>
      <c r="J152" s="27">
        <f t="shared" si="53"/>
        <v>4074.16</v>
      </c>
      <c r="K152" s="27">
        <f t="shared" si="53"/>
        <v>4196.4799999999996</v>
      </c>
      <c r="L152" s="27">
        <f t="shared" si="53"/>
        <v>4320.16</v>
      </c>
      <c r="M152" s="27">
        <f t="shared" si="53"/>
        <v>4457.2</v>
      </c>
      <c r="N152" s="27">
        <f t="shared" si="53"/>
        <v>4583.6000000000004</v>
      </c>
      <c r="O152" s="27">
        <f t="shared" si="53"/>
        <v>4724.72</v>
      </c>
      <c r="P152" s="27">
        <f t="shared" si="53"/>
        <v>4867.2</v>
      </c>
      <c r="Q152" s="27">
        <f t="shared" si="53"/>
        <v>5011.04</v>
      </c>
      <c r="R152" s="27">
        <f t="shared" si="51"/>
        <v>5168.24</v>
      </c>
      <c r="S152" s="27">
        <f t="shared" si="51"/>
        <v>5316.16</v>
      </c>
      <c r="T152" s="27">
        <f t="shared" si="51"/>
        <v>5477.4400000000005</v>
      </c>
      <c r="U152" s="27">
        <f t="shared" si="51"/>
        <v>5641.4400000000005</v>
      </c>
      <c r="V152" s="27">
        <f t="shared" si="51"/>
        <v>5806.8</v>
      </c>
      <c r="W152" s="27">
        <f t="shared" si="51"/>
        <v>5986.8799999999992</v>
      </c>
      <c r="X152" s="27">
        <f t="shared" si="51"/>
        <v>6168.32</v>
      </c>
      <c r="Y152" s="27">
        <f t="shared" si="51"/>
        <v>6352.48</v>
      </c>
      <c r="Z152" s="27">
        <f t="shared" si="51"/>
        <v>6539.3600000000006</v>
      </c>
      <c r="AA152" s="27">
        <f t="shared" si="51"/>
        <v>6739.6</v>
      </c>
      <c r="AB152" s="27">
        <f t="shared" si="51"/>
        <v>6942.5599999999995</v>
      </c>
      <c r="AC152" s="27">
        <f t="shared" si="51"/>
        <v>7148.24</v>
      </c>
      <c r="AD152" s="27">
        <f t="shared" si="51"/>
        <v>7356.6399999999994</v>
      </c>
      <c r="AE152" s="27">
        <f t="shared" si="51"/>
        <v>7579.76</v>
      </c>
      <c r="AF152" s="27">
        <f t="shared" si="51"/>
        <v>7805.6</v>
      </c>
      <c r="AG152" s="27">
        <f t="shared" si="52"/>
        <v>8046.16</v>
      </c>
      <c r="AH152" s="27">
        <f t="shared" si="52"/>
        <v>8289.44</v>
      </c>
      <c r="AI152" s="27">
        <f t="shared" si="52"/>
        <v>8535.44</v>
      </c>
      <c r="AJ152" s="27">
        <f t="shared" si="52"/>
        <v>8796.16</v>
      </c>
      <c r="AK152" s="27">
        <f t="shared" si="52"/>
        <v>9060.9599999999991</v>
      </c>
      <c r="AL152" s="27">
        <f t="shared" si="52"/>
        <v>9328.48</v>
      </c>
      <c r="AM152" s="27">
        <f t="shared" si="52"/>
        <v>9612.08</v>
      </c>
      <c r="AN152" s="27">
        <f t="shared" si="52"/>
        <v>9898.4</v>
      </c>
      <c r="AO152" s="27">
        <f t="shared" si="52"/>
        <v>10188.799999999999</v>
      </c>
      <c r="AP152" s="27">
        <f t="shared" si="52"/>
        <v>10493.92</v>
      </c>
      <c r="AQ152" s="27">
        <f t="shared" si="52"/>
        <v>10815.119999999999</v>
      </c>
      <c r="AR152" s="27">
        <f t="shared" si="52"/>
        <v>11140.4</v>
      </c>
      <c r="AS152" s="27">
        <f t="shared" si="52"/>
        <v>11469.759999999998</v>
      </c>
      <c r="AT152" s="27">
        <f t="shared" si="52"/>
        <v>11815.2</v>
      </c>
      <c r="AU152" s="27">
        <f t="shared" si="52"/>
        <v>12164.720000000001</v>
      </c>
      <c r="AV152" s="27">
        <f t="shared" si="52"/>
        <v>12530.32</v>
      </c>
      <c r="AW152" s="27">
        <f t="shared" si="50"/>
        <v>12913.36</v>
      </c>
      <c r="AX152" s="27">
        <f t="shared" si="50"/>
        <v>13300.48</v>
      </c>
      <c r="AY152" s="27">
        <f t="shared" si="50"/>
        <v>13693.04</v>
      </c>
      <c r="AZ152" s="27">
        <f t="shared" si="50"/>
        <v>14113.68</v>
      </c>
      <c r="BA152" s="27">
        <f t="shared" si="50"/>
        <v>14527.759999999998</v>
      </c>
      <c r="BB152" s="27">
        <f t="shared" si="50"/>
        <v>14971.279999999999</v>
      </c>
      <c r="BC152" s="27">
        <f t="shared" si="50"/>
        <v>15420.240000000002</v>
      </c>
      <c r="BD152" s="27">
        <f t="shared" si="50"/>
        <v>15874.64</v>
      </c>
      <c r="BE152" s="27">
        <f t="shared" si="50"/>
        <v>16358.48</v>
      </c>
      <c r="BF152" s="27">
        <f t="shared" si="50"/>
        <v>16847.759999999998</v>
      </c>
      <c r="BG152" s="27">
        <f t="shared" si="50"/>
        <v>17355.84</v>
      </c>
      <c r="BH152" s="27">
        <f t="shared" si="50"/>
        <v>17869.36</v>
      </c>
      <c r="BI152" s="27">
        <f t="shared" si="50"/>
        <v>18413.68</v>
      </c>
      <c r="BJ152" s="27">
        <f t="shared" si="50"/>
        <v>18964.8</v>
      </c>
      <c r="BK152" s="27">
        <f t="shared" si="49"/>
        <v>19534.72</v>
      </c>
      <c r="BL152" s="27">
        <f t="shared" si="49"/>
        <v>20111.440000000002</v>
      </c>
      <c r="BM152" s="27">
        <f t="shared" si="49"/>
        <v>20718.96</v>
      </c>
    </row>
    <row r="153" spans="1:65">
      <c r="A153" s="26">
        <v>137</v>
      </c>
      <c r="B153" s="27">
        <f t="shared" si="53"/>
        <v>3226.2700000000004</v>
      </c>
      <c r="C153" s="27">
        <f t="shared" si="53"/>
        <v>3326</v>
      </c>
      <c r="D153" s="27">
        <f t="shared" si="53"/>
        <v>3427.1000000000004</v>
      </c>
      <c r="E153" s="27">
        <f t="shared" si="53"/>
        <v>3529.5699999999997</v>
      </c>
      <c r="F153" s="27">
        <f t="shared" si="53"/>
        <v>3633.41</v>
      </c>
      <c r="G153" s="27">
        <f t="shared" si="53"/>
        <v>3738.62</v>
      </c>
      <c r="H153" s="27">
        <f t="shared" si="53"/>
        <v>3857.2</v>
      </c>
      <c r="I153" s="27">
        <f t="shared" si="53"/>
        <v>3965.1499999999996</v>
      </c>
      <c r="J153" s="27">
        <f t="shared" si="53"/>
        <v>4086.4700000000003</v>
      </c>
      <c r="K153" s="27">
        <f t="shared" si="53"/>
        <v>4209.16</v>
      </c>
      <c r="L153" s="27">
        <f t="shared" si="53"/>
        <v>4333.22</v>
      </c>
      <c r="M153" s="27">
        <f t="shared" si="53"/>
        <v>4470.6499999999996</v>
      </c>
      <c r="N153" s="27">
        <f t="shared" si="53"/>
        <v>4597.45</v>
      </c>
      <c r="O153" s="27">
        <f t="shared" si="53"/>
        <v>4738.99</v>
      </c>
      <c r="P153" s="27">
        <f t="shared" si="53"/>
        <v>4881.8999999999996</v>
      </c>
      <c r="Q153" s="27">
        <f t="shared" si="53"/>
        <v>5026.18</v>
      </c>
      <c r="R153" s="27">
        <f t="shared" si="51"/>
        <v>5183.83</v>
      </c>
      <c r="S153" s="27">
        <f t="shared" si="51"/>
        <v>5332.2199999999993</v>
      </c>
      <c r="T153" s="27">
        <f t="shared" si="51"/>
        <v>5493.98</v>
      </c>
      <c r="U153" s="27">
        <f t="shared" si="51"/>
        <v>5658.48</v>
      </c>
      <c r="V153" s="27">
        <f t="shared" si="51"/>
        <v>5824.35</v>
      </c>
      <c r="W153" s="27">
        <f t="shared" si="51"/>
        <v>6004.9599999999991</v>
      </c>
      <c r="X153" s="27">
        <f t="shared" si="51"/>
        <v>6186.9400000000005</v>
      </c>
      <c r="Y153" s="27">
        <f t="shared" si="51"/>
        <v>6371.66</v>
      </c>
      <c r="Z153" s="27">
        <f t="shared" si="51"/>
        <v>6559.1200000000008</v>
      </c>
      <c r="AA153" s="27">
        <f t="shared" si="51"/>
        <v>6759.9500000000007</v>
      </c>
      <c r="AB153" s="27">
        <f t="shared" si="51"/>
        <v>6963.52</v>
      </c>
      <c r="AC153" s="27">
        <f t="shared" si="51"/>
        <v>7169.83</v>
      </c>
      <c r="AD153" s="27">
        <f t="shared" si="51"/>
        <v>7378.8799999999992</v>
      </c>
      <c r="AE153" s="27">
        <f t="shared" si="51"/>
        <v>7602.67</v>
      </c>
      <c r="AF153" s="27">
        <f t="shared" si="51"/>
        <v>7829.2000000000007</v>
      </c>
      <c r="AG153" s="27">
        <f t="shared" si="52"/>
        <v>8070.4699999999993</v>
      </c>
      <c r="AH153" s="27">
        <f t="shared" si="52"/>
        <v>8314.48</v>
      </c>
      <c r="AI153" s="27">
        <f t="shared" si="52"/>
        <v>8561.23</v>
      </c>
      <c r="AJ153" s="27">
        <f t="shared" si="52"/>
        <v>8822.7199999999993</v>
      </c>
      <c r="AK153" s="27">
        <f t="shared" si="52"/>
        <v>9088.32</v>
      </c>
      <c r="AL153" s="27">
        <f t="shared" si="52"/>
        <v>9356.66</v>
      </c>
      <c r="AM153" s="27">
        <f t="shared" si="52"/>
        <v>9641.11</v>
      </c>
      <c r="AN153" s="27">
        <f t="shared" si="52"/>
        <v>9928.2999999999993</v>
      </c>
      <c r="AO153" s="27">
        <f t="shared" si="52"/>
        <v>10219.6</v>
      </c>
      <c r="AP153" s="27">
        <f t="shared" si="52"/>
        <v>10525.64</v>
      </c>
      <c r="AQ153" s="27">
        <f t="shared" si="52"/>
        <v>10847.79</v>
      </c>
      <c r="AR153" s="27">
        <f t="shared" si="52"/>
        <v>11174.05</v>
      </c>
      <c r="AS153" s="27">
        <f t="shared" si="52"/>
        <v>11504.419999999998</v>
      </c>
      <c r="AT153" s="27">
        <f t="shared" si="52"/>
        <v>11850.900000000001</v>
      </c>
      <c r="AU153" s="27">
        <f t="shared" si="52"/>
        <v>12201.490000000002</v>
      </c>
      <c r="AV153" s="27">
        <f t="shared" si="52"/>
        <v>12568.189999999999</v>
      </c>
      <c r="AW153" s="27">
        <f t="shared" si="50"/>
        <v>12952.369999999999</v>
      </c>
      <c r="AX153" s="27">
        <f t="shared" si="50"/>
        <v>13340.66</v>
      </c>
      <c r="AY153" s="27">
        <f t="shared" si="50"/>
        <v>13734.43</v>
      </c>
      <c r="AZ153" s="27">
        <f t="shared" si="50"/>
        <v>14156.310000000001</v>
      </c>
      <c r="BA153" s="27">
        <f t="shared" si="50"/>
        <v>14571.669999999998</v>
      </c>
      <c r="BB153" s="27">
        <f t="shared" si="50"/>
        <v>15016.509999999998</v>
      </c>
      <c r="BC153" s="27">
        <f t="shared" si="50"/>
        <v>15466.830000000002</v>
      </c>
      <c r="BD153" s="27">
        <f t="shared" si="50"/>
        <v>15922.630000000001</v>
      </c>
      <c r="BE153" s="27">
        <f t="shared" si="50"/>
        <v>16407.91</v>
      </c>
      <c r="BF153" s="27">
        <f t="shared" si="50"/>
        <v>16898.669999999998</v>
      </c>
      <c r="BG153" s="27">
        <f t="shared" si="50"/>
        <v>17408.28</v>
      </c>
      <c r="BH153" s="27">
        <f t="shared" si="50"/>
        <v>17923.37</v>
      </c>
      <c r="BI153" s="27">
        <f t="shared" si="50"/>
        <v>18469.310000000001</v>
      </c>
      <c r="BJ153" s="27">
        <f t="shared" si="50"/>
        <v>19022.099999999999</v>
      </c>
      <c r="BK153" s="27">
        <f t="shared" si="49"/>
        <v>19593.740000000002</v>
      </c>
      <c r="BL153" s="27">
        <f t="shared" si="49"/>
        <v>20172.23</v>
      </c>
      <c r="BM153" s="27">
        <f t="shared" si="49"/>
        <v>20781.57</v>
      </c>
    </row>
    <row r="154" spans="1:65">
      <c r="A154" s="26">
        <v>138</v>
      </c>
      <c r="B154" s="27">
        <f t="shared" si="53"/>
        <v>3235.98</v>
      </c>
      <c r="C154" s="27">
        <f t="shared" si="53"/>
        <v>3336</v>
      </c>
      <c r="D154" s="27">
        <f t="shared" si="53"/>
        <v>3437.4</v>
      </c>
      <c r="E154" s="27">
        <f t="shared" si="53"/>
        <v>3540.18</v>
      </c>
      <c r="F154" s="27">
        <f t="shared" si="53"/>
        <v>3644.34</v>
      </c>
      <c r="G154" s="27">
        <f t="shared" si="53"/>
        <v>3749.88</v>
      </c>
      <c r="H154" s="27">
        <f t="shared" si="53"/>
        <v>3868.8</v>
      </c>
      <c r="I154" s="27">
        <f t="shared" si="53"/>
        <v>3977.1</v>
      </c>
      <c r="J154" s="27">
        <f t="shared" si="53"/>
        <v>4098.78</v>
      </c>
      <c r="K154" s="27">
        <f t="shared" si="53"/>
        <v>4221.84</v>
      </c>
      <c r="L154" s="27">
        <f t="shared" si="53"/>
        <v>4346.28</v>
      </c>
      <c r="M154" s="27">
        <f t="shared" si="53"/>
        <v>4484.1000000000004</v>
      </c>
      <c r="N154" s="27">
        <f t="shared" si="53"/>
        <v>4611.3</v>
      </c>
      <c r="O154" s="27">
        <f t="shared" si="53"/>
        <v>4753.26</v>
      </c>
      <c r="P154" s="27">
        <f t="shared" si="53"/>
        <v>4896.6000000000004</v>
      </c>
      <c r="Q154" s="27">
        <f t="shared" si="53"/>
        <v>5041.32</v>
      </c>
      <c r="R154" s="27">
        <f t="shared" si="51"/>
        <v>5199.42</v>
      </c>
      <c r="S154" s="27">
        <f t="shared" si="51"/>
        <v>5348.28</v>
      </c>
      <c r="T154" s="27">
        <f t="shared" si="51"/>
        <v>5510.52</v>
      </c>
      <c r="U154" s="27">
        <f t="shared" si="51"/>
        <v>5675.52</v>
      </c>
      <c r="V154" s="27">
        <f t="shared" si="51"/>
        <v>5841.9</v>
      </c>
      <c r="W154" s="27">
        <f t="shared" si="51"/>
        <v>6023.04</v>
      </c>
      <c r="X154" s="27">
        <f t="shared" si="51"/>
        <v>6205.5599999999995</v>
      </c>
      <c r="Y154" s="27">
        <f t="shared" si="51"/>
        <v>6390.84</v>
      </c>
      <c r="Z154" s="27">
        <f t="shared" si="51"/>
        <v>6578.88</v>
      </c>
      <c r="AA154" s="27">
        <f t="shared" si="51"/>
        <v>6780.3</v>
      </c>
      <c r="AB154" s="27">
        <f t="shared" si="51"/>
        <v>6984.48</v>
      </c>
      <c r="AC154" s="27">
        <f t="shared" si="51"/>
        <v>7191.42</v>
      </c>
      <c r="AD154" s="27">
        <f t="shared" si="51"/>
        <v>7401.12</v>
      </c>
      <c r="AE154" s="27">
        <f t="shared" si="51"/>
        <v>7625.58</v>
      </c>
      <c r="AF154" s="27">
        <f t="shared" si="51"/>
        <v>7852.8</v>
      </c>
      <c r="AG154" s="27">
        <f t="shared" si="52"/>
        <v>8094.78</v>
      </c>
      <c r="AH154" s="27">
        <f t="shared" si="52"/>
        <v>8339.52</v>
      </c>
      <c r="AI154" s="27">
        <f t="shared" si="52"/>
        <v>8587.02</v>
      </c>
      <c r="AJ154" s="27">
        <f t="shared" si="52"/>
        <v>8849.2799999999988</v>
      </c>
      <c r="AK154" s="27">
        <f t="shared" si="52"/>
        <v>9115.68</v>
      </c>
      <c r="AL154" s="27">
        <f t="shared" si="52"/>
        <v>9384.84</v>
      </c>
      <c r="AM154" s="27">
        <f t="shared" si="52"/>
        <v>9670.14</v>
      </c>
      <c r="AN154" s="27">
        <f t="shared" si="52"/>
        <v>9958.2000000000007</v>
      </c>
      <c r="AO154" s="27">
        <f t="shared" si="52"/>
        <v>10250.400000000001</v>
      </c>
      <c r="AP154" s="27">
        <f t="shared" si="52"/>
        <v>10557.36</v>
      </c>
      <c r="AQ154" s="27">
        <f t="shared" si="52"/>
        <v>10880.46</v>
      </c>
      <c r="AR154" s="27">
        <f t="shared" si="52"/>
        <v>11207.7</v>
      </c>
      <c r="AS154" s="27">
        <f t="shared" si="52"/>
        <v>11539.08</v>
      </c>
      <c r="AT154" s="27">
        <f t="shared" si="52"/>
        <v>11886.6</v>
      </c>
      <c r="AU154" s="27">
        <f t="shared" si="52"/>
        <v>12238.26</v>
      </c>
      <c r="AV154" s="27">
        <f t="shared" si="52"/>
        <v>12606.06</v>
      </c>
      <c r="AW154" s="27">
        <f t="shared" si="50"/>
        <v>12991.380000000001</v>
      </c>
      <c r="AX154" s="27">
        <f t="shared" si="50"/>
        <v>13380.84</v>
      </c>
      <c r="AY154" s="27">
        <f t="shared" si="50"/>
        <v>13775.82</v>
      </c>
      <c r="AZ154" s="27">
        <f t="shared" si="50"/>
        <v>14198.94</v>
      </c>
      <c r="BA154" s="27">
        <f t="shared" si="50"/>
        <v>14615.58</v>
      </c>
      <c r="BB154" s="27">
        <f t="shared" si="50"/>
        <v>15061.74</v>
      </c>
      <c r="BC154" s="27">
        <f t="shared" si="50"/>
        <v>15513.42</v>
      </c>
      <c r="BD154" s="27">
        <f t="shared" si="50"/>
        <v>15970.619999999999</v>
      </c>
      <c r="BE154" s="27">
        <f t="shared" si="50"/>
        <v>16457.34</v>
      </c>
      <c r="BF154" s="27">
        <f t="shared" si="50"/>
        <v>16949.580000000002</v>
      </c>
      <c r="BG154" s="27">
        <f t="shared" si="50"/>
        <v>17460.72</v>
      </c>
      <c r="BH154" s="27">
        <f t="shared" si="50"/>
        <v>17977.38</v>
      </c>
      <c r="BI154" s="27">
        <f t="shared" si="50"/>
        <v>18524.940000000002</v>
      </c>
      <c r="BJ154" s="27">
        <f t="shared" si="50"/>
        <v>19079.400000000001</v>
      </c>
      <c r="BK154" s="27">
        <f t="shared" si="49"/>
        <v>19652.760000000002</v>
      </c>
      <c r="BL154" s="27">
        <f t="shared" si="49"/>
        <v>20233.02</v>
      </c>
      <c r="BM154" s="27">
        <f t="shared" si="49"/>
        <v>20844.18</v>
      </c>
    </row>
    <row r="155" spans="1:65">
      <c r="A155" s="26">
        <v>139</v>
      </c>
      <c r="B155" s="27">
        <f t="shared" si="53"/>
        <v>3245.69</v>
      </c>
      <c r="C155" s="27">
        <f t="shared" si="53"/>
        <v>3346</v>
      </c>
      <c r="D155" s="27">
        <f t="shared" si="53"/>
        <v>3447.7</v>
      </c>
      <c r="E155" s="27">
        <f t="shared" si="53"/>
        <v>3550.79</v>
      </c>
      <c r="F155" s="27">
        <f t="shared" si="53"/>
        <v>3655.27</v>
      </c>
      <c r="G155" s="27">
        <f t="shared" si="53"/>
        <v>3761.14</v>
      </c>
      <c r="H155" s="27">
        <f t="shared" si="53"/>
        <v>3880.3999999999996</v>
      </c>
      <c r="I155" s="27">
        <f t="shared" si="53"/>
        <v>3989.05</v>
      </c>
      <c r="J155" s="27">
        <f t="shared" si="53"/>
        <v>4111.09</v>
      </c>
      <c r="K155" s="27">
        <f t="shared" si="53"/>
        <v>4234.5200000000004</v>
      </c>
      <c r="L155" s="27">
        <f t="shared" si="53"/>
        <v>4359.34</v>
      </c>
      <c r="M155" s="27">
        <f t="shared" si="53"/>
        <v>4497.55</v>
      </c>
      <c r="N155" s="27">
        <f t="shared" si="53"/>
        <v>4625.1499999999996</v>
      </c>
      <c r="O155" s="27">
        <f t="shared" si="53"/>
        <v>4767.53</v>
      </c>
      <c r="P155" s="27">
        <f t="shared" si="53"/>
        <v>4911.3</v>
      </c>
      <c r="Q155" s="27">
        <f t="shared" si="53"/>
        <v>5056.46</v>
      </c>
      <c r="R155" s="27">
        <f t="shared" si="51"/>
        <v>5215.01</v>
      </c>
      <c r="S155" s="27">
        <f t="shared" si="51"/>
        <v>5364.34</v>
      </c>
      <c r="T155" s="27">
        <f t="shared" si="51"/>
        <v>5527.0599999999995</v>
      </c>
      <c r="U155" s="27">
        <f t="shared" si="51"/>
        <v>5692.5599999999995</v>
      </c>
      <c r="V155" s="27">
        <f t="shared" si="51"/>
        <v>5859.4500000000007</v>
      </c>
      <c r="W155" s="27">
        <f t="shared" si="51"/>
        <v>6041.12</v>
      </c>
      <c r="X155" s="27">
        <f t="shared" si="51"/>
        <v>6224.18</v>
      </c>
      <c r="Y155" s="27">
        <f t="shared" si="51"/>
        <v>6410.02</v>
      </c>
      <c r="Z155" s="27">
        <f t="shared" si="51"/>
        <v>6598.64</v>
      </c>
      <c r="AA155" s="27">
        <f t="shared" si="51"/>
        <v>6800.65</v>
      </c>
      <c r="AB155" s="27">
        <f t="shared" si="51"/>
        <v>7005.4400000000005</v>
      </c>
      <c r="AC155" s="27">
        <f t="shared" si="51"/>
        <v>7213.01</v>
      </c>
      <c r="AD155" s="27">
        <f t="shared" si="51"/>
        <v>7423.36</v>
      </c>
      <c r="AE155" s="27">
        <f t="shared" si="51"/>
        <v>7648.49</v>
      </c>
      <c r="AF155" s="27">
        <f t="shared" si="51"/>
        <v>7876.4</v>
      </c>
      <c r="AG155" s="27">
        <f t="shared" si="52"/>
        <v>8119.09</v>
      </c>
      <c r="AH155" s="27">
        <f t="shared" si="52"/>
        <v>8364.56</v>
      </c>
      <c r="AI155" s="27">
        <f t="shared" si="52"/>
        <v>8612.81</v>
      </c>
      <c r="AJ155" s="27">
        <f t="shared" si="52"/>
        <v>8875.84</v>
      </c>
      <c r="AK155" s="27">
        <f t="shared" si="52"/>
        <v>9143.0400000000009</v>
      </c>
      <c r="AL155" s="27">
        <f t="shared" si="52"/>
        <v>9413.02</v>
      </c>
      <c r="AM155" s="27">
        <f t="shared" si="52"/>
        <v>9699.17</v>
      </c>
      <c r="AN155" s="27">
        <f t="shared" si="52"/>
        <v>9988.0999999999985</v>
      </c>
      <c r="AO155" s="27">
        <f t="shared" si="52"/>
        <v>10281.200000000001</v>
      </c>
      <c r="AP155" s="27">
        <f t="shared" si="52"/>
        <v>10589.08</v>
      </c>
      <c r="AQ155" s="27">
        <f t="shared" si="52"/>
        <v>10913.130000000001</v>
      </c>
      <c r="AR155" s="27">
        <f t="shared" si="52"/>
        <v>11241.349999999999</v>
      </c>
      <c r="AS155" s="27">
        <f t="shared" si="52"/>
        <v>11573.74</v>
      </c>
      <c r="AT155" s="27">
        <f t="shared" si="52"/>
        <v>11922.3</v>
      </c>
      <c r="AU155" s="27">
        <f t="shared" si="52"/>
        <v>12275.03</v>
      </c>
      <c r="AV155" s="27">
        <f t="shared" si="52"/>
        <v>12643.93</v>
      </c>
      <c r="AW155" s="27">
        <f t="shared" si="50"/>
        <v>13030.39</v>
      </c>
      <c r="AX155" s="27">
        <f t="shared" si="50"/>
        <v>13421.02</v>
      </c>
      <c r="AY155" s="27">
        <f t="shared" si="50"/>
        <v>13817.21</v>
      </c>
      <c r="AZ155" s="27">
        <f t="shared" si="50"/>
        <v>14241.57</v>
      </c>
      <c r="BA155" s="27">
        <f t="shared" si="50"/>
        <v>14659.49</v>
      </c>
      <c r="BB155" s="27">
        <f t="shared" si="50"/>
        <v>15106.97</v>
      </c>
      <c r="BC155" s="27">
        <f t="shared" si="50"/>
        <v>15560.01</v>
      </c>
      <c r="BD155" s="27">
        <f t="shared" si="50"/>
        <v>16018.61</v>
      </c>
      <c r="BE155" s="27">
        <f t="shared" si="50"/>
        <v>16506.77</v>
      </c>
      <c r="BF155" s="27">
        <f t="shared" si="50"/>
        <v>17000.489999999998</v>
      </c>
      <c r="BG155" s="27">
        <f t="shared" si="50"/>
        <v>17513.16</v>
      </c>
      <c r="BH155" s="27">
        <f t="shared" si="50"/>
        <v>18031.39</v>
      </c>
      <c r="BI155" s="27">
        <f t="shared" si="50"/>
        <v>18580.57</v>
      </c>
      <c r="BJ155" s="27">
        <f t="shared" si="50"/>
        <v>19136.7</v>
      </c>
      <c r="BK155" s="27">
        <f t="shared" si="49"/>
        <v>19711.78</v>
      </c>
      <c r="BL155" s="27">
        <f t="shared" si="49"/>
        <v>20293.809999999998</v>
      </c>
      <c r="BM155" s="27">
        <f t="shared" si="49"/>
        <v>20906.79</v>
      </c>
    </row>
    <row r="156" spans="1:65">
      <c r="A156" s="26">
        <v>140</v>
      </c>
      <c r="B156" s="27">
        <f t="shared" si="53"/>
        <v>3255.4</v>
      </c>
      <c r="C156" s="27">
        <f t="shared" si="53"/>
        <v>3356</v>
      </c>
      <c r="D156" s="27">
        <f t="shared" si="53"/>
        <v>3458</v>
      </c>
      <c r="E156" s="27">
        <f t="shared" si="53"/>
        <v>3561.3999999999996</v>
      </c>
      <c r="F156" s="27">
        <f t="shared" si="53"/>
        <v>3666.2</v>
      </c>
      <c r="G156" s="27">
        <f t="shared" si="53"/>
        <v>3772.3999999999996</v>
      </c>
      <c r="H156" s="27">
        <f t="shared" si="53"/>
        <v>3892</v>
      </c>
      <c r="I156" s="27">
        <f t="shared" si="53"/>
        <v>4001</v>
      </c>
      <c r="J156" s="27">
        <f t="shared" si="53"/>
        <v>4123.3999999999996</v>
      </c>
      <c r="K156" s="27">
        <f t="shared" si="53"/>
        <v>4247.2</v>
      </c>
      <c r="L156" s="27">
        <f t="shared" si="53"/>
        <v>4372.3999999999996</v>
      </c>
      <c r="M156" s="27">
        <f t="shared" si="53"/>
        <v>4511</v>
      </c>
      <c r="N156" s="27">
        <f t="shared" si="53"/>
        <v>4639</v>
      </c>
      <c r="O156" s="27">
        <f t="shared" si="53"/>
        <v>4781.8</v>
      </c>
      <c r="P156" s="27">
        <f t="shared" si="53"/>
        <v>4926</v>
      </c>
      <c r="Q156" s="27">
        <f t="shared" si="53"/>
        <v>5071.6000000000004</v>
      </c>
      <c r="R156" s="27">
        <f t="shared" si="51"/>
        <v>5230.6000000000004</v>
      </c>
      <c r="S156" s="27">
        <f t="shared" si="51"/>
        <v>5380.4</v>
      </c>
      <c r="T156" s="27">
        <f t="shared" si="51"/>
        <v>5543.6</v>
      </c>
      <c r="U156" s="27">
        <f t="shared" si="51"/>
        <v>5709.6</v>
      </c>
      <c r="V156" s="27">
        <f t="shared" si="51"/>
        <v>5877</v>
      </c>
      <c r="W156" s="27">
        <f t="shared" si="51"/>
        <v>6059.2</v>
      </c>
      <c r="X156" s="27">
        <f t="shared" si="51"/>
        <v>6242.8</v>
      </c>
      <c r="Y156" s="27">
        <f t="shared" si="51"/>
        <v>6429.2</v>
      </c>
      <c r="Z156" s="27">
        <f t="shared" si="51"/>
        <v>6618.4</v>
      </c>
      <c r="AA156" s="27">
        <f t="shared" si="51"/>
        <v>6821</v>
      </c>
      <c r="AB156" s="27">
        <f t="shared" si="51"/>
        <v>7026.4</v>
      </c>
      <c r="AC156" s="27">
        <f t="shared" si="51"/>
        <v>7234.6</v>
      </c>
      <c r="AD156" s="27">
        <f t="shared" si="51"/>
        <v>7445.6</v>
      </c>
      <c r="AE156" s="27">
        <f t="shared" si="51"/>
        <v>7671.4</v>
      </c>
      <c r="AF156" s="27">
        <f t="shared" si="51"/>
        <v>7900</v>
      </c>
      <c r="AG156" s="27">
        <f t="shared" si="52"/>
        <v>8143.4</v>
      </c>
      <c r="AH156" s="27">
        <f t="shared" si="52"/>
        <v>8389.6</v>
      </c>
      <c r="AI156" s="27">
        <f t="shared" si="52"/>
        <v>8638.6</v>
      </c>
      <c r="AJ156" s="27">
        <f t="shared" si="52"/>
        <v>8902.4</v>
      </c>
      <c r="AK156" s="27">
        <f t="shared" si="52"/>
        <v>9170.4</v>
      </c>
      <c r="AL156" s="27">
        <f t="shared" si="52"/>
        <v>9441.2000000000007</v>
      </c>
      <c r="AM156" s="27">
        <f t="shared" si="52"/>
        <v>9728.2000000000007</v>
      </c>
      <c r="AN156" s="27">
        <f t="shared" si="52"/>
        <v>10018</v>
      </c>
      <c r="AO156" s="27">
        <f t="shared" si="52"/>
        <v>10312</v>
      </c>
      <c r="AP156" s="27">
        <f t="shared" si="52"/>
        <v>10620.8</v>
      </c>
      <c r="AQ156" s="27">
        <f t="shared" si="52"/>
        <v>10945.8</v>
      </c>
      <c r="AR156" s="27">
        <f t="shared" si="52"/>
        <v>11275</v>
      </c>
      <c r="AS156" s="27">
        <f t="shared" si="52"/>
        <v>11608.4</v>
      </c>
      <c r="AT156" s="27">
        <f t="shared" si="52"/>
        <v>11958</v>
      </c>
      <c r="AU156" s="27">
        <f t="shared" si="52"/>
        <v>12311.8</v>
      </c>
      <c r="AV156" s="27">
        <f t="shared" si="52"/>
        <v>12681.8</v>
      </c>
      <c r="AW156" s="27">
        <f t="shared" si="50"/>
        <v>13069.4</v>
      </c>
      <c r="AX156" s="27">
        <f t="shared" si="50"/>
        <v>13461.2</v>
      </c>
      <c r="AY156" s="27">
        <f t="shared" si="50"/>
        <v>13858.6</v>
      </c>
      <c r="AZ156" s="27">
        <f t="shared" si="50"/>
        <v>14284.2</v>
      </c>
      <c r="BA156" s="27">
        <f t="shared" si="50"/>
        <v>14703.4</v>
      </c>
      <c r="BB156" s="27">
        <f t="shared" si="50"/>
        <v>15152.2</v>
      </c>
      <c r="BC156" s="27">
        <f t="shared" si="50"/>
        <v>15606.6</v>
      </c>
      <c r="BD156" s="27">
        <f t="shared" si="50"/>
        <v>16066.6</v>
      </c>
      <c r="BE156" s="27">
        <f t="shared" si="50"/>
        <v>16556.2</v>
      </c>
      <c r="BF156" s="27">
        <f t="shared" si="50"/>
        <v>17051.400000000001</v>
      </c>
      <c r="BG156" s="27">
        <f t="shared" si="50"/>
        <v>17565.599999999999</v>
      </c>
      <c r="BH156" s="27">
        <f t="shared" si="50"/>
        <v>18085.400000000001</v>
      </c>
      <c r="BI156" s="27">
        <f t="shared" si="50"/>
        <v>18636.2</v>
      </c>
      <c r="BJ156" s="27">
        <f t="shared" si="50"/>
        <v>19194</v>
      </c>
      <c r="BK156" s="27">
        <f t="shared" si="49"/>
        <v>19770.800000000003</v>
      </c>
      <c r="BL156" s="27">
        <f t="shared" si="49"/>
        <v>20354.599999999999</v>
      </c>
      <c r="BM156" s="27">
        <f t="shared" si="49"/>
        <v>20969.400000000001</v>
      </c>
    </row>
    <row r="157" spans="1:65">
      <c r="A157" s="26">
        <v>141</v>
      </c>
      <c r="B157" s="27">
        <f t="shared" si="53"/>
        <v>3265.11</v>
      </c>
      <c r="C157" s="27">
        <f t="shared" si="53"/>
        <v>3366</v>
      </c>
      <c r="D157" s="27">
        <f t="shared" si="53"/>
        <v>3468.3</v>
      </c>
      <c r="E157" s="27">
        <f t="shared" si="53"/>
        <v>3572.01</v>
      </c>
      <c r="F157" s="27">
        <f t="shared" si="53"/>
        <v>3677.13</v>
      </c>
      <c r="G157" s="27">
        <f t="shared" si="53"/>
        <v>3783.66</v>
      </c>
      <c r="H157" s="27">
        <f t="shared" si="53"/>
        <v>3903.6</v>
      </c>
      <c r="I157" s="27">
        <f t="shared" si="53"/>
        <v>4012.95</v>
      </c>
      <c r="J157" s="27">
        <f t="shared" si="53"/>
        <v>4135.71</v>
      </c>
      <c r="K157" s="27">
        <f t="shared" si="53"/>
        <v>4259.88</v>
      </c>
      <c r="L157" s="27">
        <f t="shared" si="53"/>
        <v>4385.46</v>
      </c>
      <c r="M157" s="27">
        <f t="shared" si="53"/>
        <v>4524.45</v>
      </c>
      <c r="N157" s="27">
        <f t="shared" si="53"/>
        <v>4652.8500000000004</v>
      </c>
      <c r="O157" s="27">
        <f t="shared" si="53"/>
        <v>4796.07</v>
      </c>
      <c r="P157" s="27">
        <f t="shared" si="53"/>
        <v>4940.7</v>
      </c>
      <c r="Q157" s="27">
        <f t="shared" si="53"/>
        <v>5086.74</v>
      </c>
      <c r="R157" s="27">
        <f t="shared" si="51"/>
        <v>5246.1900000000005</v>
      </c>
      <c r="S157" s="27">
        <f t="shared" si="51"/>
        <v>5396.46</v>
      </c>
      <c r="T157" s="27">
        <f t="shared" si="51"/>
        <v>5560.1399999999994</v>
      </c>
      <c r="U157" s="27">
        <f t="shared" si="51"/>
        <v>5726.6399999999994</v>
      </c>
      <c r="V157" s="27">
        <f t="shared" si="51"/>
        <v>5894.55</v>
      </c>
      <c r="W157" s="27">
        <f t="shared" si="51"/>
        <v>6077.28</v>
      </c>
      <c r="X157" s="27">
        <f t="shared" si="51"/>
        <v>6261.42</v>
      </c>
      <c r="Y157" s="27">
        <f t="shared" si="51"/>
        <v>6448.38</v>
      </c>
      <c r="Z157" s="27">
        <f t="shared" si="51"/>
        <v>6638.16</v>
      </c>
      <c r="AA157" s="27">
        <f t="shared" si="51"/>
        <v>6841.35</v>
      </c>
      <c r="AB157" s="27">
        <f t="shared" si="51"/>
        <v>7047.3600000000006</v>
      </c>
      <c r="AC157" s="27">
        <f t="shared" si="51"/>
        <v>7256.1900000000005</v>
      </c>
      <c r="AD157" s="27">
        <f t="shared" si="51"/>
        <v>7467.84</v>
      </c>
      <c r="AE157" s="27">
        <f t="shared" si="51"/>
        <v>7694.3099999999995</v>
      </c>
      <c r="AF157" s="27">
        <f t="shared" si="51"/>
        <v>7923.6</v>
      </c>
      <c r="AG157" s="27">
        <f t="shared" si="52"/>
        <v>8167.71</v>
      </c>
      <c r="AH157" s="27">
        <f t="shared" si="52"/>
        <v>8414.64</v>
      </c>
      <c r="AI157" s="27">
        <f t="shared" si="52"/>
        <v>8664.39</v>
      </c>
      <c r="AJ157" s="27">
        <f t="shared" si="52"/>
        <v>8928.9599999999991</v>
      </c>
      <c r="AK157" s="27">
        <f t="shared" si="52"/>
        <v>9197.76</v>
      </c>
      <c r="AL157" s="27">
        <f t="shared" si="52"/>
        <v>9469.380000000001</v>
      </c>
      <c r="AM157" s="27">
        <f t="shared" si="52"/>
        <v>9757.23</v>
      </c>
      <c r="AN157" s="27">
        <f t="shared" si="52"/>
        <v>10047.9</v>
      </c>
      <c r="AO157" s="27">
        <f t="shared" si="52"/>
        <v>10342.799999999999</v>
      </c>
      <c r="AP157" s="27">
        <f t="shared" si="52"/>
        <v>10652.52</v>
      </c>
      <c r="AQ157" s="27">
        <f t="shared" si="52"/>
        <v>10978.470000000001</v>
      </c>
      <c r="AR157" s="27">
        <f t="shared" si="52"/>
        <v>11308.65</v>
      </c>
      <c r="AS157" s="27">
        <f t="shared" si="52"/>
        <v>11643.06</v>
      </c>
      <c r="AT157" s="27">
        <f t="shared" si="52"/>
        <v>11993.7</v>
      </c>
      <c r="AU157" s="27">
        <f t="shared" si="52"/>
        <v>12348.57</v>
      </c>
      <c r="AV157" s="27">
        <f t="shared" si="52"/>
        <v>12719.67</v>
      </c>
      <c r="AW157" s="27">
        <f t="shared" si="50"/>
        <v>13108.41</v>
      </c>
      <c r="AX157" s="27">
        <f t="shared" si="50"/>
        <v>13501.380000000001</v>
      </c>
      <c r="AY157" s="27">
        <f t="shared" si="50"/>
        <v>13899.99</v>
      </c>
      <c r="AZ157" s="27">
        <f t="shared" si="50"/>
        <v>14326.83</v>
      </c>
      <c r="BA157" s="27">
        <f t="shared" si="50"/>
        <v>14747.31</v>
      </c>
      <c r="BB157" s="27">
        <f t="shared" si="50"/>
        <v>15197.43</v>
      </c>
      <c r="BC157" s="27">
        <f t="shared" si="50"/>
        <v>15653.19</v>
      </c>
      <c r="BD157" s="27">
        <f t="shared" si="50"/>
        <v>16114.59</v>
      </c>
      <c r="BE157" s="27">
        <f t="shared" si="50"/>
        <v>16605.63</v>
      </c>
      <c r="BF157" s="27">
        <f t="shared" si="50"/>
        <v>17102.309999999998</v>
      </c>
      <c r="BG157" s="27">
        <f t="shared" si="50"/>
        <v>17618.04</v>
      </c>
      <c r="BH157" s="27">
        <f t="shared" si="50"/>
        <v>18139.41</v>
      </c>
      <c r="BI157" s="27">
        <f t="shared" si="50"/>
        <v>18691.830000000002</v>
      </c>
      <c r="BJ157" s="27">
        <f t="shared" si="50"/>
        <v>19251.3</v>
      </c>
      <c r="BK157" s="27">
        <f t="shared" si="49"/>
        <v>19829.82</v>
      </c>
      <c r="BL157" s="27">
        <f t="shared" si="49"/>
        <v>20415.39</v>
      </c>
      <c r="BM157" s="27">
        <f t="shared" si="49"/>
        <v>21032.010000000002</v>
      </c>
    </row>
    <row r="158" spans="1:65">
      <c r="A158" s="26">
        <v>142</v>
      </c>
      <c r="B158" s="27">
        <f t="shared" si="53"/>
        <v>3274.82</v>
      </c>
      <c r="C158" s="27">
        <f t="shared" si="53"/>
        <v>3376</v>
      </c>
      <c r="D158" s="27">
        <f t="shared" si="53"/>
        <v>3478.6000000000004</v>
      </c>
      <c r="E158" s="27">
        <f t="shared" si="53"/>
        <v>3582.62</v>
      </c>
      <c r="F158" s="27">
        <f t="shared" si="53"/>
        <v>3688.06</v>
      </c>
      <c r="G158" s="27">
        <f t="shared" si="53"/>
        <v>3794.92</v>
      </c>
      <c r="H158" s="27">
        <f t="shared" si="53"/>
        <v>3915.2</v>
      </c>
      <c r="I158" s="27">
        <f t="shared" si="53"/>
        <v>4024.8999999999996</v>
      </c>
      <c r="J158" s="27">
        <f t="shared" si="53"/>
        <v>4148.0200000000004</v>
      </c>
      <c r="K158" s="27">
        <f t="shared" si="53"/>
        <v>4272.5599999999995</v>
      </c>
      <c r="L158" s="27">
        <f t="shared" si="53"/>
        <v>4398.5200000000004</v>
      </c>
      <c r="M158" s="27">
        <f t="shared" si="53"/>
        <v>4537.8999999999996</v>
      </c>
      <c r="N158" s="27">
        <f t="shared" si="53"/>
        <v>4666.7</v>
      </c>
      <c r="O158" s="27">
        <f t="shared" si="53"/>
        <v>4810.34</v>
      </c>
      <c r="P158" s="27">
        <f t="shared" si="53"/>
        <v>4955.3999999999996</v>
      </c>
      <c r="Q158" s="27">
        <f t="shared" si="53"/>
        <v>5101.88</v>
      </c>
      <c r="R158" s="27">
        <f t="shared" si="51"/>
        <v>5261.7800000000007</v>
      </c>
      <c r="S158" s="27">
        <f t="shared" si="51"/>
        <v>5412.52</v>
      </c>
      <c r="T158" s="27">
        <f t="shared" si="51"/>
        <v>5576.68</v>
      </c>
      <c r="U158" s="27">
        <f t="shared" si="51"/>
        <v>5743.68</v>
      </c>
      <c r="V158" s="27">
        <f t="shared" si="51"/>
        <v>5912.1</v>
      </c>
      <c r="W158" s="27">
        <f t="shared" si="51"/>
        <v>6095.36</v>
      </c>
      <c r="X158" s="27">
        <f t="shared" si="51"/>
        <v>6280.04</v>
      </c>
      <c r="Y158" s="27">
        <f t="shared" si="51"/>
        <v>6467.5599999999995</v>
      </c>
      <c r="Z158" s="27">
        <f t="shared" si="51"/>
        <v>6657.92</v>
      </c>
      <c r="AA158" s="27">
        <f t="shared" si="51"/>
        <v>6861.7000000000007</v>
      </c>
      <c r="AB158" s="27">
        <f t="shared" si="51"/>
        <v>7068.32</v>
      </c>
      <c r="AC158" s="27">
        <f t="shared" si="51"/>
        <v>7277.7800000000007</v>
      </c>
      <c r="AD158" s="27">
        <f t="shared" si="51"/>
        <v>7490.08</v>
      </c>
      <c r="AE158" s="27">
        <f t="shared" si="51"/>
        <v>7717.2199999999993</v>
      </c>
      <c r="AF158" s="27">
        <f t="shared" si="51"/>
        <v>7947.2000000000007</v>
      </c>
      <c r="AG158" s="27">
        <f t="shared" si="52"/>
        <v>8192.02</v>
      </c>
      <c r="AH158" s="27">
        <f t="shared" si="52"/>
        <v>8439.68</v>
      </c>
      <c r="AI158" s="27">
        <f t="shared" si="52"/>
        <v>8690.18</v>
      </c>
      <c r="AJ158" s="27">
        <f t="shared" si="52"/>
        <v>8955.52</v>
      </c>
      <c r="AK158" s="27">
        <f t="shared" si="52"/>
        <v>9225.119999999999</v>
      </c>
      <c r="AL158" s="27">
        <f t="shared" si="52"/>
        <v>9497.56</v>
      </c>
      <c r="AM158" s="27">
        <f t="shared" si="52"/>
        <v>9786.26</v>
      </c>
      <c r="AN158" s="27">
        <f t="shared" si="52"/>
        <v>10077.799999999999</v>
      </c>
      <c r="AO158" s="27">
        <f t="shared" si="52"/>
        <v>10373.6</v>
      </c>
      <c r="AP158" s="27">
        <f t="shared" si="52"/>
        <v>10684.24</v>
      </c>
      <c r="AQ158" s="27">
        <f t="shared" si="52"/>
        <v>11011.14</v>
      </c>
      <c r="AR158" s="27">
        <f t="shared" si="52"/>
        <v>11342.3</v>
      </c>
      <c r="AS158" s="27">
        <f t="shared" si="52"/>
        <v>11677.72</v>
      </c>
      <c r="AT158" s="27">
        <f t="shared" si="52"/>
        <v>12029.400000000001</v>
      </c>
      <c r="AU158" s="27">
        <f t="shared" si="52"/>
        <v>12385.34</v>
      </c>
      <c r="AV158" s="27">
        <f t="shared" si="52"/>
        <v>12757.54</v>
      </c>
      <c r="AW158" s="27">
        <f t="shared" si="50"/>
        <v>13147.42</v>
      </c>
      <c r="AX158" s="27">
        <f t="shared" si="50"/>
        <v>13541.560000000001</v>
      </c>
      <c r="AY158" s="27">
        <f t="shared" si="50"/>
        <v>13941.380000000001</v>
      </c>
      <c r="AZ158" s="27">
        <f t="shared" si="50"/>
        <v>14369.46</v>
      </c>
      <c r="BA158" s="27">
        <f t="shared" si="50"/>
        <v>14791.22</v>
      </c>
      <c r="BB158" s="27">
        <f t="shared" si="50"/>
        <v>15242.66</v>
      </c>
      <c r="BC158" s="27">
        <f t="shared" si="50"/>
        <v>15699.78</v>
      </c>
      <c r="BD158" s="27">
        <f t="shared" si="50"/>
        <v>16162.58</v>
      </c>
      <c r="BE158" s="27">
        <f t="shared" si="50"/>
        <v>16655.060000000001</v>
      </c>
      <c r="BF158" s="27">
        <f t="shared" si="50"/>
        <v>17153.22</v>
      </c>
      <c r="BG158" s="27">
        <f t="shared" si="50"/>
        <v>17670.48</v>
      </c>
      <c r="BH158" s="27">
        <f t="shared" si="50"/>
        <v>18193.419999999998</v>
      </c>
      <c r="BI158" s="27">
        <f t="shared" si="50"/>
        <v>18747.46</v>
      </c>
      <c r="BJ158" s="27">
        <f t="shared" si="50"/>
        <v>19308.599999999999</v>
      </c>
      <c r="BK158" s="27">
        <f t="shared" si="49"/>
        <v>19888.84</v>
      </c>
      <c r="BL158" s="27">
        <f t="shared" si="49"/>
        <v>20476.18</v>
      </c>
      <c r="BM158" s="27">
        <f t="shared" si="49"/>
        <v>21094.620000000003</v>
      </c>
    </row>
    <row r="159" spans="1:65">
      <c r="A159" s="26">
        <v>143</v>
      </c>
      <c r="B159" s="27">
        <f t="shared" si="53"/>
        <v>3284.53</v>
      </c>
      <c r="C159" s="27">
        <f t="shared" si="53"/>
        <v>3386</v>
      </c>
      <c r="D159" s="27">
        <f t="shared" si="53"/>
        <v>3488.9</v>
      </c>
      <c r="E159" s="27">
        <f t="shared" si="53"/>
        <v>3593.23</v>
      </c>
      <c r="F159" s="27">
        <f t="shared" si="53"/>
        <v>3698.99</v>
      </c>
      <c r="G159" s="27">
        <f t="shared" si="53"/>
        <v>3806.1800000000003</v>
      </c>
      <c r="H159" s="27">
        <f t="shared" si="53"/>
        <v>3926.8</v>
      </c>
      <c r="I159" s="27">
        <f t="shared" si="53"/>
        <v>4036.85</v>
      </c>
      <c r="J159" s="27">
        <f t="shared" si="53"/>
        <v>4160.33</v>
      </c>
      <c r="K159" s="27">
        <f t="shared" si="53"/>
        <v>4285.24</v>
      </c>
      <c r="L159" s="27">
        <f t="shared" si="53"/>
        <v>4411.58</v>
      </c>
      <c r="M159" s="27">
        <f t="shared" si="53"/>
        <v>4551.3500000000004</v>
      </c>
      <c r="N159" s="27">
        <f t="shared" si="53"/>
        <v>4680.55</v>
      </c>
      <c r="O159" s="27">
        <f t="shared" si="53"/>
        <v>4824.6099999999997</v>
      </c>
      <c r="P159" s="27">
        <f t="shared" si="53"/>
        <v>4970.1000000000004</v>
      </c>
      <c r="Q159" s="27">
        <f t="shared" si="53"/>
        <v>5117.0200000000004</v>
      </c>
      <c r="R159" s="27">
        <f t="shared" si="51"/>
        <v>5277.37</v>
      </c>
      <c r="S159" s="27">
        <f t="shared" si="51"/>
        <v>5428.58</v>
      </c>
      <c r="T159" s="27">
        <f t="shared" si="51"/>
        <v>5593.2199999999993</v>
      </c>
      <c r="U159" s="27">
        <f t="shared" si="51"/>
        <v>5760.7199999999993</v>
      </c>
      <c r="V159" s="27">
        <f t="shared" si="51"/>
        <v>5929.65</v>
      </c>
      <c r="W159" s="27">
        <f t="shared" si="51"/>
        <v>6113.44</v>
      </c>
      <c r="X159" s="27">
        <f t="shared" si="51"/>
        <v>6298.66</v>
      </c>
      <c r="Y159" s="27">
        <f t="shared" si="51"/>
        <v>6486.74</v>
      </c>
      <c r="Z159" s="27">
        <f t="shared" si="51"/>
        <v>6677.68</v>
      </c>
      <c r="AA159" s="27">
        <f t="shared" si="51"/>
        <v>6882.05</v>
      </c>
      <c r="AB159" s="27">
        <f t="shared" si="51"/>
        <v>7089.2800000000007</v>
      </c>
      <c r="AC159" s="27">
        <f t="shared" si="51"/>
        <v>7299.37</v>
      </c>
      <c r="AD159" s="27">
        <f t="shared" si="51"/>
        <v>7512.32</v>
      </c>
      <c r="AE159" s="27">
        <f t="shared" si="51"/>
        <v>7740.13</v>
      </c>
      <c r="AF159" s="27">
        <f t="shared" si="51"/>
        <v>7970.8</v>
      </c>
      <c r="AG159" s="27">
        <f t="shared" si="52"/>
        <v>8216.33</v>
      </c>
      <c r="AH159" s="27">
        <f t="shared" si="52"/>
        <v>8464.7199999999993</v>
      </c>
      <c r="AI159" s="27">
        <f t="shared" si="52"/>
        <v>8715.9699999999993</v>
      </c>
      <c r="AJ159" s="27">
        <f t="shared" si="52"/>
        <v>8982.08</v>
      </c>
      <c r="AK159" s="27">
        <f t="shared" si="52"/>
        <v>9252.48</v>
      </c>
      <c r="AL159" s="27">
        <f t="shared" si="52"/>
        <v>9525.74</v>
      </c>
      <c r="AM159" s="27">
        <f t="shared" si="52"/>
        <v>9815.2900000000009</v>
      </c>
      <c r="AN159" s="27">
        <f t="shared" si="52"/>
        <v>10107.700000000001</v>
      </c>
      <c r="AO159" s="27">
        <f t="shared" si="52"/>
        <v>10404.400000000001</v>
      </c>
      <c r="AP159" s="27">
        <f t="shared" si="52"/>
        <v>10715.96</v>
      </c>
      <c r="AQ159" s="27">
        <f t="shared" si="52"/>
        <v>11043.810000000001</v>
      </c>
      <c r="AR159" s="27">
        <f t="shared" si="52"/>
        <v>11375.95</v>
      </c>
      <c r="AS159" s="27">
        <f t="shared" si="52"/>
        <v>11712.38</v>
      </c>
      <c r="AT159" s="27">
        <f t="shared" si="52"/>
        <v>12065.1</v>
      </c>
      <c r="AU159" s="27">
        <f t="shared" si="52"/>
        <v>12422.11</v>
      </c>
      <c r="AV159" s="27">
        <f t="shared" si="52"/>
        <v>12795.41</v>
      </c>
      <c r="AW159" s="27">
        <f t="shared" si="50"/>
        <v>13186.43</v>
      </c>
      <c r="AX159" s="27">
        <f t="shared" si="50"/>
        <v>13581.74</v>
      </c>
      <c r="AY159" s="27">
        <f t="shared" si="50"/>
        <v>13982.77</v>
      </c>
      <c r="AZ159" s="27">
        <f t="shared" si="50"/>
        <v>14412.09</v>
      </c>
      <c r="BA159" s="27">
        <f t="shared" si="50"/>
        <v>14835.13</v>
      </c>
      <c r="BB159" s="27">
        <f t="shared" si="50"/>
        <v>15287.89</v>
      </c>
      <c r="BC159" s="27">
        <f t="shared" si="50"/>
        <v>15746.37</v>
      </c>
      <c r="BD159" s="27">
        <f t="shared" si="50"/>
        <v>16210.57</v>
      </c>
      <c r="BE159" s="27">
        <f t="shared" si="50"/>
        <v>16704.489999999998</v>
      </c>
      <c r="BF159" s="27">
        <f t="shared" si="50"/>
        <v>17204.129999999997</v>
      </c>
      <c r="BG159" s="27">
        <f t="shared" si="50"/>
        <v>17722.919999999998</v>
      </c>
      <c r="BH159" s="27">
        <f t="shared" si="50"/>
        <v>18247.43</v>
      </c>
      <c r="BI159" s="27">
        <f t="shared" si="50"/>
        <v>18803.09</v>
      </c>
      <c r="BJ159" s="27">
        <f t="shared" si="50"/>
        <v>19365.900000000001</v>
      </c>
      <c r="BK159" s="27">
        <f t="shared" si="49"/>
        <v>19947.86</v>
      </c>
      <c r="BL159" s="27">
        <f t="shared" si="49"/>
        <v>20536.97</v>
      </c>
      <c r="BM159" s="27">
        <f t="shared" si="49"/>
        <v>21157.23</v>
      </c>
    </row>
    <row r="160" spans="1:65">
      <c r="A160" s="26">
        <v>144</v>
      </c>
      <c r="B160" s="27">
        <f t="shared" si="53"/>
        <v>3294.2400000000002</v>
      </c>
      <c r="C160" s="27">
        <f t="shared" si="53"/>
        <v>3396</v>
      </c>
      <c r="D160" s="27">
        <f t="shared" si="53"/>
        <v>3499.2</v>
      </c>
      <c r="E160" s="27">
        <f t="shared" si="53"/>
        <v>3603.84</v>
      </c>
      <c r="F160" s="27">
        <f t="shared" si="53"/>
        <v>3709.92</v>
      </c>
      <c r="G160" s="27">
        <f t="shared" si="53"/>
        <v>3817.44</v>
      </c>
      <c r="H160" s="27">
        <f t="shared" si="53"/>
        <v>3938.3999999999996</v>
      </c>
      <c r="I160" s="27">
        <f t="shared" si="53"/>
        <v>4048.8</v>
      </c>
      <c r="J160" s="27">
        <f t="shared" si="53"/>
        <v>4172.6400000000003</v>
      </c>
      <c r="K160" s="27">
        <f t="shared" si="53"/>
        <v>4297.92</v>
      </c>
      <c r="L160" s="27">
        <f t="shared" si="53"/>
        <v>4424.6400000000003</v>
      </c>
      <c r="M160" s="27">
        <f t="shared" si="53"/>
        <v>4564.8</v>
      </c>
      <c r="N160" s="27">
        <f t="shared" si="53"/>
        <v>4694.3999999999996</v>
      </c>
      <c r="O160" s="27">
        <f t="shared" si="53"/>
        <v>4838.88</v>
      </c>
      <c r="P160" s="27">
        <f t="shared" si="53"/>
        <v>4984.7999999999993</v>
      </c>
      <c r="Q160" s="27">
        <f t="shared" si="53"/>
        <v>5132.16</v>
      </c>
      <c r="R160" s="27">
        <f t="shared" si="51"/>
        <v>5292.96</v>
      </c>
      <c r="S160" s="27">
        <f t="shared" si="51"/>
        <v>5444.6399999999994</v>
      </c>
      <c r="T160" s="27">
        <f t="shared" si="51"/>
        <v>5609.76</v>
      </c>
      <c r="U160" s="27">
        <f t="shared" si="51"/>
        <v>5777.76</v>
      </c>
      <c r="V160" s="27">
        <f t="shared" si="51"/>
        <v>5947.2000000000007</v>
      </c>
      <c r="W160" s="27">
        <f t="shared" si="51"/>
        <v>6131.5199999999995</v>
      </c>
      <c r="X160" s="27">
        <f t="shared" si="51"/>
        <v>6317.2800000000007</v>
      </c>
      <c r="Y160" s="27">
        <f t="shared" si="51"/>
        <v>6505.92</v>
      </c>
      <c r="Z160" s="27">
        <f t="shared" si="51"/>
        <v>6697.4400000000005</v>
      </c>
      <c r="AA160" s="27">
        <f t="shared" si="51"/>
        <v>6902.4</v>
      </c>
      <c r="AB160" s="27">
        <f t="shared" si="51"/>
        <v>7110.24</v>
      </c>
      <c r="AC160" s="27">
        <f t="shared" si="51"/>
        <v>7320.96</v>
      </c>
      <c r="AD160" s="27">
        <f t="shared" si="51"/>
        <v>7534.5599999999995</v>
      </c>
      <c r="AE160" s="27">
        <f t="shared" si="51"/>
        <v>7763.04</v>
      </c>
      <c r="AF160" s="27">
        <f t="shared" si="51"/>
        <v>7994.4</v>
      </c>
      <c r="AG160" s="27">
        <f t="shared" si="52"/>
        <v>8240.64</v>
      </c>
      <c r="AH160" s="27">
        <f t="shared" si="52"/>
        <v>8489.76</v>
      </c>
      <c r="AI160" s="27">
        <f t="shared" si="52"/>
        <v>8741.76</v>
      </c>
      <c r="AJ160" s="27">
        <f t="shared" si="52"/>
        <v>9008.64</v>
      </c>
      <c r="AK160" s="27">
        <f t="shared" si="52"/>
        <v>9279.84</v>
      </c>
      <c r="AL160" s="27">
        <f t="shared" si="52"/>
        <v>9553.92</v>
      </c>
      <c r="AM160" s="27">
        <f t="shared" si="52"/>
        <v>9844.32</v>
      </c>
      <c r="AN160" s="27">
        <f t="shared" si="52"/>
        <v>10137.599999999999</v>
      </c>
      <c r="AO160" s="27">
        <f t="shared" si="52"/>
        <v>10435.200000000001</v>
      </c>
      <c r="AP160" s="27">
        <f t="shared" si="52"/>
        <v>10747.68</v>
      </c>
      <c r="AQ160" s="27">
        <f t="shared" si="52"/>
        <v>11076.48</v>
      </c>
      <c r="AR160" s="27">
        <f t="shared" si="52"/>
        <v>11409.599999999999</v>
      </c>
      <c r="AS160" s="27">
        <f t="shared" si="52"/>
        <v>11747.039999999999</v>
      </c>
      <c r="AT160" s="27">
        <f t="shared" si="52"/>
        <v>12100.8</v>
      </c>
      <c r="AU160" s="27">
        <f t="shared" si="52"/>
        <v>12458.880000000001</v>
      </c>
      <c r="AV160" s="27">
        <f t="shared" si="52"/>
        <v>12833.279999999999</v>
      </c>
      <c r="AW160" s="27">
        <f t="shared" si="50"/>
        <v>13225.439999999999</v>
      </c>
      <c r="AX160" s="27">
        <f t="shared" si="50"/>
        <v>13621.92</v>
      </c>
      <c r="AY160" s="27">
        <f t="shared" si="50"/>
        <v>14024.16</v>
      </c>
      <c r="AZ160" s="27">
        <f t="shared" si="50"/>
        <v>14454.720000000001</v>
      </c>
      <c r="BA160" s="27">
        <f t="shared" si="50"/>
        <v>14879.039999999999</v>
      </c>
      <c r="BB160" s="27">
        <f t="shared" si="50"/>
        <v>15333.119999999999</v>
      </c>
      <c r="BC160" s="27">
        <f t="shared" si="50"/>
        <v>15792.960000000001</v>
      </c>
      <c r="BD160" s="27">
        <f t="shared" si="50"/>
        <v>16258.560000000001</v>
      </c>
      <c r="BE160" s="27">
        <f t="shared" si="50"/>
        <v>16753.919999999998</v>
      </c>
      <c r="BF160" s="27">
        <f t="shared" si="50"/>
        <v>17255.04</v>
      </c>
      <c r="BG160" s="27">
        <f t="shared" si="50"/>
        <v>17775.36</v>
      </c>
      <c r="BH160" s="27">
        <f t="shared" si="50"/>
        <v>18301.439999999999</v>
      </c>
      <c r="BI160" s="27">
        <f t="shared" si="50"/>
        <v>18858.72</v>
      </c>
      <c r="BJ160" s="27">
        <f t="shared" si="50"/>
        <v>19423.199999999997</v>
      </c>
      <c r="BK160" s="27">
        <f t="shared" si="49"/>
        <v>20006.88</v>
      </c>
      <c r="BL160" s="27">
        <f t="shared" si="49"/>
        <v>20597.760000000002</v>
      </c>
      <c r="BM160" s="27">
        <f t="shared" si="49"/>
        <v>21219.84</v>
      </c>
    </row>
    <row r="161" spans="1:65">
      <c r="A161" s="26">
        <v>145</v>
      </c>
      <c r="B161" s="27">
        <f t="shared" si="53"/>
        <v>3303.95</v>
      </c>
      <c r="C161" s="27">
        <f t="shared" si="53"/>
        <v>3406</v>
      </c>
      <c r="D161" s="27">
        <f t="shared" si="53"/>
        <v>3509.5</v>
      </c>
      <c r="E161" s="27">
        <f t="shared" si="53"/>
        <v>3614.45</v>
      </c>
      <c r="F161" s="27">
        <f t="shared" si="53"/>
        <v>3720.85</v>
      </c>
      <c r="G161" s="27">
        <f t="shared" si="53"/>
        <v>3828.7</v>
      </c>
      <c r="H161" s="27">
        <f t="shared" si="53"/>
        <v>3950</v>
      </c>
      <c r="I161" s="27">
        <f t="shared" si="53"/>
        <v>4060.75</v>
      </c>
      <c r="J161" s="27">
        <f t="shared" si="53"/>
        <v>4184.95</v>
      </c>
      <c r="K161" s="27">
        <f t="shared" si="53"/>
        <v>4310.6000000000004</v>
      </c>
      <c r="L161" s="27">
        <f t="shared" si="53"/>
        <v>4437.7</v>
      </c>
      <c r="M161" s="27">
        <f t="shared" si="53"/>
        <v>4578.25</v>
      </c>
      <c r="N161" s="27">
        <f t="shared" si="53"/>
        <v>4708.25</v>
      </c>
      <c r="O161" s="27">
        <f t="shared" si="53"/>
        <v>4853.1499999999996</v>
      </c>
      <c r="P161" s="27">
        <f t="shared" si="53"/>
        <v>4999.5</v>
      </c>
      <c r="Q161" s="27">
        <f t="shared" si="53"/>
        <v>5147.3</v>
      </c>
      <c r="R161" s="27">
        <f t="shared" si="51"/>
        <v>5308.55</v>
      </c>
      <c r="S161" s="27">
        <f t="shared" si="51"/>
        <v>5460.7</v>
      </c>
      <c r="T161" s="27">
        <f t="shared" si="51"/>
        <v>5626.2999999999993</v>
      </c>
      <c r="U161" s="27">
        <f t="shared" si="51"/>
        <v>5794.7999999999993</v>
      </c>
      <c r="V161" s="27">
        <f t="shared" si="51"/>
        <v>5964.75</v>
      </c>
      <c r="W161" s="27">
        <f t="shared" si="51"/>
        <v>6149.6</v>
      </c>
      <c r="X161" s="27">
        <f t="shared" si="51"/>
        <v>6335.9</v>
      </c>
      <c r="Y161" s="27">
        <f t="shared" si="51"/>
        <v>6525.1</v>
      </c>
      <c r="Z161" s="27">
        <f t="shared" si="51"/>
        <v>6717.2000000000007</v>
      </c>
      <c r="AA161" s="27">
        <f t="shared" si="51"/>
        <v>6922.75</v>
      </c>
      <c r="AB161" s="27">
        <f t="shared" si="51"/>
        <v>7131.2000000000007</v>
      </c>
      <c r="AC161" s="27">
        <f t="shared" si="51"/>
        <v>7342.55</v>
      </c>
      <c r="AD161" s="27">
        <f t="shared" si="51"/>
        <v>7556.7999999999993</v>
      </c>
      <c r="AE161" s="27">
        <f t="shared" si="51"/>
        <v>7785.95</v>
      </c>
      <c r="AF161" s="27">
        <f t="shared" si="51"/>
        <v>8018</v>
      </c>
      <c r="AG161" s="27">
        <f t="shared" si="52"/>
        <v>8264.9500000000007</v>
      </c>
      <c r="AH161" s="27">
        <f t="shared" si="52"/>
        <v>8514.7999999999993</v>
      </c>
      <c r="AI161" s="27">
        <f t="shared" si="52"/>
        <v>8767.5499999999993</v>
      </c>
      <c r="AJ161" s="27">
        <f t="shared" si="52"/>
        <v>9035.2000000000007</v>
      </c>
      <c r="AK161" s="27">
        <f t="shared" si="52"/>
        <v>9307.2000000000007</v>
      </c>
      <c r="AL161" s="27">
        <f t="shared" si="52"/>
        <v>9582.1</v>
      </c>
      <c r="AM161" s="27">
        <f t="shared" si="52"/>
        <v>9873.35</v>
      </c>
      <c r="AN161" s="27">
        <f t="shared" si="52"/>
        <v>10167.5</v>
      </c>
      <c r="AO161" s="27">
        <f t="shared" si="52"/>
        <v>10466</v>
      </c>
      <c r="AP161" s="27">
        <f t="shared" si="52"/>
        <v>10779.4</v>
      </c>
      <c r="AQ161" s="27">
        <f t="shared" si="52"/>
        <v>11109.150000000001</v>
      </c>
      <c r="AR161" s="27">
        <f t="shared" si="52"/>
        <v>11443.25</v>
      </c>
      <c r="AS161" s="27">
        <f t="shared" si="52"/>
        <v>11781.7</v>
      </c>
      <c r="AT161" s="27">
        <f t="shared" si="52"/>
        <v>12136.5</v>
      </c>
      <c r="AU161" s="27">
        <f t="shared" si="52"/>
        <v>12495.650000000001</v>
      </c>
      <c r="AV161" s="27">
        <f t="shared" si="52"/>
        <v>12871.15</v>
      </c>
      <c r="AW161" s="27">
        <f t="shared" si="50"/>
        <v>13264.45</v>
      </c>
      <c r="AX161" s="27">
        <f t="shared" si="50"/>
        <v>13662.1</v>
      </c>
      <c r="AY161" s="27">
        <f t="shared" si="50"/>
        <v>14065.55</v>
      </c>
      <c r="AZ161" s="27">
        <f t="shared" si="50"/>
        <v>14497.35</v>
      </c>
      <c r="BA161" s="27">
        <f t="shared" si="50"/>
        <v>14922.95</v>
      </c>
      <c r="BB161" s="27">
        <f t="shared" si="50"/>
        <v>15378.349999999999</v>
      </c>
      <c r="BC161" s="27">
        <f t="shared" si="50"/>
        <v>15839.55</v>
      </c>
      <c r="BD161" s="27">
        <f t="shared" si="50"/>
        <v>16306.55</v>
      </c>
      <c r="BE161" s="27">
        <f t="shared" si="50"/>
        <v>16803.349999999999</v>
      </c>
      <c r="BF161" s="27">
        <f t="shared" si="50"/>
        <v>17305.95</v>
      </c>
      <c r="BG161" s="27">
        <f t="shared" si="50"/>
        <v>17827.8</v>
      </c>
      <c r="BH161" s="27">
        <f t="shared" si="50"/>
        <v>18355.45</v>
      </c>
      <c r="BI161" s="27">
        <f t="shared" si="50"/>
        <v>18914.349999999999</v>
      </c>
      <c r="BJ161" s="27">
        <f t="shared" si="50"/>
        <v>19480.5</v>
      </c>
      <c r="BK161" s="27">
        <f t="shared" si="49"/>
        <v>20065.900000000001</v>
      </c>
      <c r="BL161" s="27">
        <f t="shared" si="49"/>
        <v>20658.55</v>
      </c>
      <c r="BM161" s="27">
        <f t="shared" si="49"/>
        <v>21282.45</v>
      </c>
    </row>
    <row r="162" spans="1:65">
      <c r="A162" s="26">
        <v>146</v>
      </c>
      <c r="B162" s="27">
        <f t="shared" si="53"/>
        <v>3313.66</v>
      </c>
      <c r="C162" s="27">
        <f t="shared" si="53"/>
        <v>3416</v>
      </c>
      <c r="D162" s="27">
        <f t="shared" si="53"/>
        <v>3519.8</v>
      </c>
      <c r="E162" s="27">
        <f t="shared" si="53"/>
        <v>3625.06</v>
      </c>
      <c r="F162" s="27">
        <f t="shared" si="53"/>
        <v>3731.7799999999997</v>
      </c>
      <c r="G162" s="27">
        <f t="shared" si="53"/>
        <v>3839.96</v>
      </c>
      <c r="H162" s="27">
        <f t="shared" si="53"/>
        <v>3961.6</v>
      </c>
      <c r="I162" s="27">
        <f t="shared" si="53"/>
        <v>4072.7</v>
      </c>
      <c r="J162" s="27">
        <f t="shared" si="53"/>
        <v>4197.26</v>
      </c>
      <c r="K162" s="27">
        <f t="shared" si="53"/>
        <v>4323.28</v>
      </c>
      <c r="L162" s="27">
        <f t="shared" si="53"/>
        <v>4450.76</v>
      </c>
      <c r="M162" s="27">
        <f t="shared" si="53"/>
        <v>4591.7</v>
      </c>
      <c r="N162" s="27">
        <f t="shared" si="53"/>
        <v>4722.1000000000004</v>
      </c>
      <c r="O162" s="27">
        <f t="shared" si="53"/>
        <v>4867.42</v>
      </c>
      <c r="P162" s="27">
        <f t="shared" si="53"/>
        <v>5014.2</v>
      </c>
      <c r="Q162" s="27">
        <f t="shared" si="53"/>
        <v>5162.4400000000005</v>
      </c>
      <c r="R162" s="27">
        <f t="shared" si="51"/>
        <v>5324.1399999999994</v>
      </c>
      <c r="S162" s="27">
        <f t="shared" si="51"/>
        <v>5476.76</v>
      </c>
      <c r="T162" s="27">
        <f t="shared" si="51"/>
        <v>5642.84</v>
      </c>
      <c r="U162" s="27">
        <f t="shared" si="51"/>
        <v>5811.84</v>
      </c>
      <c r="V162" s="27">
        <f t="shared" si="51"/>
        <v>5982.3</v>
      </c>
      <c r="W162" s="27">
        <f t="shared" si="51"/>
        <v>6167.68</v>
      </c>
      <c r="X162" s="27">
        <f t="shared" si="51"/>
        <v>6354.52</v>
      </c>
      <c r="Y162" s="27">
        <f t="shared" si="51"/>
        <v>6544.28</v>
      </c>
      <c r="Z162" s="27">
        <f t="shared" si="51"/>
        <v>6736.96</v>
      </c>
      <c r="AA162" s="27">
        <f t="shared" si="51"/>
        <v>6943.1</v>
      </c>
      <c r="AB162" s="27">
        <f t="shared" si="51"/>
        <v>7152.16</v>
      </c>
      <c r="AC162" s="27">
        <f t="shared" si="51"/>
        <v>7364.1399999999994</v>
      </c>
      <c r="AD162" s="27">
        <f t="shared" si="51"/>
        <v>7579.04</v>
      </c>
      <c r="AE162" s="27">
        <f t="shared" si="51"/>
        <v>7808.8600000000006</v>
      </c>
      <c r="AF162" s="27">
        <f t="shared" si="51"/>
        <v>8041.6</v>
      </c>
      <c r="AG162" s="27">
        <f t="shared" si="52"/>
        <v>8289.26</v>
      </c>
      <c r="AH162" s="27">
        <f t="shared" si="52"/>
        <v>8539.84</v>
      </c>
      <c r="AI162" s="27">
        <f t="shared" si="52"/>
        <v>8793.34</v>
      </c>
      <c r="AJ162" s="27">
        <f t="shared" si="52"/>
        <v>9061.76</v>
      </c>
      <c r="AK162" s="27">
        <f t="shared" si="52"/>
        <v>9334.56</v>
      </c>
      <c r="AL162" s="27">
        <f t="shared" si="52"/>
        <v>9610.2799999999988</v>
      </c>
      <c r="AM162" s="27">
        <f t="shared" si="52"/>
        <v>9902.380000000001</v>
      </c>
      <c r="AN162" s="27">
        <f t="shared" si="52"/>
        <v>10197.4</v>
      </c>
      <c r="AO162" s="27">
        <f t="shared" si="52"/>
        <v>10496.8</v>
      </c>
      <c r="AP162" s="27">
        <f t="shared" si="52"/>
        <v>10811.119999999999</v>
      </c>
      <c r="AQ162" s="27">
        <f t="shared" si="52"/>
        <v>11141.82</v>
      </c>
      <c r="AR162" s="27">
        <f t="shared" si="52"/>
        <v>11476.9</v>
      </c>
      <c r="AS162" s="27">
        <f t="shared" si="52"/>
        <v>11816.36</v>
      </c>
      <c r="AT162" s="27">
        <f t="shared" si="52"/>
        <v>12172.2</v>
      </c>
      <c r="AU162" s="27">
        <f t="shared" si="52"/>
        <v>12532.42</v>
      </c>
      <c r="AV162" s="27">
        <f t="shared" si="52"/>
        <v>12909.02</v>
      </c>
      <c r="AW162" s="27">
        <f t="shared" si="50"/>
        <v>13303.46</v>
      </c>
      <c r="AX162" s="27">
        <f t="shared" si="50"/>
        <v>13702.279999999999</v>
      </c>
      <c r="AY162" s="27">
        <f t="shared" si="50"/>
        <v>14106.94</v>
      </c>
      <c r="AZ162" s="27">
        <f t="shared" si="50"/>
        <v>14539.98</v>
      </c>
      <c r="BA162" s="27">
        <f t="shared" si="50"/>
        <v>14966.86</v>
      </c>
      <c r="BB162" s="27">
        <f t="shared" si="50"/>
        <v>15423.58</v>
      </c>
      <c r="BC162" s="27">
        <f t="shared" si="50"/>
        <v>15886.14</v>
      </c>
      <c r="BD162" s="27">
        <f t="shared" si="50"/>
        <v>16354.54</v>
      </c>
      <c r="BE162" s="27">
        <f t="shared" si="50"/>
        <v>16852.78</v>
      </c>
      <c r="BF162" s="27">
        <f t="shared" si="50"/>
        <v>17356.86</v>
      </c>
      <c r="BG162" s="27">
        <f t="shared" si="50"/>
        <v>17880.239999999998</v>
      </c>
      <c r="BH162" s="27">
        <f t="shared" si="50"/>
        <v>18409.46</v>
      </c>
      <c r="BI162" s="27">
        <f t="shared" si="50"/>
        <v>18969.98</v>
      </c>
      <c r="BJ162" s="27">
        <f t="shared" si="50"/>
        <v>19537.8</v>
      </c>
      <c r="BK162" s="27">
        <f t="shared" si="49"/>
        <v>20124.919999999998</v>
      </c>
      <c r="BL162" s="27">
        <f t="shared" si="49"/>
        <v>20719.34</v>
      </c>
      <c r="BM162" s="27">
        <f t="shared" si="49"/>
        <v>21345.059999999998</v>
      </c>
    </row>
    <row r="163" spans="1:65">
      <c r="A163" s="26">
        <v>147</v>
      </c>
      <c r="B163" s="27">
        <f t="shared" si="53"/>
        <v>3323.37</v>
      </c>
      <c r="C163" s="27">
        <f t="shared" si="53"/>
        <v>3426</v>
      </c>
      <c r="D163" s="27">
        <f t="shared" si="53"/>
        <v>3530.1000000000004</v>
      </c>
      <c r="E163" s="27">
        <f t="shared" si="53"/>
        <v>3635.67</v>
      </c>
      <c r="F163" s="27">
        <f t="shared" si="53"/>
        <v>3742.71</v>
      </c>
      <c r="G163" s="27">
        <f t="shared" si="53"/>
        <v>3851.2200000000003</v>
      </c>
      <c r="H163" s="27">
        <f t="shared" si="53"/>
        <v>3973.2</v>
      </c>
      <c r="I163" s="27">
        <f t="shared" si="53"/>
        <v>4084.6499999999996</v>
      </c>
      <c r="J163" s="27">
        <f t="shared" si="53"/>
        <v>4209.57</v>
      </c>
      <c r="K163" s="27">
        <f t="shared" si="53"/>
        <v>4335.96</v>
      </c>
      <c r="L163" s="27">
        <f t="shared" si="53"/>
        <v>4463.82</v>
      </c>
      <c r="M163" s="27">
        <f t="shared" si="53"/>
        <v>4605.1499999999996</v>
      </c>
      <c r="N163" s="27">
        <f t="shared" si="53"/>
        <v>4735.95</v>
      </c>
      <c r="O163" s="27">
        <f t="shared" si="53"/>
        <v>4881.6900000000005</v>
      </c>
      <c r="P163" s="27">
        <f t="shared" si="53"/>
        <v>5028.8999999999996</v>
      </c>
      <c r="Q163" s="27">
        <f t="shared" si="53"/>
        <v>5177.58</v>
      </c>
      <c r="R163" s="27">
        <f t="shared" si="51"/>
        <v>5339.73</v>
      </c>
      <c r="S163" s="27">
        <f t="shared" si="51"/>
        <v>5492.82</v>
      </c>
      <c r="T163" s="27">
        <f t="shared" si="51"/>
        <v>5659.3799999999992</v>
      </c>
      <c r="U163" s="27">
        <f t="shared" si="51"/>
        <v>5828.8799999999992</v>
      </c>
      <c r="V163" s="27">
        <f t="shared" si="51"/>
        <v>5999.85</v>
      </c>
      <c r="W163" s="27">
        <f t="shared" si="51"/>
        <v>6185.76</v>
      </c>
      <c r="X163" s="27">
        <f t="shared" si="51"/>
        <v>6373.14</v>
      </c>
      <c r="Y163" s="27">
        <f t="shared" si="51"/>
        <v>6563.46</v>
      </c>
      <c r="Z163" s="27">
        <f t="shared" si="51"/>
        <v>6756.72</v>
      </c>
      <c r="AA163" s="27">
        <f t="shared" si="51"/>
        <v>6963.4500000000007</v>
      </c>
      <c r="AB163" s="27">
        <f t="shared" si="51"/>
        <v>7173.1200000000008</v>
      </c>
      <c r="AC163" s="27">
        <f t="shared" si="51"/>
        <v>7385.73</v>
      </c>
      <c r="AD163" s="27">
        <f t="shared" si="51"/>
        <v>7601.28</v>
      </c>
      <c r="AE163" s="27">
        <f t="shared" si="51"/>
        <v>7831.77</v>
      </c>
      <c r="AF163" s="27">
        <f t="shared" si="51"/>
        <v>8065.2000000000007</v>
      </c>
      <c r="AG163" s="27">
        <f t="shared" si="52"/>
        <v>8313.57</v>
      </c>
      <c r="AH163" s="27">
        <f t="shared" si="52"/>
        <v>8564.8799999999992</v>
      </c>
      <c r="AI163" s="27">
        <f t="shared" si="52"/>
        <v>8819.1299999999992</v>
      </c>
      <c r="AJ163" s="27">
        <f t="shared" si="52"/>
        <v>9088.32</v>
      </c>
      <c r="AK163" s="27">
        <f t="shared" si="52"/>
        <v>9361.92</v>
      </c>
      <c r="AL163" s="27">
        <f t="shared" si="52"/>
        <v>9638.4599999999991</v>
      </c>
      <c r="AM163" s="27">
        <f t="shared" si="52"/>
        <v>9931.41</v>
      </c>
      <c r="AN163" s="27">
        <f t="shared" si="52"/>
        <v>10227.299999999999</v>
      </c>
      <c r="AO163" s="27">
        <f t="shared" si="52"/>
        <v>10527.6</v>
      </c>
      <c r="AP163" s="27">
        <f t="shared" si="52"/>
        <v>10842.84</v>
      </c>
      <c r="AQ163" s="27">
        <f t="shared" si="52"/>
        <v>11174.490000000002</v>
      </c>
      <c r="AR163" s="27">
        <f t="shared" si="52"/>
        <v>11510.55</v>
      </c>
      <c r="AS163" s="27">
        <f t="shared" si="52"/>
        <v>11851.02</v>
      </c>
      <c r="AT163" s="27">
        <f t="shared" si="52"/>
        <v>12207.900000000001</v>
      </c>
      <c r="AU163" s="27">
        <f t="shared" si="52"/>
        <v>12569.19</v>
      </c>
      <c r="AV163" s="27">
        <f t="shared" si="52"/>
        <v>12946.89</v>
      </c>
      <c r="AW163" s="27">
        <f t="shared" si="50"/>
        <v>13342.47</v>
      </c>
      <c r="AX163" s="27">
        <f t="shared" si="50"/>
        <v>13742.46</v>
      </c>
      <c r="AY163" s="27">
        <f t="shared" si="50"/>
        <v>14148.33</v>
      </c>
      <c r="AZ163" s="27">
        <f t="shared" si="50"/>
        <v>14582.61</v>
      </c>
      <c r="BA163" s="27">
        <f t="shared" si="50"/>
        <v>15010.77</v>
      </c>
      <c r="BB163" s="27">
        <f t="shared" si="50"/>
        <v>15468.81</v>
      </c>
      <c r="BC163" s="27">
        <f t="shared" si="50"/>
        <v>15932.73</v>
      </c>
      <c r="BD163" s="27">
        <f t="shared" si="50"/>
        <v>16402.53</v>
      </c>
      <c r="BE163" s="27">
        <f t="shared" si="50"/>
        <v>16902.21</v>
      </c>
      <c r="BF163" s="27">
        <f t="shared" si="50"/>
        <v>17407.77</v>
      </c>
      <c r="BG163" s="27">
        <f t="shared" si="50"/>
        <v>17932.68</v>
      </c>
      <c r="BH163" s="27">
        <f t="shared" si="50"/>
        <v>18463.47</v>
      </c>
      <c r="BI163" s="27">
        <f t="shared" si="50"/>
        <v>19025.61</v>
      </c>
      <c r="BJ163" s="27">
        <f t="shared" si="50"/>
        <v>19595.099999999999</v>
      </c>
      <c r="BK163" s="27">
        <f t="shared" si="49"/>
        <v>20183.940000000002</v>
      </c>
      <c r="BL163" s="27">
        <f t="shared" si="49"/>
        <v>20780.129999999997</v>
      </c>
      <c r="BM163" s="27">
        <f t="shared" si="49"/>
        <v>21407.67</v>
      </c>
    </row>
    <row r="164" spans="1:65">
      <c r="A164" s="26">
        <v>148</v>
      </c>
      <c r="B164" s="27">
        <f t="shared" si="53"/>
        <v>3333.08</v>
      </c>
      <c r="C164" s="27">
        <f t="shared" si="53"/>
        <v>3436</v>
      </c>
      <c r="D164" s="27">
        <f t="shared" si="53"/>
        <v>3540.4</v>
      </c>
      <c r="E164" s="27">
        <f t="shared" si="53"/>
        <v>3646.2799999999997</v>
      </c>
      <c r="F164" s="27">
        <f t="shared" si="53"/>
        <v>3753.64</v>
      </c>
      <c r="G164" s="27">
        <f t="shared" si="53"/>
        <v>3862.48</v>
      </c>
      <c r="H164" s="27">
        <f t="shared" si="53"/>
        <v>3984.8</v>
      </c>
      <c r="I164" s="27">
        <f t="shared" si="53"/>
        <v>4096.6000000000004</v>
      </c>
      <c r="J164" s="27">
        <f t="shared" si="53"/>
        <v>4221.88</v>
      </c>
      <c r="K164" s="27">
        <f t="shared" si="53"/>
        <v>4348.6399999999994</v>
      </c>
      <c r="L164" s="27">
        <f t="shared" si="53"/>
        <v>4476.88</v>
      </c>
      <c r="M164" s="27">
        <f t="shared" si="53"/>
        <v>4618.6000000000004</v>
      </c>
      <c r="N164" s="27">
        <f t="shared" si="53"/>
        <v>4749.7999999999993</v>
      </c>
      <c r="O164" s="27">
        <f t="shared" si="53"/>
        <v>4895.96</v>
      </c>
      <c r="P164" s="27">
        <f t="shared" si="53"/>
        <v>5043.6000000000004</v>
      </c>
      <c r="Q164" s="27">
        <f t="shared" si="53"/>
        <v>5192.72</v>
      </c>
      <c r="R164" s="27">
        <f t="shared" si="51"/>
        <v>5355.32</v>
      </c>
      <c r="S164" s="27">
        <f t="shared" si="51"/>
        <v>5508.8799999999992</v>
      </c>
      <c r="T164" s="27">
        <f t="shared" si="51"/>
        <v>5675.92</v>
      </c>
      <c r="U164" s="27">
        <f t="shared" si="51"/>
        <v>5845.92</v>
      </c>
      <c r="V164" s="27">
        <f t="shared" si="51"/>
        <v>6017.4</v>
      </c>
      <c r="W164" s="27">
        <f t="shared" si="51"/>
        <v>6203.84</v>
      </c>
      <c r="X164" s="27">
        <f t="shared" si="51"/>
        <v>6391.76</v>
      </c>
      <c r="Y164" s="27">
        <f t="shared" si="51"/>
        <v>6582.6399999999994</v>
      </c>
      <c r="Z164" s="27">
        <f t="shared" si="51"/>
        <v>6776.48</v>
      </c>
      <c r="AA164" s="27">
        <f t="shared" si="51"/>
        <v>6983.8</v>
      </c>
      <c r="AB164" s="27">
        <f t="shared" si="51"/>
        <v>7194.08</v>
      </c>
      <c r="AC164" s="27">
        <f t="shared" si="51"/>
        <v>7407.32</v>
      </c>
      <c r="AD164" s="27">
        <f t="shared" si="51"/>
        <v>7623.52</v>
      </c>
      <c r="AE164" s="27">
        <f t="shared" si="51"/>
        <v>7854.68</v>
      </c>
      <c r="AF164" s="27">
        <f t="shared" si="51"/>
        <v>8088.8</v>
      </c>
      <c r="AG164" s="27">
        <f t="shared" si="52"/>
        <v>8337.8799999999992</v>
      </c>
      <c r="AH164" s="27">
        <f t="shared" si="52"/>
        <v>8589.92</v>
      </c>
      <c r="AI164" s="27">
        <f t="shared" si="52"/>
        <v>8844.92</v>
      </c>
      <c r="AJ164" s="27">
        <f t="shared" si="52"/>
        <v>9114.8799999999992</v>
      </c>
      <c r="AK164" s="27">
        <f t="shared" si="52"/>
        <v>9389.2799999999988</v>
      </c>
      <c r="AL164" s="27">
        <f t="shared" si="52"/>
        <v>9666.64</v>
      </c>
      <c r="AM164" s="27">
        <f t="shared" si="52"/>
        <v>9960.44</v>
      </c>
      <c r="AN164" s="27">
        <f t="shared" si="52"/>
        <v>10257.200000000001</v>
      </c>
      <c r="AO164" s="27">
        <f t="shared" si="52"/>
        <v>10558.400000000001</v>
      </c>
      <c r="AP164" s="27">
        <f t="shared" si="52"/>
        <v>10874.56</v>
      </c>
      <c r="AQ164" s="27">
        <f t="shared" si="52"/>
        <v>11207.16</v>
      </c>
      <c r="AR164" s="27">
        <f t="shared" si="52"/>
        <v>11544.2</v>
      </c>
      <c r="AS164" s="27">
        <f t="shared" si="52"/>
        <v>11885.68</v>
      </c>
      <c r="AT164" s="27">
        <f t="shared" si="52"/>
        <v>12243.6</v>
      </c>
      <c r="AU164" s="27">
        <f t="shared" si="52"/>
        <v>12605.96</v>
      </c>
      <c r="AV164" s="27">
        <f t="shared" ref="AV164:BJ179" si="54">IF((AV$8+(AV$9*$A164))&lt;AV$12,AV$12,AV$8+(AV$9*$A164))</f>
        <v>12984.759999999998</v>
      </c>
      <c r="AW164" s="27">
        <f t="shared" si="54"/>
        <v>13381.48</v>
      </c>
      <c r="AX164" s="27">
        <f t="shared" si="54"/>
        <v>13782.64</v>
      </c>
      <c r="AY164" s="27">
        <f t="shared" si="54"/>
        <v>14189.720000000001</v>
      </c>
      <c r="AZ164" s="27">
        <f t="shared" si="54"/>
        <v>14625.240000000002</v>
      </c>
      <c r="BA164" s="27">
        <f t="shared" si="54"/>
        <v>15054.68</v>
      </c>
      <c r="BB164" s="27">
        <f t="shared" si="54"/>
        <v>15514.04</v>
      </c>
      <c r="BC164" s="27">
        <f t="shared" si="54"/>
        <v>15979.32</v>
      </c>
      <c r="BD164" s="27">
        <f t="shared" si="54"/>
        <v>16450.52</v>
      </c>
      <c r="BE164" s="27">
        <f t="shared" si="54"/>
        <v>16951.64</v>
      </c>
      <c r="BF164" s="27">
        <f t="shared" si="54"/>
        <v>17458.68</v>
      </c>
      <c r="BG164" s="27">
        <f t="shared" si="54"/>
        <v>17985.12</v>
      </c>
      <c r="BH164" s="27">
        <f t="shared" si="54"/>
        <v>18517.48</v>
      </c>
      <c r="BI164" s="27">
        <f t="shared" si="54"/>
        <v>19081.239999999998</v>
      </c>
      <c r="BJ164" s="27">
        <f t="shared" si="54"/>
        <v>19652.400000000001</v>
      </c>
      <c r="BK164" s="27">
        <f t="shared" si="49"/>
        <v>20242.96</v>
      </c>
      <c r="BL164" s="27">
        <f t="shared" si="49"/>
        <v>20840.919999999998</v>
      </c>
      <c r="BM164" s="27">
        <f t="shared" si="49"/>
        <v>21470.28</v>
      </c>
    </row>
    <row r="165" spans="1:65">
      <c r="A165" s="26">
        <v>149</v>
      </c>
      <c r="B165" s="27">
        <f t="shared" si="53"/>
        <v>3342.79</v>
      </c>
      <c r="C165" s="27">
        <f t="shared" si="53"/>
        <v>3446</v>
      </c>
      <c r="D165" s="27">
        <f t="shared" si="53"/>
        <v>3550.7</v>
      </c>
      <c r="E165" s="27">
        <f t="shared" si="53"/>
        <v>3656.89</v>
      </c>
      <c r="F165" s="27">
        <f t="shared" si="53"/>
        <v>3764.5699999999997</v>
      </c>
      <c r="G165" s="27">
        <f t="shared" si="53"/>
        <v>3873.74</v>
      </c>
      <c r="H165" s="27">
        <f t="shared" si="53"/>
        <v>3996.3999999999996</v>
      </c>
      <c r="I165" s="27">
        <f t="shared" si="53"/>
        <v>4108.55</v>
      </c>
      <c r="J165" s="27">
        <f t="shared" si="53"/>
        <v>4234.1900000000005</v>
      </c>
      <c r="K165" s="27">
        <f t="shared" si="53"/>
        <v>4361.32</v>
      </c>
      <c r="L165" s="27">
        <f t="shared" si="53"/>
        <v>4489.9400000000005</v>
      </c>
      <c r="M165" s="27">
        <f t="shared" si="53"/>
        <v>4632.05</v>
      </c>
      <c r="N165" s="27">
        <f t="shared" si="53"/>
        <v>4763.6499999999996</v>
      </c>
      <c r="O165" s="27">
        <f t="shared" si="53"/>
        <v>4910.2299999999996</v>
      </c>
      <c r="P165" s="27">
        <f t="shared" si="53"/>
        <v>5058.2999999999993</v>
      </c>
      <c r="Q165" s="27">
        <f t="shared" ref="Q165:AF180" si="55">IF((Q$8+(Q$9*$A165))&lt;Q$12,Q$12,Q$8+(Q$9*$A165))</f>
        <v>5207.8600000000006</v>
      </c>
      <c r="R165" s="27">
        <f t="shared" si="55"/>
        <v>5370.91</v>
      </c>
      <c r="S165" s="27">
        <f t="shared" si="55"/>
        <v>5524.94</v>
      </c>
      <c r="T165" s="27">
        <f t="shared" si="55"/>
        <v>5692.46</v>
      </c>
      <c r="U165" s="27">
        <f t="shared" si="55"/>
        <v>5862.96</v>
      </c>
      <c r="V165" s="27">
        <f t="shared" si="55"/>
        <v>6034.9500000000007</v>
      </c>
      <c r="W165" s="27">
        <f t="shared" si="55"/>
        <v>6221.92</v>
      </c>
      <c r="X165" s="27">
        <f t="shared" si="55"/>
        <v>6410.38</v>
      </c>
      <c r="Y165" s="27">
        <f t="shared" si="55"/>
        <v>6601.82</v>
      </c>
      <c r="Z165" s="27">
        <f t="shared" si="55"/>
        <v>6796.24</v>
      </c>
      <c r="AA165" s="27">
        <f t="shared" si="55"/>
        <v>7004.15</v>
      </c>
      <c r="AB165" s="27">
        <f t="shared" si="55"/>
        <v>7215.04</v>
      </c>
      <c r="AC165" s="27">
        <f t="shared" si="55"/>
        <v>7428.91</v>
      </c>
      <c r="AD165" s="27">
        <f t="shared" si="55"/>
        <v>7645.76</v>
      </c>
      <c r="AE165" s="27">
        <f t="shared" si="55"/>
        <v>7877.59</v>
      </c>
      <c r="AF165" s="27">
        <f t="shared" si="55"/>
        <v>8112.4</v>
      </c>
      <c r="AG165" s="27">
        <f t="shared" ref="AG165:AV180" si="56">IF((AG$8+(AG$9*$A165))&lt;AG$12,AG$12,AG$8+(AG$9*$A165))</f>
        <v>8362.1899999999987</v>
      </c>
      <c r="AH165" s="27">
        <f t="shared" si="56"/>
        <v>8614.9599999999991</v>
      </c>
      <c r="AI165" s="27">
        <f t="shared" si="56"/>
        <v>8870.7099999999991</v>
      </c>
      <c r="AJ165" s="27">
        <f t="shared" si="56"/>
        <v>9141.4399999999987</v>
      </c>
      <c r="AK165" s="27">
        <f t="shared" si="56"/>
        <v>9416.64</v>
      </c>
      <c r="AL165" s="27">
        <f t="shared" si="56"/>
        <v>9694.82</v>
      </c>
      <c r="AM165" s="27">
        <f t="shared" si="56"/>
        <v>9989.4700000000012</v>
      </c>
      <c r="AN165" s="27">
        <f t="shared" si="56"/>
        <v>10287.099999999999</v>
      </c>
      <c r="AO165" s="27">
        <f t="shared" si="56"/>
        <v>10589.2</v>
      </c>
      <c r="AP165" s="27">
        <f t="shared" si="56"/>
        <v>10906.279999999999</v>
      </c>
      <c r="AQ165" s="27">
        <f t="shared" si="56"/>
        <v>11239.83</v>
      </c>
      <c r="AR165" s="27">
        <f t="shared" si="56"/>
        <v>11577.849999999999</v>
      </c>
      <c r="AS165" s="27">
        <f t="shared" si="56"/>
        <v>11920.34</v>
      </c>
      <c r="AT165" s="27">
        <f t="shared" si="56"/>
        <v>12279.3</v>
      </c>
      <c r="AU165" s="27">
        <f t="shared" si="56"/>
        <v>12642.73</v>
      </c>
      <c r="AV165" s="27">
        <f t="shared" si="56"/>
        <v>13022.63</v>
      </c>
      <c r="AW165" s="27">
        <f t="shared" si="54"/>
        <v>13420.49</v>
      </c>
      <c r="AX165" s="27">
        <f t="shared" si="54"/>
        <v>13822.82</v>
      </c>
      <c r="AY165" s="27">
        <f t="shared" si="54"/>
        <v>14231.11</v>
      </c>
      <c r="AZ165" s="27">
        <f t="shared" si="54"/>
        <v>14667.87</v>
      </c>
      <c r="BA165" s="27">
        <f t="shared" si="54"/>
        <v>15098.59</v>
      </c>
      <c r="BB165" s="27">
        <f t="shared" si="54"/>
        <v>15559.27</v>
      </c>
      <c r="BC165" s="27">
        <f t="shared" si="54"/>
        <v>16025.91</v>
      </c>
      <c r="BD165" s="27">
        <f t="shared" si="54"/>
        <v>16498.510000000002</v>
      </c>
      <c r="BE165" s="27">
        <f t="shared" si="54"/>
        <v>17001.07</v>
      </c>
      <c r="BF165" s="27">
        <f t="shared" si="54"/>
        <v>17509.59</v>
      </c>
      <c r="BG165" s="27">
        <f t="shared" si="54"/>
        <v>18037.559999999998</v>
      </c>
      <c r="BH165" s="27">
        <f t="shared" si="54"/>
        <v>18571.489999999998</v>
      </c>
      <c r="BI165" s="27">
        <f t="shared" si="54"/>
        <v>19136.870000000003</v>
      </c>
      <c r="BJ165" s="27">
        <f t="shared" si="54"/>
        <v>19709.699999999997</v>
      </c>
      <c r="BK165" s="27">
        <f t="shared" si="49"/>
        <v>20301.98</v>
      </c>
      <c r="BL165" s="27">
        <f t="shared" si="49"/>
        <v>20901.71</v>
      </c>
      <c r="BM165" s="27">
        <f t="shared" si="49"/>
        <v>21532.89</v>
      </c>
    </row>
    <row r="166" spans="1:65">
      <c r="A166" s="26">
        <v>150</v>
      </c>
      <c r="B166" s="27">
        <f t="shared" ref="B166:Q181" si="57">IF((B$8+(B$9*$A166))&lt;B$12,B$12,B$8+(B$9*$A166))</f>
        <v>3352.5</v>
      </c>
      <c r="C166" s="27">
        <f t="shared" si="57"/>
        <v>3456</v>
      </c>
      <c r="D166" s="27">
        <f t="shared" si="57"/>
        <v>3561</v>
      </c>
      <c r="E166" s="27">
        <f t="shared" si="57"/>
        <v>3667.5</v>
      </c>
      <c r="F166" s="27">
        <f t="shared" si="57"/>
        <v>3775.5</v>
      </c>
      <c r="G166" s="27">
        <f t="shared" si="57"/>
        <v>3885</v>
      </c>
      <c r="H166" s="27">
        <f t="shared" si="57"/>
        <v>4008</v>
      </c>
      <c r="I166" s="27">
        <f t="shared" si="57"/>
        <v>4120.5</v>
      </c>
      <c r="J166" s="27">
        <f t="shared" si="57"/>
        <v>4246.5</v>
      </c>
      <c r="K166" s="27">
        <f t="shared" si="57"/>
        <v>4374</v>
      </c>
      <c r="L166" s="27">
        <f t="shared" si="57"/>
        <v>4503</v>
      </c>
      <c r="M166" s="27">
        <f t="shared" si="57"/>
        <v>4645.5</v>
      </c>
      <c r="N166" s="27">
        <f t="shared" si="57"/>
        <v>4777.5</v>
      </c>
      <c r="O166" s="27">
        <f t="shared" si="57"/>
        <v>4924.5</v>
      </c>
      <c r="P166" s="27">
        <f t="shared" si="57"/>
        <v>5073</v>
      </c>
      <c r="Q166" s="27">
        <f t="shared" si="57"/>
        <v>5223</v>
      </c>
      <c r="R166" s="27">
        <f t="shared" si="55"/>
        <v>5386.5</v>
      </c>
      <c r="S166" s="27">
        <f t="shared" si="55"/>
        <v>5541</v>
      </c>
      <c r="T166" s="27">
        <f t="shared" si="55"/>
        <v>5709</v>
      </c>
      <c r="U166" s="27">
        <f t="shared" si="55"/>
        <v>5880</v>
      </c>
      <c r="V166" s="27">
        <f t="shared" si="55"/>
        <v>6052.5</v>
      </c>
      <c r="W166" s="27">
        <f t="shared" si="55"/>
        <v>6240</v>
      </c>
      <c r="X166" s="27">
        <f t="shared" si="55"/>
        <v>6429</v>
      </c>
      <c r="Y166" s="27">
        <f t="shared" si="55"/>
        <v>6621</v>
      </c>
      <c r="Z166" s="27">
        <f t="shared" si="55"/>
        <v>6816</v>
      </c>
      <c r="AA166" s="27">
        <f t="shared" si="55"/>
        <v>7024.5</v>
      </c>
      <c r="AB166" s="27">
        <f t="shared" si="55"/>
        <v>7236</v>
      </c>
      <c r="AC166" s="27">
        <f t="shared" si="55"/>
        <v>7450.5</v>
      </c>
      <c r="AD166" s="27">
        <f t="shared" si="55"/>
        <v>7668</v>
      </c>
      <c r="AE166" s="27">
        <f t="shared" si="55"/>
        <v>7900.5</v>
      </c>
      <c r="AF166" s="27">
        <f t="shared" si="55"/>
        <v>8136</v>
      </c>
      <c r="AG166" s="27">
        <f t="shared" si="56"/>
        <v>8386.5</v>
      </c>
      <c r="AH166" s="27">
        <f t="shared" si="56"/>
        <v>8640</v>
      </c>
      <c r="AI166" s="27">
        <f t="shared" si="56"/>
        <v>8896.5</v>
      </c>
      <c r="AJ166" s="27">
        <f t="shared" si="56"/>
        <v>9168</v>
      </c>
      <c r="AK166" s="27">
        <f t="shared" si="56"/>
        <v>9444</v>
      </c>
      <c r="AL166" s="27">
        <f t="shared" si="56"/>
        <v>9723</v>
      </c>
      <c r="AM166" s="27">
        <f t="shared" si="56"/>
        <v>10018.5</v>
      </c>
      <c r="AN166" s="27">
        <f t="shared" si="56"/>
        <v>10317</v>
      </c>
      <c r="AO166" s="27">
        <f t="shared" si="56"/>
        <v>10620</v>
      </c>
      <c r="AP166" s="27">
        <f t="shared" si="56"/>
        <v>10938</v>
      </c>
      <c r="AQ166" s="27">
        <f t="shared" si="56"/>
        <v>11272.5</v>
      </c>
      <c r="AR166" s="27">
        <f t="shared" si="56"/>
        <v>11611.5</v>
      </c>
      <c r="AS166" s="27">
        <f t="shared" si="56"/>
        <v>11955</v>
      </c>
      <c r="AT166" s="27">
        <f t="shared" si="56"/>
        <v>12315</v>
      </c>
      <c r="AU166" s="27">
        <f t="shared" si="56"/>
        <v>12679.5</v>
      </c>
      <c r="AV166" s="27">
        <f t="shared" si="56"/>
        <v>13060.5</v>
      </c>
      <c r="AW166" s="27">
        <f t="shared" si="54"/>
        <v>13459.5</v>
      </c>
      <c r="AX166" s="27">
        <f t="shared" si="54"/>
        <v>13863</v>
      </c>
      <c r="AY166" s="27">
        <f t="shared" si="54"/>
        <v>14272.5</v>
      </c>
      <c r="AZ166" s="27">
        <f t="shared" si="54"/>
        <v>14710.5</v>
      </c>
      <c r="BA166" s="27">
        <f t="shared" si="54"/>
        <v>15142.5</v>
      </c>
      <c r="BB166" s="27">
        <f t="shared" si="54"/>
        <v>15604.5</v>
      </c>
      <c r="BC166" s="27">
        <f t="shared" si="54"/>
        <v>16072.5</v>
      </c>
      <c r="BD166" s="27">
        <f t="shared" si="54"/>
        <v>16546.5</v>
      </c>
      <c r="BE166" s="27">
        <f t="shared" si="54"/>
        <v>17050.5</v>
      </c>
      <c r="BF166" s="27">
        <f t="shared" si="54"/>
        <v>17560.5</v>
      </c>
      <c r="BG166" s="27">
        <f t="shared" si="54"/>
        <v>18090</v>
      </c>
      <c r="BH166" s="27">
        <f t="shared" si="54"/>
        <v>18625.5</v>
      </c>
      <c r="BI166" s="27">
        <f t="shared" si="54"/>
        <v>19192.5</v>
      </c>
      <c r="BJ166" s="27">
        <f t="shared" si="54"/>
        <v>19767</v>
      </c>
      <c r="BK166" s="27">
        <f t="shared" si="49"/>
        <v>20361</v>
      </c>
      <c r="BL166" s="27">
        <f t="shared" si="49"/>
        <v>20962.5</v>
      </c>
      <c r="BM166" s="27">
        <f t="shared" si="49"/>
        <v>21595.5</v>
      </c>
    </row>
    <row r="167" spans="1:65">
      <c r="A167" s="26">
        <v>151</v>
      </c>
      <c r="B167" s="27">
        <f t="shared" si="57"/>
        <v>3362.21</v>
      </c>
      <c r="C167" s="27">
        <f t="shared" si="57"/>
        <v>3466</v>
      </c>
      <c r="D167" s="27">
        <f t="shared" si="57"/>
        <v>3571.3</v>
      </c>
      <c r="E167" s="27">
        <f t="shared" si="57"/>
        <v>3678.1099999999997</v>
      </c>
      <c r="F167" s="27">
        <f t="shared" si="57"/>
        <v>3786.4300000000003</v>
      </c>
      <c r="G167" s="27">
        <f t="shared" si="57"/>
        <v>3896.26</v>
      </c>
      <c r="H167" s="27">
        <f t="shared" si="57"/>
        <v>4019.6</v>
      </c>
      <c r="I167" s="27">
        <f t="shared" si="57"/>
        <v>4132.45</v>
      </c>
      <c r="J167" s="27">
        <f t="shared" si="57"/>
        <v>4258.8100000000004</v>
      </c>
      <c r="K167" s="27">
        <f t="shared" si="57"/>
        <v>4386.68</v>
      </c>
      <c r="L167" s="27">
        <f t="shared" si="57"/>
        <v>4516.0600000000004</v>
      </c>
      <c r="M167" s="27">
        <f t="shared" si="57"/>
        <v>4658.95</v>
      </c>
      <c r="N167" s="27">
        <f t="shared" si="57"/>
        <v>4791.3500000000004</v>
      </c>
      <c r="O167" s="27">
        <f t="shared" si="57"/>
        <v>4938.7700000000004</v>
      </c>
      <c r="P167" s="27">
        <f t="shared" si="57"/>
        <v>5087.7</v>
      </c>
      <c r="Q167" s="27">
        <f t="shared" si="57"/>
        <v>5238.1399999999994</v>
      </c>
      <c r="R167" s="27">
        <f t="shared" si="55"/>
        <v>5402.09</v>
      </c>
      <c r="S167" s="27">
        <f t="shared" si="55"/>
        <v>5557.0599999999995</v>
      </c>
      <c r="T167" s="27">
        <f t="shared" si="55"/>
        <v>5725.54</v>
      </c>
      <c r="U167" s="27">
        <f t="shared" si="55"/>
        <v>5897.04</v>
      </c>
      <c r="V167" s="27">
        <f t="shared" si="55"/>
        <v>6070.05</v>
      </c>
      <c r="W167" s="27">
        <f t="shared" si="55"/>
        <v>6258.08</v>
      </c>
      <c r="X167" s="27">
        <f t="shared" si="55"/>
        <v>6447.6200000000008</v>
      </c>
      <c r="Y167" s="27">
        <f t="shared" si="55"/>
        <v>6640.18</v>
      </c>
      <c r="Z167" s="27">
        <f t="shared" si="55"/>
        <v>6835.76</v>
      </c>
      <c r="AA167" s="27">
        <f t="shared" si="55"/>
        <v>7044.85</v>
      </c>
      <c r="AB167" s="27">
        <f t="shared" si="55"/>
        <v>7256.96</v>
      </c>
      <c r="AC167" s="27">
        <f t="shared" si="55"/>
        <v>7472.09</v>
      </c>
      <c r="AD167" s="27">
        <f t="shared" si="55"/>
        <v>7690.24</v>
      </c>
      <c r="AE167" s="27">
        <f t="shared" si="55"/>
        <v>7923.41</v>
      </c>
      <c r="AF167" s="27">
        <f t="shared" si="55"/>
        <v>8159.6</v>
      </c>
      <c r="AG167" s="27">
        <f t="shared" si="56"/>
        <v>8410.81</v>
      </c>
      <c r="AH167" s="27">
        <f t="shared" si="56"/>
        <v>8665.0400000000009</v>
      </c>
      <c r="AI167" s="27">
        <f t="shared" si="56"/>
        <v>8922.2900000000009</v>
      </c>
      <c r="AJ167" s="27">
        <f t="shared" si="56"/>
        <v>9194.56</v>
      </c>
      <c r="AK167" s="27">
        <f t="shared" si="56"/>
        <v>9471.36</v>
      </c>
      <c r="AL167" s="27">
        <f t="shared" si="56"/>
        <v>9751.18</v>
      </c>
      <c r="AM167" s="27">
        <f t="shared" si="56"/>
        <v>10047.529999999999</v>
      </c>
      <c r="AN167" s="27">
        <f t="shared" si="56"/>
        <v>10346.9</v>
      </c>
      <c r="AO167" s="27">
        <f t="shared" si="56"/>
        <v>10650.8</v>
      </c>
      <c r="AP167" s="27">
        <f t="shared" si="56"/>
        <v>10969.720000000001</v>
      </c>
      <c r="AQ167" s="27">
        <f t="shared" si="56"/>
        <v>11305.17</v>
      </c>
      <c r="AR167" s="27">
        <f t="shared" si="56"/>
        <v>11645.15</v>
      </c>
      <c r="AS167" s="27">
        <f t="shared" si="56"/>
        <v>11989.66</v>
      </c>
      <c r="AT167" s="27">
        <f t="shared" si="56"/>
        <v>12350.7</v>
      </c>
      <c r="AU167" s="27">
        <f t="shared" si="56"/>
        <v>12716.27</v>
      </c>
      <c r="AV167" s="27">
        <f t="shared" si="56"/>
        <v>13098.369999999999</v>
      </c>
      <c r="AW167" s="27">
        <f t="shared" si="54"/>
        <v>13498.509999999998</v>
      </c>
      <c r="AX167" s="27">
        <f t="shared" si="54"/>
        <v>13903.18</v>
      </c>
      <c r="AY167" s="27">
        <f t="shared" si="54"/>
        <v>14313.89</v>
      </c>
      <c r="AZ167" s="27">
        <f t="shared" si="54"/>
        <v>14753.130000000001</v>
      </c>
      <c r="BA167" s="27">
        <f t="shared" si="54"/>
        <v>15186.41</v>
      </c>
      <c r="BB167" s="27">
        <f t="shared" si="54"/>
        <v>15649.73</v>
      </c>
      <c r="BC167" s="27">
        <f t="shared" si="54"/>
        <v>16119.09</v>
      </c>
      <c r="BD167" s="27">
        <f t="shared" si="54"/>
        <v>16594.490000000002</v>
      </c>
      <c r="BE167" s="27">
        <f t="shared" si="54"/>
        <v>17099.93</v>
      </c>
      <c r="BF167" s="27">
        <f t="shared" si="54"/>
        <v>17611.41</v>
      </c>
      <c r="BG167" s="27">
        <f t="shared" si="54"/>
        <v>18142.439999999999</v>
      </c>
      <c r="BH167" s="27">
        <f t="shared" si="54"/>
        <v>18679.509999999998</v>
      </c>
      <c r="BI167" s="27">
        <f t="shared" si="54"/>
        <v>19248.13</v>
      </c>
      <c r="BJ167" s="27">
        <f t="shared" si="54"/>
        <v>19824.3</v>
      </c>
      <c r="BK167" s="27">
        <f t="shared" si="49"/>
        <v>20420.02</v>
      </c>
      <c r="BL167" s="27">
        <f t="shared" si="49"/>
        <v>21023.29</v>
      </c>
      <c r="BM167" s="27">
        <f t="shared" si="49"/>
        <v>21658.11</v>
      </c>
    </row>
    <row r="168" spans="1:65">
      <c r="A168" s="26">
        <v>152</v>
      </c>
      <c r="B168" s="27">
        <f t="shared" si="57"/>
        <v>3371.92</v>
      </c>
      <c r="C168" s="27">
        <f t="shared" si="57"/>
        <v>3476</v>
      </c>
      <c r="D168" s="27">
        <f t="shared" si="57"/>
        <v>3581.6000000000004</v>
      </c>
      <c r="E168" s="27">
        <f t="shared" si="57"/>
        <v>3688.72</v>
      </c>
      <c r="F168" s="27">
        <f t="shared" si="57"/>
        <v>3797.3599999999997</v>
      </c>
      <c r="G168" s="27">
        <f t="shared" si="57"/>
        <v>3907.52</v>
      </c>
      <c r="H168" s="27">
        <f t="shared" si="57"/>
        <v>4031.2</v>
      </c>
      <c r="I168" s="27">
        <f t="shared" si="57"/>
        <v>4144.3999999999996</v>
      </c>
      <c r="J168" s="27">
        <f t="shared" si="57"/>
        <v>4271.12</v>
      </c>
      <c r="K168" s="27">
        <f t="shared" si="57"/>
        <v>4399.3599999999997</v>
      </c>
      <c r="L168" s="27">
        <f t="shared" si="57"/>
        <v>4529.12</v>
      </c>
      <c r="M168" s="27">
        <f t="shared" si="57"/>
        <v>4672.3999999999996</v>
      </c>
      <c r="N168" s="27">
        <f t="shared" si="57"/>
        <v>4805.2</v>
      </c>
      <c r="O168" s="27">
        <f t="shared" si="57"/>
        <v>4953.04</v>
      </c>
      <c r="P168" s="27">
        <f t="shared" si="57"/>
        <v>5102.3999999999996</v>
      </c>
      <c r="Q168" s="27">
        <f t="shared" si="57"/>
        <v>5253.2800000000007</v>
      </c>
      <c r="R168" s="27">
        <f t="shared" si="55"/>
        <v>5417.68</v>
      </c>
      <c r="S168" s="27">
        <f t="shared" si="55"/>
        <v>5573.12</v>
      </c>
      <c r="T168" s="27">
        <f t="shared" si="55"/>
        <v>5742.08</v>
      </c>
      <c r="U168" s="27">
        <f t="shared" si="55"/>
        <v>5914.08</v>
      </c>
      <c r="V168" s="27">
        <f t="shared" si="55"/>
        <v>6087.6</v>
      </c>
      <c r="W168" s="27">
        <f t="shared" si="55"/>
        <v>6276.16</v>
      </c>
      <c r="X168" s="27">
        <f t="shared" si="55"/>
        <v>6466.24</v>
      </c>
      <c r="Y168" s="27">
        <f t="shared" si="55"/>
        <v>6659.3600000000006</v>
      </c>
      <c r="Z168" s="27">
        <f t="shared" si="55"/>
        <v>6855.52</v>
      </c>
      <c r="AA168" s="27">
        <f t="shared" si="55"/>
        <v>7065.2000000000007</v>
      </c>
      <c r="AB168" s="27">
        <f t="shared" si="55"/>
        <v>7277.92</v>
      </c>
      <c r="AC168" s="27">
        <f t="shared" si="55"/>
        <v>7493.68</v>
      </c>
      <c r="AD168" s="27">
        <f t="shared" si="55"/>
        <v>7712.48</v>
      </c>
      <c r="AE168" s="27">
        <f t="shared" si="55"/>
        <v>7946.32</v>
      </c>
      <c r="AF168" s="27">
        <f t="shared" si="55"/>
        <v>8183.2000000000007</v>
      </c>
      <c r="AG168" s="27">
        <f t="shared" si="56"/>
        <v>8435.119999999999</v>
      </c>
      <c r="AH168" s="27">
        <f t="shared" si="56"/>
        <v>8690.08</v>
      </c>
      <c r="AI168" s="27">
        <f t="shared" si="56"/>
        <v>8948.08</v>
      </c>
      <c r="AJ168" s="27">
        <f t="shared" si="56"/>
        <v>9221.119999999999</v>
      </c>
      <c r="AK168" s="27">
        <f t="shared" si="56"/>
        <v>9498.7200000000012</v>
      </c>
      <c r="AL168" s="27">
        <f t="shared" si="56"/>
        <v>9779.36</v>
      </c>
      <c r="AM168" s="27">
        <f t="shared" si="56"/>
        <v>10076.560000000001</v>
      </c>
      <c r="AN168" s="27">
        <f t="shared" si="56"/>
        <v>10376.799999999999</v>
      </c>
      <c r="AO168" s="27">
        <f t="shared" si="56"/>
        <v>10681.6</v>
      </c>
      <c r="AP168" s="27">
        <f t="shared" si="56"/>
        <v>11001.439999999999</v>
      </c>
      <c r="AQ168" s="27">
        <f t="shared" si="56"/>
        <v>11337.84</v>
      </c>
      <c r="AR168" s="27">
        <f t="shared" si="56"/>
        <v>11678.8</v>
      </c>
      <c r="AS168" s="27">
        <f t="shared" si="56"/>
        <v>12024.32</v>
      </c>
      <c r="AT168" s="27">
        <f t="shared" si="56"/>
        <v>12386.400000000001</v>
      </c>
      <c r="AU168" s="27">
        <f t="shared" si="56"/>
        <v>12753.04</v>
      </c>
      <c r="AV168" s="27">
        <f t="shared" si="56"/>
        <v>13136.24</v>
      </c>
      <c r="AW168" s="27">
        <f t="shared" si="54"/>
        <v>13537.52</v>
      </c>
      <c r="AX168" s="27">
        <f t="shared" si="54"/>
        <v>13943.36</v>
      </c>
      <c r="AY168" s="27">
        <f t="shared" si="54"/>
        <v>14355.279999999999</v>
      </c>
      <c r="AZ168" s="27">
        <f t="shared" si="54"/>
        <v>14795.76</v>
      </c>
      <c r="BA168" s="27">
        <f t="shared" si="54"/>
        <v>15230.32</v>
      </c>
      <c r="BB168" s="27">
        <f t="shared" si="54"/>
        <v>15694.96</v>
      </c>
      <c r="BC168" s="27">
        <f t="shared" si="54"/>
        <v>16165.68</v>
      </c>
      <c r="BD168" s="27">
        <f t="shared" si="54"/>
        <v>16642.48</v>
      </c>
      <c r="BE168" s="27">
        <f t="shared" si="54"/>
        <v>17149.36</v>
      </c>
      <c r="BF168" s="27">
        <f t="shared" si="54"/>
        <v>17662.32</v>
      </c>
      <c r="BG168" s="27">
        <f t="shared" si="54"/>
        <v>18194.879999999997</v>
      </c>
      <c r="BH168" s="27">
        <f t="shared" si="54"/>
        <v>18733.52</v>
      </c>
      <c r="BI168" s="27">
        <f t="shared" si="54"/>
        <v>19303.760000000002</v>
      </c>
      <c r="BJ168" s="27">
        <f t="shared" si="54"/>
        <v>19881.599999999999</v>
      </c>
      <c r="BK168" s="27">
        <f t="shared" si="49"/>
        <v>20479.04</v>
      </c>
      <c r="BL168" s="27">
        <f t="shared" si="49"/>
        <v>21084.080000000002</v>
      </c>
      <c r="BM168" s="27">
        <f t="shared" si="49"/>
        <v>21720.720000000001</v>
      </c>
    </row>
    <row r="169" spans="1:65">
      <c r="A169" s="26">
        <v>153</v>
      </c>
      <c r="B169" s="27">
        <f t="shared" si="57"/>
        <v>3381.63</v>
      </c>
      <c r="C169" s="27">
        <f t="shared" si="57"/>
        <v>3486</v>
      </c>
      <c r="D169" s="27">
        <f t="shared" si="57"/>
        <v>3591.9</v>
      </c>
      <c r="E169" s="27">
        <f t="shared" si="57"/>
        <v>3699.33</v>
      </c>
      <c r="F169" s="27">
        <f t="shared" si="57"/>
        <v>3808.29</v>
      </c>
      <c r="G169" s="27">
        <f t="shared" si="57"/>
        <v>3918.7799999999997</v>
      </c>
      <c r="H169" s="27">
        <f t="shared" si="57"/>
        <v>4042.8</v>
      </c>
      <c r="I169" s="27">
        <f t="shared" si="57"/>
        <v>4156.3500000000004</v>
      </c>
      <c r="J169" s="27">
        <f t="shared" si="57"/>
        <v>4283.43</v>
      </c>
      <c r="K169" s="27">
        <f t="shared" si="57"/>
        <v>4412.04</v>
      </c>
      <c r="L169" s="27">
        <f t="shared" si="57"/>
        <v>4542.18</v>
      </c>
      <c r="M169" s="27">
        <f t="shared" si="57"/>
        <v>4685.8500000000004</v>
      </c>
      <c r="N169" s="27">
        <f t="shared" si="57"/>
        <v>4819.0499999999993</v>
      </c>
      <c r="O169" s="27">
        <f t="shared" si="57"/>
        <v>4967.3099999999995</v>
      </c>
      <c r="P169" s="27">
        <f t="shared" si="57"/>
        <v>5117.1000000000004</v>
      </c>
      <c r="Q169" s="27">
        <f t="shared" si="57"/>
        <v>5268.42</v>
      </c>
      <c r="R169" s="27">
        <f t="shared" si="55"/>
        <v>5433.27</v>
      </c>
      <c r="S169" s="27">
        <f t="shared" si="55"/>
        <v>5589.18</v>
      </c>
      <c r="T169" s="27">
        <f t="shared" si="55"/>
        <v>5758.62</v>
      </c>
      <c r="U169" s="27">
        <f t="shared" si="55"/>
        <v>5931.12</v>
      </c>
      <c r="V169" s="27">
        <f t="shared" si="55"/>
        <v>6105.15</v>
      </c>
      <c r="W169" s="27">
        <f t="shared" si="55"/>
        <v>6294.24</v>
      </c>
      <c r="X169" s="27">
        <f t="shared" si="55"/>
        <v>6484.8600000000006</v>
      </c>
      <c r="Y169" s="27">
        <f t="shared" si="55"/>
        <v>6678.54</v>
      </c>
      <c r="Z169" s="27">
        <f t="shared" si="55"/>
        <v>6875.2800000000007</v>
      </c>
      <c r="AA169" s="27">
        <f t="shared" si="55"/>
        <v>7085.55</v>
      </c>
      <c r="AB169" s="27">
        <f t="shared" si="55"/>
        <v>7298.88</v>
      </c>
      <c r="AC169" s="27">
        <f t="shared" si="55"/>
        <v>7515.27</v>
      </c>
      <c r="AD169" s="27">
        <f t="shared" si="55"/>
        <v>7734.7199999999993</v>
      </c>
      <c r="AE169" s="27">
        <f t="shared" si="55"/>
        <v>7969.23</v>
      </c>
      <c r="AF169" s="27">
        <f t="shared" si="55"/>
        <v>8206.7999999999993</v>
      </c>
      <c r="AG169" s="27">
        <f t="shared" si="56"/>
        <v>8459.43</v>
      </c>
      <c r="AH169" s="27">
        <f t="shared" si="56"/>
        <v>8715.119999999999</v>
      </c>
      <c r="AI169" s="27">
        <f t="shared" si="56"/>
        <v>8973.869999999999</v>
      </c>
      <c r="AJ169" s="27">
        <f t="shared" si="56"/>
        <v>9247.68</v>
      </c>
      <c r="AK169" s="27">
        <f t="shared" si="56"/>
        <v>9526.08</v>
      </c>
      <c r="AL169" s="27">
        <f t="shared" si="56"/>
        <v>9807.5400000000009</v>
      </c>
      <c r="AM169" s="27">
        <f t="shared" si="56"/>
        <v>10105.59</v>
      </c>
      <c r="AN169" s="27">
        <f t="shared" si="56"/>
        <v>10406.700000000001</v>
      </c>
      <c r="AO169" s="27">
        <f t="shared" si="56"/>
        <v>10712.400000000001</v>
      </c>
      <c r="AP169" s="27">
        <f t="shared" si="56"/>
        <v>11033.16</v>
      </c>
      <c r="AQ169" s="27">
        <f t="shared" si="56"/>
        <v>11370.51</v>
      </c>
      <c r="AR169" s="27">
        <f t="shared" si="56"/>
        <v>11712.45</v>
      </c>
      <c r="AS169" s="27">
        <f t="shared" si="56"/>
        <v>12058.98</v>
      </c>
      <c r="AT169" s="27">
        <f t="shared" si="56"/>
        <v>12422.1</v>
      </c>
      <c r="AU169" s="27">
        <f t="shared" si="56"/>
        <v>12789.810000000001</v>
      </c>
      <c r="AV169" s="27">
        <f t="shared" si="56"/>
        <v>13174.11</v>
      </c>
      <c r="AW169" s="27">
        <f t="shared" si="54"/>
        <v>13576.529999999999</v>
      </c>
      <c r="AX169" s="27">
        <f t="shared" si="54"/>
        <v>13983.54</v>
      </c>
      <c r="AY169" s="27">
        <f t="shared" si="54"/>
        <v>14396.67</v>
      </c>
      <c r="AZ169" s="27">
        <f t="shared" si="54"/>
        <v>14838.39</v>
      </c>
      <c r="BA169" s="27">
        <f t="shared" si="54"/>
        <v>15274.23</v>
      </c>
      <c r="BB169" s="27">
        <f t="shared" si="54"/>
        <v>15740.189999999999</v>
      </c>
      <c r="BC169" s="27">
        <f t="shared" si="54"/>
        <v>16212.27</v>
      </c>
      <c r="BD169" s="27">
        <f t="shared" si="54"/>
        <v>16690.47</v>
      </c>
      <c r="BE169" s="27">
        <f t="shared" si="54"/>
        <v>17198.79</v>
      </c>
      <c r="BF169" s="27">
        <f t="shared" si="54"/>
        <v>17713.23</v>
      </c>
      <c r="BG169" s="27">
        <f t="shared" si="54"/>
        <v>18247.32</v>
      </c>
      <c r="BH169" s="27">
        <f t="shared" si="54"/>
        <v>18787.53</v>
      </c>
      <c r="BI169" s="27">
        <f t="shared" si="54"/>
        <v>19359.39</v>
      </c>
      <c r="BJ169" s="27">
        <f t="shared" si="54"/>
        <v>19938.900000000001</v>
      </c>
      <c r="BK169" s="27">
        <f t="shared" si="49"/>
        <v>20538.060000000001</v>
      </c>
      <c r="BL169" s="27">
        <f t="shared" si="49"/>
        <v>21144.87</v>
      </c>
      <c r="BM169" s="27">
        <f t="shared" si="49"/>
        <v>21783.33</v>
      </c>
    </row>
    <row r="170" spans="1:65">
      <c r="A170" s="26">
        <v>154</v>
      </c>
      <c r="B170" s="27">
        <f t="shared" si="57"/>
        <v>3391.34</v>
      </c>
      <c r="C170" s="27">
        <f t="shared" si="57"/>
        <v>3496</v>
      </c>
      <c r="D170" s="27">
        <f t="shared" si="57"/>
        <v>3602.2</v>
      </c>
      <c r="E170" s="27">
        <f t="shared" si="57"/>
        <v>3709.9399999999996</v>
      </c>
      <c r="F170" s="27">
        <f t="shared" si="57"/>
        <v>3819.2200000000003</v>
      </c>
      <c r="G170" s="27">
        <f t="shared" si="57"/>
        <v>3930.04</v>
      </c>
      <c r="H170" s="27">
        <f t="shared" si="57"/>
        <v>4054.3999999999996</v>
      </c>
      <c r="I170" s="27">
        <f t="shared" si="57"/>
        <v>4168.3</v>
      </c>
      <c r="J170" s="27">
        <f t="shared" si="57"/>
        <v>4295.74</v>
      </c>
      <c r="K170" s="27">
        <f t="shared" si="57"/>
        <v>4424.72</v>
      </c>
      <c r="L170" s="27">
        <f t="shared" si="57"/>
        <v>4555.24</v>
      </c>
      <c r="M170" s="27">
        <f t="shared" si="57"/>
        <v>4699.2999999999993</v>
      </c>
      <c r="N170" s="27">
        <f t="shared" si="57"/>
        <v>4832.8999999999996</v>
      </c>
      <c r="O170" s="27">
        <f t="shared" si="57"/>
        <v>4981.58</v>
      </c>
      <c r="P170" s="27">
        <f t="shared" si="57"/>
        <v>5131.7999999999993</v>
      </c>
      <c r="Q170" s="27">
        <f t="shared" si="57"/>
        <v>5283.5599999999995</v>
      </c>
      <c r="R170" s="27">
        <f t="shared" si="55"/>
        <v>5448.8600000000006</v>
      </c>
      <c r="S170" s="27">
        <f t="shared" si="55"/>
        <v>5605.24</v>
      </c>
      <c r="T170" s="27">
        <f t="shared" si="55"/>
        <v>5775.16</v>
      </c>
      <c r="U170" s="27">
        <f t="shared" si="55"/>
        <v>5948.16</v>
      </c>
      <c r="V170" s="27">
        <f t="shared" si="55"/>
        <v>6122.7000000000007</v>
      </c>
      <c r="W170" s="27">
        <f t="shared" si="55"/>
        <v>6312.32</v>
      </c>
      <c r="X170" s="27">
        <f t="shared" si="55"/>
        <v>6503.48</v>
      </c>
      <c r="Y170" s="27">
        <f t="shared" si="55"/>
        <v>6697.7199999999993</v>
      </c>
      <c r="Z170" s="27">
        <f t="shared" si="55"/>
        <v>6895.0400000000009</v>
      </c>
      <c r="AA170" s="27">
        <f t="shared" si="55"/>
        <v>7105.9</v>
      </c>
      <c r="AB170" s="27">
        <f t="shared" si="55"/>
        <v>7319.84</v>
      </c>
      <c r="AC170" s="27">
        <f t="shared" si="55"/>
        <v>7536.8600000000006</v>
      </c>
      <c r="AD170" s="27">
        <f t="shared" si="55"/>
        <v>7756.9599999999991</v>
      </c>
      <c r="AE170" s="27">
        <f t="shared" si="55"/>
        <v>7992.1399999999994</v>
      </c>
      <c r="AF170" s="27">
        <f t="shared" si="55"/>
        <v>8230.4</v>
      </c>
      <c r="AG170" s="27">
        <f t="shared" si="56"/>
        <v>8483.74</v>
      </c>
      <c r="AH170" s="27">
        <f t="shared" si="56"/>
        <v>8740.16</v>
      </c>
      <c r="AI170" s="27">
        <f t="shared" si="56"/>
        <v>8999.66</v>
      </c>
      <c r="AJ170" s="27">
        <f t="shared" si="56"/>
        <v>9274.24</v>
      </c>
      <c r="AK170" s="27">
        <f t="shared" si="56"/>
        <v>9553.4399999999987</v>
      </c>
      <c r="AL170" s="27">
        <f t="shared" si="56"/>
        <v>9835.7200000000012</v>
      </c>
      <c r="AM170" s="27">
        <f t="shared" si="56"/>
        <v>10134.619999999999</v>
      </c>
      <c r="AN170" s="27">
        <f t="shared" si="56"/>
        <v>10436.599999999999</v>
      </c>
      <c r="AO170" s="27">
        <f t="shared" si="56"/>
        <v>10743.2</v>
      </c>
      <c r="AP170" s="27">
        <f t="shared" si="56"/>
        <v>11064.880000000001</v>
      </c>
      <c r="AQ170" s="27">
        <f t="shared" si="56"/>
        <v>11403.18</v>
      </c>
      <c r="AR170" s="27">
        <f t="shared" si="56"/>
        <v>11746.099999999999</v>
      </c>
      <c r="AS170" s="27">
        <f t="shared" si="56"/>
        <v>12093.64</v>
      </c>
      <c r="AT170" s="27">
        <f t="shared" si="56"/>
        <v>12457.8</v>
      </c>
      <c r="AU170" s="27">
        <f t="shared" si="56"/>
        <v>12826.580000000002</v>
      </c>
      <c r="AV170" s="27">
        <f t="shared" si="56"/>
        <v>13211.98</v>
      </c>
      <c r="AW170" s="27">
        <f t="shared" si="54"/>
        <v>13615.54</v>
      </c>
      <c r="AX170" s="27">
        <f t="shared" si="54"/>
        <v>14023.720000000001</v>
      </c>
      <c r="AY170" s="27">
        <f t="shared" si="54"/>
        <v>14438.060000000001</v>
      </c>
      <c r="AZ170" s="27">
        <f t="shared" si="54"/>
        <v>14881.02</v>
      </c>
      <c r="BA170" s="27">
        <f t="shared" si="54"/>
        <v>15318.14</v>
      </c>
      <c r="BB170" s="27">
        <f t="shared" si="54"/>
        <v>15785.419999999998</v>
      </c>
      <c r="BC170" s="27">
        <f t="shared" si="54"/>
        <v>16258.86</v>
      </c>
      <c r="BD170" s="27">
        <f t="shared" si="54"/>
        <v>16738.46</v>
      </c>
      <c r="BE170" s="27">
        <f t="shared" si="54"/>
        <v>17248.22</v>
      </c>
      <c r="BF170" s="27">
        <f t="shared" si="54"/>
        <v>17764.14</v>
      </c>
      <c r="BG170" s="27">
        <f t="shared" si="54"/>
        <v>18299.759999999998</v>
      </c>
      <c r="BH170" s="27">
        <f t="shared" si="54"/>
        <v>18841.54</v>
      </c>
      <c r="BI170" s="27">
        <f t="shared" si="54"/>
        <v>19415.02</v>
      </c>
      <c r="BJ170" s="27">
        <f t="shared" si="54"/>
        <v>19996.199999999997</v>
      </c>
      <c r="BK170" s="27">
        <f t="shared" si="49"/>
        <v>20597.080000000002</v>
      </c>
      <c r="BL170" s="27">
        <f t="shared" si="49"/>
        <v>21205.66</v>
      </c>
      <c r="BM170" s="27">
        <f t="shared" si="49"/>
        <v>21845.940000000002</v>
      </c>
    </row>
    <row r="171" spans="1:65">
      <c r="A171" s="26">
        <v>155</v>
      </c>
      <c r="B171" s="27">
        <f t="shared" si="57"/>
        <v>3401.05</v>
      </c>
      <c r="C171" s="27">
        <f t="shared" si="57"/>
        <v>3506</v>
      </c>
      <c r="D171" s="27">
        <f t="shared" si="57"/>
        <v>3612.5</v>
      </c>
      <c r="E171" s="27">
        <f t="shared" si="57"/>
        <v>3720.55</v>
      </c>
      <c r="F171" s="27">
        <f t="shared" si="57"/>
        <v>3830.1499999999996</v>
      </c>
      <c r="G171" s="27">
        <f t="shared" si="57"/>
        <v>3941.3</v>
      </c>
      <c r="H171" s="27">
        <f t="shared" si="57"/>
        <v>4066</v>
      </c>
      <c r="I171" s="27">
        <f t="shared" si="57"/>
        <v>4180.25</v>
      </c>
      <c r="J171" s="27">
        <f t="shared" si="57"/>
        <v>4308.05</v>
      </c>
      <c r="K171" s="27">
        <f t="shared" si="57"/>
        <v>4437.3999999999996</v>
      </c>
      <c r="L171" s="27">
        <f t="shared" si="57"/>
        <v>4568.3</v>
      </c>
      <c r="M171" s="27">
        <f t="shared" si="57"/>
        <v>4712.75</v>
      </c>
      <c r="N171" s="27">
        <f t="shared" si="57"/>
        <v>4846.75</v>
      </c>
      <c r="O171" s="27">
        <f t="shared" si="57"/>
        <v>4995.8500000000004</v>
      </c>
      <c r="P171" s="27">
        <f t="shared" si="57"/>
        <v>5146.5</v>
      </c>
      <c r="Q171" s="27">
        <f t="shared" si="57"/>
        <v>5298.7000000000007</v>
      </c>
      <c r="R171" s="27">
        <f t="shared" si="55"/>
        <v>5464.45</v>
      </c>
      <c r="S171" s="27">
        <f t="shared" si="55"/>
        <v>5621.2999999999993</v>
      </c>
      <c r="T171" s="27">
        <f t="shared" si="55"/>
        <v>5791.7</v>
      </c>
      <c r="U171" s="27">
        <f t="shared" si="55"/>
        <v>5965.2</v>
      </c>
      <c r="V171" s="27">
        <f t="shared" si="55"/>
        <v>6140.25</v>
      </c>
      <c r="W171" s="27">
        <f t="shared" si="55"/>
        <v>6330.4</v>
      </c>
      <c r="X171" s="27">
        <f t="shared" si="55"/>
        <v>6522.1</v>
      </c>
      <c r="Y171" s="27">
        <f t="shared" si="55"/>
        <v>6716.9</v>
      </c>
      <c r="Z171" s="27">
        <f t="shared" si="55"/>
        <v>6914.8</v>
      </c>
      <c r="AA171" s="27">
        <f t="shared" si="55"/>
        <v>7126.25</v>
      </c>
      <c r="AB171" s="27">
        <f t="shared" si="55"/>
        <v>7340.8</v>
      </c>
      <c r="AC171" s="27">
        <f t="shared" si="55"/>
        <v>7558.45</v>
      </c>
      <c r="AD171" s="27">
        <f t="shared" si="55"/>
        <v>7779.2</v>
      </c>
      <c r="AE171" s="27">
        <f t="shared" si="55"/>
        <v>8015.05</v>
      </c>
      <c r="AF171" s="27">
        <f t="shared" si="55"/>
        <v>8254</v>
      </c>
      <c r="AG171" s="27">
        <f t="shared" si="56"/>
        <v>8508.0499999999993</v>
      </c>
      <c r="AH171" s="27">
        <f t="shared" si="56"/>
        <v>8765.2000000000007</v>
      </c>
      <c r="AI171" s="27">
        <f t="shared" si="56"/>
        <v>9025.4500000000007</v>
      </c>
      <c r="AJ171" s="27">
        <f t="shared" si="56"/>
        <v>9300.7999999999993</v>
      </c>
      <c r="AK171" s="27">
        <f t="shared" si="56"/>
        <v>9580.7999999999993</v>
      </c>
      <c r="AL171" s="27">
        <f t="shared" si="56"/>
        <v>9863.9</v>
      </c>
      <c r="AM171" s="27">
        <f t="shared" si="56"/>
        <v>10163.650000000001</v>
      </c>
      <c r="AN171" s="27">
        <f t="shared" si="56"/>
        <v>10466.5</v>
      </c>
      <c r="AO171" s="27">
        <f t="shared" si="56"/>
        <v>10774</v>
      </c>
      <c r="AP171" s="27">
        <f t="shared" si="56"/>
        <v>11096.599999999999</v>
      </c>
      <c r="AQ171" s="27">
        <f t="shared" si="56"/>
        <v>11435.85</v>
      </c>
      <c r="AR171" s="27">
        <f t="shared" si="56"/>
        <v>11779.75</v>
      </c>
      <c r="AS171" s="27">
        <f t="shared" si="56"/>
        <v>12128.3</v>
      </c>
      <c r="AT171" s="27">
        <f t="shared" si="56"/>
        <v>12493.5</v>
      </c>
      <c r="AU171" s="27">
        <f t="shared" si="56"/>
        <v>12863.35</v>
      </c>
      <c r="AV171" s="27">
        <f t="shared" si="56"/>
        <v>13249.849999999999</v>
      </c>
      <c r="AW171" s="27">
        <f t="shared" si="54"/>
        <v>13654.55</v>
      </c>
      <c r="AX171" s="27">
        <f t="shared" si="54"/>
        <v>14063.9</v>
      </c>
      <c r="AY171" s="27">
        <f t="shared" si="54"/>
        <v>14479.45</v>
      </c>
      <c r="AZ171" s="27">
        <f t="shared" si="54"/>
        <v>14923.650000000001</v>
      </c>
      <c r="BA171" s="27">
        <f t="shared" si="54"/>
        <v>15362.05</v>
      </c>
      <c r="BB171" s="27">
        <f t="shared" si="54"/>
        <v>15830.65</v>
      </c>
      <c r="BC171" s="27">
        <f t="shared" si="54"/>
        <v>16305.45</v>
      </c>
      <c r="BD171" s="27">
        <f t="shared" si="54"/>
        <v>16786.45</v>
      </c>
      <c r="BE171" s="27">
        <f t="shared" si="54"/>
        <v>17297.650000000001</v>
      </c>
      <c r="BF171" s="27">
        <f t="shared" si="54"/>
        <v>17815.05</v>
      </c>
      <c r="BG171" s="27">
        <f t="shared" si="54"/>
        <v>18352.2</v>
      </c>
      <c r="BH171" s="27">
        <f t="shared" si="54"/>
        <v>18895.55</v>
      </c>
      <c r="BI171" s="27">
        <f t="shared" si="54"/>
        <v>19470.650000000001</v>
      </c>
      <c r="BJ171" s="27">
        <f t="shared" si="54"/>
        <v>20053.5</v>
      </c>
      <c r="BK171" s="27">
        <f t="shared" si="49"/>
        <v>20656.099999999999</v>
      </c>
      <c r="BL171" s="27">
        <f t="shared" si="49"/>
        <v>21266.45</v>
      </c>
      <c r="BM171" s="27">
        <f t="shared" si="49"/>
        <v>21908.55</v>
      </c>
    </row>
    <row r="172" spans="1:65">
      <c r="A172" s="26">
        <v>156</v>
      </c>
      <c r="B172" s="27">
        <f t="shared" si="57"/>
        <v>3410.76</v>
      </c>
      <c r="C172" s="27">
        <f t="shared" si="57"/>
        <v>3516</v>
      </c>
      <c r="D172" s="27">
        <f t="shared" si="57"/>
        <v>3622.8</v>
      </c>
      <c r="E172" s="27">
        <f t="shared" si="57"/>
        <v>3731.16</v>
      </c>
      <c r="F172" s="27">
        <f t="shared" si="57"/>
        <v>3841.08</v>
      </c>
      <c r="G172" s="27">
        <f t="shared" si="57"/>
        <v>3952.56</v>
      </c>
      <c r="H172" s="27">
        <f t="shared" si="57"/>
        <v>4077.6</v>
      </c>
      <c r="I172" s="27">
        <f t="shared" si="57"/>
        <v>4192.2</v>
      </c>
      <c r="J172" s="27">
        <f t="shared" si="57"/>
        <v>4320.3600000000006</v>
      </c>
      <c r="K172" s="27">
        <f t="shared" si="57"/>
        <v>4450.08</v>
      </c>
      <c r="L172" s="27">
        <f t="shared" si="57"/>
        <v>4581.3600000000006</v>
      </c>
      <c r="M172" s="27">
        <f t="shared" si="57"/>
        <v>4726.2</v>
      </c>
      <c r="N172" s="27">
        <f t="shared" si="57"/>
        <v>4860.6000000000004</v>
      </c>
      <c r="O172" s="27">
        <f t="shared" si="57"/>
        <v>5010.12</v>
      </c>
      <c r="P172" s="27">
        <f t="shared" si="57"/>
        <v>5161.2</v>
      </c>
      <c r="Q172" s="27">
        <f t="shared" si="57"/>
        <v>5313.84</v>
      </c>
      <c r="R172" s="27">
        <f t="shared" si="55"/>
        <v>5480.04</v>
      </c>
      <c r="S172" s="27">
        <f t="shared" si="55"/>
        <v>5637.36</v>
      </c>
      <c r="T172" s="27">
        <f t="shared" si="55"/>
        <v>5808.24</v>
      </c>
      <c r="U172" s="27">
        <f t="shared" si="55"/>
        <v>5982.24</v>
      </c>
      <c r="V172" s="27">
        <f t="shared" si="55"/>
        <v>6157.8</v>
      </c>
      <c r="W172" s="27">
        <f t="shared" si="55"/>
        <v>6348.48</v>
      </c>
      <c r="X172" s="27">
        <f t="shared" si="55"/>
        <v>6540.72</v>
      </c>
      <c r="Y172" s="27">
        <f t="shared" si="55"/>
        <v>6736.08</v>
      </c>
      <c r="Z172" s="27">
        <f t="shared" si="55"/>
        <v>6934.56</v>
      </c>
      <c r="AA172" s="27">
        <f t="shared" si="55"/>
        <v>7146.6</v>
      </c>
      <c r="AB172" s="27">
        <f t="shared" si="55"/>
        <v>7361.76</v>
      </c>
      <c r="AC172" s="27">
        <f t="shared" si="55"/>
        <v>7580.04</v>
      </c>
      <c r="AD172" s="27">
        <f t="shared" si="55"/>
        <v>7801.44</v>
      </c>
      <c r="AE172" s="27">
        <f t="shared" si="55"/>
        <v>8037.96</v>
      </c>
      <c r="AF172" s="27">
        <f t="shared" si="55"/>
        <v>8277.6</v>
      </c>
      <c r="AG172" s="27">
        <f t="shared" si="56"/>
        <v>8532.36</v>
      </c>
      <c r="AH172" s="27">
        <f t="shared" si="56"/>
        <v>8790.24</v>
      </c>
      <c r="AI172" s="27">
        <f t="shared" si="56"/>
        <v>9051.24</v>
      </c>
      <c r="AJ172" s="27">
        <f t="shared" si="56"/>
        <v>9327.36</v>
      </c>
      <c r="AK172" s="27">
        <f t="shared" si="56"/>
        <v>9608.16</v>
      </c>
      <c r="AL172" s="27">
        <f t="shared" si="56"/>
        <v>9892.08</v>
      </c>
      <c r="AM172" s="27">
        <f t="shared" si="56"/>
        <v>10192.68</v>
      </c>
      <c r="AN172" s="27">
        <f t="shared" si="56"/>
        <v>10496.4</v>
      </c>
      <c r="AO172" s="27">
        <f t="shared" si="56"/>
        <v>10804.8</v>
      </c>
      <c r="AP172" s="27">
        <f t="shared" si="56"/>
        <v>11128.32</v>
      </c>
      <c r="AQ172" s="27">
        <f t="shared" si="56"/>
        <v>11468.52</v>
      </c>
      <c r="AR172" s="27">
        <f t="shared" si="56"/>
        <v>11813.4</v>
      </c>
      <c r="AS172" s="27">
        <f t="shared" si="56"/>
        <v>12162.96</v>
      </c>
      <c r="AT172" s="27">
        <f t="shared" si="56"/>
        <v>12529.2</v>
      </c>
      <c r="AU172" s="27">
        <f t="shared" si="56"/>
        <v>12900.12</v>
      </c>
      <c r="AV172" s="27">
        <f t="shared" si="56"/>
        <v>13287.72</v>
      </c>
      <c r="AW172" s="27">
        <f t="shared" si="54"/>
        <v>13693.56</v>
      </c>
      <c r="AX172" s="27">
        <f t="shared" si="54"/>
        <v>14104.08</v>
      </c>
      <c r="AY172" s="27">
        <f t="shared" si="54"/>
        <v>14520.84</v>
      </c>
      <c r="AZ172" s="27">
        <f t="shared" si="54"/>
        <v>14966.28</v>
      </c>
      <c r="BA172" s="27">
        <f t="shared" si="54"/>
        <v>15405.96</v>
      </c>
      <c r="BB172" s="27">
        <f t="shared" si="54"/>
        <v>15875.88</v>
      </c>
      <c r="BC172" s="27">
        <f t="shared" si="54"/>
        <v>16352.04</v>
      </c>
      <c r="BD172" s="27">
        <f t="shared" si="54"/>
        <v>16834.440000000002</v>
      </c>
      <c r="BE172" s="27">
        <f t="shared" si="54"/>
        <v>17347.080000000002</v>
      </c>
      <c r="BF172" s="27">
        <f t="shared" si="54"/>
        <v>17865.96</v>
      </c>
      <c r="BG172" s="27">
        <f t="shared" si="54"/>
        <v>18404.64</v>
      </c>
      <c r="BH172" s="27">
        <f t="shared" si="54"/>
        <v>18949.559999999998</v>
      </c>
      <c r="BI172" s="27">
        <f t="shared" si="54"/>
        <v>19526.28</v>
      </c>
      <c r="BJ172" s="27">
        <f t="shared" si="54"/>
        <v>20110.8</v>
      </c>
      <c r="BK172" s="27">
        <f t="shared" si="49"/>
        <v>20715.120000000003</v>
      </c>
      <c r="BL172" s="27">
        <f t="shared" si="49"/>
        <v>21327.239999999998</v>
      </c>
      <c r="BM172" s="27">
        <f t="shared" si="49"/>
        <v>21971.16</v>
      </c>
    </row>
    <row r="173" spans="1:65">
      <c r="A173" s="26">
        <v>157</v>
      </c>
      <c r="B173" s="27">
        <f t="shared" si="57"/>
        <v>3420.4700000000003</v>
      </c>
      <c r="C173" s="27">
        <f t="shared" si="57"/>
        <v>3526</v>
      </c>
      <c r="D173" s="27">
        <f t="shared" si="57"/>
        <v>3633.1000000000004</v>
      </c>
      <c r="E173" s="27">
        <f t="shared" si="57"/>
        <v>3741.77</v>
      </c>
      <c r="F173" s="27">
        <f t="shared" si="57"/>
        <v>3852.01</v>
      </c>
      <c r="G173" s="27">
        <f t="shared" si="57"/>
        <v>3963.8199999999997</v>
      </c>
      <c r="H173" s="27">
        <f t="shared" si="57"/>
        <v>4089.2</v>
      </c>
      <c r="I173" s="27">
        <f t="shared" si="57"/>
        <v>4204.1499999999996</v>
      </c>
      <c r="J173" s="27">
        <f t="shared" si="57"/>
        <v>4332.67</v>
      </c>
      <c r="K173" s="27">
        <f t="shared" si="57"/>
        <v>4462.76</v>
      </c>
      <c r="L173" s="27">
        <f t="shared" si="57"/>
        <v>4594.42</v>
      </c>
      <c r="M173" s="27">
        <f t="shared" si="57"/>
        <v>4739.6499999999996</v>
      </c>
      <c r="N173" s="27">
        <f t="shared" si="57"/>
        <v>4874.45</v>
      </c>
      <c r="O173" s="27">
        <f t="shared" si="57"/>
        <v>5024.3899999999994</v>
      </c>
      <c r="P173" s="27">
        <f t="shared" si="57"/>
        <v>5175.8999999999996</v>
      </c>
      <c r="Q173" s="27">
        <f t="shared" si="57"/>
        <v>5328.98</v>
      </c>
      <c r="R173" s="27">
        <f t="shared" si="55"/>
        <v>5495.63</v>
      </c>
      <c r="S173" s="27">
        <f t="shared" si="55"/>
        <v>5653.42</v>
      </c>
      <c r="T173" s="27">
        <f t="shared" si="55"/>
        <v>5824.78</v>
      </c>
      <c r="U173" s="27">
        <f t="shared" si="55"/>
        <v>5999.28</v>
      </c>
      <c r="V173" s="27">
        <f t="shared" si="55"/>
        <v>6175.35</v>
      </c>
      <c r="W173" s="27">
        <f t="shared" si="55"/>
        <v>6366.5599999999995</v>
      </c>
      <c r="X173" s="27">
        <f t="shared" si="55"/>
        <v>6559.34</v>
      </c>
      <c r="Y173" s="27">
        <f t="shared" si="55"/>
        <v>6755.26</v>
      </c>
      <c r="Z173" s="27">
        <f t="shared" si="55"/>
        <v>6954.32</v>
      </c>
      <c r="AA173" s="27">
        <f t="shared" si="55"/>
        <v>7166.9500000000007</v>
      </c>
      <c r="AB173" s="27">
        <f t="shared" si="55"/>
        <v>7382.72</v>
      </c>
      <c r="AC173" s="27">
        <f t="shared" si="55"/>
        <v>7601.63</v>
      </c>
      <c r="AD173" s="27">
        <f t="shared" si="55"/>
        <v>7823.68</v>
      </c>
      <c r="AE173" s="27">
        <f t="shared" si="55"/>
        <v>8060.87</v>
      </c>
      <c r="AF173" s="27">
        <f t="shared" si="55"/>
        <v>8301.2000000000007</v>
      </c>
      <c r="AG173" s="27">
        <f t="shared" si="56"/>
        <v>8556.67</v>
      </c>
      <c r="AH173" s="27">
        <f t="shared" si="56"/>
        <v>8815.2799999999988</v>
      </c>
      <c r="AI173" s="27">
        <f t="shared" si="56"/>
        <v>9077.0299999999988</v>
      </c>
      <c r="AJ173" s="27">
        <f t="shared" si="56"/>
        <v>9353.92</v>
      </c>
      <c r="AK173" s="27">
        <f t="shared" si="56"/>
        <v>9635.52</v>
      </c>
      <c r="AL173" s="27">
        <f t="shared" si="56"/>
        <v>9920.26</v>
      </c>
      <c r="AM173" s="27">
        <f t="shared" si="56"/>
        <v>10221.709999999999</v>
      </c>
      <c r="AN173" s="27">
        <f t="shared" si="56"/>
        <v>10526.3</v>
      </c>
      <c r="AO173" s="27">
        <f t="shared" si="56"/>
        <v>10835.6</v>
      </c>
      <c r="AP173" s="27">
        <f t="shared" si="56"/>
        <v>11160.04</v>
      </c>
      <c r="AQ173" s="27">
        <f t="shared" si="56"/>
        <v>11501.19</v>
      </c>
      <c r="AR173" s="27">
        <f t="shared" si="56"/>
        <v>11847.05</v>
      </c>
      <c r="AS173" s="27">
        <f t="shared" si="56"/>
        <v>12197.619999999999</v>
      </c>
      <c r="AT173" s="27">
        <f t="shared" si="56"/>
        <v>12564.900000000001</v>
      </c>
      <c r="AU173" s="27">
        <f t="shared" si="56"/>
        <v>12936.89</v>
      </c>
      <c r="AV173" s="27">
        <f t="shared" si="56"/>
        <v>13325.59</v>
      </c>
      <c r="AW173" s="27">
        <f t="shared" si="54"/>
        <v>13732.57</v>
      </c>
      <c r="AX173" s="27">
        <f t="shared" si="54"/>
        <v>14144.26</v>
      </c>
      <c r="AY173" s="27">
        <f t="shared" si="54"/>
        <v>14562.23</v>
      </c>
      <c r="AZ173" s="27">
        <f t="shared" si="54"/>
        <v>15008.91</v>
      </c>
      <c r="BA173" s="27">
        <f t="shared" si="54"/>
        <v>15449.869999999999</v>
      </c>
      <c r="BB173" s="27">
        <f t="shared" si="54"/>
        <v>15921.11</v>
      </c>
      <c r="BC173" s="27">
        <f t="shared" si="54"/>
        <v>16398.63</v>
      </c>
      <c r="BD173" s="27">
        <f t="shared" si="54"/>
        <v>16882.43</v>
      </c>
      <c r="BE173" s="27">
        <f t="shared" si="54"/>
        <v>17396.510000000002</v>
      </c>
      <c r="BF173" s="27">
        <f t="shared" si="54"/>
        <v>17916.87</v>
      </c>
      <c r="BG173" s="27">
        <f t="shared" si="54"/>
        <v>18457.080000000002</v>
      </c>
      <c r="BH173" s="27">
        <f t="shared" si="54"/>
        <v>19003.57</v>
      </c>
      <c r="BI173" s="27">
        <f t="shared" si="54"/>
        <v>19581.91</v>
      </c>
      <c r="BJ173" s="27">
        <f t="shared" si="54"/>
        <v>20168.099999999999</v>
      </c>
      <c r="BK173" s="27">
        <f t="shared" si="49"/>
        <v>20774.14</v>
      </c>
      <c r="BL173" s="27">
        <f t="shared" si="49"/>
        <v>21388.03</v>
      </c>
      <c r="BM173" s="27">
        <f t="shared" si="49"/>
        <v>22033.77</v>
      </c>
    </row>
    <row r="174" spans="1:65">
      <c r="A174" s="26">
        <v>158</v>
      </c>
      <c r="B174" s="27">
        <f t="shared" si="57"/>
        <v>3430.1800000000003</v>
      </c>
      <c r="C174" s="27">
        <f t="shared" si="57"/>
        <v>3536</v>
      </c>
      <c r="D174" s="27">
        <f t="shared" si="57"/>
        <v>3643.4</v>
      </c>
      <c r="E174" s="27">
        <f t="shared" si="57"/>
        <v>3752.38</v>
      </c>
      <c r="F174" s="27">
        <f t="shared" si="57"/>
        <v>3862.94</v>
      </c>
      <c r="G174" s="27">
        <f t="shared" si="57"/>
        <v>3975.08</v>
      </c>
      <c r="H174" s="27">
        <f t="shared" si="57"/>
        <v>4100.8</v>
      </c>
      <c r="I174" s="27">
        <f t="shared" si="57"/>
        <v>4216.1000000000004</v>
      </c>
      <c r="J174" s="27">
        <f t="shared" si="57"/>
        <v>4344.9799999999996</v>
      </c>
      <c r="K174" s="27">
        <f t="shared" si="57"/>
        <v>4475.4400000000005</v>
      </c>
      <c r="L174" s="27">
        <f t="shared" si="57"/>
        <v>4607.4799999999996</v>
      </c>
      <c r="M174" s="27">
        <f t="shared" si="57"/>
        <v>4753.1000000000004</v>
      </c>
      <c r="N174" s="27">
        <f t="shared" si="57"/>
        <v>4888.2999999999993</v>
      </c>
      <c r="O174" s="27">
        <f t="shared" si="57"/>
        <v>5038.66</v>
      </c>
      <c r="P174" s="27">
        <f t="shared" si="57"/>
        <v>5190.6000000000004</v>
      </c>
      <c r="Q174" s="27">
        <f t="shared" si="57"/>
        <v>5344.12</v>
      </c>
      <c r="R174" s="27">
        <f t="shared" si="55"/>
        <v>5511.2199999999993</v>
      </c>
      <c r="S174" s="27">
        <f t="shared" si="55"/>
        <v>5669.48</v>
      </c>
      <c r="T174" s="27">
        <f t="shared" si="55"/>
        <v>5841.32</v>
      </c>
      <c r="U174" s="27">
        <f t="shared" si="55"/>
        <v>6016.32</v>
      </c>
      <c r="V174" s="27">
        <f t="shared" si="55"/>
        <v>6192.9</v>
      </c>
      <c r="W174" s="27">
        <f t="shared" si="55"/>
        <v>6384.6399999999994</v>
      </c>
      <c r="X174" s="27">
        <f t="shared" si="55"/>
        <v>6577.96</v>
      </c>
      <c r="Y174" s="27">
        <f t="shared" si="55"/>
        <v>6774.4400000000005</v>
      </c>
      <c r="Z174" s="27">
        <f t="shared" si="55"/>
        <v>6974.08</v>
      </c>
      <c r="AA174" s="27">
        <f t="shared" si="55"/>
        <v>7187.3</v>
      </c>
      <c r="AB174" s="27">
        <f t="shared" si="55"/>
        <v>7403.68</v>
      </c>
      <c r="AC174" s="27">
        <f t="shared" si="55"/>
        <v>7623.2199999999993</v>
      </c>
      <c r="AD174" s="27">
        <f t="shared" si="55"/>
        <v>7845.92</v>
      </c>
      <c r="AE174" s="27">
        <f t="shared" si="55"/>
        <v>8083.7800000000007</v>
      </c>
      <c r="AF174" s="27">
        <f t="shared" si="55"/>
        <v>8324.7999999999993</v>
      </c>
      <c r="AG174" s="27">
        <f t="shared" si="56"/>
        <v>8580.98</v>
      </c>
      <c r="AH174" s="27">
        <f t="shared" si="56"/>
        <v>8840.32</v>
      </c>
      <c r="AI174" s="27">
        <f t="shared" si="56"/>
        <v>9102.82</v>
      </c>
      <c r="AJ174" s="27">
        <f t="shared" si="56"/>
        <v>9380.48</v>
      </c>
      <c r="AK174" s="27">
        <f t="shared" si="56"/>
        <v>9662.880000000001</v>
      </c>
      <c r="AL174" s="27">
        <f t="shared" si="56"/>
        <v>9948.4399999999987</v>
      </c>
      <c r="AM174" s="27">
        <f t="shared" si="56"/>
        <v>10250.74</v>
      </c>
      <c r="AN174" s="27">
        <f t="shared" si="56"/>
        <v>10556.2</v>
      </c>
      <c r="AO174" s="27">
        <f t="shared" si="56"/>
        <v>10866.400000000001</v>
      </c>
      <c r="AP174" s="27">
        <f t="shared" si="56"/>
        <v>11191.76</v>
      </c>
      <c r="AQ174" s="27">
        <f t="shared" si="56"/>
        <v>11533.86</v>
      </c>
      <c r="AR174" s="27">
        <f t="shared" si="56"/>
        <v>11880.7</v>
      </c>
      <c r="AS174" s="27">
        <f t="shared" si="56"/>
        <v>12232.279999999999</v>
      </c>
      <c r="AT174" s="27">
        <f t="shared" si="56"/>
        <v>12600.6</v>
      </c>
      <c r="AU174" s="27">
        <f t="shared" si="56"/>
        <v>12973.66</v>
      </c>
      <c r="AV174" s="27">
        <f t="shared" si="56"/>
        <v>13363.46</v>
      </c>
      <c r="AW174" s="27">
        <f t="shared" si="54"/>
        <v>13771.58</v>
      </c>
      <c r="AX174" s="27">
        <f t="shared" si="54"/>
        <v>14184.439999999999</v>
      </c>
      <c r="AY174" s="27">
        <f t="shared" si="54"/>
        <v>14603.619999999999</v>
      </c>
      <c r="AZ174" s="27">
        <f t="shared" si="54"/>
        <v>15051.54</v>
      </c>
      <c r="BA174" s="27">
        <f t="shared" si="54"/>
        <v>15493.779999999999</v>
      </c>
      <c r="BB174" s="27">
        <f t="shared" si="54"/>
        <v>15966.34</v>
      </c>
      <c r="BC174" s="27">
        <f t="shared" si="54"/>
        <v>16445.22</v>
      </c>
      <c r="BD174" s="27">
        <f t="shared" si="54"/>
        <v>16930.419999999998</v>
      </c>
      <c r="BE174" s="27">
        <f t="shared" si="54"/>
        <v>17445.939999999999</v>
      </c>
      <c r="BF174" s="27">
        <f t="shared" si="54"/>
        <v>17967.78</v>
      </c>
      <c r="BG174" s="27">
        <f t="shared" si="54"/>
        <v>18509.52</v>
      </c>
      <c r="BH174" s="27">
        <f t="shared" si="54"/>
        <v>19057.580000000002</v>
      </c>
      <c r="BI174" s="27">
        <f t="shared" si="54"/>
        <v>19637.54</v>
      </c>
      <c r="BJ174" s="27">
        <f t="shared" si="54"/>
        <v>20225.400000000001</v>
      </c>
      <c r="BK174" s="27">
        <f t="shared" si="49"/>
        <v>20833.16</v>
      </c>
      <c r="BL174" s="27">
        <f t="shared" si="49"/>
        <v>21448.82</v>
      </c>
      <c r="BM174" s="27">
        <f t="shared" si="49"/>
        <v>22096.379999999997</v>
      </c>
    </row>
    <row r="175" spans="1:65">
      <c r="A175" s="26">
        <v>159</v>
      </c>
      <c r="B175" s="27">
        <f t="shared" si="57"/>
        <v>3439.8900000000003</v>
      </c>
      <c r="C175" s="27">
        <f t="shared" si="57"/>
        <v>3546</v>
      </c>
      <c r="D175" s="27">
        <f t="shared" si="57"/>
        <v>3653.7</v>
      </c>
      <c r="E175" s="27">
        <f t="shared" si="57"/>
        <v>3762.99</v>
      </c>
      <c r="F175" s="27">
        <f t="shared" si="57"/>
        <v>3873.87</v>
      </c>
      <c r="G175" s="27">
        <f t="shared" si="57"/>
        <v>3986.34</v>
      </c>
      <c r="H175" s="27">
        <f t="shared" si="57"/>
        <v>4112.3999999999996</v>
      </c>
      <c r="I175" s="27">
        <f t="shared" si="57"/>
        <v>4228.05</v>
      </c>
      <c r="J175" s="27">
        <f t="shared" si="57"/>
        <v>4357.29</v>
      </c>
      <c r="K175" s="27">
        <f t="shared" si="57"/>
        <v>4488.12</v>
      </c>
      <c r="L175" s="27">
        <f t="shared" si="57"/>
        <v>4620.54</v>
      </c>
      <c r="M175" s="27">
        <f t="shared" si="57"/>
        <v>4766.5499999999993</v>
      </c>
      <c r="N175" s="27">
        <f t="shared" si="57"/>
        <v>4902.1499999999996</v>
      </c>
      <c r="O175" s="27">
        <f t="shared" si="57"/>
        <v>5052.93</v>
      </c>
      <c r="P175" s="27">
        <f t="shared" si="57"/>
        <v>5205.2999999999993</v>
      </c>
      <c r="Q175" s="27">
        <f t="shared" si="57"/>
        <v>5359.26</v>
      </c>
      <c r="R175" s="27">
        <f t="shared" si="55"/>
        <v>5526.8099999999995</v>
      </c>
      <c r="S175" s="27">
        <f t="shared" si="55"/>
        <v>5685.54</v>
      </c>
      <c r="T175" s="27">
        <f t="shared" si="55"/>
        <v>5857.86</v>
      </c>
      <c r="U175" s="27">
        <f t="shared" si="55"/>
        <v>6033.36</v>
      </c>
      <c r="V175" s="27">
        <f t="shared" si="55"/>
        <v>6210.4500000000007</v>
      </c>
      <c r="W175" s="27">
        <f t="shared" si="55"/>
        <v>6402.7199999999993</v>
      </c>
      <c r="X175" s="27">
        <f t="shared" si="55"/>
        <v>6596.58</v>
      </c>
      <c r="Y175" s="27">
        <f t="shared" si="55"/>
        <v>6793.62</v>
      </c>
      <c r="Z175" s="27">
        <f t="shared" si="55"/>
        <v>6993.84</v>
      </c>
      <c r="AA175" s="27">
        <f t="shared" si="55"/>
        <v>7207.65</v>
      </c>
      <c r="AB175" s="27">
        <f t="shared" si="55"/>
        <v>7424.64</v>
      </c>
      <c r="AC175" s="27">
        <f t="shared" si="55"/>
        <v>7644.8099999999995</v>
      </c>
      <c r="AD175" s="27">
        <f t="shared" si="55"/>
        <v>7868.16</v>
      </c>
      <c r="AE175" s="27">
        <f t="shared" si="55"/>
        <v>8106.6900000000005</v>
      </c>
      <c r="AF175" s="27">
        <f t="shared" si="55"/>
        <v>8348.4</v>
      </c>
      <c r="AG175" s="27">
        <f t="shared" si="56"/>
        <v>8605.2900000000009</v>
      </c>
      <c r="AH175" s="27">
        <f t="shared" si="56"/>
        <v>8865.36</v>
      </c>
      <c r="AI175" s="27">
        <f t="shared" si="56"/>
        <v>9128.61</v>
      </c>
      <c r="AJ175" s="27">
        <f t="shared" si="56"/>
        <v>9407.0400000000009</v>
      </c>
      <c r="AK175" s="27">
        <f t="shared" si="56"/>
        <v>9690.24</v>
      </c>
      <c r="AL175" s="27">
        <f t="shared" si="56"/>
        <v>9976.619999999999</v>
      </c>
      <c r="AM175" s="27">
        <f t="shared" si="56"/>
        <v>10279.77</v>
      </c>
      <c r="AN175" s="27">
        <f t="shared" si="56"/>
        <v>10586.099999999999</v>
      </c>
      <c r="AO175" s="27">
        <f t="shared" si="56"/>
        <v>10897.2</v>
      </c>
      <c r="AP175" s="27">
        <f t="shared" si="56"/>
        <v>11223.48</v>
      </c>
      <c r="AQ175" s="27">
        <f t="shared" si="56"/>
        <v>11566.53</v>
      </c>
      <c r="AR175" s="27">
        <f t="shared" si="56"/>
        <v>11914.349999999999</v>
      </c>
      <c r="AS175" s="27">
        <f t="shared" si="56"/>
        <v>12266.939999999999</v>
      </c>
      <c r="AT175" s="27">
        <f t="shared" si="56"/>
        <v>12636.3</v>
      </c>
      <c r="AU175" s="27">
        <f t="shared" si="56"/>
        <v>13010.43</v>
      </c>
      <c r="AV175" s="27">
        <f t="shared" si="56"/>
        <v>13401.33</v>
      </c>
      <c r="AW175" s="27">
        <f t="shared" si="54"/>
        <v>13810.59</v>
      </c>
      <c r="AX175" s="27">
        <f t="shared" si="54"/>
        <v>14224.619999999999</v>
      </c>
      <c r="AY175" s="27">
        <f t="shared" si="54"/>
        <v>14645.01</v>
      </c>
      <c r="AZ175" s="27">
        <f t="shared" si="54"/>
        <v>15094.17</v>
      </c>
      <c r="BA175" s="27">
        <f t="shared" si="54"/>
        <v>15537.689999999999</v>
      </c>
      <c r="BB175" s="27">
        <f t="shared" si="54"/>
        <v>16011.57</v>
      </c>
      <c r="BC175" s="27">
        <f t="shared" si="54"/>
        <v>16491.810000000001</v>
      </c>
      <c r="BD175" s="27">
        <f t="shared" si="54"/>
        <v>16978.41</v>
      </c>
      <c r="BE175" s="27">
        <f t="shared" si="54"/>
        <v>17495.37</v>
      </c>
      <c r="BF175" s="27">
        <f t="shared" si="54"/>
        <v>18018.689999999999</v>
      </c>
      <c r="BG175" s="27">
        <f t="shared" si="54"/>
        <v>18561.96</v>
      </c>
      <c r="BH175" s="27">
        <f t="shared" si="54"/>
        <v>19111.59</v>
      </c>
      <c r="BI175" s="27">
        <f t="shared" si="54"/>
        <v>19693.169999999998</v>
      </c>
      <c r="BJ175" s="27">
        <f t="shared" si="54"/>
        <v>20282.699999999997</v>
      </c>
      <c r="BK175" s="27">
        <f t="shared" si="49"/>
        <v>20892.18</v>
      </c>
      <c r="BL175" s="27">
        <f t="shared" si="49"/>
        <v>21509.61</v>
      </c>
      <c r="BM175" s="27">
        <f t="shared" si="49"/>
        <v>22158.989999999998</v>
      </c>
    </row>
    <row r="176" spans="1:65">
      <c r="A176" s="26">
        <v>160</v>
      </c>
      <c r="B176" s="27">
        <f t="shared" si="57"/>
        <v>3449.6000000000004</v>
      </c>
      <c r="C176" s="27">
        <f t="shared" si="57"/>
        <v>3556</v>
      </c>
      <c r="D176" s="27">
        <f t="shared" si="57"/>
        <v>3664</v>
      </c>
      <c r="E176" s="27">
        <f t="shared" si="57"/>
        <v>3773.6</v>
      </c>
      <c r="F176" s="27">
        <f t="shared" si="57"/>
        <v>3884.8</v>
      </c>
      <c r="G176" s="27">
        <f t="shared" si="57"/>
        <v>3997.6</v>
      </c>
      <c r="H176" s="27">
        <f t="shared" si="57"/>
        <v>4124</v>
      </c>
      <c r="I176" s="27">
        <f t="shared" si="57"/>
        <v>4240</v>
      </c>
      <c r="J176" s="27">
        <f t="shared" si="57"/>
        <v>4369.6000000000004</v>
      </c>
      <c r="K176" s="27">
        <f t="shared" si="57"/>
        <v>4500.8</v>
      </c>
      <c r="L176" s="27">
        <f t="shared" si="57"/>
        <v>4633.6000000000004</v>
      </c>
      <c r="M176" s="27">
        <f t="shared" si="57"/>
        <v>4780</v>
      </c>
      <c r="N176" s="27">
        <f t="shared" si="57"/>
        <v>4916</v>
      </c>
      <c r="O176" s="27">
        <f t="shared" si="57"/>
        <v>5067.2</v>
      </c>
      <c r="P176" s="27">
        <f t="shared" si="57"/>
        <v>5220</v>
      </c>
      <c r="Q176" s="27">
        <f t="shared" si="57"/>
        <v>5374.4</v>
      </c>
      <c r="R176" s="27">
        <f t="shared" si="55"/>
        <v>5542.4</v>
      </c>
      <c r="S176" s="27">
        <f t="shared" si="55"/>
        <v>5701.6</v>
      </c>
      <c r="T176" s="27">
        <f t="shared" si="55"/>
        <v>5874.4</v>
      </c>
      <c r="U176" s="27">
        <f t="shared" si="55"/>
        <v>6050.4</v>
      </c>
      <c r="V176" s="27">
        <f t="shared" si="55"/>
        <v>6228</v>
      </c>
      <c r="W176" s="27">
        <f t="shared" si="55"/>
        <v>6420.7999999999993</v>
      </c>
      <c r="X176" s="27">
        <f t="shared" si="55"/>
        <v>6615.2000000000007</v>
      </c>
      <c r="Y176" s="27">
        <f t="shared" si="55"/>
        <v>6812.8</v>
      </c>
      <c r="Z176" s="27">
        <f t="shared" si="55"/>
        <v>7013.6</v>
      </c>
      <c r="AA176" s="27">
        <f t="shared" si="55"/>
        <v>7228</v>
      </c>
      <c r="AB176" s="27">
        <f t="shared" si="55"/>
        <v>7445.6</v>
      </c>
      <c r="AC176" s="27">
        <f t="shared" si="55"/>
        <v>7666.4</v>
      </c>
      <c r="AD176" s="27">
        <f t="shared" si="55"/>
        <v>7890.4</v>
      </c>
      <c r="AE176" s="27">
        <f t="shared" si="55"/>
        <v>8129.6</v>
      </c>
      <c r="AF176" s="27">
        <f t="shared" si="55"/>
        <v>8372</v>
      </c>
      <c r="AG176" s="27">
        <f t="shared" si="56"/>
        <v>8629.6</v>
      </c>
      <c r="AH176" s="27">
        <f t="shared" si="56"/>
        <v>8890.4</v>
      </c>
      <c r="AI176" s="27">
        <f t="shared" si="56"/>
        <v>9154.4</v>
      </c>
      <c r="AJ176" s="27">
        <f t="shared" si="56"/>
        <v>9433.5999999999985</v>
      </c>
      <c r="AK176" s="27">
        <f t="shared" si="56"/>
        <v>9717.6</v>
      </c>
      <c r="AL176" s="27">
        <f t="shared" si="56"/>
        <v>10004.799999999999</v>
      </c>
      <c r="AM176" s="27">
        <f t="shared" si="56"/>
        <v>10308.799999999999</v>
      </c>
      <c r="AN176" s="27">
        <f t="shared" si="56"/>
        <v>10616</v>
      </c>
      <c r="AO176" s="27">
        <f t="shared" si="56"/>
        <v>10928</v>
      </c>
      <c r="AP176" s="27">
        <f t="shared" si="56"/>
        <v>11255.2</v>
      </c>
      <c r="AQ176" s="27">
        <f t="shared" si="56"/>
        <v>11599.2</v>
      </c>
      <c r="AR176" s="27">
        <f t="shared" si="56"/>
        <v>11948</v>
      </c>
      <c r="AS176" s="27">
        <f t="shared" si="56"/>
        <v>12301.599999999999</v>
      </c>
      <c r="AT176" s="27">
        <f t="shared" si="56"/>
        <v>12672</v>
      </c>
      <c r="AU176" s="27">
        <f t="shared" si="56"/>
        <v>13047.2</v>
      </c>
      <c r="AV176" s="27">
        <f t="shared" si="56"/>
        <v>13439.2</v>
      </c>
      <c r="AW176" s="27">
        <f t="shared" si="54"/>
        <v>13849.599999999999</v>
      </c>
      <c r="AX176" s="27">
        <f t="shared" si="54"/>
        <v>14264.8</v>
      </c>
      <c r="AY176" s="27">
        <f t="shared" si="54"/>
        <v>14686.4</v>
      </c>
      <c r="AZ176" s="27">
        <f t="shared" si="54"/>
        <v>15136.8</v>
      </c>
      <c r="BA176" s="27">
        <f t="shared" si="54"/>
        <v>15581.599999999999</v>
      </c>
      <c r="BB176" s="27">
        <f t="shared" si="54"/>
        <v>16056.8</v>
      </c>
      <c r="BC176" s="27">
        <f t="shared" si="54"/>
        <v>16538.400000000001</v>
      </c>
      <c r="BD176" s="27">
        <f t="shared" si="54"/>
        <v>17026.400000000001</v>
      </c>
      <c r="BE176" s="27">
        <f t="shared" si="54"/>
        <v>17544.8</v>
      </c>
      <c r="BF176" s="27">
        <f t="shared" si="54"/>
        <v>18069.599999999999</v>
      </c>
      <c r="BG176" s="27">
        <f t="shared" si="54"/>
        <v>18614.400000000001</v>
      </c>
      <c r="BH176" s="27">
        <f t="shared" si="54"/>
        <v>19165.599999999999</v>
      </c>
      <c r="BI176" s="27">
        <f t="shared" si="54"/>
        <v>19748.800000000003</v>
      </c>
      <c r="BJ176" s="27">
        <f t="shared" si="54"/>
        <v>20340</v>
      </c>
      <c r="BK176" s="27">
        <f t="shared" si="49"/>
        <v>20951.2</v>
      </c>
      <c r="BL176" s="27">
        <f t="shared" si="49"/>
        <v>21570.400000000001</v>
      </c>
      <c r="BM176" s="27">
        <f t="shared" si="49"/>
        <v>22221.599999999999</v>
      </c>
    </row>
    <row r="177" spans="1:65">
      <c r="A177" s="26">
        <v>161</v>
      </c>
      <c r="B177" s="27">
        <f t="shared" si="57"/>
        <v>3459.3100000000004</v>
      </c>
      <c r="C177" s="27">
        <f t="shared" si="57"/>
        <v>3566</v>
      </c>
      <c r="D177" s="27">
        <f t="shared" si="57"/>
        <v>3674.3</v>
      </c>
      <c r="E177" s="27">
        <f t="shared" si="57"/>
        <v>3784.21</v>
      </c>
      <c r="F177" s="27">
        <f t="shared" si="57"/>
        <v>3895.73</v>
      </c>
      <c r="G177" s="27">
        <f t="shared" si="57"/>
        <v>4008.8599999999997</v>
      </c>
      <c r="H177" s="27">
        <f t="shared" si="57"/>
        <v>4135.6000000000004</v>
      </c>
      <c r="I177" s="27">
        <f t="shared" si="57"/>
        <v>4251.95</v>
      </c>
      <c r="J177" s="27">
        <f t="shared" si="57"/>
        <v>4381.91</v>
      </c>
      <c r="K177" s="27">
        <f t="shared" si="57"/>
        <v>4513.4799999999996</v>
      </c>
      <c r="L177" s="27">
        <f t="shared" si="57"/>
        <v>4646.66</v>
      </c>
      <c r="M177" s="27">
        <f t="shared" si="57"/>
        <v>4793.45</v>
      </c>
      <c r="N177" s="27">
        <f t="shared" si="57"/>
        <v>4929.8500000000004</v>
      </c>
      <c r="O177" s="27">
        <f t="shared" si="57"/>
        <v>5081.4699999999993</v>
      </c>
      <c r="P177" s="27">
        <f t="shared" si="57"/>
        <v>5234.7</v>
      </c>
      <c r="Q177" s="27">
        <f t="shared" si="57"/>
        <v>5389.54</v>
      </c>
      <c r="R177" s="27">
        <f t="shared" si="55"/>
        <v>5557.99</v>
      </c>
      <c r="S177" s="27">
        <f t="shared" si="55"/>
        <v>5717.66</v>
      </c>
      <c r="T177" s="27">
        <f t="shared" si="55"/>
        <v>5890.9400000000005</v>
      </c>
      <c r="U177" s="27">
        <f t="shared" si="55"/>
        <v>6067.4400000000005</v>
      </c>
      <c r="V177" s="27">
        <f t="shared" si="55"/>
        <v>6245.55</v>
      </c>
      <c r="W177" s="27">
        <f t="shared" si="55"/>
        <v>6438.8799999999992</v>
      </c>
      <c r="X177" s="27">
        <f t="shared" si="55"/>
        <v>6633.82</v>
      </c>
      <c r="Y177" s="27">
        <f t="shared" si="55"/>
        <v>6831.98</v>
      </c>
      <c r="Z177" s="27">
        <f t="shared" si="55"/>
        <v>7033.3600000000006</v>
      </c>
      <c r="AA177" s="27">
        <f t="shared" si="55"/>
        <v>7248.35</v>
      </c>
      <c r="AB177" s="27">
        <f t="shared" si="55"/>
        <v>7466.5599999999995</v>
      </c>
      <c r="AC177" s="27">
        <f t="shared" si="55"/>
        <v>7687.99</v>
      </c>
      <c r="AD177" s="27">
        <f t="shared" si="55"/>
        <v>7912.6399999999994</v>
      </c>
      <c r="AE177" s="27">
        <f t="shared" si="55"/>
        <v>8152.51</v>
      </c>
      <c r="AF177" s="27">
        <f t="shared" si="55"/>
        <v>8395.6</v>
      </c>
      <c r="AG177" s="27">
        <f t="shared" si="56"/>
        <v>8653.91</v>
      </c>
      <c r="AH177" s="27">
        <f t="shared" si="56"/>
        <v>8915.44</v>
      </c>
      <c r="AI177" s="27">
        <f t="shared" si="56"/>
        <v>9180.1899999999987</v>
      </c>
      <c r="AJ177" s="27">
        <f t="shared" si="56"/>
        <v>9460.16</v>
      </c>
      <c r="AK177" s="27">
        <f t="shared" si="56"/>
        <v>9744.9599999999991</v>
      </c>
      <c r="AL177" s="27">
        <f t="shared" si="56"/>
        <v>10032.98</v>
      </c>
      <c r="AM177" s="27">
        <f t="shared" si="56"/>
        <v>10337.83</v>
      </c>
      <c r="AN177" s="27">
        <f t="shared" si="56"/>
        <v>10645.9</v>
      </c>
      <c r="AO177" s="27">
        <f t="shared" si="56"/>
        <v>10958.8</v>
      </c>
      <c r="AP177" s="27">
        <f t="shared" si="56"/>
        <v>11286.92</v>
      </c>
      <c r="AQ177" s="27">
        <f t="shared" si="56"/>
        <v>11631.869999999999</v>
      </c>
      <c r="AR177" s="27">
        <f t="shared" si="56"/>
        <v>11981.65</v>
      </c>
      <c r="AS177" s="27">
        <f t="shared" si="56"/>
        <v>12336.259999999998</v>
      </c>
      <c r="AT177" s="27">
        <f t="shared" si="56"/>
        <v>12707.7</v>
      </c>
      <c r="AU177" s="27">
        <f t="shared" si="56"/>
        <v>13083.970000000001</v>
      </c>
      <c r="AV177" s="27">
        <f t="shared" si="56"/>
        <v>13477.07</v>
      </c>
      <c r="AW177" s="27">
        <f t="shared" si="54"/>
        <v>13888.61</v>
      </c>
      <c r="AX177" s="27">
        <f t="shared" si="54"/>
        <v>14304.98</v>
      </c>
      <c r="AY177" s="27">
        <f t="shared" si="54"/>
        <v>14727.79</v>
      </c>
      <c r="AZ177" s="27">
        <f t="shared" si="54"/>
        <v>15179.43</v>
      </c>
      <c r="BA177" s="27">
        <f t="shared" si="54"/>
        <v>15625.509999999998</v>
      </c>
      <c r="BB177" s="27">
        <f t="shared" si="54"/>
        <v>16102.029999999999</v>
      </c>
      <c r="BC177" s="27">
        <f t="shared" si="54"/>
        <v>16584.990000000002</v>
      </c>
      <c r="BD177" s="27">
        <f t="shared" si="54"/>
        <v>17074.39</v>
      </c>
      <c r="BE177" s="27">
        <f t="shared" si="54"/>
        <v>17594.23</v>
      </c>
      <c r="BF177" s="27">
        <f t="shared" si="54"/>
        <v>18120.510000000002</v>
      </c>
      <c r="BG177" s="27">
        <f t="shared" si="54"/>
        <v>18666.84</v>
      </c>
      <c r="BH177" s="27">
        <f t="shared" si="54"/>
        <v>19219.61</v>
      </c>
      <c r="BI177" s="27">
        <f t="shared" si="54"/>
        <v>19804.43</v>
      </c>
      <c r="BJ177" s="27">
        <f t="shared" si="54"/>
        <v>20397.3</v>
      </c>
      <c r="BK177" s="27">
        <f t="shared" si="49"/>
        <v>21010.22</v>
      </c>
      <c r="BL177" s="27">
        <f t="shared" si="49"/>
        <v>21631.190000000002</v>
      </c>
      <c r="BM177" s="27">
        <f t="shared" si="49"/>
        <v>22284.21</v>
      </c>
    </row>
    <row r="178" spans="1:65">
      <c r="A178" s="26">
        <v>162</v>
      </c>
      <c r="B178" s="27">
        <f t="shared" si="57"/>
        <v>3469.0200000000004</v>
      </c>
      <c r="C178" s="27">
        <f t="shared" si="57"/>
        <v>3576</v>
      </c>
      <c r="D178" s="27">
        <f t="shared" si="57"/>
        <v>3684.6000000000004</v>
      </c>
      <c r="E178" s="27">
        <f t="shared" si="57"/>
        <v>3794.8199999999997</v>
      </c>
      <c r="F178" s="27">
        <f t="shared" si="57"/>
        <v>3906.66</v>
      </c>
      <c r="G178" s="27">
        <f t="shared" si="57"/>
        <v>4020.12</v>
      </c>
      <c r="H178" s="27">
        <f t="shared" si="57"/>
        <v>4147.2</v>
      </c>
      <c r="I178" s="27">
        <f t="shared" si="57"/>
        <v>4263.8999999999996</v>
      </c>
      <c r="J178" s="27">
        <f t="shared" si="57"/>
        <v>4394.22</v>
      </c>
      <c r="K178" s="27">
        <f t="shared" si="57"/>
        <v>4526.16</v>
      </c>
      <c r="L178" s="27">
        <f t="shared" si="57"/>
        <v>4659.72</v>
      </c>
      <c r="M178" s="27">
        <f t="shared" si="57"/>
        <v>4806.8999999999996</v>
      </c>
      <c r="N178" s="27">
        <f t="shared" si="57"/>
        <v>4943.7</v>
      </c>
      <c r="O178" s="27">
        <f t="shared" si="57"/>
        <v>5095.74</v>
      </c>
      <c r="P178" s="27">
        <f t="shared" si="57"/>
        <v>5249.4</v>
      </c>
      <c r="Q178" s="27">
        <f t="shared" si="57"/>
        <v>5404.68</v>
      </c>
      <c r="R178" s="27">
        <f t="shared" si="55"/>
        <v>5573.58</v>
      </c>
      <c r="S178" s="27">
        <f t="shared" si="55"/>
        <v>5733.7199999999993</v>
      </c>
      <c r="T178" s="27">
        <f t="shared" si="55"/>
        <v>5907.48</v>
      </c>
      <c r="U178" s="27">
        <f t="shared" si="55"/>
        <v>6084.48</v>
      </c>
      <c r="V178" s="27">
        <f t="shared" si="55"/>
        <v>6263.1</v>
      </c>
      <c r="W178" s="27">
        <f t="shared" si="55"/>
        <v>6456.9599999999991</v>
      </c>
      <c r="X178" s="27">
        <f t="shared" si="55"/>
        <v>6652.4400000000005</v>
      </c>
      <c r="Y178" s="27">
        <f t="shared" si="55"/>
        <v>6851.16</v>
      </c>
      <c r="Z178" s="27">
        <f t="shared" si="55"/>
        <v>7053.1200000000008</v>
      </c>
      <c r="AA178" s="27">
        <f t="shared" si="55"/>
        <v>7268.7000000000007</v>
      </c>
      <c r="AB178" s="27">
        <f t="shared" si="55"/>
        <v>7487.52</v>
      </c>
      <c r="AC178" s="27">
        <f t="shared" si="55"/>
        <v>7709.58</v>
      </c>
      <c r="AD178" s="27">
        <f t="shared" si="55"/>
        <v>7934.8799999999992</v>
      </c>
      <c r="AE178" s="27">
        <f t="shared" si="55"/>
        <v>8175.42</v>
      </c>
      <c r="AF178" s="27">
        <f t="shared" si="55"/>
        <v>8419.2000000000007</v>
      </c>
      <c r="AG178" s="27">
        <f t="shared" si="56"/>
        <v>8678.2199999999993</v>
      </c>
      <c r="AH178" s="27">
        <f t="shared" si="56"/>
        <v>8940.48</v>
      </c>
      <c r="AI178" s="27">
        <f t="shared" si="56"/>
        <v>9205.98</v>
      </c>
      <c r="AJ178" s="27">
        <f t="shared" si="56"/>
        <v>9486.7199999999993</v>
      </c>
      <c r="AK178" s="27">
        <f t="shared" si="56"/>
        <v>9772.32</v>
      </c>
      <c r="AL178" s="27">
        <f t="shared" si="56"/>
        <v>10061.16</v>
      </c>
      <c r="AM178" s="27">
        <f t="shared" si="56"/>
        <v>10366.86</v>
      </c>
      <c r="AN178" s="27">
        <f t="shared" si="56"/>
        <v>10675.8</v>
      </c>
      <c r="AO178" s="27">
        <f t="shared" si="56"/>
        <v>10989.6</v>
      </c>
      <c r="AP178" s="27">
        <f t="shared" si="56"/>
        <v>11318.64</v>
      </c>
      <c r="AQ178" s="27">
        <f t="shared" si="56"/>
        <v>11664.54</v>
      </c>
      <c r="AR178" s="27">
        <f t="shared" si="56"/>
        <v>12015.3</v>
      </c>
      <c r="AS178" s="27">
        <f t="shared" si="56"/>
        <v>12370.919999999998</v>
      </c>
      <c r="AT178" s="27">
        <f t="shared" si="56"/>
        <v>12743.400000000001</v>
      </c>
      <c r="AU178" s="27">
        <f t="shared" si="56"/>
        <v>13120.740000000002</v>
      </c>
      <c r="AV178" s="27">
        <f t="shared" si="56"/>
        <v>13514.939999999999</v>
      </c>
      <c r="AW178" s="27">
        <f t="shared" si="54"/>
        <v>13927.619999999999</v>
      </c>
      <c r="AX178" s="27">
        <f t="shared" si="54"/>
        <v>14345.16</v>
      </c>
      <c r="AY178" s="27">
        <f t="shared" si="54"/>
        <v>14769.18</v>
      </c>
      <c r="AZ178" s="27">
        <f t="shared" si="54"/>
        <v>15222.060000000001</v>
      </c>
      <c r="BA178" s="27">
        <f t="shared" si="54"/>
        <v>15669.419999999998</v>
      </c>
      <c r="BB178" s="27">
        <f t="shared" si="54"/>
        <v>16147.259999999998</v>
      </c>
      <c r="BC178" s="27">
        <f t="shared" si="54"/>
        <v>16631.580000000002</v>
      </c>
      <c r="BD178" s="27">
        <f t="shared" si="54"/>
        <v>17122.38</v>
      </c>
      <c r="BE178" s="27">
        <f t="shared" si="54"/>
        <v>17643.66</v>
      </c>
      <c r="BF178" s="27">
        <f t="shared" si="54"/>
        <v>18171.419999999998</v>
      </c>
      <c r="BG178" s="27">
        <f t="shared" si="54"/>
        <v>18719.28</v>
      </c>
      <c r="BH178" s="27">
        <f t="shared" si="54"/>
        <v>19273.62</v>
      </c>
      <c r="BI178" s="27">
        <f t="shared" si="54"/>
        <v>19860.060000000001</v>
      </c>
      <c r="BJ178" s="27">
        <f t="shared" si="54"/>
        <v>20454.599999999999</v>
      </c>
      <c r="BK178" s="27">
        <f t="shared" si="49"/>
        <v>21069.239999999998</v>
      </c>
      <c r="BL178" s="27">
        <f t="shared" si="49"/>
        <v>21691.98</v>
      </c>
      <c r="BM178" s="27">
        <f t="shared" si="49"/>
        <v>22346.82</v>
      </c>
    </row>
    <row r="179" spans="1:65">
      <c r="A179" s="26">
        <v>163</v>
      </c>
      <c r="B179" s="27">
        <f t="shared" si="57"/>
        <v>3478.7300000000005</v>
      </c>
      <c r="C179" s="27">
        <f t="shared" si="57"/>
        <v>3586</v>
      </c>
      <c r="D179" s="27">
        <f t="shared" si="57"/>
        <v>3694.9</v>
      </c>
      <c r="E179" s="27">
        <f t="shared" si="57"/>
        <v>3805.43</v>
      </c>
      <c r="F179" s="27">
        <f t="shared" si="57"/>
        <v>3917.59</v>
      </c>
      <c r="G179" s="27">
        <f t="shared" si="57"/>
        <v>4031.38</v>
      </c>
      <c r="H179" s="27">
        <f t="shared" si="57"/>
        <v>4158.8</v>
      </c>
      <c r="I179" s="27">
        <f t="shared" si="57"/>
        <v>4275.8500000000004</v>
      </c>
      <c r="J179" s="27">
        <f t="shared" si="57"/>
        <v>4406.53</v>
      </c>
      <c r="K179" s="27">
        <f t="shared" si="57"/>
        <v>4538.84</v>
      </c>
      <c r="L179" s="27">
        <f t="shared" si="57"/>
        <v>4672.7800000000007</v>
      </c>
      <c r="M179" s="27">
        <f t="shared" si="57"/>
        <v>4820.3500000000004</v>
      </c>
      <c r="N179" s="27">
        <f t="shared" si="57"/>
        <v>4957.5499999999993</v>
      </c>
      <c r="O179" s="27">
        <f t="shared" si="57"/>
        <v>5110.01</v>
      </c>
      <c r="P179" s="27">
        <f t="shared" si="57"/>
        <v>5264.1</v>
      </c>
      <c r="Q179" s="27">
        <f t="shared" si="57"/>
        <v>5419.82</v>
      </c>
      <c r="R179" s="27">
        <f t="shared" si="55"/>
        <v>5589.17</v>
      </c>
      <c r="S179" s="27">
        <f t="shared" si="55"/>
        <v>5749.78</v>
      </c>
      <c r="T179" s="27">
        <f t="shared" si="55"/>
        <v>5924.02</v>
      </c>
      <c r="U179" s="27">
        <f t="shared" si="55"/>
        <v>6101.52</v>
      </c>
      <c r="V179" s="27">
        <f t="shared" si="55"/>
        <v>6280.65</v>
      </c>
      <c r="W179" s="27">
        <f t="shared" si="55"/>
        <v>6475.0399999999991</v>
      </c>
      <c r="X179" s="27">
        <f t="shared" si="55"/>
        <v>6671.0599999999995</v>
      </c>
      <c r="Y179" s="27">
        <f t="shared" si="55"/>
        <v>6870.34</v>
      </c>
      <c r="Z179" s="27">
        <f t="shared" si="55"/>
        <v>7072.88</v>
      </c>
      <c r="AA179" s="27">
        <f t="shared" si="55"/>
        <v>7289.05</v>
      </c>
      <c r="AB179" s="27">
        <f t="shared" si="55"/>
        <v>7508.48</v>
      </c>
      <c r="AC179" s="27">
        <f t="shared" si="55"/>
        <v>7731.17</v>
      </c>
      <c r="AD179" s="27">
        <f t="shared" si="55"/>
        <v>7957.12</v>
      </c>
      <c r="AE179" s="27">
        <f t="shared" si="55"/>
        <v>8198.33</v>
      </c>
      <c r="AF179" s="27">
        <f t="shared" si="55"/>
        <v>8442.7999999999993</v>
      </c>
      <c r="AG179" s="27">
        <f t="shared" si="56"/>
        <v>8702.5299999999988</v>
      </c>
      <c r="AH179" s="27">
        <f t="shared" si="56"/>
        <v>8965.52</v>
      </c>
      <c r="AI179" s="27">
        <f t="shared" si="56"/>
        <v>9231.77</v>
      </c>
      <c r="AJ179" s="27">
        <f t="shared" si="56"/>
        <v>9513.2799999999988</v>
      </c>
      <c r="AK179" s="27">
        <f t="shared" si="56"/>
        <v>9799.68</v>
      </c>
      <c r="AL179" s="27">
        <f t="shared" si="56"/>
        <v>10089.34</v>
      </c>
      <c r="AM179" s="27">
        <f t="shared" si="56"/>
        <v>10395.89</v>
      </c>
      <c r="AN179" s="27">
        <f t="shared" si="56"/>
        <v>10705.7</v>
      </c>
      <c r="AO179" s="27">
        <f t="shared" si="56"/>
        <v>11020.400000000001</v>
      </c>
      <c r="AP179" s="27">
        <f t="shared" si="56"/>
        <v>11350.36</v>
      </c>
      <c r="AQ179" s="27">
        <f t="shared" si="56"/>
        <v>11697.21</v>
      </c>
      <c r="AR179" s="27">
        <f t="shared" si="56"/>
        <v>12048.95</v>
      </c>
      <c r="AS179" s="27">
        <f t="shared" si="56"/>
        <v>12405.579999999998</v>
      </c>
      <c r="AT179" s="27">
        <f t="shared" si="56"/>
        <v>12779.1</v>
      </c>
      <c r="AU179" s="27">
        <f t="shared" si="56"/>
        <v>13157.51</v>
      </c>
      <c r="AV179" s="27">
        <f t="shared" si="56"/>
        <v>13552.81</v>
      </c>
      <c r="AW179" s="27">
        <f t="shared" si="54"/>
        <v>13966.630000000001</v>
      </c>
      <c r="AX179" s="27">
        <f t="shared" si="54"/>
        <v>14385.34</v>
      </c>
      <c r="AY179" s="27">
        <f t="shared" si="54"/>
        <v>14810.57</v>
      </c>
      <c r="AZ179" s="27">
        <f t="shared" si="54"/>
        <v>15264.69</v>
      </c>
      <c r="BA179" s="27">
        <f t="shared" si="54"/>
        <v>15713.329999999998</v>
      </c>
      <c r="BB179" s="27">
        <f t="shared" si="54"/>
        <v>16192.49</v>
      </c>
      <c r="BC179" s="27">
        <f t="shared" si="54"/>
        <v>16678.170000000002</v>
      </c>
      <c r="BD179" s="27">
        <f t="shared" si="54"/>
        <v>17170.37</v>
      </c>
      <c r="BE179" s="27">
        <f t="shared" si="54"/>
        <v>17693.09</v>
      </c>
      <c r="BF179" s="27">
        <f t="shared" si="54"/>
        <v>18222.330000000002</v>
      </c>
      <c r="BG179" s="27">
        <f t="shared" si="54"/>
        <v>18771.72</v>
      </c>
      <c r="BH179" s="27">
        <f t="shared" si="54"/>
        <v>19327.629999999997</v>
      </c>
      <c r="BI179" s="27">
        <f t="shared" si="54"/>
        <v>19915.690000000002</v>
      </c>
      <c r="BJ179" s="27">
        <f t="shared" si="54"/>
        <v>20511.900000000001</v>
      </c>
      <c r="BK179" s="27">
        <f t="shared" si="49"/>
        <v>21128.260000000002</v>
      </c>
      <c r="BL179" s="27">
        <f t="shared" si="49"/>
        <v>21752.77</v>
      </c>
      <c r="BM179" s="27">
        <f t="shared" si="49"/>
        <v>22409.43</v>
      </c>
    </row>
    <row r="180" spans="1:65">
      <c r="A180" s="26">
        <v>164</v>
      </c>
      <c r="B180" s="27">
        <f t="shared" si="57"/>
        <v>3488.44</v>
      </c>
      <c r="C180" s="27">
        <f t="shared" si="57"/>
        <v>3596</v>
      </c>
      <c r="D180" s="27">
        <f t="shared" si="57"/>
        <v>3705.2</v>
      </c>
      <c r="E180" s="27">
        <f t="shared" si="57"/>
        <v>3816.04</v>
      </c>
      <c r="F180" s="27">
        <f t="shared" si="57"/>
        <v>3928.52</v>
      </c>
      <c r="G180" s="27">
        <f t="shared" si="57"/>
        <v>4042.64</v>
      </c>
      <c r="H180" s="27">
        <f t="shared" si="57"/>
        <v>4170.3999999999996</v>
      </c>
      <c r="I180" s="27">
        <f t="shared" si="57"/>
        <v>4287.8</v>
      </c>
      <c r="J180" s="27">
        <f t="shared" si="57"/>
        <v>4418.84</v>
      </c>
      <c r="K180" s="27">
        <f t="shared" si="57"/>
        <v>4551.5200000000004</v>
      </c>
      <c r="L180" s="27">
        <f t="shared" si="57"/>
        <v>4685.84</v>
      </c>
      <c r="M180" s="27">
        <f t="shared" si="57"/>
        <v>4833.7999999999993</v>
      </c>
      <c r="N180" s="27">
        <f t="shared" si="57"/>
        <v>4971.3999999999996</v>
      </c>
      <c r="O180" s="27">
        <f t="shared" si="57"/>
        <v>5124.28</v>
      </c>
      <c r="P180" s="27">
        <f t="shared" si="57"/>
        <v>5278.7999999999993</v>
      </c>
      <c r="Q180" s="27">
        <f t="shared" si="57"/>
        <v>5434.96</v>
      </c>
      <c r="R180" s="27">
        <f t="shared" si="55"/>
        <v>5604.76</v>
      </c>
      <c r="S180" s="27">
        <f t="shared" si="55"/>
        <v>5765.84</v>
      </c>
      <c r="T180" s="27">
        <f t="shared" si="55"/>
        <v>5940.5599999999995</v>
      </c>
      <c r="U180" s="27">
        <f t="shared" si="55"/>
        <v>6118.5599999999995</v>
      </c>
      <c r="V180" s="27">
        <f t="shared" si="55"/>
        <v>6298.2000000000007</v>
      </c>
      <c r="W180" s="27">
        <f t="shared" si="55"/>
        <v>6493.12</v>
      </c>
      <c r="X180" s="27">
        <f t="shared" si="55"/>
        <v>6689.68</v>
      </c>
      <c r="Y180" s="27">
        <f t="shared" si="55"/>
        <v>6889.52</v>
      </c>
      <c r="Z180" s="27">
        <f t="shared" si="55"/>
        <v>7092.64</v>
      </c>
      <c r="AA180" s="27">
        <f t="shared" si="55"/>
        <v>7309.4</v>
      </c>
      <c r="AB180" s="27">
        <f t="shared" si="55"/>
        <v>7529.4400000000005</v>
      </c>
      <c r="AC180" s="27">
        <f t="shared" si="55"/>
        <v>7752.76</v>
      </c>
      <c r="AD180" s="27">
        <f t="shared" si="55"/>
        <v>7979.36</v>
      </c>
      <c r="AE180" s="27">
        <f t="shared" si="55"/>
        <v>8221.24</v>
      </c>
      <c r="AF180" s="27">
        <f t="shared" si="55"/>
        <v>8466.4</v>
      </c>
      <c r="AG180" s="27">
        <f t="shared" si="56"/>
        <v>8726.84</v>
      </c>
      <c r="AH180" s="27">
        <f t="shared" si="56"/>
        <v>8990.56</v>
      </c>
      <c r="AI180" s="27">
        <f t="shared" si="56"/>
        <v>9257.56</v>
      </c>
      <c r="AJ180" s="27">
        <f t="shared" si="56"/>
        <v>9539.84</v>
      </c>
      <c r="AK180" s="27">
        <f t="shared" si="56"/>
        <v>9827.0400000000009</v>
      </c>
      <c r="AL180" s="27">
        <f t="shared" si="56"/>
        <v>10117.52</v>
      </c>
      <c r="AM180" s="27">
        <f t="shared" si="56"/>
        <v>10424.92</v>
      </c>
      <c r="AN180" s="27">
        <f t="shared" si="56"/>
        <v>10735.599999999999</v>
      </c>
      <c r="AO180" s="27">
        <f t="shared" si="56"/>
        <v>11051.2</v>
      </c>
      <c r="AP180" s="27">
        <f t="shared" si="56"/>
        <v>11382.08</v>
      </c>
      <c r="AQ180" s="27">
        <f t="shared" si="56"/>
        <v>11729.880000000001</v>
      </c>
      <c r="AR180" s="27">
        <f t="shared" si="56"/>
        <v>12082.599999999999</v>
      </c>
      <c r="AS180" s="27">
        <f t="shared" si="56"/>
        <v>12440.24</v>
      </c>
      <c r="AT180" s="27">
        <f t="shared" si="56"/>
        <v>12814.8</v>
      </c>
      <c r="AU180" s="27">
        <f t="shared" si="56"/>
        <v>13194.28</v>
      </c>
      <c r="AV180" s="27">
        <f t="shared" ref="AV180:BJ195" si="58">IF((AV$8+(AV$9*$A180))&lt;AV$12,AV$12,AV$8+(AV$9*$A180))</f>
        <v>13590.68</v>
      </c>
      <c r="AW180" s="27">
        <f t="shared" si="58"/>
        <v>14005.64</v>
      </c>
      <c r="AX180" s="27">
        <f t="shared" si="58"/>
        <v>14425.52</v>
      </c>
      <c r="AY180" s="27">
        <f t="shared" si="58"/>
        <v>14851.96</v>
      </c>
      <c r="AZ180" s="27">
        <f t="shared" si="58"/>
        <v>15307.32</v>
      </c>
      <c r="BA180" s="27">
        <f t="shared" si="58"/>
        <v>15757.24</v>
      </c>
      <c r="BB180" s="27">
        <f t="shared" si="58"/>
        <v>16237.72</v>
      </c>
      <c r="BC180" s="27">
        <f t="shared" si="58"/>
        <v>16724.760000000002</v>
      </c>
      <c r="BD180" s="27">
        <f t="shared" si="58"/>
        <v>17218.36</v>
      </c>
      <c r="BE180" s="27">
        <f t="shared" si="58"/>
        <v>17742.52</v>
      </c>
      <c r="BF180" s="27">
        <f t="shared" si="58"/>
        <v>18273.239999999998</v>
      </c>
      <c r="BG180" s="27">
        <f t="shared" si="58"/>
        <v>18824.16</v>
      </c>
      <c r="BH180" s="27">
        <f t="shared" si="58"/>
        <v>19381.64</v>
      </c>
      <c r="BI180" s="27">
        <f t="shared" si="58"/>
        <v>19971.32</v>
      </c>
      <c r="BJ180" s="27">
        <f t="shared" si="58"/>
        <v>20569.199999999997</v>
      </c>
      <c r="BK180" s="27">
        <f t="shared" si="49"/>
        <v>21187.279999999999</v>
      </c>
      <c r="BL180" s="27">
        <f t="shared" si="49"/>
        <v>21813.559999999998</v>
      </c>
      <c r="BM180" s="27">
        <f t="shared" si="49"/>
        <v>22472.04</v>
      </c>
    </row>
    <row r="181" spans="1:65">
      <c r="A181" s="26">
        <v>165</v>
      </c>
      <c r="B181" s="27">
        <f t="shared" si="57"/>
        <v>3498.15</v>
      </c>
      <c r="C181" s="27">
        <f t="shared" si="57"/>
        <v>3606</v>
      </c>
      <c r="D181" s="27">
        <f t="shared" si="57"/>
        <v>3715.5</v>
      </c>
      <c r="E181" s="27">
        <f t="shared" si="57"/>
        <v>3826.6499999999996</v>
      </c>
      <c r="F181" s="27">
        <f t="shared" si="57"/>
        <v>3939.45</v>
      </c>
      <c r="G181" s="27">
        <f t="shared" si="57"/>
        <v>4053.8999999999996</v>
      </c>
      <c r="H181" s="27">
        <f t="shared" si="57"/>
        <v>4182</v>
      </c>
      <c r="I181" s="27">
        <f t="shared" si="57"/>
        <v>4299.75</v>
      </c>
      <c r="J181" s="27">
        <f t="shared" si="57"/>
        <v>4431.1499999999996</v>
      </c>
      <c r="K181" s="27">
        <f t="shared" si="57"/>
        <v>4564.2</v>
      </c>
      <c r="L181" s="27">
        <f t="shared" si="57"/>
        <v>4698.8999999999996</v>
      </c>
      <c r="M181" s="27">
        <f t="shared" si="57"/>
        <v>4847.25</v>
      </c>
      <c r="N181" s="27">
        <f t="shared" si="57"/>
        <v>4985.25</v>
      </c>
      <c r="O181" s="27">
        <f t="shared" si="57"/>
        <v>5138.5499999999993</v>
      </c>
      <c r="P181" s="27">
        <f t="shared" si="57"/>
        <v>5293.5</v>
      </c>
      <c r="Q181" s="27">
        <f t="shared" ref="Q181:AF196" si="59">IF((Q$8+(Q$9*$A181))&lt;Q$12,Q$12,Q$8+(Q$9*$A181))</f>
        <v>5450.1</v>
      </c>
      <c r="R181" s="27">
        <f t="shared" si="59"/>
        <v>5620.35</v>
      </c>
      <c r="S181" s="27">
        <f t="shared" si="59"/>
        <v>5781.9</v>
      </c>
      <c r="T181" s="27">
        <f t="shared" si="59"/>
        <v>5957.1</v>
      </c>
      <c r="U181" s="27">
        <f t="shared" si="59"/>
        <v>6135.6</v>
      </c>
      <c r="V181" s="27">
        <f t="shared" si="59"/>
        <v>6315.75</v>
      </c>
      <c r="W181" s="27">
        <f t="shared" si="59"/>
        <v>6511.2</v>
      </c>
      <c r="X181" s="27">
        <f t="shared" si="59"/>
        <v>6708.3</v>
      </c>
      <c r="Y181" s="27">
        <f t="shared" si="59"/>
        <v>6908.7</v>
      </c>
      <c r="Z181" s="27">
        <f t="shared" si="59"/>
        <v>7112.4</v>
      </c>
      <c r="AA181" s="27">
        <f t="shared" si="59"/>
        <v>7329.75</v>
      </c>
      <c r="AB181" s="27">
        <f t="shared" si="59"/>
        <v>7550.4</v>
      </c>
      <c r="AC181" s="27">
        <f t="shared" si="59"/>
        <v>7774.35</v>
      </c>
      <c r="AD181" s="27">
        <f t="shared" si="59"/>
        <v>8001.6</v>
      </c>
      <c r="AE181" s="27">
        <f t="shared" si="59"/>
        <v>8244.15</v>
      </c>
      <c r="AF181" s="27">
        <f t="shared" si="59"/>
        <v>8490</v>
      </c>
      <c r="AG181" s="27">
        <f t="shared" ref="AG181:AV196" si="60">IF((AG$8+(AG$9*$A181))&lt;AG$12,AG$12,AG$8+(AG$9*$A181))</f>
        <v>8751.15</v>
      </c>
      <c r="AH181" s="27">
        <f t="shared" si="60"/>
        <v>9015.5999999999985</v>
      </c>
      <c r="AI181" s="27">
        <f t="shared" si="60"/>
        <v>9283.3499999999985</v>
      </c>
      <c r="AJ181" s="27">
        <f t="shared" si="60"/>
        <v>9566.4</v>
      </c>
      <c r="AK181" s="27">
        <f t="shared" si="60"/>
        <v>9854.4</v>
      </c>
      <c r="AL181" s="27">
        <f t="shared" si="60"/>
        <v>10145.700000000001</v>
      </c>
      <c r="AM181" s="27">
        <f t="shared" si="60"/>
        <v>10453.950000000001</v>
      </c>
      <c r="AN181" s="27">
        <f t="shared" si="60"/>
        <v>10765.5</v>
      </c>
      <c r="AO181" s="27">
        <f t="shared" si="60"/>
        <v>11082</v>
      </c>
      <c r="AP181" s="27">
        <f t="shared" si="60"/>
        <v>11413.8</v>
      </c>
      <c r="AQ181" s="27">
        <f t="shared" si="60"/>
        <v>11762.55</v>
      </c>
      <c r="AR181" s="27">
        <f t="shared" si="60"/>
        <v>12116.25</v>
      </c>
      <c r="AS181" s="27">
        <f t="shared" si="60"/>
        <v>12474.9</v>
      </c>
      <c r="AT181" s="27">
        <f t="shared" si="60"/>
        <v>12850.5</v>
      </c>
      <c r="AU181" s="27">
        <f t="shared" si="60"/>
        <v>13231.05</v>
      </c>
      <c r="AV181" s="27">
        <f t="shared" si="60"/>
        <v>13628.55</v>
      </c>
      <c r="AW181" s="27">
        <f t="shared" si="58"/>
        <v>14044.65</v>
      </c>
      <c r="AX181" s="27">
        <f t="shared" si="58"/>
        <v>14465.7</v>
      </c>
      <c r="AY181" s="27">
        <f t="shared" si="58"/>
        <v>14893.35</v>
      </c>
      <c r="AZ181" s="27">
        <f t="shared" si="58"/>
        <v>15349.95</v>
      </c>
      <c r="BA181" s="27">
        <f t="shared" si="58"/>
        <v>15801.15</v>
      </c>
      <c r="BB181" s="27">
        <f t="shared" si="58"/>
        <v>16282.95</v>
      </c>
      <c r="BC181" s="27">
        <f t="shared" si="58"/>
        <v>16771.349999999999</v>
      </c>
      <c r="BD181" s="27">
        <f t="shared" si="58"/>
        <v>17266.349999999999</v>
      </c>
      <c r="BE181" s="27">
        <f t="shared" si="58"/>
        <v>17791.95</v>
      </c>
      <c r="BF181" s="27">
        <f t="shared" si="58"/>
        <v>18324.150000000001</v>
      </c>
      <c r="BG181" s="27">
        <f t="shared" si="58"/>
        <v>18876.599999999999</v>
      </c>
      <c r="BH181" s="27">
        <f t="shared" si="58"/>
        <v>19435.650000000001</v>
      </c>
      <c r="BI181" s="27">
        <f t="shared" si="58"/>
        <v>20026.95</v>
      </c>
      <c r="BJ181" s="27">
        <f t="shared" si="58"/>
        <v>20626.5</v>
      </c>
      <c r="BK181" s="27">
        <f t="shared" si="49"/>
        <v>21246.300000000003</v>
      </c>
      <c r="BL181" s="27">
        <f t="shared" si="49"/>
        <v>21874.35</v>
      </c>
      <c r="BM181" s="27">
        <f t="shared" si="49"/>
        <v>22534.65</v>
      </c>
    </row>
    <row r="182" spans="1:65">
      <c r="A182" s="26">
        <v>166</v>
      </c>
      <c r="B182" s="27">
        <f t="shared" ref="B182:Q197" si="61">IF((B$8+(B$9*$A182))&lt;B$12,B$12,B$8+(B$9*$A182))</f>
        <v>3507.86</v>
      </c>
      <c r="C182" s="27">
        <f t="shared" si="61"/>
        <v>3616</v>
      </c>
      <c r="D182" s="27">
        <f t="shared" si="61"/>
        <v>3725.8</v>
      </c>
      <c r="E182" s="27">
        <f t="shared" si="61"/>
        <v>3837.26</v>
      </c>
      <c r="F182" s="27">
        <f t="shared" si="61"/>
        <v>3950.38</v>
      </c>
      <c r="G182" s="27">
        <f t="shared" si="61"/>
        <v>4065.16</v>
      </c>
      <c r="H182" s="27">
        <f t="shared" si="61"/>
        <v>4193.6000000000004</v>
      </c>
      <c r="I182" s="27">
        <f t="shared" si="61"/>
        <v>4311.7</v>
      </c>
      <c r="J182" s="27">
        <f t="shared" si="61"/>
        <v>4443.46</v>
      </c>
      <c r="K182" s="27">
        <f t="shared" si="61"/>
        <v>4576.88</v>
      </c>
      <c r="L182" s="27">
        <f t="shared" si="61"/>
        <v>4711.96</v>
      </c>
      <c r="M182" s="27">
        <f t="shared" si="61"/>
        <v>4860.7</v>
      </c>
      <c r="N182" s="27">
        <f t="shared" si="61"/>
        <v>4999.1000000000004</v>
      </c>
      <c r="O182" s="27">
        <f t="shared" si="61"/>
        <v>5152.82</v>
      </c>
      <c r="P182" s="27">
        <f t="shared" si="61"/>
        <v>5308.2</v>
      </c>
      <c r="Q182" s="27">
        <f t="shared" si="61"/>
        <v>5465.24</v>
      </c>
      <c r="R182" s="27">
        <f t="shared" si="59"/>
        <v>5635.9400000000005</v>
      </c>
      <c r="S182" s="27">
        <f t="shared" si="59"/>
        <v>5797.9599999999991</v>
      </c>
      <c r="T182" s="27">
        <f t="shared" si="59"/>
        <v>5973.6399999999994</v>
      </c>
      <c r="U182" s="27">
        <f t="shared" si="59"/>
        <v>6152.6399999999994</v>
      </c>
      <c r="V182" s="27">
        <f t="shared" si="59"/>
        <v>6333.3</v>
      </c>
      <c r="W182" s="27">
        <f t="shared" si="59"/>
        <v>6529.28</v>
      </c>
      <c r="X182" s="27">
        <f t="shared" si="59"/>
        <v>6726.92</v>
      </c>
      <c r="Y182" s="27">
        <f t="shared" si="59"/>
        <v>6927.88</v>
      </c>
      <c r="Z182" s="27">
        <f t="shared" si="59"/>
        <v>7132.16</v>
      </c>
      <c r="AA182" s="27">
        <f t="shared" si="59"/>
        <v>7350.1</v>
      </c>
      <c r="AB182" s="27">
        <f t="shared" si="59"/>
        <v>7571.3600000000006</v>
      </c>
      <c r="AC182" s="27">
        <f t="shared" si="59"/>
        <v>7795.9400000000005</v>
      </c>
      <c r="AD182" s="27">
        <f t="shared" si="59"/>
        <v>8023.84</v>
      </c>
      <c r="AE182" s="27">
        <f t="shared" si="59"/>
        <v>8267.06</v>
      </c>
      <c r="AF182" s="27">
        <f t="shared" si="59"/>
        <v>8513.6</v>
      </c>
      <c r="AG182" s="27">
        <f t="shared" si="60"/>
        <v>8775.4599999999991</v>
      </c>
      <c r="AH182" s="27">
        <f t="shared" si="60"/>
        <v>9040.64</v>
      </c>
      <c r="AI182" s="27">
        <f t="shared" si="60"/>
        <v>9309.14</v>
      </c>
      <c r="AJ182" s="27">
        <f t="shared" si="60"/>
        <v>9592.9599999999991</v>
      </c>
      <c r="AK182" s="27">
        <f t="shared" si="60"/>
        <v>9881.76</v>
      </c>
      <c r="AL182" s="27">
        <f t="shared" si="60"/>
        <v>10173.880000000001</v>
      </c>
      <c r="AM182" s="27">
        <f t="shared" si="60"/>
        <v>10482.98</v>
      </c>
      <c r="AN182" s="27">
        <f t="shared" si="60"/>
        <v>10795.4</v>
      </c>
      <c r="AO182" s="27">
        <f t="shared" si="60"/>
        <v>11112.8</v>
      </c>
      <c r="AP182" s="27">
        <f t="shared" si="60"/>
        <v>11445.52</v>
      </c>
      <c r="AQ182" s="27">
        <f t="shared" si="60"/>
        <v>11795.220000000001</v>
      </c>
      <c r="AR182" s="27">
        <f t="shared" si="60"/>
        <v>12149.9</v>
      </c>
      <c r="AS182" s="27">
        <f t="shared" si="60"/>
        <v>12509.56</v>
      </c>
      <c r="AT182" s="27">
        <f t="shared" si="60"/>
        <v>12886.2</v>
      </c>
      <c r="AU182" s="27">
        <f t="shared" si="60"/>
        <v>13267.82</v>
      </c>
      <c r="AV182" s="27">
        <f t="shared" si="60"/>
        <v>13666.419999999998</v>
      </c>
      <c r="AW182" s="27">
        <f t="shared" si="58"/>
        <v>14083.66</v>
      </c>
      <c r="AX182" s="27">
        <f t="shared" si="58"/>
        <v>14505.880000000001</v>
      </c>
      <c r="AY182" s="27">
        <f t="shared" si="58"/>
        <v>14934.74</v>
      </c>
      <c r="AZ182" s="27">
        <f t="shared" si="58"/>
        <v>15392.580000000002</v>
      </c>
      <c r="BA182" s="27">
        <f t="shared" si="58"/>
        <v>15845.06</v>
      </c>
      <c r="BB182" s="27">
        <f t="shared" si="58"/>
        <v>16328.18</v>
      </c>
      <c r="BC182" s="27">
        <f t="shared" si="58"/>
        <v>16817.940000000002</v>
      </c>
      <c r="BD182" s="27">
        <f t="shared" si="58"/>
        <v>17314.34</v>
      </c>
      <c r="BE182" s="27">
        <f t="shared" si="58"/>
        <v>17841.379999999997</v>
      </c>
      <c r="BF182" s="27">
        <f t="shared" si="58"/>
        <v>18375.059999999998</v>
      </c>
      <c r="BG182" s="27">
        <f t="shared" si="58"/>
        <v>18929.04</v>
      </c>
      <c r="BH182" s="27">
        <f t="shared" si="58"/>
        <v>19489.66</v>
      </c>
      <c r="BI182" s="27">
        <f t="shared" si="58"/>
        <v>20082.580000000002</v>
      </c>
      <c r="BJ182" s="27">
        <f t="shared" si="58"/>
        <v>20683.8</v>
      </c>
      <c r="BK182" s="27">
        <f t="shared" si="49"/>
        <v>21305.32</v>
      </c>
      <c r="BL182" s="27">
        <f t="shared" si="49"/>
        <v>21935.14</v>
      </c>
      <c r="BM182" s="27">
        <f t="shared" si="49"/>
        <v>22597.260000000002</v>
      </c>
    </row>
    <row r="183" spans="1:65">
      <c r="A183" s="26">
        <v>167</v>
      </c>
      <c r="B183" s="27">
        <f t="shared" si="61"/>
        <v>3517.57</v>
      </c>
      <c r="C183" s="27">
        <f t="shared" si="61"/>
        <v>3626</v>
      </c>
      <c r="D183" s="27">
        <f t="shared" si="61"/>
        <v>3736.1000000000004</v>
      </c>
      <c r="E183" s="27">
        <f t="shared" si="61"/>
        <v>3847.87</v>
      </c>
      <c r="F183" s="27">
        <f t="shared" si="61"/>
        <v>3961.31</v>
      </c>
      <c r="G183" s="27">
        <f t="shared" si="61"/>
        <v>4076.42</v>
      </c>
      <c r="H183" s="27">
        <f t="shared" si="61"/>
        <v>4205.2</v>
      </c>
      <c r="I183" s="27">
        <f t="shared" si="61"/>
        <v>4323.6499999999996</v>
      </c>
      <c r="J183" s="27">
        <f t="shared" si="61"/>
        <v>4455.7700000000004</v>
      </c>
      <c r="K183" s="27">
        <f t="shared" si="61"/>
        <v>4589.5599999999995</v>
      </c>
      <c r="L183" s="27">
        <f t="shared" si="61"/>
        <v>4725.0200000000004</v>
      </c>
      <c r="M183" s="27">
        <f t="shared" si="61"/>
        <v>4874.1499999999996</v>
      </c>
      <c r="N183" s="27">
        <f t="shared" si="61"/>
        <v>5012.95</v>
      </c>
      <c r="O183" s="27">
        <f t="shared" si="61"/>
        <v>5167.09</v>
      </c>
      <c r="P183" s="27">
        <f t="shared" si="61"/>
        <v>5322.9</v>
      </c>
      <c r="Q183" s="27">
        <f t="shared" si="61"/>
        <v>5480.38</v>
      </c>
      <c r="R183" s="27">
        <f t="shared" si="59"/>
        <v>5651.5300000000007</v>
      </c>
      <c r="S183" s="27">
        <f t="shared" si="59"/>
        <v>5814.02</v>
      </c>
      <c r="T183" s="27">
        <f t="shared" si="59"/>
        <v>5990.18</v>
      </c>
      <c r="U183" s="27">
        <f t="shared" si="59"/>
        <v>6169.68</v>
      </c>
      <c r="V183" s="27">
        <f t="shared" si="59"/>
        <v>6350.85</v>
      </c>
      <c r="W183" s="27">
        <f t="shared" si="59"/>
        <v>6547.36</v>
      </c>
      <c r="X183" s="27">
        <f t="shared" si="59"/>
        <v>6745.54</v>
      </c>
      <c r="Y183" s="27">
        <f t="shared" si="59"/>
        <v>6947.0599999999995</v>
      </c>
      <c r="Z183" s="27">
        <f t="shared" si="59"/>
        <v>7151.92</v>
      </c>
      <c r="AA183" s="27">
        <f t="shared" si="59"/>
        <v>7370.4500000000007</v>
      </c>
      <c r="AB183" s="27">
        <f t="shared" si="59"/>
        <v>7592.32</v>
      </c>
      <c r="AC183" s="27">
        <f t="shared" si="59"/>
        <v>7817.5300000000007</v>
      </c>
      <c r="AD183" s="27">
        <f t="shared" si="59"/>
        <v>8046.08</v>
      </c>
      <c r="AE183" s="27">
        <f t="shared" si="59"/>
        <v>8289.9699999999993</v>
      </c>
      <c r="AF183" s="27">
        <f t="shared" si="59"/>
        <v>8537.2000000000007</v>
      </c>
      <c r="AG183" s="27">
        <f t="shared" si="60"/>
        <v>8799.77</v>
      </c>
      <c r="AH183" s="27">
        <f t="shared" si="60"/>
        <v>9065.68</v>
      </c>
      <c r="AI183" s="27">
        <f t="shared" si="60"/>
        <v>9334.93</v>
      </c>
      <c r="AJ183" s="27">
        <f t="shared" si="60"/>
        <v>9619.52</v>
      </c>
      <c r="AK183" s="27">
        <f t="shared" si="60"/>
        <v>9909.119999999999</v>
      </c>
      <c r="AL183" s="27">
        <f t="shared" si="60"/>
        <v>10202.060000000001</v>
      </c>
      <c r="AM183" s="27">
        <f t="shared" si="60"/>
        <v>10512.01</v>
      </c>
      <c r="AN183" s="27">
        <f t="shared" si="60"/>
        <v>10825.3</v>
      </c>
      <c r="AO183" s="27">
        <f t="shared" si="60"/>
        <v>11143.6</v>
      </c>
      <c r="AP183" s="27">
        <f t="shared" si="60"/>
        <v>11477.24</v>
      </c>
      <c r="AQ183" s="27">
        <f t="shared" si="60"/>
        <v>11827.89</v>
      </c>
      <c r="AR183" s="27">
        <f t="shared" si="60"/>
        <v>12183.55</v>
      </c>
      <c r="AS183" s="27">
        <f t="shared" si="60"/>
        <v>12544.22</v>
      </c>
      <c r="AT183" s="27">
        <f t="shared" si="60"/>
        <v>12921.900000000001</v>
      </c>
      <c r="AU183" s="27">
        <f t="shared" si="60"/>
        <v>13304.59</v>
      </c>
      <c r="AV183" s="27">
        <f t="shared" si="60"/>
        <v>13704.29</v>
      </c>
      <c r="AW183" s="27">
        <f t="shared" si="58"/>
        <v>14122.67</v>
      </c>
      <c r="AX183" s="27">
        <f t="shared" si="58"/>
        <v>14546.060000000001</v>
      </c>
      <c r="AY183" s="27">
        <f t="shared" si="58"/>
        <v>14976.130000000001</v>
      </c>
      <c r="AZ183" s="27">
        <f t="shared" si="58"/>
        <v>15435.21</v>
      </c>
      <c r="BA183" s="27">
        <f t="shared" si="58"/>
        <v>15888.97</v>
      </c>
      <c r="BB183" s="27">
        <f t="shared" si="58"/>
        <v>16373.41</v>
      </c>
      <c r="BC183" s="27">
        <f t="shared" si="58"/>
        <v>16864.53</v>
      </c>
      <c r="BD183" s="27">
        <f t="shared" si="58"/>
        <v>17362.330000000002</v>
      </c>
      <c r="BE183" s="27">
        <f t="shared" si="58"/>
        <v>17890.809999999998</v>
      </c>
      <c r="BF183" s="27">
        <f t="shared" si="58"/>
        <v>18425.97</v>
      </c>
      <c r="BG183" s="27">
        <f t="shared" si="58"/>
        <v>18981.48</v>
      </c>
      <c r="BH183" s="27">
        <f t="shared" si="58"/>
        <v>19543.669999999998</v>
      </c>
      <c r="BI183" s="27">
        <f t="shared" si="58"/>
        <v>20138.21</v>
      </c>
      <c r="BJ183" s="27">
        <f t="shared" si="58"/>
        <v>20741.099999999999</v>
      </c>
      <c r="BK183" s="27">
        <f t="shared" si="49"/>
        <v>21364.34</v>
      </c>
      <c r="BL183" s="27">
        <f t="shared" si="49"/>
        <v>21995.93</v>
      </c>
      <c r="BM183" s="27">
        <f t="shared" si="49"/>
        <v>22659.870000000003</v>
      </c>
    </row>
    <row r="184" spans="1:65">
      <c r="A184" s="26">
        <v>168</v>
      </c>
      <c r="B184" s="27">
        <f t="shared" si="61"/>
        <v>3527.28</v>
      </c>
      <c r="C184" s="27">
        <f t="shared" si="61"/>
        <v>3636</v>
      </c>
      <c r="D184" s="27">
        <f t="shared" si="61"/>
        <v>3746.4</v>
      </c>
      <c r="E184" s="27">
        <f t="shared" si="61"/>
        <v>3858.48</v>
      </c>
      <c r="F184" s="27">
        <f t="shared" si="61"/>
        <v>3972.24</v>
      </c>
      <c r="G184" s="27">
        <f t="shared" si="61"/>
        <v>4087.6800000000003</v>
      </c>
      <c r="H184" s="27">
        <f t="shared" si="61"/>
        <v>4216.8</v>
      </c>
      <c r="I184" s="27">
        <f t="shared" si="61"/>
        <v>4335.6000000000004</v>
      </c>
      <c r="J184" s="27">
        <f t="shared" si="61"/>
        <v>4468.08</v>
      </c>
      <c r="K184" s="27">
        <f t="shared" si="61"/>
        <v>4602.24</v>
      </c>
      <c r="L184" s="27">
        <f t="shared" si="61"/>
        <v>4738.08</v>
      </c>
      <c r="M184" s="27">
        <f t="shared" si="61"/>
        <v>4887.6000000000004</v>
      </c>
      <c r="N184" s="27">
        <f t="shared" si="61"/>
        <v>5026.7999999999993</v>
      </c>
      <c r="O184" s="27">
        <f t="shared" si="61"/>
        <v>5181.3600000000006</v>
      </c>
      <c r="P184" s="27">
        <f t="shared" si="61"/>
        <v>5337.6</v>
      </c>
      <c r="Q184" s="27">
        <f t="shared" si="61"/>
        <v>5495.52</v>
      </c>
      <c r="R184" s="27">
        <f t="shared" si="59"/>
        <v>5667.12</v>
      </c>
      <c r="S184" s="27">
        <f t="shared" si="59"/>
        <v>5830.08</v>
      </c>
      <c r="T184" s="27">
        <f t="shared" si="59"/>
        <v>6006.7199999999993</v>
      </c>
      <c r="U184" s="27">
        <f t="shared" si="59"/>
        <v>6186.7199999999993</v>
      </c>
      <c r="V184" s="27">
        <f t="shared" si="59"/>
        <v>6368.4</v>
      </c>
      <c r="W184" s="27">
        <f t="shared" si="59"/>
        <v>6565.44</v>
      </c>
      <c r="X184" s="27">
        <f t="shared" si="59"/>
        <v>6764.16</v>
      </c>
      <c r="Y184" s="27">
        <f t="shared" si="59"/>
        <v>6966.24</v>
      </c>
      <c r="Z184" s="27">
        <f t="shared" si="59"/>
        <v>7171.68</v>
      </c>
      <c r="AA184" s="27">
        <f t="shared" si="59"/>
        <v>7390.8</v>
      </c>
      <c r="AB184" s="27">
        <f t="shared" si="59"/>
        <v>7613.2800000000007</v>
      </c>
      <c r="AC184" s="27">
        <f t="shared" si="59"/>
        <v>7839.12</v>
      </c>
      <c r="AD184" s="27">
        <f t="shared" si="59"/>
        <v>8068.32</v>
      </c>
      <c r="AE184" s="27">
        <f t="shared" si="59"/>
        <v>8312.880000000001</v>
      </c>
      <c r="AF184" s="27">
        <f t="shared" si="59"/>
        <v>8560.7999999999993</v>
      </c>
      <c r="AG184" s="27">
        <f t="shared" si="60"/>
        <v>8824.08</v>
      </c>
      <c r="AH184" s="27">
        <f t="shared" si="60"/>
        <v>9090.7200000000012</v>
      </c>
      <c r="AI184" s="27">
        <f t="shared" si="60"/>
        <v>9360.7200000000012</v>
      </c>
      <c r="AJ184" s="27">
        <f t="shared" si="60"/>
        <v>9646.08</v>
      </c>
      <c r="AK184" s="27">
        <f t="shared" si="60"/>
        <v>9936.48</v>
      </c>
      <c r="AL184" s="27">
        <f t="shared" si="60"/>
        <v>10230.24</v>
      </c>
      <c r="AM184" s="27">
        <f t="shared" si="60"/>
        <v>10541.04</v>
      </c>
      <c r="AN184" s="27">
        <f t="shared" si="60"/>
        <v>10855.2</v>
      </c>
      <c r="AO184" s="27">
        <f t="shared" si="60"/>
        <v>11174.400000000001</v>
      </c>
      <c r="AP184" s="27">
        <f t="shared" si="60"/>
        <v>11508.96</v>
      </c>
      <c r="AQ184" s="27">
        <f t="shared" si="60"/>
        <v>11860.560000000001</v>
      </c>
      <c r="AR184" s="27">
        <f t="shared" si="60"/>
        <v>12217.2</v>
      </c>
      <c r="AS184" s="27">
        <f t="shared" si="60"/>
        <v>12578.88</v>
      </c>
      <c r="AT184" s="27">
        <f t="shared" si="60"/>
        <v>12957.6</v>
      </c>
      <c r="AU184" s="27">
        <f t="shared" si="60"/>
        <v>13341.36</v>
      </c>
      <c r="AV184" s="27">
        <f t="shared" si="60"/>
        <v>13742.16</v>
      </c>
      <c r="AW184" s="27">
        <f t="shared" si="58"/>
        <v>14161.68</v>
      </c>
      <c r="AX184" s="27">
        <f t="shared" si="58"/>
        <v>14586.24</v>
      </c>
      <c r="AY184" s="27">
        <f t="shared" si="58"/>
        <v>15017.52</v>
      </c>
      <c r="AZ184" s="27">
        <f t="shared" si="58"/>
        <v>15477.84</v>
      </c>
      <c r="BA184" s="27">
        <f t="shared" si="58"/>
        <v>15932.88</v>
      </c>
      <c r="BB184" s="27">
        <f t="shared" si="58"/>
        <v>16418.64</v>
      </c>
      <c r="BC184" s="27">
        <f t="shared" si="58"/>
        <v>16911.120000000003</v>
      </c>
      <c r="BD184" s="27">
        <f t="shared" si="58"/>
        <v>17410.32</v>
      </c>
      <c r="BE184" s="27">
        <f t="shared" si="58"/>
        <v>17940.239999999998</v>
      </c>
      <c r="BF184" s="27">
        <f t="shared" si="58"/>
        <v>18476.879999999997</v>
      </c>
      <c r="BG184" s="27">
        <f t="shared" si="58"/>
        <v>19033.919999999998</v>
      </c>
      <c r="BH184" s="27">
        <f t="shared" si="58"/>
        <v>19597.68</v>
      </c>
      <c r="BI184" s="27">
        <f t="shared" si="58"/>
        <v>20193.84</v>
      </c>
      <c r="BJ184" s="27">
        <f t="shared" si="58"/>
        <v>20798.400000000001</v>
      </c>
      <c r="BK184" s="27">
        <f t="shared" si="49"/>
        <v>21423.360000000001</v>
      </c>
      <c r="BL184" s="27">
        <f t="shared" si="49"/>
        <v>22056.720000000001</v>
      </c>
      <c r="BM184" s="27">
        <f t="shared" si="49"/>
        <v>22722.48</v>
      </c>
    </row>
    <row r="185" spans="1:65">
      <c r="A185" s="26">
        <v>169</v>
      </c>
      <c r="B185" s="27">
        <f t="shared" si="61"/>
        <v>3536.9900000000002</v>
      </c>
      <c r="C185" s="27">
        <f t="shared" si="61"/>
        <v>3646</v>
      </c>
      <c r="D185" s="27">
        <f t="shared" si="61"/>
        <v>3756.7</v>
      </c>
      <c r="E185" s="27">
        <f t="shared" si="61"/>
        <v>3869.09</v>
      </c>
      <c r="F185" s="27">
        <f t="shared" si="61"/>
        <v>3983.17</v>
      </c>
      <c r="G185" s="27">
        <f t="shared" si="61"/>
        <v>4098.9400000000005</v>
      </c>
      <c r="H185" s="27">
        <f t="shared" si="61"/>
        <v>4228.3999999999996</v>
      </c>
      <c r="I185" s="27">
        <f t="shared" si="61"/>
        <v>4347.55</v>
      </c>
      <c r="J185" s="27">
        <f t="shared" si="61"/>
        <v>4480.3899999999994</v>
      </c>
      <c r="K185" s="27">
        <f t="shared" si="61"/>
        <v>4614.92</v>
      </c>
      <c r="L185" s="27">
        <f t="shared" si="61"/>
        <v>4751.1399999999994</v>
      </c>
      <c r="M185" s="27">
        <f t="shared" si="61"/>
        <v>4901.0499999999993</v>
      </c>
      <c r="N185" s="27">
        <f t="shared" si="61"/>
        <v>5040.6499999999996</v>
      </c>
      <c r="O185" s="27">
        <f t="shared" si="61"/>
        <v>5195.63</v>
      </c>
      <c r="P185" s="27">
        <f t="shared" si="61"/>
        <v>5352.2999999999993</v>
      </c>
      <c r="Q185" s="27">
        <f t="shared" si="61"/>
        <v>5510.66</v>
      </c>
      <c r="R185" s="27">
        <f t="shared" si="59"/>
        <v>5682.71</v>
      </c>
      <c r="S185" s="27">
        <f t="shared" si="59"/>
        <v>5846.1399999999994</v>
      </c>
      <c r="T185" s="27">
        <f t="shared" si="59"/>
        <v>6023.26</v>
      </c>
      <c r="U185" s="27">
        <f t="shared" si="59"/>
        <v>6203.76</v>
      </c>
      <c r="V185" s="27">
        <f t="shared" si="59"/>
        <v>6385.9500000000007</v>
      </c>
      <c r="W185" s="27">
        <f t="shared" si="59"/>
        <v>6583.5199999999995</v>
      </c>
      <c r="X185" s="27">
        <f t="shared" si="59"/>
        <v>6782.7800000000007</v>
      </c>
      <c r="Y185" s="27">
        <f t="shared" si="59"/>
        <v>6985.42</v>
      </c>
      <c r="Z185" s="27">
        <f t="shared" si="59"/>
        <v>7191.4400000000005</v>
      </c>
      <c r="AA185" s="27">
        <f t="shared" si="59"/>
        <v>7411.15</v>
      </c>
      <c r="AB185" s="27">
        <f t="shared" si="59"/>
        <v>7634.24</v>
      </c>
      <c r="AC185" s="27">
        <f t="shared" si="59"/>
        <v>7860.71</v>
      </c>
      <c r="AD185" s="27">
        <f t="shared" si="59"/>
        <v>8090.5599999999995</v>
      </c>
      <c r="AE185" s="27">
        <f t="shared" si="59"/>
        <v>8335.7900000000009</v>
      </c>
      <c r="AF185" s="27">
        <f t="shared" si="59"/>
        <v>8584.4</v>
      </c>
      <c r="AG185" s="27">
        <f t="shared" si="60"/>
        <v>8848.39</v>
      </c>
      <c r="AH185" s="27">
        <f t="shared" si="60"/>
        <v>9115.76</v>
      </c>
      <c r="AI185" s="27">
        <f t="shared" si="60"/>
        <v>9386.51</v>
      </c>
      <c r="AJ185" s="27">
        <f t="shared" si="60"/>
        <v>9672.64</v>
      </c>
      <c r="AK185" s="27">
        <f t="shared" si="60"/>
        <v>9963.84</v>
      </c>
      <c r="AL185" s="27">
        <f t="shared" si="60"/>
        <v>10258.42</v>
      </c>
      <c r="AM185" s="27">
        <f t="shared" si="60"/>
        <v>10570.07</v>
      </c>
      <c r="AN185" s="27">
        <f t="shared" si="60"/>
        <v>10885.099999999999</v>
      </c>
      <c r="AO185" s="27">
        <f t="shared" si="60"/>
        <v>11205.2</v>
      </c>
      <c r="AP185" s="27">
        <f t="shared" si="60"/>
        <v>11540.68</v>
      </c>
      <c r="AQ185" s="27">
        <f t="shared" si="60"/>
        <v>11893.23</v>
      </c>
      <c r="AR185" s="27">
        <f t="shared" si="60"/>
        <v>12250.849999999999</v>
      </c>
      <c r="AS185" s="27">
        <f t="shared" si="60"/>
        <v>12613.539999999999</v>
      </c>
      <c r="AT185" s="27">
        <f t="shared" si="60"/>
        <v>12993.3</v>
      </c>
      <c r="AU185" s="27">
        <f t="shared" si="60"/>
        <v>13378.130000000001</v>
      </c>
      <c r="AV185" s="27">
        <f t="shared" si="60"/>
        <v>13780.029999999999</v>
      </c>
      <c r="AW185" s="27">
        <f t="shared" si="58"/>
        <v>14200.689999999999</v>
      </c>
      <c r="AX185" s="27">
        <f t="shared" si="58"/>
        <v>14626.42</v>
      </c>
      <c r="AY185" s="27">
        <f t="shared" si="58"/>
        <v>15058.91</v>
      </c>
      <c r="AZ185" s="27">
        <f t="shared" si="58"/>
        <v>15520.470000000001</v>
      </c>
      <c r="BA185" s="27">
        <f t="shared" si="58"/>
        <v>15976.789999999999</v>
      </c>
      <c r="BB185" s="27">
        <f t="shared" si="58"/>
        <v>16463.87</v>
      </c>
      <c r="BC185" s="27">
        <f t="shared" si="58"/>
        <v>16957.71</v>
      </c>
      <c r="BD185" s="27">
        <f t="shared" si="58"/>
        <v>17458.310000000001</v>
      </c>
      <c r="BE185" s="27">
        <f t="shared" si="58"/>
        <v>17989.669999999998</v>
      </c>
      <c r="BF185" s="27">
        <f t="shared" si="58"/>
        <v>18527.79</v>
      </c>
      <c r="BG185" s="27">
        <f t="shared" si="58"/>
        <v>19086.36</v>
      </c>
      <c r="BH185" s="27">
        <f t="shared" si="58"/>
        <v>19651.690000000002</v>
      </c>
      <c r="BI185" s="27">
        <f t="shared" si="58"/>
        <v>20249.47</v>
      </c>
      <c r="BJ185" s="27">
        <f t="shared" si="58"/>
        <v>20855.699999999997</v>
      </c>
      <c r="BK185" s="27">
        <f t="shared" si="49"/>
        <v>21482.38</v>
      </c>
      <c r="BL185" s="27">
        <f t="shared" si="49"/>
        <v>22117.510000000002</v>
      </c>
      <c r="BM185" s="27">
        <f t="shared" si="49"/>
        <v>22785.09</v>
      </c>
    </row>
    <row r="186" spans="1:65">
      <c r="A186" s="26">
        <v>170</v>
      </c>
      <c r="B186" s="27">
        <f t="shared" si="61"/>
        <v>3546.7</v>
      </c>
      <c r="C186" s="27">
        <f t="shared" si="61"/>
        <v>3656</v>
      </c>
      <c r="D186" s="27">
        <f t="shared" si="61"/>
        <v>3767</v>
      </c>
      <c r="E186" s="27">
        <f t="shared" si="61"/>
        <v>3879.7</v>
      </c>
      <c r="F186" s="27">
        <f t="shared" si="61"/>
        <v>3994.1</v>
      </c>
      <c r="G186" s="27">
        <f t="shared" si="61"/>
        <v>4110.2</v>
      </c>
      <c r="H186" s="27">
        <f t="shared" si="61"/>
        <v>4240</v>
      </c>
      <c r="I186" s="27">
        <f t="shared" si="61"/>
        <v>4359.5</v>
      </c>
      <c r="J186" s="27">
        <f t="shared" si="61"/>
        <v>4492.7000000000007</v>
      </c>
      <c r="K186" s="27">
        <f t="shared" si="61"/>
        <v>4627.6000000000004</v>
      </c>
      <c r="L186" s="27">
        <f t="shared" si="61"/>
        <v>4764.2000000000007</v>
      </c>
      <c r="M186" s="27">
        <f t="shared" si="61"/>
        <v>4914.5</v>
      </c>
      <c r="N186" s="27">
        <f t="shared" si="61"/>
        <v>5054.5</v>
      </c>
      <c r="O186" s="27">
        <f t="shared" si="61"/>
        <v>5209.8999999999996</v>
      </c>
      <c r="P186" s="27">
        <f t="shared" si="61"/>
        <v>5367</v>
      </c>
      <c r="Q186" s="27">
        <f t="shared" si="61"/>
        <v>5525.8</v>
      </c>
      <c r="R186" s="27">
        <f t="shared" si="59"/>
        <v>5698.3</v>
      </c>
      <c r="S186" s="27">
        <f t="shared" si="59"/>
        <v>5862.2</v>
      </c>
      <c r="T186" s="27">
        <f t="shared" si="59"/>
        <v>6039.7999999999993</v>
      </c>
      <c r="U186" s="27">
        <f t="shared" si="59"/>
        <v>6220.7999999999993</v>
      </c>
      <c r="V186" s="27">
        <f t="shared" si="59"/>
        <v>6403.5</v>
      </c>
      <c r="W186" s="27">
        <f t="shared" si="59"/>
        <v>6601.6</v>
      </c>
      <c r="X186" s="27">
        <f t="shared" si="59"/>
        <v>6801.4</v>
      </c>
      <c r="Y186" s="27">
        <f t="shared" si="59"/>
        <v>7004.6</v>
      </c>
      <c r="Z186" s="27">
        <f t="shared" si="59"/>
        <v>7211.2000000000007</v>
      </c>
      <c r="AA186" s="27">
        <f t="shared" si="59"/>
        <v>7431.5</v>
      </c>
      <c r="AB186" s="27">
        <f t="shared" si="59"/>
        <v>7655.2000000000007</v>
      </c>
      <c r="AC186" s="27">
        <f t="shared" si="59"/>
        <v>7882.3</v>
      </c>
      <c r="AD186" s="27">
        <f t="shared" si="59"/>
        <v>8112.7999999999993</v>
      </c>
      <c r="AE186" s="27">
        <f t="shared" si="59"/>
        <v>8358.7000000000007</v>
      </c>
      <c r="AF186" s="27">
        <f t="shared" si="59"/>
        <v>8608</v>
      </c>
      <c r="AG186" s="27">
        <f t="shared" si="60"/>
        <v>8872.7000000000007</v>
      </c>
      <c r="AH186" s="27">
        <f t="shared" si="60"/>
        <v>9140.7999999999993</v>
      </c>
      <c r="AI186" s="27">
        <f t="shared" si="60"/>
        <v>9412.2999999999993</v>
      </c>
      <c r="AJ186" s="27">
        <f t="shared" si="60"/>
        <v>9699.2000000000007</v>
      </c>
      <c r="AK186" s="27">
        <f t="shared" si="60"/>
        <v>9991.2000000000007</v>
      </c>
      <c r="AL186" s="27">
        <f t="shared" si="60"/>
        <v>10286.6</v>
      </c>
      <c r="AM186" s="27">
        <f t="shared" si="60"/>
        <v>10599.1</v>
      </c>
      <c r="AN186" s="27">
        <f t="shared" si="60"/>
        <v>10915</v>
      </c>
      <c r="AO186" s="27">
        <f t="shared" si="60"/>
        <v>11236</v>
      </c>
      <c r="AP186" s="27">
        <f t="shared" si="60"/>
        <v>11572.4</v>
      </c>
      <c r="AQ186" s="27">
        <f t="shared" si="60"/>
        <v>11925.900000000001</v>
      </c>
      <c r="AR186" s="27">
        <f t="shared" si="60"/>
        <v>12284.5</v>
      </c>
      <c r="AS186" s="27">
        <f t="shared" si="60"/>
        <v>12648.2</v>
      </c>
      <c r="AT186" s="27">
        <f t="shared" si="60"/>
        <v>13029</v>
      </c>
      <c r="AU186" s="27">
        <f t="shared" si="60"/>
        <v>13414.900000000001</v>
      </c>
      <c r="AV186" s="27">
        <f t="shared" si="60"/>
        <v>13817.9</v>
      </c>
      <c r="AW186" s="27">
        <f t="shared" si="58"/>
        <v>14239.7</v>
      </c>
      <c r="AX186" s="27">
        <f t="shared" si="58"/>
        <v>14666.6</v>
      </c>
      <c r="AY186" s="27">
        <f t="shared" si="58"/>
        <v>15100.3</v>
      </c>
      <c r="AZ186" s="27">
        <f t="shared" si="58"/>
        <v>15563.1</v>
      </c>
      <c r="BA186" s="27">
        <f t="shared" si="58"/>
        <v>16020.7</v>
      </c>
      <c r="BB186" s="27">
        <f t="shared" si="58"/>
        <v>16509.099999999999</v>
      </c>
      <c r="BC186" s="27">
        <f t="shared" si="58"/>
        <v>17004.3</v>
      </c>
      <c r="BD186" s="27">
        <f t="shared" si="58"/>
        <v>17506.3</v>
      </c>
      <c r="BE186" s="27">
        <f t="shared" si="58"/>
        <v>18039.099999999999</v>
      </c>
      <c r="BF186" s="27">
        <f t="shared" si="58"/>
        <v>18578.699999999997</v>
      </c>
      <c r="BG186" s="27">
        <f t="shared" si="58"/>
        <v>19138.8</v>
      </c>
      <c r="BH186" s="27">
        <f t="shared" si="58"/>
        <v>19705.699999999997</v>
      </c>
      <c r="BI186" s="27">
        <f t="shared" si="58"/>
        <v>20305.099999999999</v>
      </c>
      <c r="BJ186" s="27">
        <f t="shared" si="58"/>
        <v>20913</v>
      </c>
      <c r="BK186" s="27">
        <f t="shared" si="49"/>
        <v>21541.4</v>
      </c>
      <c r="BL186" s="27">
        <f t="shared" si="49"/>
        <v>22178.3</v>
      </c>
      <c r="BM186" s="27">
        <f t="shared" si="49"/>
        <v>22847.7</v>
      </c>
    </row>
    <row r="187" spans="1:65">
      <c r="A187" s="26">
        <v>171</v>
      </c>
      <c r="B187" s="27">
        <f t="shared" si="61"/>
        <v>3556.41</v>
      </c>
      <c r="C187" s="27">
        <f t="shared" si="61"/>
        <v>3666</v>
      </c>
      <c r="D187" s="27">
        <f t="shared" si="61"/>
        <v>3777.3</v>
      </c>
      <c r="E187" s="27">
        <f t="shared" si="61"/>
        <v>3890.31</v>
      </c>
      <c r="F187" s="27">
        <f t="shared" si="61"/>
        <v>4005.0299999999997</v>
      </c>
      <c r="G187" s="27">
        <f t="shared" si="61"/>
        <v>4121.46</v>
      </c>
      <c r="H187" s="27">
        <f t="shared" si="61"/>
        <v>4251.6000000000004</v>
      </c>
      <c r="I187" s="27">
        <f t="shared" si="61"/>
        <v>4371.45</v>
      </c>
      <c r="J187" s="27">
        <f t="shared" si="61"/>
        <v>4505.01</v>
      </c>
      <c r="K187" s="27">
        <f t="shared" si="61"/>
        <v>4640.28</v>
      </c>
      <c r="L187" s="27">
        <f t="shared" si="61"/>
        <v>4777.26</v>
      </c>
      <c r="M187" s="27">
        <f t="shared" si="61"/>
        <v>4927.95</v>
      </c>
      <c r="N187" s="27">
        <f t="shared" si="61"/>
        <v>5068.3500000000004</v>
      </c>
      <c r="O187" s="27">
        <f t="shared" si="61"/>
        <v>5224.17</v>
      </c>
      <c r="P187" s="27">
        <f t="shared" si="61"/>
        <v>5381.7</v>
      </c>
      <c r="Q187" s="27">
        <f t="shared" si="61"/>
        <v>5540.9400000000005</v>
      </c>
      <c r="R187" s="27">
        <f t="shared" si="59"/>
        <v>5713.8899999999994</v>
      </c>
      <c r="S187" s="27">
        <f t="shared" si="59"/>
        <v>5878.26</v>
      </c>
      <c r="T187" s="27">
        <f t="shared" si="59"/>
        <v>6056.34</v>
      </c>
      <c r="U187" s="27">
        <f t="shared" si="59"/>
        <v>6237.84</v>
      </c>
      <c r="V187" s="27">
        <f t="shared" si="59"/>
        <v>6421.05</v>
      </c>
      <c r="W187" s="27">
        <f t="shared" si="59"/>
        <v>6619.68</v>
      </c>
      <c r="X187" s="27">
        <f t="shared" si="59"/>
        <v>6820.02</v>
      </c>
      <c r="Y187" s="27">
        <f t="shared" si="59"/>
        <v>7023.78</v>
      </c>
      <c r="Z187" s="27">
        <f t="shared" si="59"/>
        <v>7230.9600000000009</v>
      </c>
      <c r="AA187" s="27">
        <f t="shared" si="59"/>
        <v>7451.85</v>
      </c>
      <c r="AB187" s="27">
        <f t="shared" si="59"/>
        <v>7676.16</v>
      </c>
      <c r="AC187" s="27">
        <f t="shared" si="59"/>
        <v>7903.8899999999994</v>
      </c>
      <c r="AD187" s="27">
        <f t="shared" si="59"/>
        <v>8135.0399999999991</v>
      </c>
      <c r="AE187" s="27">
        <f t="shared" si="59"/>
        <v>8381.61</v>
      </c>
      <c r="AF187" s="27">
        <f t="shared" si="59"/>
        <v>8631.6</v>
      </c>
      <c r="AG187" s="27">
        <f t="shared" si="60"/>
        <v>8897.01</v>
      </c>
      <c r="AH187" s="27">
        <f t="shared" si="60"/>
        <v>9165.84</v>
      </c>
      <c r="AI187" s="27">
        <f t="shared" si="60"/>
        <v>9438.09</v>
      </c>
      <c r="AJ187" s="27">
        <f t="shared" si="60"/>
        <v>9725.76</v>
      </c>
      <c r="AK187" s="27">
        <f t="shared" si="60"/>
        <v>10018.56</v>
      </c>
      <c r="AL187" s="27">
        <f t="shared" si="60"/>
        <v>10314.779999999999</v>
      </c>
      <c r="AM187" s="27">
        <f t="shared" si="60"/>
        <v>10628.130000000001</v>
      </c>
      <c r="AN187" s="27">
        <f t="shared" si="60"/>
        <v>10944.9</v>
      </c>
      <c r="AO187" s="27">
        <f t="shared" si="60"/>
        <v>11266.8</v>
      </c>
      <c r="AP187" s="27">
        <f t="shared" si="60"/>
        <v>11604.119999999999</v>
      </c>
      <c r="AQ187" s="27">
        <f t="shared" si="60"/>
        <v>11958.57</v>
      </c>
      <c r="AR187" s="27">
        <f t="shared" si="60"/>
        <v>12318.15</v>
      </c>
      <c r="AS187" s="27">
        <f t="shared" si="60"/>
        <v>12682.86</v>
      </c>
      <c r="AT187" s="27">
        <f t="shared" si="60"/>
        <v>13064.7</v>
      </c>
      <c r="AU187" s="27">
        <f t="shared" si="60"/>
        <v>13451.670000000002</v>
      </c>
      <c r="AV187" s="27">
        <f t="shared" si="60"/>
        <v>13855.77</v>
      </c>
      <c r="AW187" s="27">
        <f t="shared" si="58"/>
        <v>14278.71</v>
      </c>
      <c r="AX187" s="27">
        <f t="shared" si="58"/>
        <v>14706.779999999999</v>
      </c>
      <c r="AY187" s="27">
        <f t="shared" si="58"/>
        <v>15141.69</v>
      </c>
      <c r="AZ187" s="27">
        <f t="shared" si="58"/>
        <v>15605.73</v>
      </c>
      <c r="BA187" s="27">
        <f t="shared" si="58"/>
        <v>16064.61</v>
      </c>
      <c r="BB187" s="27">
        <f t="shared" si="58"/>
        <v>16554.329999999998</v>
      </c>
      <c r="BC187" s="27">
        <f t="shared" si="58"/>
        <v>17050.89</v>
      </c>
      <c r="BD187" s="27">
        <f t="shared" si="58"/>
        <v>17554.29</v>
      </c>
      <c r="BE187" s="27">
        <f t="shared" si="58"/>
        <v>18088.53</v>
      </c>
      <c r="BF187" s="27">
        <f t="shared" si="58"/>
        <v>18629.61</v>
      </c>
      <c r="BG187" s="27">
        <f t="shared" si="58"/>
        <v>19191.239999999998</v>
      </c>
      <c r="BH187" s="27">
        <f t="shared" si="58"/>
        <v>19759.71</v>
      </c>
      <c r="BI187" s="27">
        <f t="shared" si="58"/>
        <v>20360.73</v>
      </c>
      <c r="BJ187" s="27">
        <f t="shared" si="58"/>
        <v>20970.3</v>
      </c>
      <c r="BK187" s="27">
        <f t="shared" si="49"/>
        <v>21600.42</v>
      </c>
      <c r="BL187" s="27">
        <f t="shared" si="49"/>
        <v>22239.09</v>
      </c>
      <c r="BM187" s="27">
        <f t="shared" si="49"/>
        <v>22910.309999999998</v>
      </c>
    </row>
    <row r="188" spans="1:65">
      <c r="A188" s="26">
        <v>172</v>
      </c>
      <c r="B188" s="27">
        <f t="shared" si="61"/>
        <v>3566.12</v>
      </c>
      <c r="C188" s="27">
        <f t="shared" si="61"/>
        <v>3676</v>
      </c>
      <c r="D188" s="27">
        <f t="shared" si="61"/>
        <v>3787.6000000000004</v>
      </c>
      <c r="E188" s="27">
        <f t="shared" si="61"/>
        <v>3900.92</v>
      </c>
      <c r="F188" s="27">
        <f t="shared" si="61"/>
        <v>4015.96</v>
      </c>
      <c r="G188" s="27">
        <f t="shared" si="61"/>
        <v>4132.72</v>
      </c>
      <c r="H188" s="27">
        <f t="shared" si="61"/>
        <v>4263.2</v>
      </c>
      <c r="I188" s="27">
        <f t="shared" si="61"/>
        <v>4383.3999999999996</v>
      </c>
      <c r="J188" s="27">
        <f t="shared" si="61"/>
        <v>4517.32</v>
      </c>
      <c r="K188" s="27">
        <f t="shared" si="61"/>
        <v>4652.96</v>
      </c>
      <c r="L188" s="27">
        <f t="shared" si="61"/>
        <v>4790.32</v>
      </c>
      <c r="M188" s="27">
        <f t="shared" si="61"/>
        <v>4941.3999999999996</v>
      </c>
      <c r="N188" s="27">
        <f t="shared" si="61"/>
        <v>5082.2</v>
      </c>
      <c r="O188" s="27">
        <f t="shared" si="61"/>
        <v>5238.4400000000005</v>
      </c>
      <c r="P188" s="27">
        <f t="shared" si="61"/>
        <v>5396.4</v>
      </c>
      <c r="Q188" s="27">
        <f t="shared" si="61"/>
        <v>5556.08</v>
      </c>
      <c r="R188" s="27">
        <f t="shared" si="59"/>
        <v>5729.48</v>
      </c>
      <c r="S188" s="27">
        <f t="shared" si="59"/>
        <v>5894.32</v>
      </c>
      <c r="T188" s="27">
        <f t="shared" si="59"/>
        <v>6072.8799999999992</v>
      </c>
      <c r="U188" s="27">
        <f t="shared" si="59"/>
        <v>6254.8799999999992</v>
      </c>
      <c r="V188" s="27">
        <f t="shared" si="59"/>
        <v>6438.6</v>
      </c>
      <c r="W188" s="27">
        <f t="shared" si="59"/>
        <v>6637.76</v>
      </c>
      <c r="X188" s="27">
        <f t="shared" si="59"/>
        <v>6838.64</v>
      </c>
      <c r="Y188" s="27">
        <f t="shared" si="59"/>
        <v>7042.96</v>
      </c>
      <c r="Z188" s="27">
        <f t="shared" si="59"/>
        <v>7250.72</v>
      </c>
      <c r="AA188" s="27">
        <f t="shared" si="59"/>
        <v>7472.2000000000007</v>
      </c>
      <c r="AB188" s="27">
        <f t="shared" si="59"/>
        <v>7697.1200000000008</v>
      </c>
      <c r="AC188" s="27">
        <f t="shared" si="59"/>
        <v>7925.48</v>
      </c>
      <c r="AD188" s="27">
        <f t="shared" si="59"/>
        <v>8157.28</v>
      </c>
      <c r="AE188" s="27">
        <f t="shared" si="59"/>
        <v>8404.52</v>
      </c>
      <c r="AF188" s="27">
        <f t="shared" si="59"/>
        <v>8655.2000000000007</v>
      </c>
      <c r="AG188" s="27">
        <f t="shared" si="60"/>
        <v>8921.32</v>
      </c>
      <c r="AH188" s="27">
        <f t="shared" si="60"/>
        <v>9190.880000000001</v>
      </c>
      <c r="AI188" s="27">
        <f t="shared" si="60"/>
        <v>9463.880000000001</v>
      </c>
      <c r="AJ188" s="27">
        <f t="shared" si="60"/>
        <v>9752.32</v>
      </c>
      <c r="AK188" s="27">
        <f t="shared" si="60"/>
        <v>10045.92</v>
      </c>
      <c r="AL188" s="27">
        <f t="shared" si="60"/>
        <v>10342.959999999999</v>
      </c>
      <c r="AM188" s="27">
        <f t="shared" si="60"/>
        <v>10657.16</v>
      </c>
      <c r="AN188" s="27">
        <f t="shared" si="60"/>
        <v>10974.8</v>
      </c>
      <c r="AO188" s="27">
        <f t="shared" si="60"/>
        <v>11297.6</v>
      </c>
      <c r="AP188" s="27">
        <f t="shared" si="60"/>
        <v>11635.84</v>
      </c>
      <c r="AQ188" s="27">
        <f t="shared" si="60"/>
        <v>11991.240000000002</v>
      </c>
      <c r="AR188" s="27">
        <f t="shared" si="60"/>
        <v>12351.8</v>
      </c>
      <c r="AS188" s="27">
        <f t="shared" si="60"/>
        <v>12717.52</v>
      </c>
      <c r="AT188" s="27">
        <f t="shared" si="60"/>
        <v>13100.400000000001</v>
      </c>
      <c r="AU188" s="27">
        <f t="shared" si="60"/>
        <v>13488.44</v>
      </c>
      <c r="AV188" s="27">
        <f t="shared" si="60"/>
        <v>13893.64</v>
      </c>
      <c r="AW188" s="27">
        <f t="shared" si="58"/>
        <v>14317.72</v>
      </c>
      <c r="AX188" s="27">
        <f t="shared" si="58"/>
        <v>14746.96</v>
      </c>
      <c r="AY188" s="27">
        <f t="shared" si="58"/>
        <v>15183.08</v>
      </c>
      <c r="AZ188" s="27">
        <f t="shared" si="58"/>
        <v>15648.36</v>
      </c>
      <c r="BA188" s="27">
        <f t="shared" si="58"/>
        <v>16108.52</v>
      </c>
      <c r="BB188" s="27">
        <f t="shared" si="58"/>
        <v>16599.559999999998</v>
      </c>
      <c r="BC188" s="27">
        <f t="shared" si="58"/>
        <v>17097.48</v>
      </c>
      <c r="BD188" s="27">
        <f t="shared" si="58"/>
        <v>17602.28</v>
      </c>
      <c r="BE188" s="27">
        <f t="shared" si="58"/>
        <v>18137.96</v>
      </c>
      <c r="BF188" s="27">
        <f t="shared" si="58"/>
        <v>18680.519999999997</v>
      </c>
      <c r="BG188" s="27">
        <f t="shared" si="58"/>
        <v>19243.68</v>
      </c>
      <c r="BH188" s="27">
        <f t="shared" si="58"/>
        <v>19813.72</v>
      </c>
      <c r="BI188" s="27">
        <f t="shared" si="58"/>
        <v>20416.36</v>
      </c>
      <c r="BJ188" s="27">
        <f t="shared" si="58"/>
        <v>21027.599999999999</v>
      </c>
      <c r="BK188" s="27">
        <f t="shared" si="49"/>
        <v>21659.440000000002</v>
      </c>
      <c r="BL188" s="27">
        <f t="shared" si="49"/>
        <v>22299.879999999997</v>
      </c>
      <c r="BM188" s="27">
        <f t="shared" si="49"/>
        <v>22972.92</v>
      </c>
    </row>
    <row r="189" spans="1:65">
      <c r="A189" s="26">
        <v>173</v>
      </c>
      <c r="B189" s="27">
        <f t="shared" si="61"/>
        <v>3575.83</v>
      </c>
      <c r="C189" s="27">
        <f t="shared" si="61"/>
        <v>3686</v>
      </c>
      <c r="D189" s="27">
        <f t="shared" si="61"/>
        <v>3797.9</v>
      </c>
      <c r="E189" s="27">
        <f t="shared" si="61"/>
        <v>3911.5299999999997</v>
      </c>
      <c r="F189" s="27">
        <f t="shared" si="61"/>
        <v>4026.89</v>
      </c>
      <c r="G189" s="27">
        <f t="shared" si="61"/>
        <v>4143.9799999999996</v>
      </c>
      <c r="H189" s="27">
        <f t="shared" si="61"/>
        <v>4274.8</v>
      </c>
      <c r="I189" s="27">
        <f t="shared" si="61"/>
        <v>4395.3500000000004</v>
      </c>
      <c r="J189" s="27">
        <f t="shared" si="61"/>
        <v>4529.63</v>
      </c>
      <c r="K189" s="27">
        <f t="shared" si="61"/>
        <v>4665.6399999999994</v>
      </c>
      <c r="L189" s="27">
        <f t="shared" si="61"/>
        <v>4803.38</v>
      </c>
      <c r="M189" s="27">
        <f t="shared" si="61"/>
        <v>4954.8500000000004</v>
      </c>
      <c r="N189" s="27">
        <f t="shared" si="61"/>
        <v>5096.0499999999993</v>
      </c>
      <c r="O189" s="27">
        <f t="shared" si="61"/>
        <v>5252.71</v>
      </c>
      <c r="P189" s="27">
        <f t="shared" si="61"/>
        <v>5411.1</v>
      </c>
      <c r="Q189" s="27">
        <f t="shared" si="61"/>
        <v>5571.22</v>
      </c>
      <c r="R189" s="27">
        <f t="shared" si="59"/>
        <v>5745.07</v>
      </c>
      <c r="S189" s="27">
        <f t="shared" si="59"/>
        <v>5910.3799999999992</v>
      </c>
      <c r="T189" s="27">
        <f t="shared" si="59"/>
        <v>6089.42</v>
      </c>
      <c r="U189" s="27">
        <f t="shared" si="59"/>
        <v>6271.92</v>
      </c>
      <c r="V189" s="27">
        <f t="shared" si="59"/>
        <v>6456.15</v>
      </c>
      <c r="W189" s="27">
        <f t="shared" si="59"/>
        <v>6655.84</v>
      </c>
      <c r="X189" s="27">
        <f t="shared" si="59"/>
        <v>6857.26</v>
      </c>
      <c r="Y189" s="27">
        <f t="shared" si="59"/>
        <v>7062.1399999999994</v>
      </c>
      <c r="Z189" s="27">
        <f t="shared" si="59"/>
        <v>7270.4800000000005</v>
      </c>
      <c r="AA189" s="27">
        <f t="shared" si="59"/>
        <v>7492.55</v>
      </c>
      <c r="AB189" s="27">
        <f t="shared" si="59"/>
        <v>7718.08</v>
      </c>
      <c r="AC189" s="27">
        <f t="shared" si="59"/>
        <v>7947.07</v>
      </c>
      <c r="AD189" s="27">
        <f t="shared" si="59"/>
        <v>8179.5199999999995</v>
      </c>
      <c r="AE189" s="27">
        <f t="shared" si="59"/>
        <v>8427.43</v>
      </c>
      <c r="AF189" s="27">
        <f t="shared" si="59"/>
        <v>8678.7999999999993</v>
      </c>
      <c r="AG189" s="27">
        <f t="shared" si="60"/>
        <v>8945.630000000001</v>
      </c>
      <c r="AH189" s="27">
        <f t="shared" si="60"/>
        <v>9215.92</v>
      </c>
      <c r="AI189" s="27">
        <f t="shared" si="60"/>
        <v>9489.67</v>
      </c>
      <c r="AJ189" s="27">
        <f t="shared" si="60"/>
        <v>9778.880000000001</v>
      </c>
      <c r="AK189" s="27">
        <f t="shared" si="60"/>
        <v>10073.279999999999</v>
      </c>
      <c r="AL189" s="27">
        <f t="shared" si="60"/>
        <v>10371.14</v>
      </c>
      <c r="AM189" s="27">
        <f t="shared" si="60"/>
        <v>10686.19</v>
      </c>
      <c r="AN189" s="27">
        <f t="shared" si="60"/>
        <v>11004.7</v>
      </c>
      <c r="AO189" s="27">
        <f t="shared" si="60"/>
        <v>11328.400000000001</v>
      </c>
      <c r="AP189" s="27">
        <f t="shared" si="60"/>
        <v>11667.56</v>
      </c>
      <c r="AQ189" s="27">
        <f t="shared" si="60"/>
        <v>12023.91</v>
      </c>
      <c r="AR189" s="27">
        <f t="shared" si="60"/>
        <v>12385.45</v>
      </c>
      <c r="AS189" s="27">
        <f t="shared" si="60"/>
        <v>12752.18</v>
      </c>
      <c r="AT189" s="27">
        <f t="shared" si="60"/>
        <v>13136.1</v>
      </c>
      <c r="AU189" s="27">
        <f t="shared" si="60"/>
        <v>13525.210000000001</v>
      </c>
      <c r="AV189" s="27">
        <f t="shared" si="60"/>
        <v>13931.509999999998</v>
      </c>
      <c r="AW189" s="27">
        <f t="shared" si="58"/>
        <v>14356.73</v>
      </c>
      <c r="AX189" s="27">
        <f t="shared" si="58"/>
        <v>14787.14</v>
      </c>
      <c r="AY189" s="27">
        <f t="shared" si="58"/>
        <v>15224.470000000001</v>
      </c>
      <c r="AZ189" s="27">
        <f t="shared" si="58"/>
        <v>15690.990000000002</v>
      </c>
      <c r="BA189" s="27">
        <f t="shared" si="58"/>
        <v>16152.43</v>
      </c>
      <c r="BB189" s="27">
        <f t="shared" si="58"/>
        <v>16644.79</v>
      </c>
      <c r="BC189" s="27">
        <f t="shared" si="58"/>
        <v>17144.07</v>
      </c>
      <c r="BD189" s="27">
        <f t="shared" si="58"/>
        <v>17650.27</v>
      </c>
      <c r="BE189" s="27">
        <f t="shared" si="58"/>
        <v>18187.39</v>
      </c>
      <c r="BF189" s="27">
        <f t="shared" si="58"/>
        <v>18731.43</v>
      </c>
      <c r="BG189" s="27">
        <f t="shared" si="58"/>
        <v>19296.12</v>
      </c>
      <c r="BH189" s="27">
        <f t="shared" si="58"/>
        <v>19867.73</v>
      </c>
      <c r="BI189" s="27">
        <f t="shared" si="58"/>
        <v>20471.989999999998</v>
      </c>
      <c r="BJ189" s="27">
        <f t="shared" si="58"/>
        <v>21084.9</v>
      </c>
      <c r="BK189" s="27">
        <f t="shared" si="49"/>
        <v>21718.46</v>
      </c>
      <c r="BL189" s="27">
        <f t="shared" si="49"/>
        <v>22360.67</v>
      </c>
      <c r="BM189" s="27">
        <f t="shared" si="49"/>
        <v>23035.53</v>
      </c>
    </row>
    <row r="190" spans="1:65">
      <c r="A190" s="26">
        <v>174</v>
      </c>
      <c r="B190" s="27">
        <f t="shared" si="61"/>
        <v>3585.54</v>
      </c>
      <c r="C190" s="27">
        <f t="shared" si="61"/>
        <v>3696</v>
      </c>
      <c r="D190" s="27">
        <f t="shared" si="61"/>
        <v>3808.2</v>
      </c>
      <c r="E190" s="27">
        <f t="shared" si="61"/>
        <v>3922.14</v>
      </c>
      <c r="F190" s="27">
        <f t="shared" si="61"/>
        <v>4037.8199999999997</v>
      </c>
      <c r="G190" s="27">
        <f t="shared" si="61"/>
        <v>4155.24</v>
      </c>
      <c r="H190" s="27">
        <f t="shared" si="61"/>
        <v>4286.3999999999996</v>
      </c>
      <c r="I190" s="27">
        <f t="shared" si="61"/>
        <v>4407.2999999999993</v>
      </c>
      <c r="J190" s="27">
        <f t="shared" si="61"/>
        <v>4541.9400000000005</v>
      </c>
      <c r="K190" s="27">
        <f t="shared" si="61"/>
        <v>4678.32</v>
      </c>
      <c r="L190" s="27">
        <f t="shared" si="61"/>
        <v>4816.4400000000005</v>
      </c>
      <c r="M190" s="27">
        <f t="shared" si="61"/>
        <v>4968.2999999999993</v>
      </c>
      <c r="N190" s="27">
        <f t="shared" si="61"/>
        <v>5109.8999999999996</v>
      </c>
      <c r="O190" s="27">
        <f t="shared" si="61"/>
        <v>5266.98</v>
      </c>
      <c r="P190" s="27">
        <f t="shared" si="61"/>
        <v>5425.7999999999993</v>
      </c>
      <c r="Q190" s="27">
        <f t="shared" si="61"/>
        <v>5586.3600000000006</v>
      </c>
      <c r="R190" s="27">
        <f t="shared" si="59"/>
        <v>5760.66</v>
      </c>
      <c r="S190" s="27">
        <f t="shared" si="59"/>
        <v>5926.44</v>
      </c>
      <c r="T190" s="27">
        <f t="shared" si="59"/>
        <v>6105.96</v>
      </c>
      <c r="U190" s="27">
        <f t="shared" si="59"/>
        <v>6288.96</v>
      </c>
      <c r="V190" s="27">
        <f t="shared" si="59"/>
        <v>6473.7000000000007</v>
      </c>
      <c r="W190" s="27">
        <f t="shared" si="59"/>
        <v>6673.92</v>
      </c>
      <c r="X190" s="27">
        <f t="shared" si="59"/>
        <v>6875.88</v>
      </c>
      <c r="Y190" s="27">
        <f t="shared" si="59"/>
        <v>7081.32</v>
      </c>
      <c r="Z190" s="27">
        <f t="shared" si="59"/>
        <v>7290.24</v>
      </c>
      <c r="AA190" s="27">
        <f t="shared" si="59"/>
        <v>7512.9</v>
      </c>
      <c r="AB190" s="27">
        <f t="shared" si="59"/>
        <v>7739.04</v>
      </c>
      <c r="AC190" s="27">
        <f t="shared" si="59"/>
        <v>7968.66</v>
      </c>
      <c r="AD190" s="27">
        <f t="shared" si="59"/>
        <v>8201.76</v>
      </c>
      <c r="AE190" s="27">
        <f t="shared" si="59"/>
        <v>8450.34</v>
      </c>
      <c r="AF190" s="27">
        <f t="shared" si="59"/>
        <v>8702.4000000000015</v>
      </c>
      <c r="AG190" s="27">
        <f t="shared" si="60"/>
        <v>8969.9399999999987</v>
      </c>
      <c r="AH190" s="27">
        <f t="shared" si="60"/>
        <v>9240.9599999999991</v>
      </c>
      <c r="AI190" s="27">
        <f t="shared" si="60"/>
        <v>9515.4599999999991</v>
      </c>
      <c r="AJ190" s="27">
        <f t="shared" si="60"/>
        <v>9805.4399999999987</v>
      </c>
      <c r="AK190" s="27">
        <f t="shared" si="60"/>
        <v>10100.64</v>
      </c>
      <c r="AL190" s="27">
        <f t="shared" si="60"/>
        <v>10399.32</v>
      </c>
      <c r="AM190" s="27">
        <f t="shared" si="60"/>
        <v>10715.220000000001</v>
      </c>
      <c r="AN190" s="27">
        <f t="shared" si="60"/>
        <v>11034.599999999999</v>
      </c>
      <c r="AO190" s="27">
        <f t="shared" si="60"/>
        <v>11359.2</v>
      </c>
      <c r="AP190" s="27">
        <f t="shared" si="60"/>
        <v>11699.279999999999</v>
      </c>
      <c r="AQ190" s="27">
        <f t="shared" si="60"/>
        <v>12056.58</v>
      </c>
      <c r="AR190" s="27">
        <f t="shared" si="60"/>
        <v>12419.099999999999</v>
      </c>
      <c r="AS190" s="27">
        <f t="shared" si="60"/>
        <v>12786.84</v>
      </c>
      <c r="AT190" s="27">
        <f t="shared" si="60"/>
        <v>13171.8</v>
      </c>
      <c r="AU190" s="27">
        <f t="shared" si="60"/>
        <v>13561.98</v>
      </c>
      <c r="AV190" s="27">
        <f t="shared" si="60"/>
        <v>13969.38</v>
      </c>
      <c r="AW190" s="27">
        <f t="shared" si="58"/>
        <v>14395.74</v>
      </c>
      <c r="AX190" s="27">
        <f t="shared" si="58"/>
        <v>14827.32</v>
      </c>
      <c r="AY190" s="27">
        <f t="shared" si="58"/>
        <v>15265.86</v>
      </c>
      <c r="AZ190" s="27">
        <f t="shared" si="58"/>
        <v>15733.62</v>
      </c>
      <c r="BA190" s="27">
        <f t="shared" si="58"/>
        <v>16196.34</v>
      </c>
      <c r="BB190" s="27">
        <f t="shared" si="58"/>
        <v>16690.02</v>
      </c>
      <c r="BC190" s="27">
        <f t="shared" si="58"/>
        <v>17190.66</v>
      </c>
      <c r="BD190" s="27">
        <f t="shared" si="58"/>
        <v>17698.260000000002</v>
      </c>
      <c r="BE190" s="27">
        <f t="shared" si="58"/>
        <v>18236.82</v>
      </c>
      <c r="BF190" s="27">
        <f t="shared" si="58"/>
        <v>18782.34</v>
      </c>
      <c r="BG190" s="27">
        <f t="shared" si="58"/>
        <v>19348.559999999998</v>
      </c>
      <c r="BH190" s="27">
        <f t="shared" si="58"/>
        <v>19921.739999999998</v>
      </c>
      <c r="BI190" s="27">
        <f t="shared" si="58"/>
        <v>20527.620000000003</v>
      </c>
      <c r="BJ190" s="27">
        <f t="shared" si="58"/>
        <v>21142.199999999997</v>
      </c>
      <c r="BK190" s="27">
        <f t="shared" si="49"/>
        <v>21777.480000000003</v>
      </c>
      <c r="BL190" s="27">
        <f t="shared" si="49"/>
        <v>22421.46</v>
      </c>
      <c r="BM190" s="27">
        <f t="shared" si="49"/>
        <v>23098.14</v>
      </c>
    </row>
    <row r="191" spans="1:65">
      <c r="A191" s="26">
        <v>175</v>
      </c>
      <c r="B191" s="27">
        <f t="shared" si="61"/>
        <v>3595.25</v>
      </c>
      <c r="C191" s="27">
        <f t="shared" si="61"/>
        <v>3706</v>
      </c>
      <c r="D191" s="27">
        <f t="shared" si="61"/>
        <v>3818.5</v>
      </c>
      <c r="E191" s="27">
        <f t="shared" si="61"/>
        <v>3932.75</v>
      </c>
      <c r="F191" s="27">
        <f t="shared" si="61"/>
        <v>4048.75</v>
      </c>
      <c r="G191" s="27">
        <f t="shared" si="61"/>
        <v>4166.5</v>
      </c>
      <c r="H191" s="27">
        <f t="shared" si="61"/>
        <v>4298</v>
      </c>
      <c r="I191" s="27">
        <f t="shared" si="61"/>
        <v>4419.25</v>
      </c>
      <c r="J191" s="27">
        <f t="shared" si="61"/>
        <v>4554.25</v>
      </c>
      <c r="K191" s="27">
        <f t="shared" si="61"/>
        <v>4691</v>
      </c>
      <c r="L191" s="27">
        <f t="shared" si="61"/>
        <v>4829.5</v>
      </c>
      <c r="M191" s="27">
        <f t="shared" si="61"/>
        <v>4981.75</v>
      </c>
      <c r="N191" s="27">
        <f t="shared" si="61"/>
        <v>5123.75</v>
      </c>
      <c r="O191" s="27">
        <f t="shared" si="61"/>
        <v>5281.25</v>
      </c>
      <c r="P191" s="27">
        <f t="shared" si="61"/>
        <v>5440.5</v>
      </c>
      <c r="Q191" s="27">
        <f t="shared" si="61"/>
        <v>5601.5</v>
      </c>
      <c r="R191" s="27">
        <f t="shared" si="59"/>
        <v>5776.25</v>
      </c>
      <c r="S191" s="27">
        <f t="shared" si="59"/>
        <v>5942.5</v>
      </c>
      <c r="T191" s="27">
        <f t="shared" si="59"/>
        <v>6122.5</v>
      </c>
      <c r="U191" s="27">
        <f t="shared" si="59"/>
        <v>6306</v>
      </c>
      <c r="V191" s="27">
        <f t="shared" si="59"/>
        <v>6491.25</v>
      </c>
      <c r="W191" s="27">
        <f t="shared" si="59"/>
        <v>6692</v>
      </c>
      <c r="X191" s="27">
        <f t="shared" si="59"/>
        <v>6894.5</v>
      </c>
      <c r="Y191" s="27">
        <f t="shared" si="59"/>
        <v>7100.5</v>
      </c>
      <c r="Z191" s="27">
        <f t="shared" si="59"/>
        <v>7310</v>
      </c>
      <c r="AA191" s="27">
        <f t="shared" si="59"/>
        <v>7533.25</v>
      </c>
      <c r="AB191" s="27">
        <f t="shared" si="59"/>
        <v>7760</v>
      </c>
      <c r="AC191" s="27">
        <f t="shared" si="59"/>
        <v>7990.25</v>
      </c>
      <c r="AD191" s="27">
        <f t="shared" si="59"/>
        <v>8224</v>
      </c>
      <c r="AE191" s="27">
        <f t="shared" si="59"/>
        <v>8473.25</v>
      </c>
      <c r="AF191" s="27">
        <f t="shared" si="59"/>
        <v>8726</v>
      </c>
      <c r="AG191" s="27">
        <f t="shared" si="60"/>
        <v>8994.25</v>
      </c>
      <c r="AH191" s="27">
        <f t="shared" si="60"/>
        <v>9266</v>
      </c>
      <c r="AI191" s="27">
        <f t="shared" si="60"/>
        <v>9541.25</v>
      </c>
      <c r="AJ191" s="27">
        <f t="shared" si="60"/>
        <v>9832</v>
      </c>
      <c r="AK191" s="27">
        <f t="shared" si="60"/>
        <v>10128</v>
      </c>
      <c r="AL191" s="27">
        <f t="shared" si="60"/>
        <v>10427.5</v>
      </c>
      <c r="AM191" s="27">
        <f t="shared" si="60"/>
        <v>10744.25</v>
      </c>
      <c r="AN191" s="27">
        <f t="shared" si="60"/>
        <v>11064.5</v>
      </c>
      <c r="AO191" s="27">
        <f t="shared" si="60"/>
        <v>11390</v>
      </c>
      <c r="AP191" s="27">
        <f t="shared" si="60"/>
        <v>11731</v>
      </c>
      <c r="AQ191" s="27">
        <f t="shared" si="60"/>
        <v>12089.25</v>
      </c>
      <c r="AR191" s="27">
        <f t="shared" si="60"/>
        <v>12452.75</v>
      </c>
      <c r="AS191" s="27">
        <f t="shared" si="60"/>
        <v>12821.5</v>
      </c>
      <c r="AT191" s="27">
        <f t="shared" si="60"/>
        <v>13207.5</v>
      </c>
      <c r="AU191" s="27">
        <f t="shared" si="60"/>
        <v>13598.75</v>
      </c>
      <c r="AV191" s="27">
        <f t="shared" si="60"/>
        <v>14007.25</v>
      </c>
      <c r="AW191" s="27">
        <f t="shared" si="58"/>
        <v>14434.75</v>
      </c>
      <c r="AX191" s="27">
        <f t="shared" si="58"/>
        <v>14867.5</v>
      </c>
      <c r="AY191" s="27">
        <f t="shared" si="58"/>
        <v>15307.25</v>
      </c>
      <c r="AZ191" s="27">
        <f t="shared" si="58"/>
        <v>15776.25</v>
      </c>
      <c r="BA191" s="27">
        <f t="shared" si="58"/>
        <v>16240.25</v>
      </c>
      <c r="BB191" s="27">
        <f t="shared" si="58"/>
        <v>16735.25</v>
      </c>
      <c r="BC191" s="27">
        <f t="shared" si="58"/>
        <v>17237.25</v>
      </c>
      <c r="BD191" s="27">
        <f t="shared" si="58"/>
        <v>17746.25</v>
      </c>
      <c r="BE191" s="27">
        <f t="shared" si="58"/>
        <v>18286.25</v>
      </c>
      <c r="BF191" s="27">
        <f t="shared" si="58"/>
        <v>18833.25</v>
      </c>
      <c r="BG191" s="27">
        <f t="shared" si="58"/>
        <v>19401</v>
      </c>
      <c r="BH191" s="27">
        <f t="shared" si="58"/>
        <v>19975.75</v>
      </c>
      <c r="BI191" s="27">
        <f t="shared" si="58"/>
        <v>20583.25</v>
      </c>
      <c r="BJ191" s="27">
        <f t="shared" si="58"/>
        <v>21199.5</v>
      </c>
      <c r="BK191" s="27">
        <f t="shared" si="49"/>
        <v>21836.5</v>
      </c>
      <c r="BL191" s="27">
        <f t="shared" si="49"/>
        <v>22482.25</v>
      </c>
      <c r="BM191" s="27">
        <f t="shared" si="49"/>
        <v>23160.75</v>
      </c>
    </row>
    <row r="192" spans="1:65">
      <c r="A192" s="26">
        <v>176</v>
      </c>
      <c r="B192" s="27">
        <f t="shared" si="61"/>
        <v>3604.96</v>
      </c>
      <c r="C192" s="27">
        <f t="shared" si="61"/>
        <v>3716</v>
      </c>
      <c r="D192" s="27">
        <f t="shared" si="61"/>
        <v>3828.8</v>
      </c>
      <c r="E192" s="27">
        <f t="shared" si="61"/>
        <v>3943.3599999999997</v>
      </c>
      <c r="F192" s="27">
        <f t="shared" si="61"/>
        <v>4059.68</v>
      </c>
      <c r="G192" s="27">
        <f t="shared" si="61"/>
        <v>4177.76</v>
      </c>
      <c r="H192" s="27">
        <f t="shared" si="61"/>
        <v>4309.6000000000004</v>
      </c>
      <c r="I192" s="27">
        <f t="shared" si="61"/>
        <v>4431.2</v>
      </c>
      <c r="J192" s="27">
        <f t="shared" si="61"/>
        <v>4566.5599999999995</v>
      </c>
      <c r="K192" s="27">
        <f t="shared" si="61"/>
        <v>4703.68</v>
      </c>
      <c r="L192" s="27">
        <f t="shared" si="61"/>
        <v>4842.5599999999995</v>
      </c>
      <c r="M192" s="27">
        <f t="shared" si="61"/>
        <v>4995.2</v>
      </c>
      <c r="N192" s="27">
        <f t="shared" si="61"/>
        <v>5137.6000000000004</v>
      </c>
      <c r="O192" s="27">
        <f t="shared" si="61"/>
        <v>5295.52</v>
      </c>
      <c r="P192" s="27">
        <f t="shared" si="61"/>
        <v>5455.2</v>
      </c>
      <c r="Q192" s="27">
        <f t="shared" si="61"/>
        <v>5616.64</v>
      </c>
      <c r="R192" s="27">
        <f t="shared" si="59"/>
        <v>5791.84</v>
      </c>
      <c r="S192" s="27">
        <f t="shared" si="59"/>
        <v>5958.5599999999995</v>
      </c>
      <c r="T192" s="27">
        <f t="shared" si="59"/>
        <v>6139.04</v>
      </c>
      <c r="U192" s="27">
        <f t="shared" si="59"/>
        <v>6323.04</v>
      </c>
      <c r="V192" s="27">
        <f t="shared" si="59"/>
        <v>6508.8</v>
      </c>
      <c r="W192" s="27">
        <f t="shared" si="59"/>
        <v>6710.08</v>
      </c>
      <c r="X192" s="27">
        <f t="shared" si="59"/>
        <v>6913.1200000000008</v>
      </c>
      <c r="Y192" s="27">
        <f t="shared" si="59"/>
        <v>7119.68</v>
      </c>
      <c r="Z192" s="27">
        <f t="shared" si="59"/>
        <v>7329.76</v>
      </c>
      <c r="AA192" s="27">
        <f t="shared" si="59"/>
        <v>7553.6</v>
      </c>
      <c r="AB192" s="27">
        <f t="shared" si="59"/>
        <v>7780.96</v>
      </c>
      <c r="AC192" s="27">
        <f t="shared" si="59"/>
        <v>8011.84</v>
      </c>
      <c r="AD192" s="27">
        <f t="shared" si="59"/>
        <v>8246.24</v>
      </c>
      <c r="AE192" s="27">
        <f t="shared" si="59"/>
        <v>8496.16</v>
      </c>
      <c r="AF192" s="27">
        <f t="shared" si="59"/>
        <v>8749.6</v>
      </c>
      <c r="AG192" s="27">
        <f t="shared" si="60"/>
        <v>9018.56</v>
      </c>
      <c r="AH192" s="27">
        <f t="shared" si="60"/>
        <v>9291.0400000000009</v>
      </c>
      <c r="AI192" s="27">
        <f t="shared" si="60"/>
        <v>9567.0400000000009</v>
      </c>
      <c r="AJ192" s="27">
        <f t="shared" si="60"/>
        <v>9858.56</v>
      </c>
      <c r="AK192" s="27">
        <f t="shared" si="60"/>
        <v>10155.36</v>
      </c>
      <c r="AL192" s="27">
        <f t="shared" si="60"/>
        <v>10455.68</v>
      </c>
      <c r="AM192" s="27">
        <f t="shared" si="60"/>
        <v>10773.28</v>
      </c>
      <c r="AN192" s="27">
        <f t="shared" si="60"/>
        <v>11094.4</v>
      </c>
      <c r="AO192" s="27">
        <f t="shared" si="60"/>
        <v>11420.8</v>
      </c>
      <c r="AP192" s="27">
        <f t="shared" si="60"/>
        <v>11762.72</v>
      </c>
      <c r="AQ192" s="27">
        <f t="shared" si="60"/>
        <v>12121.92</v>
      </c>
      <c r="AR192" s="27">
        <f t="shared" si="60"/>
        <v>12486.4</v>
      </c>
      <c r="AS192" s="27">
        <f t="shared" si="60"/>
        <v>12856.16</v>
      </c>
      <c r="AT192" s="27">
        <f t="shared" si="60"/>
        <v>13243.2</v>
      </c>
      <c r="AU192" s="27">
        <f t="shared" si="60"/>
        <v>13635.52</v>
      </c>
      <c r="AV192" s="27">
        <f t="shared" si="60"/>
        <v>14045.119999999999</v>
      </c>
      <c r="AW192" s="27">
        <f t="shared" si="58"/>
        <v>14473.759999999998</v>
      </c>
      <c r="AX192" s="27">
        <f t="shared" si="58"/>
        <v>14907.68</v>
      </c>
      <c r="AY192" s="27">
        <f t="shared" si="58"/>
        <v>15348.64</v>
      </c>
      <c r="AZ192" s="27">
        <f t="shared" si="58"/>
        <v>15818.880000000001</v>
      </c>
      <c r="BA192" s="27">
        <f t="shared" si="58"/>
        <v>16284.16</v>
      </c>
      <c r="BB192" s="27">
        <f t="shared" si="58"/>
        <v>16780.48</v>
      </c>
      <c r="BC192" s="27">
        <f t="shared" si="58"/>
        <v>17283.84</v>
      </c>
      <c r="BD192" s="27">
        <f t="shared" si="58"/>
        <v>17794.239999999998</v>
      </c>
      <c r="BE192" s="27">
        <f t="shared" si="58"/>
        <v>18335.68</v>
      </c>
      <c r="BF192" s="27">
        <f t="shared" si="58"/>
        <v>18884.16</v>
      </c>
      <c r="BG192" s="27">
        <f t="shared" si="58"/>
        <v>19453.439999999999</v>
      </c>
      <c r="BH192" s="27">
        <f t="shared" si="58"/>
        <v>20029.760000000002</v>
      </c>
      <c r="BI192" s="27">
        <f t="shared" si="58"/>
        <v>20638.88</v>
      </c>
      <c r="BJ192" s="27">
        <f t="shared" si="58"/>
        <v>21256.799999999999</v>
      </c>
      <c r="BK192" s="27">
        <f t="shared" si="49"/>
        <v>21895.52</v>
      </c>
      <c r="BL192" s="27">
        <f t="shared" si="49"/>
        <v>22543.040000000001</v>
      </c>
      <c r="BM192" s="27">
        <f t="shared" si="49"/>
        <v>23223.360000000001</v>
      </c>
    </row>
    <row r="193" spans="1:65">
      <c r="A193" s="26">
        <v>177</v>
      </c>
      <c r="B193" s="27">
        <f t="shared" si="61"/>
        <v>3614.67</v>
      </c>
      <c r="C193" s="27">
        <f t="shared" si="61"/>
        <v>3726</v>
      </c>
      <c r="D193" s="27">
        <f t="shared" si="61"/>
        <v>3839.1000000000004</v>
      </c>
      <c r="E193" s="27">
        <f t="shared" si="61"/>
        <v>3953.97</v>
      </c>
      <c r="F193" s="27">
        <f t="shared" si="61"/>
        <v>4070.6099999999997</v>
      </c>
      <c r="G193" s="27">
        <f t="shared" si="61"/>
        <v>4189.0200000000004</v>
      </c>
      <c r="H193" s="27">
        <f t="shared" si="61"/>
        <v>4321.2</v>
      </c>
      <c r="I193" s="27">
        <f t="shared" si="61"/>
        <v>4443.1499999999996</v>
      </c>
      <c r="J193" s="27">
        <f t="shared" si="61"/>
        <v>4578.87</v>
      </c>
      <c r="K193" s="27">
        <f t="shared" si="61"/>
        <v>4716.3600000000006</v>
      </c>
      <c r="L193" s="27">
        <f t="shared" si="61"/>
        <v>4855.62</v>
      </c>
      <c r="M193" s="27">
        <f t="shared" si="61"/>
        <v>5008.6499999999996</v>
      </c>
      <c r="N193" s="27">
        <f t="shared" si="61"/>
        <v>5151.45</v>
      </c>
      <c r="O193" s="27">
        <f t="shared" si="61"/>
        <v>5309.79</v>
      </c>
      <c r="P193" s="27">
        <f t="shared" si="61"/>
        <v>5469.9</v>
      </c>
      <c r="Q193" s="27">
        <f t="shared" si="61"/>
        <v>5631.7800000000007</v>
      </c>
      <c r="R193" s="27">
        <f t="shared" si="59"/>
        <v>5807.43</v>
      </c>
      <c r="S193" s="27">
        <f t="shared" si="59"/>
        <v>5974.62</v>
      </c>
      <c r="T193" s="27">
        <f t="shared" si="59"/>
        <v>6155.58</v>
      </c>
      <c r="U193" s="27">
        <f t="shared" si="59"/>
        <v>6340.08</v>
      </c>
      <c r="V193" s="27">
        <f t="shared" si="59"/>
        <v>6526.35</v>
      </c>
      <c r="W193" s="27">
        <f t="shared" si="59"/>
        <v>6728.16</v>
      </c>
      <c r="X193" s="27">
        <f t="shared" si="59"/>
        <v>6931.74</v>
      </c>
      <c r="Y193" s="27">
        <f t="shared" si="59"/>
        <v>7138.8600000000006</v>
      </c>
      <c r="Z193" s="27">
        <f t="shared" si="59"/>
        <v>7349.52</v>
      </c>
      <c r="AA193" s="27">
        <f t="shared" si="59"/>
        <v>7573.9500000000007</v>
      </c>
      <c r="AB193" s="27">
        <f t="shared" si="59"/>
        <v>7801.92</v>
      </c>
      <c r="AC193" s="27">
        <f t="shared" si="59"/>
        <v>8033.43</v>
      </c>
      <c r="AD193" s="27">
        <f t="shared" si="59"/>
        <v>8268.48</v>
      </c>
      <c r="AE193" s="27">
        <f t="shared" si="59"/>
        <v>8519.07</v>
      </c>
      <c r="AF193" s="27">
        <f t="shared" si="59"/>
        <v>8773.2000000000007</v>
      </c>
      <c r="AG193" s="27">
        <f t="shared" si="60"/>
        <v>9042.869999999999</v>
      </c>
      <c r="AH193" s="27">
        <f t="shared" si="60"/>
        <v>9316.08</v>
      </c>
      <c r="AI193" s="27">
        <f t="shared" si="60"/>
        <v>9592.83</v>
      </c>
      <c r="AJ193" s="27">
        <f t="shared" si="60"/>
        <v>9885.119999999999</v>
      </c>
      <c r="AK193" s="27">
        <f t="shared" si="60"/>
        <v>10182.720000000001</v>
      </c>
      <c r="AL193" s="27">
        <f t="shared" si="60"/>
        <v>10483.86</v>
      </c>
      <c r="AM193" s="27">
        <f t="shared" si="60"/>
        <v>10802.310000000001</v>
      </c>
      <c r="AN193" s="27">
        <f t="shared" si="60"/>
        <v>11124.3</v>
      </c>
      <c r="AO193" s="27">
        <f t="shared" si="60"/>
        <v>11451.6</v>
      </c>
      <c r="AP193" s="27">
        <f t="shared" si="60"/>
        <v>11794.439999999999</v>
      </c>
      <c r="AQ193" s="27">
        <f t="shared" si="60"/>
        <v>12154.59</v>
      </c>
      <c r="AR193" s="27">
        <f t="shared" si="60"/>
        <v>12520.05</v>
      </c>
      <c r="AS193" s="27">
        <f t="shared" si="60"/>
        <v>12890.82</v>
      </c>
      <c r="AT193" s="27">
        <f t="shared" si="60"/>
        <v>13278.900000000001</v>
      </c>
      <c r="AU193" s="27">
        <f t="shared" si="60"/>
        <v>13672.29</v>
      </c>
      <c r="AV193" s="27">
        <f t="shared" si="60"/>
        <v>14082.99</v>
      </c>
      <c r="AW193" s="27">
        <f t="shared" si="58"/>
        <v>14512.77</v>
      </c>
      <c r="AX193" s="27">
        <f t="shared" si="58"/>
        <v>14947.86</v>
      </c>
      <c r="AY193" s="27">
        <f t="shared" si="58"/>
        <v>15390.029999999999</v>
      </c>
      <c r="AZ193" s="27">
        <f t="shared" si="58"/>
        <v>15861.51</v>
      </c>
      <c r="BA193" s="27">
        <f t="shared" si="58"/>
        <v>16328.07</v>
      </c>
      <c r="BB193" s="27">
        <f t="shared" si="58"/>
        <v>16825.71</v>
      </c>
      <c r="BC193" s="27">
        <f t="shared" si="58"/>
        <v>17330.43</v>
      </c>
      <c r="BD193" s="27">
        <f t="shared" si="58"/>
        <v>17842.23</v>
      </c>
      <c r="BE193" s="27">
        <f t="shared" si="58"/>
        <v>18385.11</v>
      </c>
      <c r="BF193" s="27">
        <f t="shared" si="58"/>
        <v>18935.07</v>
      </c>
      <c r="BG193" s="27">
        <f t="shared" si="58"/>
        <v>19505.879999999997</v>
      </c>
      <c r="BH193" s="27">
        <f t="shared" si="58"/>
        <v>20083.77</v>
      </c>
      <c r="BI193" s="27">
        <f t="shared" si="58"/>
        <v>20694.510000000002</v>
      </c>
      <c r="BJ193" s="27">
        <f t="shared" si="58"/>
        <v>21314.1</v>
      </c>
      <c r="BK193" s="27">
        <f t="shared" si="49"/>
        <v>21954.54</v>
      </c>
      <c r="BL193" s="27">
        <f t="shared" si="49"/>
        <v>22603.83</v>
      </c>
      <c r="BM193" s="27">
        <f t="shared" si="49"/>
        <v>23285.97</v>
      </c>
    </row>
    <row r="194" spans="1:65">
      <c r="A194" s="26">
        <v>178</v>
      </c>
      <c r="B194" s="27">
        <f t="shared" si="61"/>
        <v>3624.38</v>
      </c>
      <c r="C194" s="27">
        <f t="shared" si="61"/>
        <v>3736</v>
      </c>
      <c r="D194" s="27">
        <f t="shared" si="61"/>
        <v>3849.4</v>
      </c>
      <c r="E194" s="27">
        <f t="shared" si="61"/>
        <v>3964.58</v>
      </c>
      <c r="F194" s="27">
        <f t="shared" si="61"/>
        <v>4081.54</v>
      </c>
      <c r="G194" s="27">
        <f t="shared" si="61"/>
        <v>4200.28</v>
      </c>
      <c r="H194" s="27">
        <f t="shared" si="61"/>
        <v>4332.7999999999993</v>
      </c>
      <c r="I194" s="27">
        <f t="shared" si="61"/>
        <v>4455.1000000000004</v>
      </c>
      <c r="J194" s="27">
        <f t="shared" si="61"/>
        <v>4591.18</v>
      </c>
      <c r="K194" s="27">
        <f t="shared" si="61"/>
        <v>4729.04</v>
      </c>
      <c r="L194" s="27">
        <f t="shared" si="61"/>
        <v>4868.68</v>
      </c>
      <c r="M194" s="27">
        <f t="shared" si="61"/>
        <v>5022.1000000000004</v>
      </c>
      <c r="N194" s="27">
        <f t="shared" si="61"/>
        <v>5165.2999999999993</v>
      </c>
      <c r="O194" s="27">
        <f t="shared" si="61"/>
        <v>5324.0599999999995</v>
      </c>
      <c r="P194" s="27">
        <f t="shared" si="61"/>
        <v>5484.6</v>
      </c>
      <c r="Q194" s="27">
        <f t="shared" si="61"/>
        <v>5646.92</v>
      </c>
      <c r="R194" s="27">
        <f t="shared" si="59"/>
        <v>5823.02</v>
      </c>
      <c r="S194" s="27">
        <f t="shared" si="59"/>
        <v>5990.68</v>
      </c>
      <c r="T194" s="27">
        <f t="shared" si="59"/>
        <v>6172.12</v>
      </c>
      <c r="U194" s="27">
        <f t="shared" si="59"/>
        <v>6357.12</v>
      </c>
      <c r="V194" s="27">
        <f t="shared" si="59"/>
        <v>6543.9</v>
      </c>
      <c r="W194" s="27">
        <f t="shared" si="59"/>
        <v>6746.24</v>
      </c>
      <c r="X194" s="27">
        <f t="shared" si="59"/>
        <v>6950.3600000000006</v>
      </c>
      <c r="Y194" s="27">
        <f t="shared" si="59"/>
        <v>7158.04</v>
      </c>
      <c r="Z194" s="27">
        <f t="shared" si="59"/>
        <v>7369.2800000000007</v>
      </c>
      <c r="AA194" s="27">
        <f t="shared" si="59"/>
        <v>7594.3</v>
      </c>
      <c r="AB194" s="27">
        <f t="shared" si="59"/>
        <v>7822.88</v>
      </c>
      <c r="AC194" s="27">
        <f t="shared" si="59"/>
        <v>8055.02</v>
      </c>
      <c r="AD194" s="27">
        <f t="shared" si="59"/>
        <v>8290.7199999999993</v>
      </c>
      <c r="AE194" s="27">
        <f t="shared" si="59"/>
        <v>8541.98</v>
      </c>
      <c r="AF194" s="27">
        <f t="shared" si="59"/>
        <v>8796.7999999999993</v>
      </c>
      <c r="AG194" s="27">
        <f t="shared" si="60"/>
        <v>9067.18</v>
      </c>
      <c r="AH194" s="27">
        <f t="shared" si="60"/>
        <v>9341.119999999999</v>
      </c>
      <c r="AI194" s="27">
        <f t="shared" si="60"/>
        <v>9618.619999999999</v>
      </c>
      <c r="AJ194" s="27">
        <f t="shared" si="60"/>
        <v>9911.68</v>
      </c>
      <c r="AK194" s="27">
        <f t="shared" si="60"/>
        <v>10210.08</v>
      </c>
      <c r="AL194" s="27">
        <f t="shared" si="60"/>
        <v>10512.04</v>
      </c>
      <c r="AM194" s="27">
        <f t="shared" si="60"/>
        <v>10831.34</v>
      </c>
      <c r="AN194" s="27">
        <f t="shared" si="60"/>
        <v>11154.2</v>
      </c>
      <c r="AO194" s="27">
        <f t="shared" si="60"/>
        <v>11482.400000000001</v>
      </c>
      <c r="AP194" s="27">
        <f t="shared" si="60"/>
        <v>11826.16</v>
      </c>
      <c r="AQ194" s="27">
        <f t="shared" si="60"/>
        <v>12187.26</v>
      </c>
      <c r="AR194" s="27">
        <f t="shared" si="60"/>
        <v>12553.7</v>
      </c>
      <c r="AS194" s="27">
        <f t="shared" si="60"/>
        <v>12925.48</v>
      </c>
      <c r="AT194" s="27">
        <f t="shared" si="60"/>
        <v>13314.6</v>
      </c>
      <c r="AU194" s="27">
        <f t="shared" si="60"/>
        <v>13709.060000000001</v>
      </c>
      <c r="AV194" s="27">
        <f t="shared" si="60"/>
        <v>14120.86</v>
      </c>
      <c r="AW194" s="27">
        <f t="shared" si="58"/>
        <v>14551.779999999999</v>
      </c>
      <c r="AX194" s="27">
        <f t="shared" si="58"/>
        <v>14988.04</v>
      </c>
      <c r="AY194" s="27">
        <f t="shared" si="58"/>
        <v>15431.42</v>
      </c>
      <c r="AZ194" s="27">
        <f t="shared" si="58"/>
        <v>15904.14</v>
      </c>
      <c r="BA194" s="27">
        <f t="shared" si="58"/>
        <v>16371.98</v>
      </c>
      <c r="BB194" s="27">
        <f t="shared" si="58"/>
        <v>16870.939999999999</v>
      </c>
      <c r="BC194" s="27">
        <f t="shared" si="58"/>
        <v>17377.02</v>
      </c>
      <c r="BD194" s="27">
        <f t="shared" si="58"/>
        <v>17890.22</v>
      </c>
      <c r="BE194" s="27">
        <f t="shared" si="58"/>
        <v>18434.54</v>
      </c>
      <c r="BF194" s="27">
        <f t="shared" si="58"/>
        <v>18985.98</v>
      </c>
      <c r="BG194" s="27">
        <f t="shared" si="58"/>
        <v>19558.32</v>
      </c>
      <c r="BH194" s="27">
        <f t="shared" si="58"/>
        <v>20137.78</v>
      </c>
      <c r="BI194" s="27">
        <f t="shared" si="58"/>
        <v>20750.14</v>
      </c>
      <c r="BJ194" s="27">
        <f t="shared" si="58"/>
        <v>21371.4</v>
      </c>
      <c r="BK194" s="27">
        <f t="shared" si="49"/>
        <v>22013.56</v>
      </c>
      <c r="BL194" s="27">
        <f t="shared" si="49"/>
        <v>22664.62</v>
      </c>
      <c r="BM194" s="27">
        <f t="shared" si="49"/>
        <v>23348.58</v>
      </c>
    </row>
    <row r="195" spans="1:65">
      <c r="A195" s="26">
        <v>179</v>
      </c>
      <c r="B195" s="27">
        <f t="shared" si="61"/>
        <v>3634.09</v>
      </c>
      <c r="C195" s="27">
        <f t="shared" si="61"/>
        <v>3746</v>
      </c>
      <c r="D195" s="27">
        <f t="shared" si="61"/>
        <v>3859.7</v>
      </c>
      <c r="E195" s="27">
        <f t="shared" si="61"/>
        <v>3975.1899999999996</v>
      </c>
      <c r="F195" s="27">
        <f t="shared" si="61"/>
        <v>4092.4700000000003</v>
      </c>
      <c r="G195" s="27">
        <f t="shared" si="61"/>
        <v>4211.54</v>
      </c>
      <c r="H195" s="27">
        <f t="shared" si="61"/>
        <v>4344.3999999999996</v>
      </c>
      <c r="I195" s="27">
        <f t="shared" si="61"/>
        <v>4467.0499999999993</v>
      </c>
      <c r="J195" s="27">
        <f t="shared" si="61"/>
        <v>4603.49</v>
      </c>
      <c r="K195" s="27">
        <f t="shared" si="61"/>
        <v>4741.7199999999993</v>
      </c>
      <c r="L195" s="27">
        <f t="shared" si="61"/>
        <v>4881.74</v>
      </c>
      <c r="M195" s="27">
        <f t="shared" si="61"/>
        <v>5035.5499999999993</v>
      </c>
      <c r="N195" s="27">
        <f t="shared" si="61"/>
        <v>5179.1499999999996</v>
      </c>
      <c r="O195" s="27">
        <f t="shared" si="61"/>
        <v>5338.33</v>
      </c>
      <c r="P195" s="27">
        <f t="shared" si="61"/>
        <v>5499.2999999999993</v>
      </c>
      <c r="Q195" s="27">
        <f t="shared" si="61"/>
        <v>5662.0599999999995</v>
      </c>
      <c r="R195" s="27">
        <f t="shared" si="59"/>
        <v>5838.6100000000006</v>
      </c>
      <c r="S195" s="27">
        <f t="shared" si="59"/>
        <v>6006.74</v>
      </c>
      <c r="T195" s="27">
        <f t="shared" si="59"/>
        <v>6188.66</v>
      </c>
      <c r="U195" s="27">
        <f t="shared" si="59"/>
        <v>6374.16</v>
      </c>
      <c r="V195" s="27">
        <f t="shared" si="59"/>
        <v>6561.4500000000007</v>
      </c>
      <c r="W195" s="27">
        <f t="shared" si="59"/>
        <v>6764.32</v>
      </c>
      <c r="X195" s="27">
        <f t="shared" si="59"/>
        <v>6968.98</v>
      </c>
      <c r="Y195" s="27">
        <f t="shared" si="59"/>
        <v>7177.2199999999993</v>
      </c>
      <c r="Z195" s="27">
        <f t="shared" si="59"/>
        <v>7389.0400000000009</v>
      </c>
      <c r="AA195" s="27">
        <f t="shared" si="59"/>
        <v>7614.65</v>
      </c>
      <c r="AB195" s="27">
        <f t="shared" si="59"/>
        <v>7843.84</v>
      </c>
      <c r="AC195" s="27">
        <f t="shared" si="59"/>
        <v>8076.6100000000006</v>
      </c>
      <c r="AD195" s="27">
        <f t="shared" si="59"/>
        <v>8312.9599999999991</v>
      </c>
      <c r="AE195" s="27">
        <f t="shared" si="59"/>
        <v>8564.89</v>
      </c>
      <c r="AF195" s="27">
        <f t="shared" si="59"/>
        <v>8820.4000000000015</v>
      </c>
      <c r="AG195" s="27">
        <f t="shared" si="60"/>
        <v>9091.49</v>
      </c>
      <c r="AH195" s="27">
        <f t="shared" si="60"/>
        <v>9366.16</v>
      </c>
      <c r="AI195" s="27">
        <f t="shared" si="60"/>
        <v>9644.41</v>
      </c>
      <c r="AJ195" s="27">
        <f t="shared" si="60"/>
        <v>9938.24</v>
      </c>
      <c r="AK195" s="27">
        <f t="shared" si="60"/>
        <v>10237.439999999999</v>
      </c>
      <c r="AL195" s="27">
        <f t="shared" si="60"/>
        <v>10540.220000000001</v>
      </c>
      <c r="AM195" s="27">
        <f t="shared" si="60"/>
        <v>10860.369999999999</v>
      </c>
      <c r="AN195" s="27">
        <f t="shared" si="60"/>
        <v>11184.099999999999</v>
      </c>
      <c r="AO195" s="27">
        <f t="shared" si="60"/>
        <v>11513.2</v>
      </c>
      <c r="AP195" s="27">
        <f t="shared" si="60"/>
        <v>11857.880000000001</v>
      </c>
      <c r="AQ195" s="27">
        <f t="shared" si="60"/>
        <v>12219.93</v>
      </c>
      <c r="AR195" s="27">
        <f t="shared" si="60"/>
        <v>12587.349999999999</v>
      </c>
      <c r="AS195" s="27">
        <f t="shared" si="60"/>
        <v>12960.14</v>
      </c>
      <c r="AT195" s="27">
        <f t="shared" si="60"/>
        <v>13350.3</v>
      </c>
      <c r="AU195" s="27">
        <f t="shared" si="60"/>
        <v>13745.830000000002</v>
      </c>
      <c r="AV195" s="27">
        <f t="shared" si="60"/>
        <v>14158.73</v>
      </c>
      <c r="AW195" s="27">
        <f t="shared" si="58"/>
        <v>14590.79</v>
      </c>
      <c r="AX195" s="27">
        <f t="shared" si="58"/>
        <v>15028.220000000001</v>
      </c>
      <c r="AY195" s="27">
        <f t="shared" si="58"/>
        <v>15472.810000000001</v>
      </c>
      <c r="AZ195" s="27">
        <f t="shared" si="58"/>
        <v>15946.77</v>
      </c>
      <c r="BA195" s="27">
        <f t="shared" si="58"/>
        <v>16415.89</v>
      </c>
      <c r="BB195" s="27">
        <f t="shared" si="58"/>
        <v>16916.169999999998</v>
      </c>
      <c r="BC195" s="27">
        <f t="shared" si="58"/>
        <v>17423.61</v>
      </c>
      <c r="BD195" s="27">
        <f t="shared" si="58"/>
        <v>17938.21</v>
      </c>
      <c r="BE195" s="27">
        <f t="shared" si="58"/>
        <v>18483.97</v>
      </c>
      <c r="BF195" s="27">
        <f t="shared" si="58"/>
        <v>19036.89</v>
      </c>
      <c r="BG195" s="27">
        <f t="shared" si="58"/>
        <v>19610.760000000002</v>
      </c>
      <c r="BH195" s="27">
        <f t="shared" si="58"/>
        <v>20191.79</v>
      </c>
      <c r="BI195" s="27">
        <f t="shared" si="58"/>
        <v>20805.77</v>
      </c>
      <c r="BJ195" s="27">
        <f t="shared" si="58"/>
        <v>21428.699999999997</v>
      </c>
      <c r="BK195" s="27">
        <f t="shared" si="49"/>
        <v>22072.58</v>
      </c>
      <c r="BL195" s="27">
        <f t="shared" si="49"/>
        <v>22725.41</v>
      </c>
      <c r="BM195" s="27">
        <f t="shared" si="49"/>
        <v>23411.190000000002</v>
      </c>
    </row>
    <row r="196" spans="1:65">
      <c r="A196" s="26">
        <v>180</v>
      </c>
      <c r="B196" s="27">
        <f t="shared" si="61"/>
        <v>3643.8</v>
      </c>
      <c r="C196" s="27">
        <f t="shared" si="61"/>
        <v>3756</v>
      </c>
      <c r="D196" s="27">
        <f t="shared" si="61"/>
        <v>3870</v>
      </c>
      <c r="E196" s="27">
        <f t="shared" si="61"/>
        <v>3985.8</v>
      </c>
      <c r="F196" s="27">
        <f t="shared" si="61"/>
        <v>4103.3999999999996</v>
      </c>
      <c r="G196" s="27">
        <f t="shared" si="61"/>
        <v>4222.8</v>
      </c>
      <c r="H196" s="27">
        <f t="shared" si="61"/>
        <v>4356</v>
      </c>
      <c r="I196" s="27">
        <f t="shared" si="61"/>
        <v>4479</v>
      </c>
      <c r="J196" s="27">
        <f t="shared" si="61"/>
        <v>4615.8</v>
      </c>
      <c r="K196" s="27">
        <f t="shared" si="61"/>
        <v>4754.3999999999996</v>
      </c>
      <c r="L196" s="27">
        <f t="shared" si="61"/>
        <v>4894.8</v>
      </c>
      <c r="M196" s="27">
        <f t="shared" si="61"/>
        <v>5049</v>
      </c>
      <c r="N196" s="27">
        <f t="shared" si="61"/>
        <v>5193</v>
      </c>
      <c r="O196" s="27">
        <f t="shared" si="61"/>
        <v>5352.6</v>
      </c>
      <c r="P196" s="27">
        <f t="shared" si="61"/>
        <v>5514</v>
      </c>
      <c r="Q196" s="27">
        <f t="shared" si="61"/>
        <v>5677.2000000000007</v>
      </c>
      <c r="R196" s="27">
        <f t="shared" si="59"/>
        <v>5854.2</v>
      </c>
      <c r="S196" s="27">
        <f t="shared" si="59"/>
        <v>6022.7999999999993</v>
      </c>
      <c r="T196" s="27">
        <f t="shared" si="59"/>
        <v>6205.2</v>
      </c>
      <c r="U196" s="27">
        <f t="shared" si="59"/>
        <v>6391.2</v>
      </c>
      <c r="V196" s="27">
        <f t="shared" si="59"/>
        <v>6579</v>
      </c>
      <c r="W196" s="27">
        <f t="shared" si="59"/>
        <v>6782.4</v>
      </c>
      <c r="X196" s="27">
        <f t="shared" si="59"/>
        <v>6987.6</v>
      </c>
      <c r="Y196" s="27">
        <f t="shared" si="59"/>
        <v>7196.4</v>
      </c>
      <c r="Z196" s="27">
        <f t="shared" si="59"/>
        <v>7408.8</v>
      </c>
      <c r="AA196" s="27">
        <f t="shared" si="59"/>
        <v>7635</v>
      </c>
      <c r="AB196" s="27">
        <f t="shared" si="59"/>
        <v>7864.8</v>
      </c>
      <c r="AC196" s="27">
        <f t="shared" si="59"/>
        <v>8098.2</v>
      </c>
      <c r="AD196" s="27">
        <f t="shared" si="59"/>
        <v>8335.2000000000007</v>
      </c>
      <c r="AE196" s="27">
        <f t="shared" si="59"/>
        <v>8587.7999999999993</v>
      </c>
      <c r="AF196" s="27">
        <f t="shared" si="59"/>
        <v>8844</v>
      </c>
      <c r="AG196" s="27">
        <f t="shared" si="60"/>
        <v>9115.7999999999993</v>
      </c>
      <c r="AH196" s="27">
        <f t="shared" si="60"/>
        <v>9391.2000000000007</v>
      </c>
      <c r="AI196" s="27">
        <f t="shared" si="60"/>
        <v>9670.2000000000007</v>
      </c>
      <c r="AJ196" s="27">
        <f t="shared" si="60"/>
        <v>9964.7999999999993</v>
      </c>
      <c r="AK196" s="27">
        <f t="shared" si="60"/>
        <v>10264.799999999999</v>
      </c>
      <c r="AL196" s="27">
        <f t="shared" si="60"/>
        <v>10568.4</v>
      </c>
      <c r="AM196" s="27">
        <f t="shared" si="60"/>
        <v>10889.400000000001</v>
      </c>
      <c r="AN196" s="27">
        <f t="shared" si="60"/>
        <v>11214</v>
      </c>
      <c r="AO196" s="27">
        <f t="shared" si="60"/>
        <v>11544</v>
      </c>
      <c r="AP196" s="27">
        <f t="shared" si="60"/>
        <v>11889.599999999999</v>
      </c>
      <c r="AQ196" s="27">
        <f t="shared" si="60"/>
        <v>12252.6</v>
      </c>
      <c r="AR196" s="27">
        <f t="shared" si="60"/>
        <v>12621</v>
      </c>
      <c r="AS196" s="27">
        <f t="shared" si="60"/>
        <v>12994.8</v>
      </c>
      <c r="AT196" s="27">
        <f t="shared" si="60"/>
        <v>13386</v>
      </c>
      <c r="AU196" s="27">
        <f t="shared" si="60"/>
        <v>13782.6</v>
      </c>
      <c r="AV196" s="27">
        <f t="shared" ref="AV196:BK211" si="62">IF((AV$8+(AV$9*$A196))&lt;AV$12,AV$12,AV$8+(AV$9*$A196))</f>
        <v>14196.599999999999</v>
      </c>
      <c r="AW196" s="27">
        <f t="shared" si="62"/>
        <v>14629.8</v>
      </c>
      <c r="AX196" s="27">
        <f t="shared" si="62"/>
        <v>15068.4</v>
      </c>
      <c r="AY196" s="27">
        <f t="shared" si="62"/>
        <v>15514.2</v>
      </c>
      <c r="AZ196" s="27">
        <f t="shared" si="62"/>
        <v>15989.400000000001</v>
      </c>
      <c r="BA196" s="27">
        <f t="shared" si="62"/>
        <v>16459.8</v>
      </c>
      <c r="BB196" s="27">
        <f t="shared" si="62"/>
        <v>16961.400000000001</v>
      </c>
      <c r="BC196" s="27">
        <f t="shared" si="62"/>
        <v>17470.2</v>
      </c>
      <c r="BD196" s="27">
        <f t="shared" si="62"/>
        <v>17986.2</v>
      </c>
      <c r="BE196" s="27">
        <f t="shared" si="62"/>
        <v>18533.400000000001</v>
      </c>
      <c r="BF196" s="27">
        <f t="shared" si="62"/>
        <v>19087.8</v>
      </c>
      <c r="BG196" s="27">
        <f t="shared" si="62"/>
        <v>19663.199999999997</v>
      </c>
      <c r="BH196" s="27">
        <f t="shared" si="62"/>
        <v>20245.8</v>
      </c>
      <c r="BI196" s="27">
        <f t="shared" si="62"/>
        <v>20861.400000000001</v>
      </c>
      <c r="BJ196" s="27">
        <f t="shared" si="62"/>
        <v>21486</v>
      </c>
      <c r="BK196" s="27">
        <f t="shared" si="49"/>
        <v>22131.599999999999</v>
      </c>
      <c r="BL196" s="27">
        <f t="shared" si="49"/>
        <v>22786.2</v>
      </c>
      <c r="BM196" s="27">
        <f t="shared" si="49"/>
        <v>23473.8</v>
      </c>
    </row>
    <row r="197" spans="1:65">
      <c r="A197" s="26">
        <v>181</v>
      </c>
      <c r="B197" s="27">
        <f t="shared" si="61"/>
        <v>3653.51</v>
      </c>
      <c r="C197" s="27">
        <f t="shared" si="61"/>
        <v>3766</v>
      </c>
      <c r="D197" s="27">
        <f t="shared" si="61"/>
        <v>3880.3</v>
      </c>
      <c r="E197" s="27">
        <f t="shared" si="61"/>
        <v>3996.41</v>
      </c>
      <c r="F197" s="27">
        <f t="shared" si="61"/>
        <v>4114.33</v>
      </c>
      <c r="G197" s="27">
        <f t="shared" si="61"/>
        <v>4234.0599999999995</v>
      </c>
      <c r="H197" s="27">
        <f t="shared" si="61"/>
        <v>4367.6000000000004</v>
      </c>
      <c r="I197" s="27">
        <f t="shared" si="61"/>
        <v>4490.95</v>
      </c>
      <c r="J197" s="27">
        <f t="shared" si="61"/>
        <v>4628.1100000000006</v>
      </c>
      <c r="K197" s="27">
        <f t="shared" si="61"/>
        <v>4767.08</v>
      </c>
      <c r="L197" s="27">
        <f t="shared" si="61"/>
        <v>4907.8600000000006</v>
      </c>
      <c r="M197" s="27">
        <f t="shared" si="61"/>
        <v>5062.45</v>
      </c>
      <c r="N197" s="27">
        <f t="shared" si="61"/>
        <v>5206.8500000000004</v>
      </c>
      <c r="O197" s="27">
        <f t="shared" si="61"/>
        <v>5366.87</v>
      </c>
      <c r="P197" s="27">
        <f t="shared" si="61"/>
        <v>5528.7</v>
      </c>
      <c r="Q197" s="27">
        <f t="shared" ref="Q197:AF212" si="63">IF((Q$8+(Q$9*$A197))&lt;Q$12,Q$12,Q$8+(Q$9*$A197))</f>
        <v>5692.34</v>
      </c>
      <c r="R197" s="27">
        <f t="shared" si="63"/>
        <v>5869.79</v>
      </c>
      <c r="S197" s="27">
        <f t="shared" si="63"/>
        <v>6038.86</v>
      </c>
      <c r="T197" s="27">
        <f t="shared" si="63"/>
        <v>6221.74</v>
      </c>
      <c r="U197" s="27">
        <f t="shared" si="63"/>
        <v>6408.24</v>
      </c>
      <c r="V197" s="27">
        <f t="shared" si="63"/>
        <v>6596.55</v>
      </c>
      <c r="W197" s="27">
        <f t="shared" si="63"/>
        <v>6800.48</v>
      </c>
      <c r="X197" s="27">
        <f t="shared" si="63"/>
        <v>7006.22</v>
      </c>
      <c r="Y197" s="27">
        <f t="shared" si="63"/>
        <v>7215.58</v>
      </c>
      <c r="Z197" s="27">
        <f t="shared" si="63"/>
        <v>7428.56</v>
      </c>
      <c r="AA197" s="27">
        <f t="shared" si="63"/>
        <v>7655.35</v>
      </c>
      <c r="AB197" s="27">
        <f t="shared" si="63"/>
        <v>7885.76</v>
      </c>
      <c r="AC197" s="27">
        <f t="shared" si="63"/>
        <v>8119.79</v>
      </c>
      <c r="AD197" s="27">
        <f t="shared" si="63"/>
        <v>8357.4399999999987</v>
      </c>
      <c r="AE197" s="27">
        <f t="shared" si="63"/>
        <v>8610.7099999999991</v>
      </c>
      <c r="AF197" s="27">
        <f t="shared" si="63"/>
        <v>8867.6</v>
      </c>
      <c r="AG197" s="27">
        <f t="shared" ref="AG197:AV212" si="64">IF((AG$8+(AG$9*$A197))&lt;AG$12,AG$12,AG$8+(AG$9*$A197))</f>
        <v>9140.11</v>
      </c>
      <c r="AH197" s="27">
        <f t="shared" si="64"/>
        <v>9416.24</v>
      </c>
      <c r="AI197" s="27">
        <f t="shared" si="64"/>
        <v>9695.99</v>
      </c>
      <c r="AJ197" s="27">
        <f t="shared" si="64"/>
        <v>9991.36</v>
      </c>
      <c r="AK197" s="27">
        <f t="shared" si="64"/>
        <v>10292.16</v>
      </c>
      <c r="AL197" s="27">
        <f t="shared" si="64"/>
        <v>10596.58</v>
      </c>
      <c r="AM197" s="27">
        <f t="shared" si="64"/>
        <v>10918.43</v>
      </c>
      <c r="AN197" s="27">
        <f t="shared" si="64"/>
        <v>11243.9</v>
      </c>
      <c r="AO197" s="27">
        <f t="shared" si="64"/>
        <v>11574.8</v>
      </c>
      <c r="AP197" s="27">
        <f t="shared" si="64"/>
        <v>11921.32</v>
      </c>
      <c r="AQ197" s="27">
        <f t="shared" si="64"/>
        <v>12285.27</v>
      </c>
      <c r="AR197" s="27">
        <f t="shared" si="64"/>
        <v>12654.65</v>
      </c>
      <c r="AS197" s="27">
        <f t="shared" si="64"/>
        <v>13029.46</v>
      </c>
      <c r="AT197" s="27">
        <f t="shared" si="64"/>
        <v>13421.7</v>
      </c>
      <c r="AU197" s="27">
        <f t="shared" si="64"/>
        <v>13819.37</v>
      </c>
      <c r="AV197" s="27">
        <f t="shared" si="64"/>
        <v>14234.47</v>
      </c>
      <c r="AW197" s="27">
        <f t="shared" si="62"/>
        <v>14668.81</v>
      </c>
      <c r="AX197" s="27">
        <f t="shared" si="62"/>
        <v>15108.58</v>
      </c>
      <c r="AY197" s="27">
        <f t="shared" si="62"/>
        <v>15555.59</v>
      </c>
      <c r="AZ197" s="27">
        <f t="shared" si="62"/>
        <v>16032.03</v>
      </c>
      <c r="BA197" s="27">
        <f t="shared" si="62"/>
        <v>16503.71</v>
      </c>
      <c r="BB197" s="27">
        <f t="shared" si="62"/>
        <v>17006.629999999997</v>
      </c>
      <c r="BC197" s="27">
        <f t="shared" si="62"/>
        <v>17516.79</v>
      </c>
      <c r="BD197" s="27">
        <f t="shared" si="62"/>
        <v>18034.190000000002</v>
      </c>
      <c r="BE197" s="27">
        <f t="shared" si="62"/>
        <v>18582.830000000002</v>
      </c>
      <c r="BF197" s="27">
        <f t="shared" si="62"/>
        <v>19138.71</v>
      </c>
      <c r="BG197" s="27">
        <f t="shared" si="62"/>
        <v>19715.64</v>
      </c>
      <c r="BH197" s="27">
        <f t="shared" si="62"/>
        <v>20299.809999999998</v>
      </c>
      <c r="BI197" s="27">
        <f t="shared" si="62"/>
        <v>20917.03</v>
      </c>
      <c r="BJ197" s="27">
        <f t="shared" si="62"/>
        <v>21543.3</v>
      </c>
      <c r="BK197" s="27">
        <f t="shared" si="49"/>
        <v>22190.620000000003</v>
      </c>
      <c r="BL197" s="27">
        <f t="shared" si="49"/>
        <v>22846.989999999998</v>
      </c>
      <c r="BM197" s="27">
        <f t="shared" si="49"/>
        <v>23536.41</v>
      </c>
    </row>
    <row r="198" spans="1:65">
      <c r="A198" s="26">
        <v>182</v>
      </c>
      <c r="B198" s="27">
        <f t="shared" ref="B198:Q213" si="65">IF((B$8+(B$9*$A198))&lt;B$12,B$12,B$8+(B$9*$A198))</f>
        <v>3663.2200000000003</v>
      </c>
      <c r="C198" s="27">
        <f t="shared" si="65"/>
        <v>3776</v>
      </c>
      <c r="D198" s="27">
        <f t="shared" si="65"/>
        <v>3890.6000000000004</v>
      </c>
      <c r="E198" s="27">
        <f t="shared" si="65"/>
        <v>4007.02</v>
      </c>
      <c r="F198" s="27">
        <f t="shared" si="65"/>
        <v>4125.26</v>
      </c>
      <c r="G198" s="27">
        <f t="shared" si="65"/>
        <v>4245.32</v>
      </c>
      <c r="H198" s="27">
        <f t="shared" si="65"/>
        <v>4379.2</v>
      </c>
      <c r="I198" s="27">
        <f t="shared" si="65"/>
        <v>4502.8999999999996</v>
      </c>
      <c r="J198" s="27">
        <f t="shared" si="65"/>
        <v>4640.42</v>
      </c>
      <c r="K198" s="27">
        <f t="shared" si="65"/>
        <v>4779.76</v>
      </c>
      <c r="L198" s="27">
        <f t="shared" si="65"/>
        <v>4920.92</v>
      </c>
      <c r="M198" s="27">
        <f t="shared" si="65"/>
        <v>5075.8999999999996</v>
      </c>
      <c r="N198" s="27">
        <f t="shared" si="65"/>
        <v>5220.7</v>
      </c>
      <c r="O198" s="27">
        <f t="shared" si="65"/>
        <v>5381.1399999999994</v>
      </c>
      <c r="P198" s="27">
        <f t="shared" si="65"/>
        <v>5543.4</v>
      </c>
      <c r="Q198" s="27">
        <f t="shared" si="65"/>
        <v>5707.48</v>
      </c>
      <c r="R198" s="27">
        <f t="shared" si="63"/>
        <v>5885.38</v>
      </c>
      <c r="S198" s="27">
        <f t="shared" si="63"/>
        <v>6054.92</v>
      </c>
      <c r="T198" s="27">
        <f t="shared" si="63"/>
        <v>6238.28</v>
      </c>
      <c r="U198" s="27">
        <f t="shared" si="63"/>
        <v>6425.28</v>
      </c>
      <c r="V198" s="27">
        <f t="shared" si="63"/>
        <v>6614.1</v>
      </c>
      <c r="W198" s="27">
        <f t="shared" si="63"/>
        <v>6818.5599999999995</v>
      </c>
      <c r="X198" s="27">
        <f t="shared" si="63"/>
        <v>7024.84</v>
      </c>
      <c r="Y198" s="27">
        <f t="shared" si="63"/>
        <v>7234.76</v>
      </c>
      <c r="Z198" s="27">
        <f t="shared" si="63"/>
        <v>7448.32</v>
      </c>
      <c r="AA198" s="27">
        <f t="shared" si="63"/>
        <v>7675.7000000000007</v>
      </c>
      <c r="AB198" s="27">
        <f t="shared" si="63"/>
        <v>7906.72</v>
      </c>
      <c r="AC198" s="27">
        <f t="shared" si="63"/>
        <v>8141.38</v>
      </c>
      <c r="AD198" s="27">
        <f t="shared" si="63"/>
        <v>8379.68</v>
      </c>
      <c r="AE198" s="27">
        <f t="shared" si="63"/>
        <v>8633.619999999999</v>
      </c>
      <c r="AF198" s="27">
        <f t="shared" si="63"/>
        <v>8891.2000000000007</v>
      </c>
      <c r="AG198" s="27">
        <f t="shared" si="64"/>
        <v>9164.42</v>
      </c>
      <c r="AH198" s="27">
        <f t="shared" si="64"/>
        <v>9441.2799999999988</v>
      </c>
      <c r="AI198" s="27">
        <f t="shared" si="64"/>
        <v>9721.7799999999988</v>
      </c>
      <c r="AJ198" s="27">
        <f t="shared" si="64"/>
        <v>10017.92</v>
      </c>
      <c r="AK198" s="27">
        <f t="shared" si="64"/>
        <v>10319.52</v>
      </c>
      <c r="AL198" s="27">
        <f t="shared" si="64"/>
        <v>10624.76</v>
      </c>
      <c r="AM198" s="27">
        <f t="shared" si="64"/>
        <v>10947.46</v>
      </c>
      <c r="AN198" s="27">
        <f t="shared" si="64"/>
        <v>11273.8</v>
      </c>
      <c r="AO198" s="27">
        <f t="shared" si="64"/>
        <v>11605.6</v>
      </c>
      <c r="AP198" s="27">
        <f t="shared" si="64"/>
        <v>11953.04</v>
      </c>
      <c r="AQ198" s="27">
        <f t="shared" si="64"/>
        <v>12317.94</v>
      </c>
      <c r="AR198" s="27">
        <f t="shared" si="64"/>
        <v>12688.3</v>
      </c>
      <c r="AS198" s="27">
        <f t="shared" si="64"/>
        <v>13064.119999999999</v>
      </c>
      <c r="AT198" s="27">
        <f t="shared" si="64"/>
        <v>13457.400000000001</v>
      </c>
      <c r="AU198" s="27">
        <f t="shared" si="64"/>
        <v>13856.14</v>
      </c>
      <c r="AV198" s="27">
        <f t="shared" si="64"/>
        <v>14272.34</v>
      </c>
      <c r="AW198" s="27">
        <f t="shared" si="62"/>
        <v>14707.82</v>
      </c>
      <c r="AX198" s="27">
        <f t="shared" si="62"/>
        <v>15148.76</v>
      </c>
      <c r="AY198" s="27">
        <f t="shared" si="62"/>
        <v>15596.98</v>
      </c>
      <c r="AZ198" s="27">
        <f t="shared" si="62"/>
        <v>16074.66</v>
      </c>
      <c r="BA198" s="27">
        <f t="shared" si="62"/>
        <v>16547.62</v>
      </c>
      <c r="BB198" s="27">
        <f t="shared" si="62"/>
        <v>17051.86</v>
      </c>
      <c r="BC198" s="27">
        <f t="shared" si="62"/>
        <v>17563.38</v>
      </c>
      <c r="BD198" s="27">
        <f t="shared" si="62"/>
        <v>18082.18</v>
      </c>
      <c r="BE198" s="27">
        <f t="shared" si="62"/>
        <v>18632.260000000002</v>
      </c>
      <c r="BF198" s="27">
        <f t="shared" si="62"/>
        <v>19189.62</v>
      </c>
      <c r="BG198" s="27">
        <f t="shared" si="62"/>
        <v>19768.080000000002</v>
      </c>
      <c r="BH198" s="27">
        <f t="shared" si="62"/>
        <v>20353.82</v>
      </c>
      <c r="BI198" s="27">
        <f t="shared" si="62"/>
        <v>20972.66</v>
      </c>
      <c r="BJ198" s="27">
        <f t="shared" si="62"/>
        <v>21600.6</v>
      </c>
      <c r="BK198" s="27">
        <f t="shared" si="49"/>
        <v>22249.64</v>
      </c>
      <c r="BL198" s="27">
        <f t="shared" si="49"/>
        <v>22907.78</v>
      </c>
      <c r="BM198" s="27">
        <f t="shared" si="49"/>
        <v>23599.02</v>
      </c>
    </row>
    <row r="199" spans="1:65">
      <c r="A199" s="26">
        <v>183</v>
      </c>
      <c r="B199" s="27">
        <f t="shared" si="65"/>
        <v>3672.9300000000003</v>
      </c>
      <c r="C199" s="27">
        <f t="shared" si="65"/>
        <v>3786</v>
      </c>
      <c r="D199" s="27">
        <f t="shared" si="65"/>
        <v>3900.9</v>
      </c>
      <c r="E199" s="27">
        <f t="shared" si="65"/>
        <v>4017.63</v>
      </c>
      <c r="F199" s="27">
        <f t="shared" si="65"/>
        <v>4136.1900000000005</v>
      </c>
      <c r="G199" s="27">
        <f t="shared" si="65"/>
        <v>4256.58</v>
      </c>
      <c r="H199" s="27">
        <f t="shared" si="65"/>
        <v>4390.7999999999993</v>
      </c>
      <c r="I199" s="27">
        <f t="shared" si="65"/>
        <v>4514.8500000000004</v>
      </c>
      <c r="J199" s="27">
        <f t="shared" si="65"/>
        <v>4652.7299999999996</v>
      </c>
      <c r="K199" s="27">
        <f t="shared" si="65"/>
        <v>4792.4400000000005</v>
      </c>
      <c r="L199" s="27">
        <f t="shared" si="65"/>
        <v>4933.9799999999996</v>
      </c>
      <c r="M199" s="27">
        <f t="shared" si="65"/>
        <v>5089.3500000000004</v>
      </c>
      <c r="N199" s="27">
        <f t="shared" si="65"/>
        <v>5234.5499999999993</v>
      </c>
      <c r="O199" s="27">
        <f t="shared" si="65"/>
        <v>5395.41</v>
      </c>
      <c r="P199" s="27">
        <f t="shared" si="65"/>
        <v>5558.1</v>
      </c>
      <c r="Q199" s="27">
        <f t="shared" si="65"/>
        <v>5722.62</v>
      </c>
      <c r="R199" s="27">
        <f t="shared" si="63"/>
        <v>5900.9699999999993</v>
      </c>
      <c r="S199" s="27">
        <f t="shared" si="63"/>
        <v>6070.98</v>
      </c>
      <c r="T199" s="27">
        <f t="shared" si="63"/>
        <v>6254.82</v>
      </c>
      <c r="U199" s="27">
        <f t="shared" si="63"/>
        <v>6442.32</v>
      </c>
      <c r="V199" s="27">
        <f t="shared" si="63"/>
        <v>6631.65</v>
      </c>
      <c r="W199" s="27">
        <f t="shared" si="63"/>
        <v>6836.6399999999994</v>
      </c>
      <c r="X199" s="27">
        <f t="shared" si="63"/>
        <v>7043.46</v>
      </c>
      <c r="Y199" s="27">
        <f t="shared" si="63"/>
        <v>7253.9400000000005</v>
      </c>
      <c r="Z199" s="27">
        <f t="shared" si="63"/>
        <v>7468.08</v>
      </c>
      <c r="AA199" s="27">
        <f t="shared" si="63"/>
        <v>7696.05</v>
      </c>
      <c r="AB199" s="27">
        <f t="shared" si="63"/>
        <v>7927.68</v>
      </c>
      <c r="AC199" s="27">
        <f t="shared" si="63"/>
        <v>8162.9699999999993</v>
      </c>
      <c r="AD199" s="27">
        <f t="shared" si="63"/>
        <v>8401.92</v>
      </c>
      <c r="AE199" s="27">
        <f t="shared" si="63"/>
        <v>8656.5299999999988</v>
      </c>
      <c r="AF199" s="27">
        <f t="shared" si="63"/>
        <v>8914.7999999999993</v>
      </c>
      <c r="AG199" s="27">
        <f t="shared" si="64"/>
        <v>9188.73</v>
      </c>
      <c r="AH199" s="27">
        <f t="shared" si="64"/>
        <v>9466.32</v>
      </c>
      <c r="AI199" s="27">
        <f t="shared" si="64"/>
        <v>9747.57</v>
      </c>
      <c r="AJ199" s="27">
        <f t="shared" si="64"/>
        <v>10044.48</v>
      </c>
      <c r="AK199" s="27">
        <f t="shared" si="64"/>
        <v>10346.880000000001</v>
      </c>
      <c r="AL199" s="27">
        <f t="shared" si="64"/>
        <v>10652.939999999999</v>
      </c>
      <c r="AM199" s="27">
        <f t="shared" si="64"/>
        <v>10976.49</v>
      </c>
      <c r="AN199" s="27">
        <f t="shared" si="64"/>
        <v>11303.7</v>
      </c>
      <c r="AO199" s="27">
        <f t="shared" si="64"/>
        <v>11636.400000000001</v>
      </c>
      <c r="AP199" s="27">
        <f t="shared" si="64"/>
        <v>11984.76</v>
      </c>
      <c r="AQ199" s="27">
        <f t="shared" si="64"/>
        <v>12350.61</v>
      </c>
      <c r="AR199" s="27">
        <f t="shared" si="64"/>
        <v>12721.95</v>
      </c>
      <c r="AS199" s="27">
        <f t="shared" si="64"/>
        <v>13098.779999999999</v>
      </c>
      <c r="AT199" s="27">
        <f t="shared" si="64"/>
        <v>13493.1</v>
      </c>
      <c r="AU199" s="27">
        <f t="shared" si="64"/>
        <v>13892.91</v>
      </c>
      <c r="AV199" s="27">
        <f t="shared" si="64"/>
        <v>14310.21</v>
      </c>
      <c r="AW199" s="27">
        <f t="shared" si="62"/>
        <v>14746.83</v>
      </c>
      <c r="AX199" s="27">
        <f t="shared" si="62"/>
        <v>15188.939999999999</v>
      </c>
      <c r="AY199" s="27">
        <f t="shared" si="62"/>
        <v>15638.369999999999</v>
      </c>
      <c r="AZ199" s="27">
        <f t="shared" si="62"/>
        <v>16117.29</v>
      </c>
      <c r="BA199" s="27">
        <f t="shared" si="62"/>
        <v>16591.53</v>
      </c>
      <c r="BB199" s="27">
        <f t="shared" si="62"/>
        <v>17097.09</v>
      </c>
      <c r="BC199" s="27">
        <f t="shared" si="62"/>
        <v>17609.97</v>
      </c>
      <c r="BD199" s="27">
        <f t="shared" si="62"/>
        <v>18130.169999999998</v>
      </c>
      <c r="BE199" s="27">
        <f t="shared" si="62"/>
        <v>18681.690000000002</v>
      </c>
      <c r="BF199" s="27">
        <f t="shared" si="62"/>
        <v>19240.53</v>
      </c>
      <c r="BG199" s="27">
        <f t="shared" si="62"/>
        <v>19820.52</v>
      </c>
      <c r="BH199" s="27">
        <f t="shared" si="62"/>
        <v>20407.830000000002</v>
      </c>
      <c r="BI199" s="27">
        <f t="shared" si="62"/>
        <v>21028.29</v>
      </c>
      <c r="BJ199" s="27">
        <f t="shared" si="62"/>
        <v>21657.9</v>
      </c>
      <c r="BK199" s="27">
        <f t="shared" si="49"/>
        <v>22308.66</v>
      </c>
      <c r="BL199" s="27">
        <f t="shared" si="49"/>
        <v>22968.57</v>
      </c>
      <c r="BM199" s="27">
        <f t="shared" si="49"/>
        <v>23661.629999999997</v>
      </c>
    </row>
    <row r="200" spans="1:65">
      <c r="A200" s="26">
        <v>184</v>
      </c>
      <c r="B200" s="27">
        <f t="shared" si="65"/>
        <v>3682.6400000000003</v>
      </c>
      <c r="C200" s="27">
        <f t="shared" si="65"/>
        <v>3796</v>
      </c>
      <c r="D200" s="27">
        <f t="shared" si="65"/>
        <v>3911.2</v>
      </c>
      <c r="E200" s="27">
        <f t="shared" si="65"/>
        <v>4028.24</v>
      </c>
      <c r="F200" s="27">
        <f t="shared" si="65"/>
        <v>4147.12</v>
      </c>
      <c r="G200" s="27">
        <f t="shared" si="65"/>
        <v>4267.84</v>
      </c>
      <c r="H200" s="27">
        <f t="shared" si="65"/>
        <v>4402.3999999999996</v>
      </c>
      <c r="I200" s="27">
        <f t="shared" si="65"/>
        <v>4526.7999999999993</v>
      </c>
      <c r="J200" s="27">
        <f t="shared" si="65"/>
        <v>4665.04</v>
      </c>
      <c r="K200" s="27">
        <f t="shared" si="65"/>
        <v>4805.12</v>
      </c>
      <c r="L200" s="27">
        <f t="shared" si="65"/>
        <v>4947.04</v>
      </c>
      <c r="M200" s="27">
        <f t="shared" si="65"/>
        <v>5102.7999999999993</v>
      </c>
      <c r="N200" s="27">
        <f t="shared" si="65"/>
        <v>5248.4</v>
      </c>
      <c r="O200" s="27">
        <f t="shared" si="65"/>
        <v>5409.68</v>
      </c>
      <c r="P200" s="27">
        <f t="shared" si="65"/>
        <v>5572.7999999999993</v>
      </c>
      <c r="Q200" s="27">
        <f t="shared" si="65"/>
        <v>5737.76</v>
      </c>
      <c r="R200" s="27">
        <f t="shared" si="63"/>
        <v>5916.5599999999995</v>
      </c>
      <c r="S200" s="27">
        <f t="shared" si="63"/>
        <v>6087.04</v>
      </c>
      <c r="T200" s="27">
        <f t="shared" si="63"/>
        <v>6271.36</v>
      </c>
      <c r="U200" s="27">
        <f t="shared" si="63"/>
        <v>6459.36</v>
      </c>
      <c r="V200" s="27">
        <f t="shared" si="63"/>
        <v>6649.2000000000007</v>
      </c>
      <c r="W200" s="27">
        <f t="shared" si="63"/>
        <v>6854.7199999999993</v>
      </c>
      <c r="X200" s="27">
        <f t="shared" si="63"/>
        <v>7062.08</v>
      </c>
      <c r="Y200" s="27">
        <f t="shared" si="63"/>
        <v>7273.12</v>
      </c>
      <c r="Z200" s="27">
        <f t="shared" si="63"/>
        <v>7487.84</v>
      </c>
      <c r="AA200" s="27">
        <f t="shared" si="63"/>
        <v>7716.4</v>
      </c>
      <c r="AB200" s="27">
        <f t="shared" si="63"/>
        <v>7948.64</v>
      </c>
      <c r="AC200" s="27">
        <f t="shared" si="63"/>
        <v>8184.5599999999995</v>
      </c>
      <c r="AD200" s="27">
        <f t="shared" si="63"/>
        <v>8424.16</v>
      </c>
      <c r="AE200" s="27">
        <f t="shared" si="63"/>
        <v>8679.4399999999987</v>
      </c>
      <c r="AF200" s="27">
        <f t="shared" si="63"/>
        <v>8938.4000000000015</v>
      </c>
      <c r="AG200" s="27">
        <f t="shared" si="64"/>
        <v>9213.0400000000009</v>
      </c>
      <c r="AH200" s="27">
        <f t="shared" si="64"/>
        <v>9491.36</v>
      </c>
      <c r="AI200" s="27">
        <f t="shared" si="64"/>
        <v>9773.36</v>
      </c>
      <c r="AJ200" s="27">
        <f t="shared" si="64"/>
        <v>10071.040000000001</v>
      </c>
      <c r="AK200" s="27">
        <f t="shared" si="64"/>
        <v>10374.24</v>
      </c>
      <c r="AL200" s="27">
        <f t="shared" si="64"/>
        <v>10681.119999999999</v>
      </c>
      <c r="AM200" s="27">
        <f t="shared" si="64"/>
        <v>11005.52</v>
      </c>
      <c r="AN200" s="27">
        <f t="shared" si="64"/>
        <v>11333.599999999999</v>
      </c>
      <c r="AO200" s="27">
        <f t="shared" si="64"/>
        <v>11667.2</v>
      </c>
      <c r="AP200" s="27">
        <f t="shared" si="64"/>
        <v>12016.48</v>
      </c>
      <c r="AQ200" s="27">
        <f t="shared" si="64"/>
        <v>12383.28</v>
      </c>
      <c r="AR200" s="27">
        <f t="shared" si="64"/>
        <v>12755.599999999999</v>
      </c>
      <c r="AS200" s="27">
        <f t="shared" si="64"/>
        <v>13133.439999999999</v>
      </c>
      <c r="AT200" s="27">
        <f t="shared" si="64"/>
        <v>13528.8</v>
      </c>
      <c r="AU200" s="27">
        <f t="shared" si="64"/>
        <v>13929.68</v>
      </c>
      <c r="AV200" s="27">
        <f t="shared" si="64"/>
        <v>14348.08</v>
      </c>
      <c r="AW200" s="27">
        <f t="shared" si="62"/>
        <v>14785.84</v>
      </c>
      <c r="AX200" s="27">
        <f t="shared" si="62"/>
        <v>15229.119999999999</v>
      </c>
      <c r="AY200" s="27">
        <f t="shared" si="62"/>
        <v>15679.76</v>
      </c>
      <c r="AZ200" s="27">
        <f t="shared" si="62"/>
        <v>16159.92</v>
      </c>
      <c r="BA200" s="27">
        <f t="shared" si="62"/>
        <v>16635.439999999999</v>
      </c>
      <c r="BB200" s="27">
        <f t="shared" si="62"/>
        <v>17142.32</v>
      </c>
      <c r="BC200" s="27">
        <f t="shared" si="62"/>
        <v>17656.560000000001</v>
      </c>
      <c r="BD200" s="27">
        <f t="shared" si="62"/>
        <v>18178.16</v>
      </c>
      <c r="BE200" s="27">
        <f t="shared" si="62"/>
        <v>18731.120000000003</v>
      </c>
      <c r="BF200" s="27">
        <f t="shared" si="62"/>
        <v>19291.439999999999</v>
      </c>
      <c r="BG200" s="27">
        <f t="shared" si="62"/>
        <v>19872.96</v>
      </c>
      <c r="BH200" s="27">
        <f t="shared" si="62"/>
        <v>20461.84</v>
      </c>
      <c r="BI200" s="27">
        <f t="shared" si="62"/>
        <v>21083.919999999998</v>
      </c>
      <c r="BJ200" s="27">
        <f t="shared" si="62"/>
        <v>21715.199999999997</v>
      </c>
      <c r="BK200" s="27">
        <f t="shared" si="49"/>
        <v>22367.68</v>
      </c>
      <c r="BL200" s="27">
        <f t="shared" si="49"/>
        <v>23029.360000000001</v>
      </c>
      <c r="BM200" s="27">
        <f t="shared" si="49"/>
        <v>23724.239999999998</v>
      </c>
    </row>
    <row r="201" spans="1:65">
      <c r="A201" s="26">
        <v>185</v>
      </c>
      <c r="B201" s="27">
        <f t="shared" si="65"/>
        <v>3692.3500000000004</v>
      </c>
      <c r="C201" s="27">
        <f t="shared" si="65"/>
        <v>3806</v>
      </c>
      <c r="D201" s="27">
        <f t="shared" si="65"/>
        <v>3921.5</v>
      </c>
      <c r="E201" s="27">
        <f t="shared" si="65"/>
        <v>4038.85</v>
      </c>
      <c r="F201" s="27">
        <f t="shared" si="65"/>
        <v>4158.05</v>
      </c>
      <c r="G201" s="27">
        <f t="shared" si="65"/>
        <v>4279.1000000000004</v>
      </c>
      <c r="H201" s="27">
        <f t="shared" si="65"/>
        <v>4414</v>
      </c>
      <c r="I201" s="27">
        <f t="shared" si="65"/>
        <v>4538.75</v>
      </c>
      <c r="J201" s="27">
        <f t="shared" si="65"/>
        <v>4677.3500000000004</v>
      </c>
      <c r="K201" s="27">
        <f t="shared" si="65"/>
        <v>4817.7999999999993</v>
      </c>
      <c r="L201" s="27">
        <f t="shared" si="65"/>
        <v>4960.1000000000004</v>
      </c>
      <c r="M201" s="27">
        <f t="shared" si="65"/>
        <v>5116.25</v>
      </c>
      <c r="N201" s="27">
        <f t="shared" si="65"/>
        <v>5262.25</v>
      </c>
      <c r="O201" s="27">
        <f t="shared" si="65"/>
        <v>5423.95</v>
      </c>
      <c r="P201" s="27">
        <f t="shared" si="65"/>
        <v>5587.5</v>
      </c>
      <c r="Q201" s="27">
        <f t="shared" si="65"/>
        <v>5752.9</v>
      </c>
      <c r="R201" s="27">
        <f t="shared" si="63"/>
        <v>5932.15</v>
      </c>
      <c r="S201" s="27">
        <f t="shared" si="63"/>
        <v>6103.1</v>
      </c>
      <c r="T201" s="27">
        <f t="shared" si="63"/>
        <v>6287.9</v>
      </c>
      <c r="U201" s="27">
        <f t="shared" si="63"/>
        <v>6476.4</v>
      </c>
      <c r="V201" s="27">
        <f t="shared" si="63"/>
        <v>6666.75</v>
      </c>
      <c r="W201" s="27">
        <f t="shared" si="63"/>
        <v>6872.7999999999993</v>
      </c>
      <c r="X201" s="27">
        <f t="shared" si="63"/>
        <v>7080.7000000000007</v>
      </c>
      <c r="Y201" s="27">
        <f t="shared" si="63"/>
        <v>7292.2999999999993</v>
      </c>
      <c r="Z201" s="27">
        <f t="shared" si="63"/>
        <v>7507.6</v>
      </c>
      <c r="AA201" s="27">
        <f t="shared" si="63"/>
        <v>7736.75</v>
      </c>
      <c r="AB201" s="27">
        <f t="shared" si="63"/>
        <v>7969.6</v>
      </c>
      <c r="AC201" s="27">
        <f t="shared" si="63"/>
        <v>8206.15</v>
      </c>
      <c r="AD201" s="27">
        <f t="shared" si="63"/>
        <v>8446.4</v>
      </c>
      <c r="AE201" s="27">
        <f t="shared" si="63"/>
        <v>8702.35</v>
      </c>
      <c r="AF201" s="27">
        <f t="shared" si="63"/>
        <v>8962</v>
      </c>
      <c r="AG201" s="27">
        <f t="shared" si="64"/>
        <v>9237.3499999999985</v>
      </c>
      <c r="AH201" s="27">
        <f t="shared" si="64"/>
        <v>9516.4</v>
      </c>
      <c r="AI201" s="27">
        <f t="shared" si="64"/>
        <v>9799.15</v>
      </c>
      <c r="AJ201" s="27">
        <f t="shared" si="64"/>
        <v>10097.599999999999</v>
      </c>
      <c r="AK201" s="27">
        <f t="shared" si="64"/>
        <v>10401.599999999999</v>
      </c>
      <c r="AL201" s="27">
        <f t="shared" si="64"/>
        <v>10709.3</v>
      </c>
      <c r="AM201" s="27">
        <f t="shared" si="64"/>
        <v>11034.55</v>
      </c>
      <c r="AN201" s="27">
        <f t="shared" si="64"/>
        <v>11363.5</v>
      </c>
      <c r="AO201" s="27">
        <f t="shared" si="64"/>
        <v>11698</v>
      </c>
      <c r="AP201" s="27">
        <f t="shared" si="64"/>
        <v>12048.2</v>
      </c>
      <c r="AQ201" s="27">
        <f t="shared" si="64"/>
        <v>12415.95</v>
      </c>
      <c r="AR201" s="27">
        <f t="shared" si="64"/>
        <v>12789.25</v>
      </c>
      <c r="AS201" s="27">
        <f t="shared" si="64"/>
        <v>13168.099999999999</v>
      </c>
      <c r="AT201" s="27">
        <f t="shared" si="64"/>
        <v>13564.5</v>
      </c>
      <c r="AU201" s="27">
        <f t="shared" si="64"/>
        <v>13966.45</v>
      </c>
      <c r="AV201" s="27">
        <f t="shared" si="64"/>
        <v>14385.95</v>
      </c>
      <c r="AW201" s="27">
        <f t="shared" si="62"/>
        <v>14824.849999999999</v>
      </c>
      <c r="AX201" s="27">
        <f t="shared" si="62"/>
        <v>15269.3</v>
      </c>
      <c r="AY201" s="27">
        <f t="shared" si="62"/>
        <v>15721.150000000001</v>
      </c>
      <c r="AZ201" s="27">
        <f t="shared" si="62"/>
        <v>16202.55</v>
      </c>
      <c r="BA201" s="27">
        <f t="shared" si="62"/>
        <v>16679.349999999999</v>
      </c>
      <c r="BB201" s="27">
        <f t="shared" si="62"/>
        <v>17187.55</v>
      </c>
      <c r="BC201" s="27">
        <f t="shared" si="62"/>
        <v>17703.150000000001</v>
      </c>
      <c r="BD201" s="27">
        <f t="shared" si="62"/>
        <v>18226.150000000001</v>
      </c>
      <c r="BE201" s="27">
        <f t="shared" si="62"/>
        <v>18780.55</v>
      </c>
      <c r="BF201" s="27">
        <f t="shared" si="62"/>
        <v>19342.349999999999</v>
      </c>
      <c r="BG201" s="27">
        <f t="shared" si="62"/>
        <v>19925.400000000001</v>
      </c>
      <c r="BH201" s="27">
        <f t="shared" si="62"/>
        <v>20515.849999999999</v>
      </c>
      <c r="BI201" s="27">
        <f t="shared" si="62"/>
        <v>21139.550000000003</v>
      </c>
      <c r="BJ201" s="27">
        <f t="shared" si="62"/>
        <v>21772.5</v>
      </c>
      <c r="BK201" s="27">
        <f t="shared" si="49"/>
        <v>22426.7</v>
      </c>
      <c r="BL201" s="27">
        <f t="shared" si="49"/>
        <v>23090.15</v>
      </c>
      <c r="BM201" s="27">
        <f t="shared" si="49"/>
        <v>23786.85</v>
      </c>
    </row>
    <row r="202" spans="1:65">
      <c r="A202" s="26">
        <v>186</v>
      </c>
      <c r="B202" s="27">
        <f t="shared" si="65"/>
        <v>3702.0600000000004</v>
      </c>
      <c r="C202" s="27">
        <f t="shared" si="65"/>
        <v>3816</v>
      </c>
      <c r="D202" s="27">
        <f t="shared" si="65"/>
        <v>3931.8</v>
      </c>
      <c r="E202" s="27">
        <f t="shared" si="65"/>
        <v>4049.46</v>
      </c>
      <c r="F202" s="27">
        <f t="shared" si="65"/>
        <v>4168.9799999999996</v>
      </c>
      <c r="G202" s="27">
        <f t="shared" si="65"/>
        <v>4290.3600000000006</v>
      </c>
      <c r="H202" s="27">
        <f t="shared" si="65"/>
        <v>4425.6000000000004</v>
      </c>
      <c r="I202" s="27">
        <f t="shared" si="65"/>
        <v>4550.7</v>
      </c>
      <c r="J202" s="27">
        <f t="shared" si="65"/>
        <v>4689.66</v>
      </c>
      <c r="K202" s="27">
        <f t="shared" si="65"/>
        <v>4830.4799999999996</v>
      </c>
      <c r="L202" s="27">
        <f t="shared" si="65"/>
        <v>4973.16</v>
      </c>
      <c r="M202" s="27">
        <f t="shared" si="65"/>
        <v>5129.7</v>
      </c>
      <c r="N202" s="27">
        <f t="shared" si="65"/>
        <v>5276.1</v>
      </c>
      <c r="O202" s="27">
        <f t="shared" si="65"/>
        <v>5438.2199999999993</v>
      </c>
      <c r="P202" s="27">
        <f t="shared" si="65"/>
        <v>5602.2</v>
      </c>
      <c r="Q202" s="27">
        <f t="shared" si="65"/>
        <v>5768.04</v>
      </c>
      <c r="R202" s="27">
        <f t="shared" si="63"/>
        <v>5947.74</v>
      </c>
      <c r="S202" s="27">
        <f t="shared" si="63"/>
        <v>6119.16</v>
      </c>
      <c r="T202" s="27">
        <f t="shared" si="63"/>
        <v>6304.4400000000005</v>
      </c>
      <c r="U202" s="27">
        <f t="shared" si="63"/>
        <v>6493.4400000000005</v>
      </c>
      <c r="V202" s="27">
        <f t="shared" si="63"/>
        <v>6684.3</v>
      </c>
      <c r="W202" s="27">
        <f t="shared" si="63"/>
        <v>6890.8799999999992</v>
      </c>
      <c r="X202" s="27">
        <f t="shared" si="63"/>
        <v>7099.32</v>
      </c>
      <c r="Y202" s="27">
        <f t="shared" si="63"/>
        <v>7311.48</v>
      </c>
      <c r="Z202" s="27">
        <f t="shared" si="63"/>
        <v>7527.3600000000006</v>
      </c>
      <c r="AA202" s="27">
        <f t="shared" si="63"/>
        <v>7757.1</v>
      </c>
      <c r="AB202" s="27">
        <f t="shared" si="63"/>
        <v>7990.5599999999995</v>
      </c>
      <c r="AC202" s="27">
        <f t="shared" si="63"/>
        <v>8227.74</v>
      </c>
      <c r="AD202" s="27">
        <f t="shared" si="63"/>
        <v>8468.64</v>
      </c>
      <c r="AE202" s="27">
        <f t="shared" si="63"/>
        <v>8725.26</v>
      </c>
      <c r="AF202" s="27">
        <f t="shared" si="63"/>
        <v>8985.6</v>
      </c>
      <c r="AG202" s="27">
        <f t="shared" si="64"/>
        <v>9261.66</v>
      </c>
      <c r="AH202" s="27">
        <f t="shared" si="64"/>
        <v>9541.4399999999987</v>
      </c>
      <c r="AI202" s="27">
        <f t="shared" si="64"/>
        <v>9824.9399999999987</v>
      </c>
      <c r="AJ202" s="27">
        <f t="shared" si="64"/>
        <v>10124.16</v>
      </c>
      <c r="AK202" s="27">
        <f t="shared" si="64"/>
        <v>10428.959999999999</v>
      </c>
      <c r="AL202" s="27">
        <f t="shared" si="64"/>
        <v>10737.48</v>
      </c>
      <c r="AM202" s="27">
        <f t="shared" si="64"/>
        <v>11063.58</v>
      </c>
      <c r="AN202" s="27">
        <f t="shared" si="64"/>
        <v>11393.4</v>
      </c>
      <c r="AO202" s="27">
        <f t="shared" si="64"/>
        <v>11728.8</v>
      </c>
      <c r="AP202" s="27">
        <f t="shared" si="64"/>
        <v>12079.92</v>
      </c>
      <c r="AQ202" s="27">
        <f t="shared" si="64"/>
        <v>12448.619999999999</v>
      </c>
      <c r="AR202" s="27">
        <f t="shared" si="64"/>
        <v>12822.9</v>
      </c>
      <c r="AS202" s="27">
        <f t="shared" si="64"/>
        <v>13202.759999999998</v>
      </c>
      <c r="AT202" s="27">
        <f t="shared" si="64"/>
        <v>13600.2</v>
      </c>
      <c r="AU202" s="27">
        <f t="shared" si="64"/>
        <v>14003.220000000001</v>
      </c>
      <c r="AV202" s="27">
        <f t="shared" si="64"/>
        <v>14423.82</v>
      </c>
      <c r="AW202" s="27">
        <f t="shared" si="62"/>
        <v>14863.86</v>
      </c>
      <c r="AX202" s="27">
        <f t="shared" si="62"/>
        <v>15309.48</v>
      </c>
      <c r="AY202" s="27">
        <f t="shared" si="62"/>
        <v>15762.54</v>
      </c>
      <c r="AZ202" s="27">
        <f t="shared" si="62"/>
        <v>16245.18</v>
      </c>
      <c r="BA202" s="27">
        <f t="shared" si="62"/>
        <v>16723.259999999998</v>
      </c>
      <c r="BB202" s="27">
        <f t="shared" si="62"/>
        <v>17232.78</v>
      </c>
      <c r="BC202" s="27">
        <f t="shared" si="62"/>
        <v>17749.739999999998</v>
      </c>
      <c r="BD202" s="27">
        <f t="shared" si="62"/>
        <v>18274.14</v>
      </c>
      <c r="BE202" s="27">
        <f t="shared" si="62"/>
        <v>18829.98</v>
      </c>
      <c r="BF202" s="27">
        <f t="shared" si="62"/>
        <v>19393.260000000002</v>
      </c>
      <c r="BG202" s="27">
        <f t="shared" si="62"/>
        <v>19977.84</v>
      </c>
      <c r="BH202" s="27">
        <f t="shared" si="62"/>
        <v>20569.86</v>
      </c>
      <c r="BI202" s="27">
        <f t="shared" si="62"/>
        <v>21195.18</v>
      </c>
      <c r="BJ202" s="27">
        <f t="shared" si="62"/>
        <v>21829.8</v>
      </c>
      <c r="BK202" s="27">
        <f t="shared" si="49"/>
        <v>22485.72</v>
      </c>
      <c r="BL202" s="27">
        <f t="shared" si="49"/>
        <v>23150.940000000002</v>
      </c>
      <c r="BM202" s="27">
        <f t="shared" si="49"/>
        <v>23849.46</v>
      </c>
    </row>
    <row r="203" spans="1:65">
      <c r="A203" s="26">
        <v>187</v>
      </c>
      <c r="B203" s="27">
        <f t="shared" si="65"/>
        <v>3711.7700000000004</v>
      </c>
      <c r="C203" s="27">
        <f t="shared" si="65"/>
        <v>3826</v>
      </c>
      <c r="D203" s="27">
        <f t="shared" si="65"/>
        <v>3942.1000000000004</v>
      </c>
      <c r="E203" s="27">
        <f t="shared" si="65"/>
        <v>4060.0699999999997</v>
      </c>
      <c r="F203" s="27">
        <f t="shared" si="65"/>
        <v>4179.91</v>
      </c>
      <c r="G203" s="27">
        <f t="shared" si="65"/>
        <v>4301.62</v>
      </c>
      <c r="H203" s="27">
        <f t="shared" si="65"/>
        <v>4437.2</v>
      </c>
      <c r="I203" s="27">
        <f t="shared" si="65"/>
        <v>4562.6499999999996</v>
      </c>
      <c r="J203" s="27">
        <f t="shared" si="65"/>
        <v>4701.97</v>
      </c>
      <c r="K203" s="27">
        <f t="shared" si="65"/>
        <v>4843.16</v>
      </c>
      <c r="L203" s="27">
        <f t="shared" si="65"/>
        <v>4986.22</v>
      </c>
      <c r="M203" s="27">
        <f t="shared" si="65"/>
        <v>5143.1499999999996</v>
      </c>
      <c r="N203" s="27">
        <f t="shared" si="65"/>
        <v>5289.95</v>
      </c>
      <c r="O203" s="27">
        <f t="shared" si="65"/>
        <v>5452.49</v>
      </c>
      <c r="P203" s="27">
        <f t="shared" si="65"/>
        <v>5616.9</v>
      </c>
      <c r="Q203" s="27">
        <f t="shared" si="65"/>
        <v>5783.18</v>
      </c>
      <c r="R203" s="27">
        <f t="shared" si="63"/>
        <v>5963.33</v>
      </c>
      <c r="S203" s="27">
        <f t="shared" si="63"/>
        <v>6135.2199999999993</v>
      </c>
      <c r="T203" s="27">
        <f t="shared" si="63"/>
        <v>6320.98</v>
      </c>
      <c r="U203" s="27">
        <f t="shared" si="63"/>
        <v>6510.48</v>
      </c>
      <c r="V203" s="27">
        <f t="shared" si="63"/>
        <v>6701.85</v>
      </c>
      <c r="W203" s="27">
        <f t="shared" si="63"/>
        <v>6908.9599999999991</v>
      </c>
      <c r="X203" s="27">
        <f t="shared" si="63"/>
        <v>7117.9400000000005</v>
      </c>
      <c r="Y203" s="27">
        <f t="shared" si="63"/>
        <v>7330.66</v>
      </c>
      <c r="Z203" s="27">
        <f t="shared" si="63"/>
        <v>7547.1200000000008</v>
      </c>
      <c r="AA203" s="27">
        <f t="shared" si="63"/>
        <v>7777.4500000000007</v>
      </c>
      <c r="AB203" s="27">
        <f t="shared" si="63"/>
        <v>8011.52</v>
      </c>
      <c r="AC203" s="27">
        <f t="shared" si="63"/>
        <v>8249.33</v>
      </c>
      <c r="AD203" s="27">
        <f t="shared" si="63"/>
        <v>8490.880000000001</v>
      </c>
      <c r="AE203" s="27">
        <f t="shared" si="63"/>
        <v>8748.17</v>
      </c>
      <c r="AF203" s="27">
        <f t="shared" si="63"/>
        <v>9009.2000000000007</v>
      </c>
      <c r="AG203" s="27">
        <f t="shared" si="64"/>
        <v>9285.9699999999993</v>
      </c>
      <c r="AH203" s="27">
        <f t="shared" si="64"/>
        <v>9566.48</v>
      </c>
      <c r="AI203" s="27">
        <f t="shared" si="64"/>
        <v>9850.73</v>
      </c>
      <c r="AJ203" s="27">
        <f t="shared" si="64"/>
        <v>10150.719999999999</v>
      </c>
      <c r="AK203" s="27">
        <f t="shared" si="64"/>
        <v>10456.32</v>
      </c>
      <c r="AL203" s="27">
        <f t="shared" si="64"/>
        <v>10765.66</v>
      </c>
      <c r="AM203" s="27">
        <f t="shared" si="64"/>
        <v>11092.61</v>
      </c>
      <c r="AN203" s="27">
        <f t="shared" si="64"/>
        <v>11423.3</v>
      </c>
      <c r="AO203" s="27">
        <f t="shared" si="64"/>
        <v>11759.6</v>
      </c>
      <c r="AP203" s="27">
        <f t="shared" si="64"/>
        <v>12111.64</v>
      </c>
      <c r="AQ203" s="27">
        <f t="shared" si="64"/>
        <v>12481.29</v>
      </c>
      <c r="AR203" s="27">
        <f t="shared" si="64"/>
        <v>12856.55</v>
      </c>
      <c r="AS203" s="27">
        <f t="shared" si="64"/>
        <v>13237.419999999998</v>
      </c>
      <c r="AT203" s="27">
        <f t="shared" si="64"/>
        <v>13635.900000000001</v>
      </c>
      <c r="AU203" s="27">
        <f t="shared" si="64"/>
        <v>14039.990000000002</v>
      </c>
      <c r="AV203" s="27">
        <f t="shared" si="64"/>
        <v>14461.689999999999</v>
      </c>
      <c r="AW203" s="27">
        <f t="shared" si="62"/>
        <v>14902.869999999999</v>
      </c>
      <c r="AX203" s="27">
        <f t="shared" si="62"/>
        <v>15349.66</v>
      </c>
      <c r="AY203" s="27">
        <f t="shared" si="62"/>
        <v>15803.93</v>
      </c>
      <c r="AZ203" s="27">
        <f t="shared" si="62"/>
        <v>16287.810000000001</v>
      </c>
      <c r="BA203" s="27">
        <f t="shared" si="62"/>
        <v>16767.169999999998</v>
      </c>
      <c r="BB203" s="27">
        <f t="shared" si="62"/>
        <v>17278.010000000002</v>
      </c>
      <c r="BC203" s="27">
        <f t="shared" si="62"/>
        <v>17796.330000000002</v>
      </c>
      <c r="BD203" s="27">
        <f t="shared" si="62"/>
        <v>18322.13</v>
      </c>
      <c r="BE203" s="27">
        <f t="shared" si="62"/>
        <v>18879.41</v>
      </c>
      <c r="BF203" s="27">
        <f t="shared" si="62"/>
        <v>19444.169999999998</v>
      </c>
      <c r="BG203" s="27">
        <f t="shared" si="62"/>
        <v>20030.28</v>
      </c>
      <c r="BH203" s="27">
        <f t="shared" si="62"/>
        <v>20623.87</v>
      </c>
      <c r="BI203" s="27">
        <f t="shared" si="62"/>
        <v>21250.81</v>
      </c>
      <c r="BJ203" s="27">
        <f t="shared" si="62"/>
        <v>21887.1</v>
      </c>
      <c r="BK203" s="27">
        <f t="shared" si="49"/>
        <v>22544.739999999998</v>
      </c>
      <c r="BL203" s="27">
        <f t="shared" si="49"/>
        <v>23211.73</v>
      </c>
      <c r="BM203" s="27">
        <f t="shared" si="49"/>
        <v>23912.07</v>
      </c>
    </row>
    <row r="204" spans="1:65">
      <c r="A204" s="26">
        <v>188</v>
      </c>
      <c r="B204" s="27">
        <f t="shared" si="65"/>
        <v>3721.4800000000005</v>
      </c>
      <c r="C204" s="27">
        <f t="shared" si="65"/>
        <v>3836</v>
      </c>
      <c r="D204" s="27">
        <f t="shared" si="65"/>
        <v>3952.4</v>
      </c>
      <c r="E204" s="27">
        <f t="shared" si="65"/>
        <v>4070.68</v>
      </c>
      <c r="F204" s="27">
        <f t="shared" si="65"/>
        <v>4190.84</v>
      </c>
      <c r="G204" s="27">
        <f t="shared" si="65"/>
        <v>4312.88</v>
      </c>
      <c r="H204" s="27">
        <f t="shared" si="65"/>
        <v>4448.7999999999993</v>
      </c>
      <c r="I204" s="27">
        <f t="shared" si="65"/>
        <v>4574.6000000000004</v>
      </c>
      <c r="J204" s="27">
        <f t="shared" si="65"/>
        <v>4714.2800000000007</v>
      </c>
      <c r="K204" s="27">
        <f t="shared" si="65"/>
        <v>4855.84</v>
      </c>
      <c r="L204" s="27">
        <f t="shared" si="65"/>
        <v>4999.2800000000007</v>
      </c>
      <c r="M204" s="27">
        <f t="shared" si="65"/>
        <v>5156.6000000000004</v>
      </c>
      <c r="N204" s="27">
        <f t="shared" si="65"/>
        <v>5303.7999999999993</v>
      </c>
      <c r="O204" s="27">
        <f t="shared" si="65"/>
        <v>5466.76</v>
      </c>
      <c r="P204" s="27">
        <f t="shared" si="65"/>
        <v>5631.6</v>
      </c>
      <c r="Q204" s="27">
        <f t="shared" si="65"/>
        <v>5798.32</v>
      </c>
      <c r="R204" s="27">
        <f t="shared" si="63"/>
        <v>5978.92</v>
      </c>
      <c r="S204" s="27">
        <f t="shared" si="63"/>
        <v>6151.28</v>
      </c>
      <c r="T204" s="27">
        <f t="shared" si="63"/>
        <v>6337.52</v>
      </c>
      <c r="U204" s="27">
        <f t="shared" si="63"/>
        <v>6527.52</v>
      </c>
      <c r="V204" s="27">
        <f t="shared" si="63"/>
        <v>6719.4</v>
      </c>
      <c r="W204" s="27">
        <f t="shared" si="63"/>
        <v>6927.0399999999991</v>
      </c>
      <c r="X204" s="27">
        <f t="shared" si="63"/>
        <v>7136.56</v>
      </c>
      <c r="Y204" s="27">
        <f t="shared" si="63"/>
        <v>7349.84</v>
      </c>
      <c r="Z204" s="27">
        <f t="shared" si="63"/>
        <v>7566.88</v>
      </c>
      <c r="AA204" s="27">
        <f t="shared" si="63"/>
        <v>7797.8</v>
      </c>
      <c r="AB204" s="27">
        <f t="shared" si="63"/>
        <v>8032.48</v>
      </c>
      <c r="AC204" s="27">
        <f t="shared" si="63"/>
        <v>8270.92</v>
      </c>
      <c r="AD204" s="27">
        <f t="shared" si="63"/>
        <v>8513.119999999999</v>
      </c>
      <c r="AE204" s="27">
        <f t="shared" si="63"/>
        <v>8771.08</v>
      </c>
      <c r="AF204" s="27">
        <f t="shared" si="63"/>
        <v>9032.7999999999993</v>
      </c>
      <c r="AG204" s="27">
        <f t="shared" si="64"/>
        <v>9310.2799999999988</v>
      </c>
      <c r="AH204" s="27">
        <f t="shared" si="64"/>
        <v>9591.52</v>
      </c>
      <c r="AI204" s="27">
        <f t="shared" si="64"/>
        <v>9876.52</v>
      </c>
      <c r="AJ204" s="27">
        <f t="shared" si="64"/>
        <v>10177.279999999999</v>
      </c>
      <c r="AK204" s="27">
        <f t="shared" si="64"/>
        <v>10483.68</v>
      </c>
      <c r="AL204" s="27">
        <f t="shared" si="64"/>
        <v>10793.84</v>
      </c>
      <c r="AM204" s="27">
        <f t="shared" si="64"/>
        <v>11121.64</v>
      </c>
      <c r="AN204" s="27">
        <f t="shared" si="64"/>
        <v>11453.2</v>
      </c>
      <c r="AO204" s="27">
        <f t="shared" si="64"/>
        <v>11790.400000000001</v>
      </c>
      <c r="AP204" s="27">
        <f t="shared" si="64"/>
        <v>12143.36</v>
      </c>
      <c r="AQ204" s="27">
        <f t="shared" si="64"/>
        <v>12513.96</v>
      </c>
      <c r="AR204" s="27">
        <f t="shared" si="64"/>
        <v>12890.2</v>
      </c>
      <c r="AS204" s="27">
        <f t="shared" si="64"/>
        <v>13272.079999999998</v>
      </c>
      <c r="AT204" s="27">
        <f t="shared" si="64"/>
        <v>13671.6</v>
      </c>
      <c r="AU204" s="27">
        <f t="shared" si="64"/>
        <v>14076.76</v>
      </c>
      <c r="AV204" s="27">
        <f t="shared" si="64"/>
        <v>14499.56</v>
      </c>
      <c r="AW204" s="27">
        <f t="shared" si="62"/>
        <v>14941.88</v>
      </c>
      <c r="AX204" s="27">
        <f t="shared" si="62"/>
        <v>15389.84</v>
      </c>
      <c r="AY204" s="27">
        <f t="shared" si="62"/>
        <v>15845.32</v>
      </c>
      <c r="AZ204" s="27">
        <f t="shared" si="62"/>
        <v>16330.44</v>
      </c>
      <c r="BA204" s="27">
        <f t="shared" si="62"/>
        <v>16811.080000000002</v>
      </c>
      <c r="BB204" s="27">
        <f t="shared" si="62"/>
        <v>17323.239999999998</v>
      </c>
      <c r="BC204" s="27">
        <f t="shared" si="62"/>
        <v>17842.919999999998</v>
      </c>
      <c r="BD204" s="27">
        <f t="shared" si="62"/>
        <v>18370.120000000003</v>
      </c>
      <c r="BE204" s="27">
        <f t="shared" si="62"/>
        <v>18928.84</v>
      </c>
      <c r="BF204" s="27">
        <f t="shared" si="62"/>
        <v>19495.080000000002</v>
      </c>
      <c r="BG204" s="27">
        <f t="shared" si="62"/>
        <v>20082.72</v>
      </c>
      <c r="BH204" s="27">
        <f t="shared" si="62"/>
        <v>20677.879999999997</v>
      </c>
      <c r="BI204" s="27">
        <f t="shared" si="62"/>
        <v>21306.440000000002</v>
      </c>
      <c r="BJ204" s="27">
        <f t="shared" si="62"/>
        <v>21944.400000000001</v>
      </c>
      <c r="BK204" s="27">
        <f t="shared" si="49"/>
        <v>22603.760000000002</v>
      </c>
      <c r="BL204" s="27">
        <f t="shared" si="49"/>
        <v>23272.52</v>
      </c>
      <c r="BM204" s="27">
        <f t="shared" si="49"/>
        <v>23974.68</v>
      </c>
    </row>
    <row r="205" spans="1:65">
      <c r="A205" s="26">
        <v>189</v>
      </c>
      <c r="B205" s="27">
        <f t="shared" si="65"/>
        <v>3731.19</v>
      </c>
      <c r="C205" s="27">
        <f t="shared" si="65"/>
        <v>3846</v>
      </c>
      <c r="D205" s="27">
        <f t="shared" si="65"/>
        <v>3962.7</v>
      </c>
      <c r="E205" s="27">
        <f t="shared" si="65"/>
        <v>4081.29</v>
      </c>
      <c r="F205" s="27">
        <f t="shared" si="65"/>
        <v>4201.7700000000004</v>
      </c>
      <c r="G205" s="27">
        <f t="shared" si="65"/>
        <v>4324.1399999999994</v>
      </c>
      <c r="H205" s="27">
        <f t="shared" si="65"/>
        <v>4460.3999999999996</v>
      </c>
      <c r="I205" s="27">
        <f t="shared" si="65"/>
        <v>4586.5499999999993</v>
      </c>
      <c r="J205" s="27">
        <f t="shared" si="65"/>
        <v>4726.59</v>
      </c>
      <c r="K205" s="27">
        <f t="shared" si="65"/>
        <v>4868.5200000000004</v>
      </c>
      <c r="L205" s="27">
        <f t="shared" si="65"/>
        <v>5012.34</v>
      </c>
      <c r="M205" s="27">
        <f t="shared" si="65"/>
        <v>5170.0499999999993</v>
      </c>
      <c r="N205" s="27">
        <f t="shared" si="65"/>
        <v>5317.65</v>
      </c>
      <c r="O205" s="27">
        <f t="shared" si="65"/>
        <v>5481.03</v>
      </c>
      <c r="P205" s="27">
        <f t="shared" si="65"/>
        <v>5646.2999999999993</v>
      </c>
      <c r="Q205" s="27">
        <f t="shared" si="65"/>
        <v>5813.46</v>
      </c>
      <c r="R205" s="27">
        <f t="shared" si="63"/>
        <v>5994.51</v>
      </c>
      <c r="S205" s="27">
        <f t="shared" si="63"/>
        <v>6167.34</v>
      </c>
      <c r="T205" s="27">
        <f t="shared" si="63"/>
        <v>6354.0599999999995</v>
      </c>
      <c r="U205" s="27">
        <f t="shared" si="63"/>
        <v>6544.5599999999995</v>
      </c>
      <c r="V205" s="27">
        <f t="shared" si="63"/>
        <v>6736.9500000000007</v>
      </c>
      <c r="W205" s="27">
        <f t="shared" si="63"/>
        <v>6945.12</v>
      </c>
      <c r="X205" s="27">
        <f t="shared" si="63"/>
        <v>7155.18</v>
      </c>
      <c r="Y205" s="27">
        <f t="shared" si="63"/>
        <v>7369.02</v>
      </c>
      <c r="Z205" s="27">
        <f t="shared" si="63"/>
        <v>7586.64</v>
      </c>
      <c r="AA205" s="27">
        <f t="shared" si="63"/>
        <v>7818.15</v>
      </c>
      <c r="AB205" s="27">
        <f t="shared" si="63"/>
        <v>8053.4400000000005</v>
      </c>
      <c r="AC205" s="27">
        <f t="shared" si="63"/>
        <v>8292.51</v>
      </c>
      <c r="AD205" s="27">
        <f t="shared" si="63"/>
        <v>8535.36</v>
      </c>
      <c r="AE205" s="27">
        <f t="shared" si="63"/>
        <v>8793.99</v>
      </c>
      <c r="AF205" s="27">
        <f t="shared" si="63"/>
        <v>9056.4000000000015</v>
      </c>
      <c r="AG205" s="27">
        <f t="shared" si="64"/>
        <v>9334.59</v>
      </c>
      <c r="AH205" s="27">
        <f t="shared" si="64"/>
        <v>9616.56</v>
      </c>
      <c r="AI205" s="27">
        <f t="shared" si="64"/>
        <v>9902.31</v>
      </c>
      <c r="AJ205" s="27">
        <f t="shared" si="64"/>
        <v>10203.84</v>
      </c>
      <c r="AK205" s="27">
        <f t="shared" si="64"/>
        <v>10511.04</v>
      </c>
      <c r="AL205" s="27">
        <f t="shared" si="64"/>
        <v>10822.02</v>
      </c>
      <c r="AM205" s="27">
        <f t="shared" si="64"/>
        <v>11150.67</v>
      </c>
      <c r="AN205" s="27">
        <f t="shared" si="64"/>
        <v>11483.099999999999</v>
      </c>
      <c r="AO205" s="27">
        <f t="shared" si="64"/>
        <v>11821.2</v>
      </c>
      <c r="AP205" s="27">
        <f t="shared" si="64"/>
        <v>12175.08</v>
      </c>
      <c r="AQ205" s="27">
        <f t="shared" si="64"/>
        <v>12546.630000000001</v>
      </c>
      <c r="AR205" s="27">
        <f t="shared" si="64"/>
        <v>12923.849999999999</v>
      </c>
      <c r="AS205" s="27">
        <f t="shared" si="64"/>
        <v>13306.74</v>
      </c>
      <c r="AT205" s="27">
        <f t="shared" si="64"/>
        <v>13707.3</v>
      </c>
      <c r="AU205" s="27">
        <f t="shared" si="64"/>
        <v>14113.53</v>
      </c>
      <c r="AV205" s="27">
        <f t="shared" si="64"/>
        <v>14537.43</v>
      </c>
      <c r="AW205" s="27">
        <f t="shared" si="62"/>
        <v>14980.89</v>
      </c>
      <c r="AX205" s="27">
        <f t="shared" si="62"/>
        <v>15430.02</v>
      </c>
      <c r="AY205" s="27">
        <f t="shared" si="62"/>
        <v>15886.71</v>
      </c>
      <c r="AZ205" s="27">
        <f t="shared" si="62"/>
        <v>16373.07</v>
      </c>
      <c r="BA205" s="27">
        <f t="shared" si="62"/>
        <v>16854.989999999998</v>
      </c>
      <c r="BB205" s="27">
        <f t="shared" si="62"/>
        <v>17368.47</v>
      </c>
      <c r="BC205" s="27">
        <f t="shared" si="62"/>
        <v>17889.510000000002</v>
      </c>
      <c r="BD205" s="27">
        <f t="shared" si="62"/>
        <v>18418.11</v>
      </c>
      <c r="BE205" s="27">
        <f t="shared" si="62"/>
        <v>18978.27</v>
      </c>
      <c r="BF205" s="27">
        <f t="shared" si="62"/>
        <v>19545.989999999998</v>
      </c>
      <c r="BG205" s="27">
        <f t="shared" si="62"/>
        <v>20135.16</v>
      </c>
      <c r="BH205" s="27">
        <f t="shared" si="62"/>
        <v>20731.89</v>
      </c>
      <c r="BI205" s="27">
        <f t="shared" si="62"/>
        <v>21362.07</v>
      </c>
      <c r="BJ205" s="27">
        <f t="shared" si="62"/>
        <v>22001.699999999997</v>
      </c>
      <c r="BK205" s="27">
        <f t="shared" si="49"/>
        <v>22662.78</v>
      </c>
      <c r="BL205" s="27">
        <f t="shared" si="49"/>
        <v>23333.309999999998</v>
      </c>
      <c r="BM205" s="27">
        <f t="shared" si="49"/>
        <v>24037.29</v>
      </c>
    </row>
    <row r="206" spans="1:65">
      <c r="A206" s="26">
        <v>190</v>
      </c>
      <c r="B206" s="27">
        <f t="shared" si="65"/>
        <v>3740.9</v>
      </c>
      <c r="C206" s="27">
        <f t="shared" si="65"/>
        <v>3856</v>
      </c>
      <c r="D206" s="27">
        <f t="shared" si="65"/>
        <v>3973</v>
      </c>
      <c r="E206" s="27">
        <f t="shared" si="65"/>
        <v>4091.8999999999996</v>
      </c>
      <c r="F206" s="27">
        <f t="shared" si="65"/>
        <v>4212.7</v>
      </c>
      <c r="G206" s="27">
        <f t="shared" si="65"/>
        <v>4335.3999999999996</v>
      </c>
      <c r="H206" s="27">
        <f t="shared" si="65"/>
        <v>4472</v>
      </c>
      <c r="I206" s="27">
        <f t="shared" si="65"/>
        <v>4598.5</v>
      </c>
      <c r="J206" s="27">
        <f t="shared" si="65"/>
        <v>4738.8999999999996</v>
      </c>
      <c r="K206" s="27">
        <f t="shared" si="65"/>
        <v>4881.2</v>
      </c>
      <c r="L206" s="27">
        <f t="shared" si="65"/>
        <v>5025.3999999999996</v>
      </c>
      <c r="M206" s="27">
        <f t="shared" si="65"/>
        <v>5183.5</v>
      </c>
      <c r="N206" s="27">
        <f t="shared" si="65"/>
        <v>5331.5</v>
      </c>
      <c r="O206" s="27">
        <f t="shared" si="65"/>
        <v>5495.2999999999993</v>
      </c>
      <c r="P206" s="27">
        <f t="shared" si="65"/>
        <v>5661</v>
      </c>
      <c r="Q206" s="27">
        <f t="shared" si="65"/>
        <v>5828.6</v>
      </c>
      <c r="R206" s="27">
        <f t="shared" si="63"/>
        <v>6010.1</v>
      </c>
      <c r="S206" s="27">
        <f t="shared" si="63"/>
        <v>6183.4</v>
      </c>
      <c r="T206" s="27">
        <f t="shared" si="63"/>
        <v>6370.6</v>
      </c>
      <c r="U206" s="27">
        <f t="shared" si="63"/>
        <v>6561.6</v>
      </c>
      <c r="V206" s="27">
        <f t="shared" si="63"/>
        <v>6754.5</v>
      </c>
      <c r="W206" s="27">
        <f t="shared" si="63"/>
        <v>6963.2</v>
      </c>
      <c r="X206" s="27">
        <f t="shared" si="63"/>
        <v>7173.8</v>
      </c>
      <c r="Y206" s="27">
        <f t="shared" si="63"/>
        <v>7388.2</v>
      </c>
      <c r="Z206" s="27">
        <f t="shared" si="63"/>
        <v>7606.4</v>
      </c>
      <c r="AA206" s="27">
        <f t="shared" si="63"/>
        <v>7838.5</v>
      </c>
      <c r="AB206" s="27">
        <f t="shared" si="63"/>
        <v>8074.4</v>
      </c>
      <c r="AC206" s="27">
        <f t="shared" si="63"/>
        <v>8314.1</v>
      </c>
      <c r="AD206" s="27">
        <f t="shared" si="63"/>
        <v>8557.5999999999985</v>
      </c>
      <c r="AE206" s="27">
        <f t="shared" si="63"/>
        <v>8816.9</v>
      </c>
      <c r="AF206" s="27">
        <f t="shared" si="63"/>
        <v>9080</v>
      </c>
      <c r="AG206" s="27">
        <f t="shared" si="64"/>
        <v>9358.9</v>
      </c>
      <c r="AH206" s="27">
        <f t="shared" si="64"/>
        <v>9641.5999999999985</v>
      </c>
      <c r="AI206" s="27">
        <f t="shared" si="64"/>
        <v>9928.0999999999985</v>
      </c>
      <c r="AJ206" s="27">
        <f t="shared" si="64"/>
        <v>10230.4</v>
      </c>
      <c r="AK206" s="27">
        <f t="shared" si="64"/>
        <v>10538.4</v>
      </c>
      <c r="AL206" s="27">
        <f t="shared" si="64"/>
        <v>10850.2</v>
      </c>
      <c r="AM206" s="27">
        <f t="shared" si="64"/>
        <v>11179.7</v>
      </c>
      <c r="AN206" s="27">
        <f t="shared" si="64"/>
        <v>11513</v>
      </c>
      <c r="AO206" s="27">
        <f t="shared" si="64"/>
        <v>11852</v>
      </c>
      <c r="AP206" s="27">
        <f t="shared" si="64"/>
        <v>12206.8</v>
      </c>
      <c r="AQ206" s="27">
        <f t="shared" si="64"/>
        <v>12579.3</v>
      </c>
      <c r="AR206" s="27">
        <f t="shared" si="64"/>
        <v>12957.5</v>
      </c>
      <c r="AS206" s="27">
        <f t="shared" si="64"/>
        <v>13341.4</v>
      </c>
      <c r="AT206" s="27">
        <f t="shared" si="64"/>
        <v>13743</v>
      </c>
      <c r="AU206" s="27">
        <f t="shared" si="64"/>
        <v>14150.3</v>
      </c>
      <c r="AV206" s="27">
        <f t="shared" si="64"/>
        <v>14575.3</v>
      </c>
      <c r="AW206" s="27">
        <f t="shared" si="62"/>
        <v>15019.9</v>
      </c>
      <c r="AX206" s="27">
        <f t="shared" si="62"/>
        <v>15470.2</v>
      </c>
      <c r="AY206" s="27">
        <f t="shared" si="62"/>
        <v>15928.1</v>
      </c>
      <c r="AZ206" s="27">
        <f t="shared" si="62"/>
        <v>16415.7</v>
      </c>
      <c r="BA206" s="27">
        <f t="shared" si="62"/>
        <v>16898.900000000001</v>
      </c>
      <c r="BB206" s="27">
        <f t="shared" si="62"/>
        <v>17413.699999999997</v>
      </c>
      <c r="BC206" s="27">
        <f t="shared" si="62"/>
        <v>17936.099999999999</v>
      </c>
      <c r="BD206" s="27">
        <f t="shared" si="62"/>
        <v>18466.099999999999</v>
      </c>
      <c r="BE206" s="27">
        <f t="shared" si="62"/>
        <v>19027.7</v>
      </c>
      <c r="BF206" s="27">
        <f t="shared" si="62"/>
        <v>19596.900000000001</v>
      </c>
      <c r="BG206" s="27">
        <f t="shared" si="62"/>
        <v>20187.599999999999</v>
      </c>
      <c r="BH206" s="27">
        <f t="shared" si="62"/>
        <v>20785.900000000001</v>
      </c>
      <c r="BI206" s="27">
        <f t="shared" si="62"/>
        <v>21417.7</v>
      </c>
      <c r="BJ206" s="27">
        <f t="shared" si="62"/>
        <v>22059</v>
      </c>
      <c r="BK206" s="27">
        <f t="shared" si="49"/>
        <v>22721.800000000003</v>
      </c>
      <c r="BL206" s="27">
        <f t="shared" si="49"/>
        <v>23394.1</v>
      </c>
      <c r="BM206" s="27">
        <f t="shared" si="49"/>
        <v>24099.9</v>
      </c>
    </row>
    <row r="207" spans="1:65">
      <c r="A207" s="26">
        <v>191</v>
      </c>
      <c r="B207" s="27">
        <f t="shared" si="65"/>
        <v>3750.61</v>
      </c>
      <c r="C207" s="27">
        <f t="shared" si="65"/>
        <v>3866</v>
      </c>
      <c r="D207" s="27">
        <f t="shared" si="65"/>
        <v>3983.3</v>
      </c>
      <c r="E207" s="27">
        <f t="shared" si="65"/>
        <v>4102.51</v>
      </c>
      <c r="F207" s="27">
        <f t="shared" si="65"/>
        <v>4223.63</v>
      </c>
      <c r="G207" s="27">
        <f t="shared" si="65"/>
        <v>4346.66</v>
      </c>
      <c r="H207" s="27">
        <f t="shared" si="65"/>
        <v>4483.6000000000004</v>
      </c>
      <c r="I207" s="27">
        <f t="shared" si="65"/>
        <v>4610.45</v>
      </c>
      <c r="J207" s="27">
        <f t="shared" si="65"/>
        <v>4751.21</v>
      </c>
      <c r="K207" s="27">
        <f t="shared" si="65"/>
        <v>4893.88</v>
      </c>
      <c r="L207" s="27">
        <f t="shared" si="65"/>
        <v>5038.46</v>
      </c>
      <c r="M207" s="27">
        <f t="shared" si="65"/>
        <v>5196.95</v>
      </c>
      <c r="N207" s="27">
        <f t="shared" si="65"/>
        <v>5345.35</v>
      </c>
      <c r="O207" s="27">
        <f t="shared" si="65"/>
        <v>5509.57</v>
      </c>
      <c r="P207" s="27">
        <f t="shared" si="65"/>
        <v>5675.7</v>
      </c>
      <c r="Q207" s="27">
        <f t="shared" si="65"/>
        <v>5843.74</v>
      </c>
      <c r="R207" s="27">
        <f t="shared" si="63"/>
        <v>6025.6900000000005</v>
      </c>
      <c r="S207" s="27">
        <f t="shared" si="63"/>
        <v>6199.4599999999991</v>
      </c>
      <c r="T207" s="27">
        <f t="shared" si="63"/>
        <v>6387.1399999999994</v>
      </c>
      <c r="U207" s="27">
        <f t="shared" si="63"/>
        <v>6578.6399999999994</v>
      </c>
      <c r="V207" s="27">
        <f t="shared" si="63"/>
        <v>6772.05</v>
      </c>
      <c r="W207" s="27">
        <f t="shared" si="63"/>
        <v>6981.28</v>
      </c>
      <c r="X207" s="27">
        <f t="shared" si="63"/>
        <v>7192.42</v>
      </c>
      <c r="Y207" s="27">
        <f t="shared" si="63"/>
        <v>7407.38</v>
      </c>
      <c r="Z207" s="27">
        <f t="shared" si="63"/>
        <v>7626.16</v>
      </c>
      <c r="AA207" s="27">
        <f t="shared" si="63"/>
        <v>7858.85</v>
      </c>
      <c r="AB207" s="27">
        <f t="shared" si="63"/>
        <v>8095.3600000000006</v>
      </c>
      <c r="AC207" s="27">
        <f t="shared" si="63"/>
        <v>8335.6899999999987</v>
      </c>
      <c r="AD207" s="27">
        <f t="shared" si="63"/>
        <v>8579.84</v>
      </c>
      <c r="AE207" s="27">
        <f t="shared" si="63"/>
        <v>8839.8100000000013</v>
      </c>
      <c r="AF207" s="27">
        <f t="shared" si="63"/>
        <v>9103.6</v>
      </c>
      <c r="AG207" s="27">
        <f t="shared" si="64"/>
        <v>9383.2099999999991</v>
      </c>
      <c r="AH207" s="27">
        <f t="shared" si="64"/>
        <v>9666.64</v>
      </c>
      <c r="AI207" s="27">
        <f t="shared" si="64"/>
        <v>9953.89</v>
      </c>
      <c r="AJ207" s="27">
        <f t="shared" si="64"/>
        <v>10256.959999999999</v>
      </c>
      <c r="AK207" s="27">
        <f t="shared" si="64"/>
        <v>10565.76</v>
      </c>
      <c r="AL207" s="27">
        <f t="shared" si="64"/>
        <v>10878.380000000001</v>
      </c>
      <c r="AM207" s="27">
        <f t="shared" si="64"/>
        <v>11208.73</v>
      </c>
      <c r="AN207" s="27">
        <f t="shared" si="64"/>
        <v>11542.9</v>
      </c>
      <c r="AO207" s="27">
        <f t="shared" si="64"/>
        <v>11882.8</v>
      </c>
      <c r="AP207" s="27">
        <f t="shared" si="64"/>
        <v>12238.52</v>
      </c>
      <c r="AQ207" s="27">
        <f t="shared" si="64"/>
        <v>12611.970000000001</v>
      </c>
      <c r="AR207" s="27">
        <f t="shared" si="64"/>
        <v>12991.15</v>
      </c>
      <c r="AS207" s="27">
        <f t="shared" si="64"/>
        <v>13376.06</v>
      </c>
      <c r="AT207" s="27">
        <f t="shared" si="64"/>
        <v>13778.7</v>
      </c>
      <c r="AU207" s="27">
        <f t="shared" si="64"/>
        <v>14187.07</v>
      </c>
      <c r="AV207" s="27">
        <f t="shared" si="64"/>
        <v>14613.169999999998</v>
      </c>
      <c r="AW207" s="27">
        <f t="shared" si="62"/>
        <v>15058.91</v>
      </c>
      <c r="AX207" s="27">
        <f t="shared" si="62"/>
        <v>15510.380000000001</v>
      </c>
      <c r="AY207" s="27">
        <f t="shared" si="62"/>
        <v>15969.49</v>
      </c>
      <c r="AZ207" s="27">
        <f t="shared" si="62"/>
        <v>16458.330000000002</v>
      </c>
      <c r="BA207" s="27">
        <f t="shared" si="62"/>
        <v>16942.809999999998</v>
      </c>
      <c r="BB207" s="27">
        <f t="shared" si="62"/>
        <v>17458.93</v>
      </c>
      <c r="BC207" s="27">
        <f t="shared" si="62"/>
        <v>17982.690000000002</v>
      </c>
      <c r="BD207" s="27">
        <f t="shared" si="62"/>
        <v>18514.09</v>
      </c>
      <c r="BE207" s="27">
        <f t="shared" si="62"/>
        <v>19077.129999999997</v>
      </c>
      <c r="BF207" s="27">
        <f t="shared" si="62"/>
        <v>19647.809999999998</v>
      </c>
      <c r="BG207" s="27">
        <f t="shared" si="62"/>
        <v>20240.04</v>
      </c>
      <c r="BH207" s="27">
        <f t="shared" si="62"/>
        <v>20839.91</v>
      </c>
      <c r="BI207" s="27">
        <f t="shared" si="62"/>
        <v>21473.33</v>
      </c>
      <c r="BJ207" s="27">
        <f t="shared" si="62"/>
        <v>22116.3</v>
      </c>
      <c r="BK207" s="27">
        <f t="shared" si="49"/>
        <v>22780.82</v>
      </c>
      <c r="BL207" s="27">
        <f t="shared" si="49"/>
        <v>23454.89</v>
      </c>
      <c r="BM207" s="27">
        <f t="shared" si="49"/>
        <v>24162.510000000002</v>
      </c>
    </row>
    <row r="208" spans="1:65">
      <c r="A208" s="26">
        <v>192</v>
      </c>
      <c r="B208" s="27">
        <f t="shared" si="65"/>
        <v>3760.32</v>
      </c>
      <c r="C208" s="27">
        <f t="shared" si="65"/>
        <v>3876</v>
      </c>
      <c r="D208" s="27">
        <f t="shared" si="65"/>
        <v>3993.6000000000004</v>
      </c>
      <c r="E208" s="27">
        <f t="shared" si="65"/>
        <v>4113.12</v>
      </c>
      <c r="F208" s="27">
        <f t="shared" si="65"/>
        <v>4234.5599999999995</v>
      </c>
      <c r="G208" s="27">
        <f t="shared" si="65"/>
        <v>4357.92</v>
      </c>
      <c r="H208" s="27">
        <f t="shared" si="65"/>
        <v>4495.2</v>
      </c>
      <c r="I208" s="27">
        <f t="shared" si="65"/>
        <v>4622.3999999999996</v>
      </c>
      <c r="J208" s="27">
        <f t="shared" si="65"/>
        <v>4763.5200000000004</v>
      </c>
      <c r="K208" s="27">
        <f t="shared" si="65"/>
        <v>4906.5599999999995</v>
      </c>
      <c r="L208" s="27">
        <f t="shared" si="65"/>
        <v>5051.5200000000004</v>
      </c>
      <c r="M208" s="27">
        <f t="shared" si="65"/>
        <v>5210.3999999999996</v>
      </c>
      <c r="N208" s="27">
        <f t="shared" si="65"/>
        <v>5359.2</v>
      </c>
      <c r="O208" s="27">
        <f t="shared" si="65"/>
        <v>5523.84</v>
      </c>
      <c r="P208" s="27">
        <f t="shared" si="65"/>
        <v>5690.4</v>
      </c>
      <c r="Q208" s="27">
        <f t="shared" si="65"/>
        <v>5858.88</v>
      </c>
      <c r="R208" s="27">
        <f t="shared" si="63"/>
        <v>6041.28</v>
      </c>
      <c r="S208" s="27">
        <f t="shared" si="63"/>
        <v>6215.5199999999995</v>
      </c>
      <c r="T208" s="27">
        <f t="shared" si="63"/>
        <v>6403.68</v>
      </c>
      <c r="U208" s="27">
        <f t="shared" si="63"/>
        <v>6595.68</v>
      </c>
      <c r="V208" s="27">
        <f t="shared" si="63"/>
        <v>6789.6</v>
      </c>
      <c r="W208" s="27">
        <f t="shared" si="63"/>
        <v>6999.36</v>
      </c>
      <c r="X208" s="27">
        <f t="shared" si="63"/>
        <v>7211.04</v>
      </c>
      <c r="Y208" s="27">
        <f t="shared" si="63"/>
        <v>7426.5599999999995</v>
      </c>
      <c r="Z208" s="27">
        <f t="shared" si="63"/>
        <v>7645.92</v>
      </c>
      <c r="AA208" s="27">
        <f t="shared" si="63"/>
        <v>7879.2000000000007</v>
      </c>
      <c r="AB208" s="27">
        <f t="shared" si="63"/>
        <v>8116.32</v>
      </c>
      <c r="AC208" s="27">
        <f t="shared" si="63"/>
        <v>8357.2799999999988</v>
      </c>
      <c r="AD208" s="27">
        <f t="shared" si="63"/>
        <v>8602.08</v>
      </c>
      <c r="AE208" s="27">
        <f t="shared" si="63"/>
        <v>8862.7200000000012</v>
      </c>
      <c r="AF208" s="27">
        <f t="shared" si="63"/>
        <v>9127.2000000000007</v>
      </c>
      <c r="AG208" s="27">
        <f t="shared" si="64"/>
        <v>9407.52</v>
      </c>
      <c r="AH208" s="27">
        <f t="shared" si="64"/>
        <v>9691.68</v>
      </c>
      <c r="AI208" s="27">
        <f t="shared" si="64"/>
        <v>9979.68</v>
      </c>
      <c r="AJ208" s="27">
        <f t="shared" si="64"/>
        <v>10283.52</v>
      </c>
      <c r="AK208" s="27">
        <f t="shared" si="64"/>
        <v>10593.119999999999</v>
      </c>
      <c r="AL208" s="27">
        <f t="shared" si="64"/>
        <v>10906.56</v>
      </c>
      <c r="AM208" s="27">
        <f t="shared" si="64"/>
        <v>11237.76</v>
      </c>
      <c r="AN208" s="27">
        <f t="shared" si="64"/>
        <v>11572.8</v>
      </c>
      <c r="AO208" s="27">
        <f t="shared" si="64"/>
        <v>11913.6</v>
      </c>
      <c r="AP208" s="27">
        <f t="shared" si="64"/>
        <v>12270.24</v>
      </c>
      <c r="AQ208" s="27">
        <f t="shared" si="64"/>
        <v>12644.64</v>
      </c>
      <c r="AR208" s="27">
        <f t="shared" si="64"/>
        <v>13024.8</v>
      </c>
      <c r="AS208" s="27">
        <f t="shared" si="64"/>
        <v>13410.72</v>
      </c>
      <c r="AT208" s="27">
        <f t="shared" si="64"/>
        <v>13814.400000000001</v>
      </c>
      <c r="AU208" s="27">
        <f t="shared" si="64"/>
        <v>14223.84</v>
      </c>
      <c r="AV208" s="27">
        <f t="shared" si="64"/>
        <v>14651.039999999999</v>
      </c>
      <c r="AW208" s="27">
        <f t="shared" si="62"/>
        <v>15097.92</v>
      </c>
      <c r="AX208" s="27">
        <f t="shared" si="62"/>
        <v>15550.56</v>
      </c>
      <c r="AY208" s="27">
        <f t="shared" si="62"/>
        <v>16010.880000000001</v>
      </c>
      <c r="AZ208" s="27">
        <f t="shared" si="62"/>
        <v>16500.96</v>
      </c>
      <c r="BA208" s="27">
        <f t="shared" si="62"/>
        <v>16986.72</v>
      </c>
      <c r="BB208" s="27">
        <f t="shared" si="62"/>
        <v>17504.16</v>
      </c>
      <c r="BC208" s="27">
        <f t="shared" si="62"/>
        <v>18029.28</v>
      </c>
      <c r="BD208" s="27">
        <f t="shared" si="62"/>
        <v>18562.080000000002</v>
      </c>
      <c r="BE208" s="27">
        <f t="shared" si="62"/>
        <v>19126.559999999998</v>
      </c>
      <c r="BF208" s="27">
        <f t="shared" si="62"/>
        <v>19698.72</v>
      </c>
      <c r="BG208" s="27">
        <f t="shared" si="62"/>
        <v>20292.48</v>
      </c>
      <c r="BH208" s="27">
        <f t="shared" si="62"/>
        <v>20893.919999999998</v>
      </c>
      <c r="BI208" s="27">
        <f t="shared" si="62"/>
        <v>21528.959999999999</v>
      </c>
      <c r="BJ208" s="27">
        <f t="shared" si="62"/>
        <v>22173.599999999999</v>
      </c>
      <c r="BK208" s="27">
        <f t="shared" si="49"/>
        <v>22839.84</v>
      </c>
      <c r="BL208" s="27">
        <f t="shared" si="49"/>
        <v>23515.68</v>
      </c>
      <c r="BM208" s="27">
        <f t="shared" si="49"/>
        <v>24225.119999999999</v>
      </c>
    </row>
    <row r="209" spans="1:65">
      <c r="A209" s="26">
        <v>193</v>
      </c>
      <c r="B209" s="27">
        <f t="shared" si="65"/>
        <v>3770.03</v>
      </c>
      <c r="C209" s="27">
        <f t="shared" si="65"/>
        <v>3886</v>
      </c>
      <c r="D209" s="27">
        <f t="shared" si="65"/>
        <v>4003.9</v>
      </c>
      <c r="E209" s="27">
        <f t="shared" si="65"/>
        <v>4123.7299999999996</v>
      </c>
      <c r="F209" s="27">
        <f t="shared" si="65"/>
        <v>4245.49</v>
      </c>
      <c r="G209" s="27">
        <f t="shared" si="65"/>
        <v>4369.18</v>
      </c>
      <c r="H209" s="27">
        <f t="shared" si="65"/>
        <v>4506.7999999999993</v>
      </c>
      <c r="I209" s="27">
        <f t="shared" si="65"/>
        <v>4634.3500000000004</v>
      </c>
      <c r="J209" s="27">
        <f t="shared" si="65"/>
        <v>4775.83</v>
      </c>
      <c r="K209" s="27">
        <f t="shared" si="65"/>
        <v>4919.24</v>
      </c>
      <c r="L209" s="27">
        <f t="shared" si="65"/>
        <v>5064.58</v>
      </c>
      <c r="M209" s="27">
        <f t="shared" si="65"/>
        <v>5223.8500000000004</v>
      </c>
      <c r="N209" s="27">
        <f t="shared" si="65"/>
        <v>5373.0499999999993</v>
      </c>
      <c r="O209" s="27">
        <f t="shared" si="65"/>
        <v>5538.1100000000006</v>
      </c>
      <c r="P209" s="27">
        <f t="shared" si="65"/>
        <v>5705.1</v>
      </c>
      <c r="Q209" s="27">
        <f t="shared" si="65"/>
        <v>5874.02</v>
      </c>
      <c r="R209" s="27">
        <f t="shared" si="63"/>
        <v>6056.87</v>
      </c>
      <c r="S209" s="27">
        <f t="shared" si="63"/>
        <v>6231.58</v>
      </c>
      <c r="T209" s="27">
        <f t="shared" si="63"/>
        <v>6420.2199999999993</v>
      </c>
      <c r="U209" s="27">
        <f t="shared" si="63"/>
        <v>6612.7199999999993</v>
      </c>
      <c r="V209" s="27">
        <f t="shared" si="63"/>
        <v>6807.15</v>
      </c>
      <c r="W209" s="27">
        <f t="shared" si="63"/>
        <v>7017.44</v>
      </c>
      <c r="X209" s="27">
        <f t="shared" si="63"/>
        <v>7229.66</v>
      </c>
      <c r="Y209" s="27">
        <f t="shared" si="63"/>
        <v>7445.74</v>
      </c>
      <c r="Z209" s="27">
        <f t="shared" si="63"/>
        <v>7665.68</v>
      </c>
      <c r="AA209" s="27">
        <f t="shared" si="63"/>
        <v>7899.55</v>
      </c>
      <c r="AB209" s="27">
        <f t="shared" si="63"/>
        <v>8137.2800000000007</v>
      </c>
      <c r="AC209" s="27">
        <f t="shared" si="63"/>
        <v>8378.869999999999</v>
      </c>
      <c r="AD209" s="27">
        <f t="shared" si="63"/>
        <v>8624.32</v>
      </c>
      <c r="AE209" s="27">
        <f t="shared" si="63"/>
        <v>8885.630000000001</v>
      </c>
      <c r="AF209" s="27">
        <f t="shared" si="63"/>
        <v>9150.7999999999993</v>
      </c>
      <c r="AG209" s="27">
        <f t="shared" si="64"/>
        <v>9431.83</v>
      </c>
      <c r="AH209" s="27">
        <f t="shared" si="64"/>
        <v>9716.7200000000012</v>
      </c>
      <c r="AI209" s="27">
        <f t="shared" si="64"/>
        <v>10005.470000000001</v>
      </c>
      <c r="AJ209" s="27">
        <f t="shared" si="64"/>
        <v>10310.08</v>
      </c>
      <c r="AK209" s="27">
        <f t="shared" si="64"/>
        <v>10620.48</v>
      </c>
      <c r="AL209" s="27">
        <f t="shared" si="64"/>
        <v>10934.74</v>
      </c>
      <c r="AM209" s="27">
        <f t="shared" si="64"/>
        <v>11266.79</v>
      </c>
      <c r="AN209" s="27">
        <f t="shared" si="64"/>
        <v>11602.7</v>
      </c>
      <c r="AO209" s="27">
        <f t="shared" si="64"/>
        <v>11944.400000000001</v>
      </c>
      <c r="AP209" s="27">
        <f t="shared" si="64"/>
        <v>12301.96</v>
      </c>
      <c r="AQ209" s="27">
        <f t="shared" si="64"/>
        <v>12677.310000000001</v>
      </c>
      <c r="AR209" s="27">
        <f t="shared" si="64"/>
        <v>13058.45</v>
      </c>
      <c r="AS209" s="27">
        <f t="shared" si="64"/>
        <v>13445.38</v>
      </c>
      <c r="AT209" s="27">
        <f t="shared" si="64"/>
        <v>13850.1</v>
      </c>
      <c r="AU209" s="27">
        <f t="shared" si="64"/>
        <v>14260.61</v>
      </c>
      <c r="AV209" s="27">
        <f t="shared" si="64"/>
        <v>14688.91</v>
      </c>
      <c r="AW209" s="27">
        <f t="shared" si="62"/>
        <v>15136.93</v>
      </c>
      <c r="AX209" s="27">
        <f t="shared" si="62"/>
        <v>15590.74</v>
      </c>
      <c r="AY209" s="27">
        <f t="shared" si="62"/>
        <v>16052.27</v>
      </c>
      <c r="AZ209" s="27">
        <f t="shared" si="62"/>
        <v>16543.59</v>
      </c>
      <c r="BA209" s="27">
        <f t="shared" si="62"/>
        <v>17030.629999999997</v>
      </c>
      <c r="BB209" s="27">
        <f t="shared" si="62"/>
        <v>17549.39</v>
      </c>
      <c r="BC209" s="27">
        <f t="shared" si="62"/>
        <v>18075.870000000003</v>
      </c>
      <c r="BD209" s="27">
        <f t="shared" si="62"/>
        <v>18610.07</v>
      </c>
      <c r="BE209" s="27">
        <f t="shared" si="62"/>
        <v>19175.989999999998</v>
      </c>
      <c r="BF209" s="27">
        <f t="shared" si="62"/>
        <v>19749.629999999997</v>
      </c>
      <c r="BG209" s="27">
        <f t="shared" si="62"/>
        <v>20344.919999999998</v>
      </c>
      <c r="BH209" s="27">
        <f t="shared" si="62"/>
        <v>20947.93</v>
      </c>
      <c r="BI209" s="27">
        <f t="shared" si="62"/>
        <v>21584.59</v>
      </c>
      <c r="BJ209" s="27">
        <f t="shared" si="62"/>
        <v>22230.9</v>
      </c>
      <c r="BK209" s="27">
        <f t="shared" si="62"/>
        <v>22898.86</v>
      </c>
      <c r="BL209" s="27">
        <f t="shared" ref="BK209:BM272" si="66">IF((BL$8+(BL$9*$A209))&lt;BL$12,BL$12,BL$8+(BL$9*$A209))</f>
        <v>23576.47</v>
      </c>
      <c r="BM209" s="27">
        <f t="shared" si="66"/>
        <v>24287.73</v>
      </c>
    </row>
    <row r="210" spans="1:65">
      <c r="A210" s="26">
        <v>194</v>
      </c>
      <c r="B210" s="27">
        <f t="shared" si="65"/>
        <v>3779.7400000000002</v>
      </c>
      <c r="C210" s="27">
        <f t="shared" si="65"/>
        <v>3896</v>
      </c>
      <c r="D210" s="27">
        <f t="shared" si="65"/>
        <v>4014.2</v>
      </c>
      <c r="E210" s="27">
        <f t="shared" si="65"/>
        <v>4134.34</v>
      </c>
      <c r="F210" s="27">
        <f t="shared" si="65"/>
        <v>4256.42</v>
      </c>
      <c r="G210" s="27">
        <f t="shared" si="65"/>
        <v>4380.4400000000005</v>
      </c>
      <c r="H210" s="27">
        <f t="shared" si="65"/>
        <v>4518.3999999999996</v>
      </c>
      <c r="I210" s="27">
        <f t="shared" si="65"/>
        <v>4646.2999999999993</v>
      </c>
      <c r="J210" s="27">
        <f t="shared" si="65"/>
        <v>4788.1399999999994</v>
      </c>
      <c r="K210" s="27">
        <f t="shared" si="65"/>
        <v>4931.92</v>
      </c>
      <c r="L210" s="27">
        <f t="shared" si="65"/>
        <v>5077.6399999999994</v>
      </c>
      <c r="M210" s="27">
        <f t="shared" si="65"/>
        <v>5237.2999999999993</v>
      </c>
      <c r="N210" s="27">
        <f t="shared" si="65"/>
        <v>5386.9</v>
      </c>
      <c r="O210" s="27">
        <f t="shared" si="65"/>
        <v>5552.38</v>
      </c>
      <c r="P210" s="27">
        <f t="shared" si="65"/>
        <v>5719.7999999999993</v>
      </c>
      <c r="Q210" s="27">
        <f t="shared" si="65"/>
        <v>5889.16</v>
      </c>
      <c r="R210" s="27">
        <f t="shared" si="63"/>
        <v>6072.46</v>
      </c>
      <c r="S210" s="27">
        <f t="shared" si="63"/>
        <v>6247.6399999999994</v>
      </c>
      <c r="T210" s="27">
        <f t="shared" si="63"/>
        <v>6436.76</v>
      </c>
      <c r="U210" s="27">
        <f t="shared" si="63"/>
        <v>6629.76</v>
      </c>
      <c r="V210" s="27">
        <f t="shared" si="63"/>
        <v>6824.7000000000007</v>
      </c>
      <c r="W210" s="27">
        <f t="shared" si="63"/>
        <v>7035.5199999999995</v>
      </c>
      <c r="X210" s="27">
        <f t="shared" si="63"/>
        <v>7248.2800000000007</v>
      </c>
      <c r="Y210" s="27">
        <f t="shared" si="63"/>
        <v>7464.92</v>
      </c>
      <c r="Z210" s="27">
        <f t="shared" si="63"/>
        <v>7685.4400000000005</v>
      </c>
      <c r="AA210" s="27">
        <f t="shared" si="63"/>
        <v>7919.9</v>
      </c>
      <c r="AB210" s="27">
        <f t="shared" si="63"/>
        <v>8158.24</v>
      </c>
      <c r="AC210" s="27">
        <f t="shared" si="63"/>
        <v>8400.4599999999991</v>
      </c>
      <c r="AD210" s="27">
        <f t="shared" si="63"/>
        <v>8646.56</v>
      </c>
      <c r="AE210" s="27">
        <f t="shared" si="63"/>
        <v>8908.5400000000009</v>
      </c>
      <c r="AF210" s="27">
        <f t="shared" si="63"/>
        <v>9174.4000000000015</v>
      </c>
      <c r="AG210" s="27">
        <f t="shared" si="64"/>
        <v>9456.14</v>
      </c>
      <c r="AH210" s="27">
        <f t="shared" si="64"/>
        <v>9741.76</v>
      </c>
      <c r="AI210" s="27">
        <f t="shared" si="64"/>
        <v>10031.26</v>
      </c>
      <c r="AJ210" s="27">
        <f t="shared" si="64"/>
        <v>10336.64</v>
      </c>
      <c r="AK210" s="27">
        <f t="shared" si="64"/>
        <v>10647.84</v>
      </c>
      <c r="AL210" s="27">
        <f t="shared" si="64"/>
        <v>10962.92</v>
      </c>
      <c r="AM210" s="27">
        <f t="shared" si="64"/>
        <v>11295.82</v>
      </c>
      <c r="AN210" s="27">
        <f t="shared" si="64"/>
        <v>11632.599999999999</v>
      </c>
      <c r="AO210" s="27">
        <f t="shared" si="64"/>
        <v>11975.2</v>
      </c>
      <c r="AP210" s="27">
        <f t="shared" si="64"/>
        <v>12333.68</v>
      </c>
      <c r="AQ210" s="27">
        <f t="shared" si="64"/>
        <v>12709.98</v>
      </c>
      <c r="AR210" s="27">
        <f t="shared" si="64"/>
        <v>13092.099999999999</v>
      </c>
      <c r="AS210" s="27">
        <f t="shared" si="64"/>
        <v>13480.039999999999</v>
      </c>
      <c r="AT210" s="27">
        <f t="shared" si="64"/>
        <v>13885.8</v>
      </c>
      <c r="AU210" s="27">
        <f t="shared" si="64"/>
        <v>14297.380000000001</v>
      </c>
      <c r="AV210" s="27">
        <f t="shared" si="64"/>
        <v>14726.779999999999</v>
      </c>
      <c r="AW210" s="27">
        <f t="shared" si="62"/>
        <v>15175.939999999999</v>
      </c>
      <c r="AX210" s="27">
        <f t="shared" si="62"/>
        <v>15630.92</v>
      </c>
      <c r="AY210" s="27">
        <f t="shared" si="62"/>
        <v>16093.66</v>
      </c>
      <c r="AZ210" s="27">
        <f t="shared" si="62"/>
        <v>16586.22</v>
      </c>
      <c r="BA210" s="27">
        <f t="shared" si="62"/>
        <v>17074.54</v>
      </c>
      <c r="BB210" s="27">
        <f t="shared" si="62"/>
        <v>17594.62</v>
      </c>
      <c r="BC210" s="27">
        <f t="shared" si="62"/>
        <v>18122.46</v>
      </c>
      <c r="BD210" s="27">
        <f t="shared" si="62"/>
        <v>18658.059999999998</v>
      </c>
      <c r="BE210" s="27">
        <f t="shared" si="62"/>
        <v>19225.419999999998</v>
      </c>
      <c r="BF210" s="27">
        <f t="shared" si="62"/>
        <v>19800.54</v>
      </c>
      <c r="BG210" s="27">
        <f t="shared" si="62"/>
        <v>20397.36</v>
      </c>
      <c r="BH210" s="27">
        <f t="shared" si="62"/>
        <v>21001.940000000002</v>
      </c>
      <c r="BI210" s="27">
        <f t="shared" si="62"/>
        <v>21640.22</v>
      </c>
      <c r="BJ210" s="27">
        <f t="shared" si="62"/>
        <v>22288.199999999997</v>
      </c>
      <c r="BK210" s="27">
        <f t="shared" si="66"/>
        <v>22957.88</v>
      </c>
      <c r="BL210" s="27">
        <f t="shared" si="66"/>
        <v>23637.260000000002</v>
      </c>
      <c r="BM210" s="27">
        <f t="shared" si="66"/>
        <v>24350.34</v>
      </c>
    </row>
    <row r="211" spans="1:65">
      <c r="A211" s="26">
        <v>195</v>
      </c>
      <c r="B211" s="27">
        <f t="shared" si="65"/>
        <v>3789.4500000000003</v>
      </c>
      <c r="C211" s="27">
        <f t="shared" si="65"/>
        <v>3906</v>
      </c>
      <c r="D211" s="27">
        <f t="shared" si="65"/>
        <v>4024.5</v>
      </c>
      <c r="E211" s="27">
        <f t="shared" si="65"/>
        <v>4144.95</v>
      </c>
      <c r="F211" s="27">
        <f t="shared" si="65"/>
        <v>4267.3500000000004</v>
      </c>
      <c r="G211" s="27">
        <f t="shared" si="65"/>
        <v>4391.7</v>
      </c>
      <c r="H211" s="27">
        <f t="shared" si="65"/>
        <v>4530</v>
      </c>
      <c r="I211" s="27">
        <f t="shared" si="65"/>
        <v>4658.25</v>
      </c>
      <c r="J211" s="27">
        <f t="shared" si="65"/>
        <v>4800.4500000000007</v>
      </c>
      <c r="K211" s="27">
        <f t="shared" si="65"/>
        <v>4944.6000000000004</v>
      </c>
      <c r="L211" s="27">
        <f t="shared" si="65"/>
        <v>5090.7000000000007</v>
      </c>
      <c r="M211" s="27">
        <f t="shared" si="65"/>
        <v>5250.75</v>
      </c>
      <c r="N211" s="27">
        <f t="shared" si="65"/>
        <v>5400.75</v>
      </c>
      <c r="O211" s="27">
        <f t="shared" si="65"/>
        <v>5566.65</v>
      </c>
      <c r="P211" s="27">
        <f t="shared" si="65"/>
        <v>5734.5</v>
      </c>
      <c r="Q211" s="27">
        <f t="shared" si="65"/>
        <v>5904.3</v>
      </c>
      <c r="R211" s="27">
        <f t="shared" si="63"/>
        <v>6088.05</v>
      </c>
      <c r="S211" s="27">
        <f t="shared" si="63"/>
        <v>6263.7</v>
      </c>
      <c r="T211" s="27">
        <f t="shared" si="63"/>
        <v>6453.2999999999993</v>
      </c>
      <c r="U211" s="27">
        <f t="shared" si="63"/>
        <v>6646.7999999999993</v>
      </c>
      <c r="V211" s="27">
        <f t="shared" si="63"/>
        <v>6842.25</v>
      </c>
      <c r="W211" s="27">
        <f t="shared" si="63"/>
        <v>7053.5999999999995</v>
      </c>
      <c r="X211" s="27">
        <f t="shared" si="63"/>
        <v>7266.9</v>
      </c>
      <c r="Y211" s="27">
        <f t="shared" si="63"/>
        <v>7484.1</v>
      </c>
      <c r="Z211" s="27">
        <f t="shared" si="63"/>
        <v>7705.2000000000007</v>
      </c>
      <c r="AA211" s="27">
        <f t="shared" si="63"/>
        <v>7940.25</v>
      </c>
      <c r="AB211" s="27">
        <f t="shared" si="63"/>
        <v>8179.2000000000007</v>
      </c>
      <c r="AC211" s="27">
        <f t="shared" si="63"/>
        <v>8422.0499999999993</v>
      </c>
      <c r="AD211" s="27">
        <f t="shared" si="63"/>
        <v>8668.7999999999993</v>
      </c>
      <c r="AE211" s="27">
        <f t="shared" si="63"/>
        <v>8931.4500000000007</v>
      </c>
      <c r="AF211" s="27">
        <f t="shared" si="63"/>
        <v>9198</v>
      </c>
      <c r="AG211" s="27">
        <f t="shared" si="64"/>
        <v>9480.4500000000007</v>
      </c>
      <c r="AH211" s="27">
        <f t="shared" si="64"/>
        <v>9766.7999999999993</v>
      </c>
      <c r="AI211" s="27">
        <f t="shared" si="64"/>
        <v>10057.049999999999</v>
      </c>
      <c r="AJ211" s="27">
        <f t="shared" si="64"/>
        <v>10363.200000000001</v>
      </c>
      <c r="AK211" s="27">
        <f t="shared" si="64"/>
        <v>10675.2</v>
      </c>
      <c r="AL211" s="27">
        <f t="shared" si="64"/>
        <v>10991.1</v>
      </c>
      <c r="AM211" s="27">
        <f t="shared" si="64"/>
        <v>11324.85</v>
      </c>
      <c r="AN211" s="27">
        <f t="shared" si="64"/>
        <v>11662.5</v>
      </c>
      <c r="AO211" s="27">
        <f t="shared" si="64"/>
        <v>12006</v>
      </c>
      <c r="AP211" s="27">
        <f t="shared" si="64"/>
        <v>12365.4</v>
      </c>
      <c r="AQ211" s="27">
        <f t="shared" si="64"/>
        <v>12742.650000000001</v>
      </c>
      <c r="AR211" s="27">
        <f t="shared" si="64"/>
        <v>13125.75</v>
      </c>
      <c r="AS211" s="27">
        <f t="shared" si="64"/>
        <v>13514.699999999999</v>
      </c>
      <c r="AT211" s="27">
        <f t="shared" si="64"/>
        <v>13921.5</v>
      </c>
      <c r="AU211" s="27">
        <f t="shared" si="64"/>
        <v>14334.150000000001</v>
      </c>
      <c r="AV211" s="27">
        <f t="shared" si="64"/>
        <v>14764.65</v>
      </c>
      <c r="AW211" s="27">
        <f t="shared" si="62"/>
        <v>15214.95</v>
      </c>
      <c r="AX211" s="27">
        <f t="shared" si="62"/>
        <v>15671.1</v>
      </c>
      <c r="AY211" s="27">
        <f t="shared" si="62"/>
        <v>16135.05</v>
      </c>
      <c r="AZ211" s="27">
        <f t="shared" si="62"/>
        <v>16628.849999999999</v>
      </c>
      <c r="BA211" s="27">
        <f t="shared" si="62"/>
        <v>17118.449999999997</v>
      </c>
      <c r="BB211" s="27">
        <f t="shared" si="62"/>
        <v>17639.849999999999</v>
      </c>
      <c r="BC211" s="27">
        <f t="shared" si="62"/>
        <v>18169.050000000003</v>
      </c>
      <c r="BD211" s="27">
        <f t="shared" si="62"/>
        <v>18706.050000000003</v>
      </c>
      <c r="BE211" s="27">
        <f t="shared" si="62"/>
        <v>19274.849999999999</v>
      </c>
      <c r="BF211" s="27">
        <f t="shared" si="62"/>
        <v>19851.449999999997</v>
      </c>
      <c r="BG211" s="27">
        <f t="shared" si="62"/>
        <v>20449.8</v>
      </c>
      <c r="BH211" s="27">
        <f t="shared" si="62"/>
        <v>21055.949999999997</v>
      </c>
      <c r="BI211" s="27">
        <f t="shared" si="62"/>
        <v>21695.85</v>
      </c>
      <c r="BJ211" s="27">
        <f t="shared" si="62"/>
        <v>22345.5</v>
      </c>
      <c r="BK211" s="27">
        <f t="shared" si="66"/>
        <v>23016.9</v>
      </c>
      <c r="BL211" s="27">
        <f t="shared" si="66"/>
        <v>23698.05</v>
      </c>
      <c r="BM211" s="27">
        <f t="shared" si="66"/>
        <v>24412.95</v>
      </c>
    </row>
    <row r="212" spans="1:65">
      <c r="A212" s="26">
        <v>196</v>
      </c>
      <c r="B212" s="27">
        <f t="shared" si="65"/>
        <v>3799.16</v>
      </c>
      <c r="C212" s="27">
        <f t="shared" si="65"/>
        <v>3916</v>
      </c>
      <c r="D212" s="27">
        <f t="shared" si="65"/>
        <v>4034.8</v>
      </c>
      <c r="E212" s="27">
        <f t="shared" si="65"/>
        <v>4155.5599999999995</v>
      </c>
      <c r="F212" s="27">
        <f t="shared" si="65"/>
        <v>4278.28</v>
      </c>
      <c r="G212" s="27">
        <f t="shared" si="65"/>
        <v>4402.96</v>
      </c>
      <c r="H212" s="27">
        <f t="shared" si="65"/>
        <v>4541.6000000000004</v>
      </c>
      <c r="I212" s="27">
        <f t="shared" si="65"/>
        <v>4670.2</v>
      </c>
      <c r="J212" s="27">
        <f t="shared" si="65"/>
        <v>4812.76</v>
      </c>
      <c r="K212" s="27">
        <f t="shared" si="65"/>
        <v>4957.28</v>
      </c>
      <c r="L212" s="27">
        <f t="shared" si="65"/>
        <v>5103.76</v>
      </c>
      <c r="M212" s="27">
        <f t="shared" si="65"/>
        <v>5264.2</v>
      </c>
      <c r="N212" s="27">
        <f t="shared" si="65"/>
        <v>5414.6</v>
      </c>
      <c r="O212" s="27">
        <f t="shared" si="65"/>
        <v>5580.92</v>
      </c>
      <c r="P212" s="27">
        <f t="shared" si="65"/>
        <v>5749.2</v>
      </c>
      <c r="Q212" s="27">
        <f t="shared" si="65"/>
        <v>5919.4400000000005</v>
      </c>
      <c r="R212" s="27">
        <f t="shared" si="63"/>
        <v>6103.6399999999994</v>
      </c>
      <c r="S212" s="27">
        <f t="shared" si="63"/>
        <v>6279.76</v>
      </c>
      <c r="T212" s="27">
        <f t="shared" si="63"/>
        <v>6469.84</v>
      </c>
      <c r="U212" s="27">
        <f t="shared" si="63"/>
        <v>6663.84</v>
      </c>
      <c r="V212" s="27">
        <f t="shared" si="63"/>
        <v>6859.8</v>
      </c>
      <c r="W212" s="27">
        <f t="shared" si="63"/>
        <v>7071.68</v>
      </c>
      <c r="X212" s="27">
        <f t="shared" si="63"/>
        <v>7285.52</v>
      </c>
      <c r="Y212" s="27">
        <f t="shared" si="63"/>
        <v>7503.28</v>
      </c>
      <c r="Z212" s="27">
        <f t="shared" si="63"/>
        <v>7724.9600000000009</v>
      </c>
      <c r="AA212" s="27">
        <f t="shared" si="63"/>
        <v>7960.6</v>
      </c>
      <c r="AB212" s="27">
        <f t="shared" si="63"/>
        <v>8200.16</v>
      </c>
      <c r="AC212" s="27">
        <f t="shared" si="63"/>
        <v>8443.64</v>
      </c>
      <c r="AD212" s="27">
        <f t="shared" si="63"/>
        <v>8691.0400000000009</v>
      </c>
      <c r="AE212" s="27">
        <f t="shared" si="63"/>
        <v>8954.36</v>
      </c>
      <c r="AF212" s="27">
        <f t="shared" si="63"/>
        <v>9221.6</v>
      </c>
      <c r="AG212" s="27">
        <f t="shared" si="64"/>
        <v>9504.7599999999984</v>
      </c>
      <c r="AH212" s="27">
        <f t="shared" si="64"/>
        <v>9791.84</v>
      </c>
      <c r="AI212" s="27">
        <f t="shared" si="64"/>
        <v>10082.84</v>
      </c>
      <c r="AJ212" s="27">
        <f t="shared" si="64"/>
        <v>10389.759999999998</v>
      </c>
      <c r="AK212" s="27">
        <f t="shared" si="64"/>
        <v>10702.56</v>
      </c>
      <c r="AL212" s="27">
        <f t="shared" si="64"/>
        <v>11019.279999999999</v>
      </c>
      <c r="AM212" s="27">
        <f t="shared" si="64"/>
        <v>11353.880000000001</v>
      </c>
      <c r="AN212" s="27">
        <f t="shared" si="64"/>
        <v>11692.4</v>
      </c>
      <c r="AO212" s="27">
        <f t="shared" si="64"/>
        <v>12036.8</v>
      </c>
      <c r="AP212" s="27">
        <f t="shared" si="64"/>
        <v>12397.119999999999</v>
      </c>
      <c r="AQ212" s="27">
        <f t="shared" si="64"/>
        <v>12775.32</v>
      </c>
      <c r="AR212" s="27">
        <f t="shared" si="64"/>
        <v>13159.4</v>
      </c>
      <c r="AS212" s="27">
        <f t="shared" si="64"/>
        <v>13549.36</v>
      </c>
      <c r="AT212" s="27">
        <f t="shared" si="64"/>
        <v>13957.2</v>
      </c>
      <c r="AU212" s="27">
        <f t="shared" si="64"/>
        <v>14370.920000000002</v>
      </c>
      <c r="AV212" s="27">
        <f t="shared" ref="AV212:BJ227" si="67">IF((AV$8+(AV$9*$A212))&lt;AV$12,AV$12,AV$8+(AV$9*$A212))</f>
        <v>14802.52</v>
      </c>
      <c r="AW212" s="27">
        <f t="shared" si="67"/>
        <v>15253.96</v>
      </c>
      <c r="AX212" s="27">
        <f t="shared" si="67"/>
        <v>15711.279999999999</v>
      </c>
      <c r="AY212" s="27">
        <f t="shared" si="67"/>
        <v>16176.44</v>
      </c>
      <c r="AZ212" s="27">
        <f t="shared" si="67"/>
        <v>16671.480000000003</v>
      </c>
      <c r="BA212" s="27">
        <f t="shared" si="67"/>
        <v>17162.36</v>
      </c>
      <c r="BB212" s="27">
        <f t="shared" si="67"/>
        <v>17685.080000000002</v>
      </c>
      <c r="BC212" s="27">
        <f t="shared" si="67"/>
        <v>18215.64</v>
      </c>
      <c r="BD212" s="27">
        <f t="shared" si="67"/>
        <v>18754.04</v>
      </c>
      <c r="BE212" s="27">
        <f t="shared" si="67"/>
        <v>19324.28</v>
      </c>
      <c r="BF212" s="27">
        <f t="shared" si="67"/>
        <v>19902.36</v>
      </c>
      <c r="BG212" s="27">
        <f t="shared" si="67"/>
        <v>20502.239999999998</v>
      </c>
      <c r="BH212" s="27">
        <f t="shared" si="67"/>
        <v>21109.96</v>
      </c>
      <c r="BI212" s="27">
        <f t="shared" si="67"/>
        <v>21751.480000000003</v>
      </c>
      <c r="BJ212" s="27">
        <f t="shared" si="67"/>
        <v>22402.799999999999</v>
      </c>
      <c r="BK212" s="27">
        <f t="shared" si="66"/>
        <v>23075.919999999998</v>
      </c>
      <c r="BL212" s="27">
        <f t="shared" si="66"/>
        <v>23758.84</v>
      </c>
      <c r="BM212" s="27">
        <f t="shared" si="66"/>
        <v>24475.559999999998</v>
      </c>
    </row>
    <row r="213" spans="1:65">
      <c r="A213" s="26">
        <v>197</v>
      </c>
      <c r="B213" s="27">
        <f t="shared" si="65"/>
        <v>3808.87</v>
      </c>
      <c r="C213" s="27">
        <f t="shared" si="65"/>
        <v>3926</v>
      </c>
      <c r="D213" s="27">
        <f t="shared" si="65"/>
        <v>4045.1000000000004</v>
      </c>
      <c r="E213" s="27">
        <f t="shared" si="65"/>
        <v>4166.17</v>
      </c>
      <c r="F213" s="27">
        <f t="shared" si="65"/>
        <v>4289.21</v>
      </c>
      <c r="G213" s="27">
        <f t="shared" si="65"/>
        <v>4414.2199999999993</v>
      </c>
      <c r="H213" s="27">
        <f t="shared" si="65"/>
        <v>4553.2</v>
      </c>
      <c r="I213" s="27">
        <f t="shared" si="65"/>
        <v>4682.1499999999996</v>
      </c>
      <c r="J213" s="27">
        <f t="shared" si="65"/>
        <v>4825.07</v>
      </c>
      <c r="K213" s="27">
        <f t="shared" si="65"/>
        <v>4969.96</v>
      </c>
      <c r="L213" s="27">
        <f t="shared" si="65"/>
        <v>5116.82</v>
      </c>
      <c r="M213" s="27">
        <f t="shared" si="65"/>
        <v>5277.65</v>
      </c>
      <c r="N213" s="27">
        <f t="shared" si="65"/>
        <v>5428.45</v>
      </c>
      <c r="O213" s="27">
        <f t="shared" si="65"/>
        <v>5595.1900000000005</v>
      </c>
      <c r="P213" s="27">
        <f t="shared" si="65"/>
        <v>5763.9</v>
      </c>
      <c r="Q213" s="27">
        <f t="shared" ref="Q213:AF228" si="68">IF((Q$8+(Q$9*$A213))&lt;Q$12,Q$12,Q$8+(Q$9*$A213))</f>
        <v>5934.58</v>
      </c>
      <c r="R213" s="27">
        <f t="shared" si="68"/>
        <v>6119.23</v>
      </c>
      <c r="S213" s="27">
        <f t="shared" si="68"/>
        <v>6295.82</v>
      </c>
      <c r="T213" s="27">
        <f t="shared" si="68"/>
        <v>6486.3799999999992</v>
      </c>
      <c r="U213" s="27">
        <f t="shared" si="68"/>
        <v>6680.8799999999992</v>
      </c>
      <c r="V213" s="27">
        <f t="shared" si="68"/>
        <v>6877.35</v>
      </c>
      <c r="W213" s="27">
        <f t="shared" si="68"/>
        <v>7089.76</v>
      </c>
      <c r="X213" s="27">
        <f t="shared" si="68"/>
        <v>7304.14</v>
      </c>
      <c r="Y213" s="27">
        <f t="shared" si="68"/>
        <v>7522.46</v>
      </c>
      <c r="Z213" s="27">
        <f t="shared" si="68"/>
        <v>7744.72</v>
      </c>
      <c r="AA213" s="27">
        <f t="shared" si="68"/>
        <v>7980.9500000000007</v>
      </c>
      <c r="AB213" s="27">
        <f t="shared" si="68"/>
        <v>8221.119999999999</v>
      </c>
      <c r="AC213" s="27">
        <f t="shared" si="68"/>
        <v>8465.23</v>
      </c>
      <c r="AD213" s="27">
        <f t="shared" si="68"/>
        <v>8713.2799999999988</v>
      </c>
      <c r="AE213" s="27">
        <f t="shared" si="68"/>
        <v>8977.27</v>
      </c>
      <c r="AF213" s="27">
        <f t="shared" si="68"/>
        <v>9245.2000000000007</v>
      </c>
      <c r="AG213" s="27">
        <f t="shared" ref="AG213:AV228" si="69">IF((AG$8+(AG$9*$A213))&lt;AG$12,AG$12,AG$8+(AG$9*$A213))</f>
        <v>9529.07</v>
      </c>
      <c r="AH213" s="27">
        <f t="shared" si="69"/>
        <v>9816.880000000001</v>
      </c>
      <c r="AI213" s="27">
        <f t="shared" si="69"/>
        <v>10108.630000000001</v>
      </c>
      <c r="AJ213" s="27">
        <f t="shared" si="69"/>
        <v>10416.32</v>
      </c>
      <c r="AK213" s="27">
        <f t="shared" si="69"/>
        <v>10729.92</v>
      </c>
      <c r="AL213" s="27">
        <f t="shared" si="69"/>
        <v>11047.46</v>
      </c>
      <c r="AM213" s="27">
        <f t="shared" si="69"/>
        <v>11382.91</v>
      </c>
      <c r="AN213" s="27">
        <f t="shared" si="69"/>
        <v>11722.3</v>
      </c>
      <c r="AO213" s="27">
        <f t="shared" si="69"/>
        <v>12067.6</v>
      </c>
      <c r="AP213" s="27">
        <f t="shared" si="69"/>
        <v>12428.84</v>
      </c>
      <c r="AQ213" s="27">
        <f t="shared" si="69"/>
        <v>12807.990000000002</v>
      </c>
      <c r="AR213" s="27">
        <f t="shared" si="69"/>
        <v>13193.05</v>
      </c>
      <c r="AS213" s="27">
        <f t="shared" si="69"/>
        <v>13584.02</v>
      </c>
      <c r="AT213" s="27">
        <f t="shared" si="69"/>
        <v>13992.900000000001</v>
      </c>
      <c r="AU213" s="27">
        <f t="shared" si="69"/>
        <v>14407.69</v>
      </c>
      <c r="AV213" s="27">
        <f t="shared" si="69"/>
        <v>14840.39</v>
      </c>
      <c r="AW213" s="27">
        <f t="shared" si="67"/>
        <v>15292.97</v>
      </c>
      <c r="AX213" s="27">
        <f t="shared" si="67"/>
        <v>15751.46</v>
      </c>
      <c r="AY213" s="27">
        <f t="shared" si="67"/>
        <v>16217.83</v>
      </c>
      <c r="AZ213" s="27">
        <f t="shared" si="67"/>
        <v>16714.11</v>
      </c>
      <c r="BA213" s="27">
        <f t="shared" si="67"/>
        <v>17206.269999999997</v>
      </c>
      <c r="BB213" s="27">
        <f t="shared" si="67"/>
        <v>17730.309999999998</v>
      </c>
      <c r="BC213" s="27">
        <f t="shared" si="67"/>
        <v>18262.230000000003</v>
      </c>
      <c r="BD213" s="27">
        <f t="shared" si="67"/>
        <v>18802.03</v>
      </c>
      <c r="BE213" s="27">
        <f t="shared" si="67"/>
        <v>19373.71</v>
      </c>
      <c r="BF213" s="27">
        <f t="shared" si="67"/>
        <v>19953.269999999997</v>
      </c>
      <c r="BG213" s="27">
        <f t="shared" si="67"/>
        <v>20554.68</v>
      </c>
      <c r="BH213" s="27">
        <f t="shared" si="67"/>
        <v>21163.97</v>
      </c>
      <c r="BI213" s="27">
        <f t="shared" si="67"/>
        <v>21807.11</v>
      </c>
      <c r="BJ213" s="27">
        <f t="shared" si="67"/>
        <v>22460.1</v>
      </c>
      <c r="BK213" s="27">
        <f t="shared" si="66"/>
        <v>23134.940000000002</v>
      </c>
      <c r="BL213" s="27">
        <f t="shared" si="66"/>
        <v>23819.629999999997</v>
      </c>
      <c r="BM213" s="27">
        <f t="shared" si="66"/>
        <v>24538.17</v>
      </c>
    </row>
    <row r="214" spans="1:65">
      <c r="A214" s="26">
        <v>198</v>
      </c>
      <c r="B214" s="27">
        <f t="shared" ref="B214:Q229" si="70">IF((B$8+(B$9*$A214))&lt;B$12,B$12,B$8+(B$9*$A214))</f>
        <v>3818.58</v>
      </c>
      <c r="C214" s="27">
        <f t="shared" si="70"/>
        <v>3936</v>
      </c>
      <c r="D214" s="27">
        <f t="shared" si="70"/>
        <v>4055.4</v>
      </c>
      <c r="E214" s="27">
        <f t="shared" si="70"/>
        <v>4176.78</v>
      </c>
      <c r="F214" s="27">
        <f t="shared" si="70"/>
        <v>4300.1399999999994</v>
      </c>
      <c r="G214" s="27">
        <f t="shared" si="70"/>
        <v>4425.4799999999996</v>
      </c>
      <c r="H214" s="27">
        <f t="shared" si="70"/>
        <v>4564.7999999999993</v>
      </c>
      <c r="I214" s="27">
        <f t="shared" si="70"/>
        <v>4694.1000000000004</v>
      </c>
      <c r="J214" s="27">
        <f t="shared" si="70"/>
        <v>4837.38</v>
      </c>
      <c r="K214" s="27">
        <f t="shared" si="70"/>
        <v>4982.6399999999994</v>
      </c>
      <c r="L214" s="27">
        <f t="shared" si="70"/>
        <v>5129.88</v>
      </c>
      <c r="M214" s="27">
        <f t="shared" si="70"/>
        <v>5291.1</v>
      </c>
      <c r="N214" s="27">
        <f t="shared" si="70"/>
        <v>5442.2999999999993</v>
      </c>
      <c r="O214" s="27">
        <f t="shared" si="70"/>
        <v>5609.46</v>
      </c>
      <c r="P214" s="27">
        <f t="shared" si="70"/>
        <v>5778.6</v>
      </c>
      <c r="Q214" s="27">
        <f t="shared" si="70"/>
        <v>5949.72</v>
      </c>
      <c r="R214" s="27">
        <f t="shared" si="68"/>
        <v>6134.82</v>
      </c>
      <c r="S214" s="27">
        <f t="shared" si="68"/>
        <v>6311.8799999999992</v>
      </c>
      <c r="T214" s="27">
        <f t="shared" si="68"/>
        <v>6502.92</v>
      </c>
      <c r="U214" s="27">
        <f t="shared" si="68"/>
        <v>6697.92</v>
      </c>
      <c r="V214" s="27">
        <f t="shared" si="68"/>
        <v>6894.9</v>
      </c>
      <c r="W214" s="27">
        <f t="shared" si="68"/>
        <v>7107.84</v>
      </c>
      <c r="X214" s="27">
        <f t="shared" si="68"/>
        <v>7322.76</v>
      </c>
      <c r="Y214" s="27">
        <f t="shared" si="68"/>
        <v>7541.6399999999994</v>
      </c>
      <c r="Z214" s="27">
        <f t="shared" si="68"/>
        <v>7764.4800000000005</v>
      </c>
      <c r="AA214" s="27">
        <f t="shared" si="68"/>
        <v>8001.3</v>
      </c>
      <c r="AB214" s="27">
        <f t="shared" si="68"/>
        <v>8242.08</v>
      </c>
      <c r="AC214" s="27">
        <f t="shared" si="68"/>
        <v>8486.82</v>
      </c>
      <c r="AD214" s="27">
        <f t="shared" si="68"/>
        <v>8735.52</v>
      </c>
      <c r="AE214" s="27">
        <f t="shared" si="68"/>
        <v>9000.18</v>
      </c>
      <c r="AF214" s="27">
        <f t="shared" si="68"/>
        <v>9268.7999999999993</v>
      </c>
      <c r="AG214" s="27">
        <f t="shared" si="69"/>
        <v>9553.380000000001</v>
      </c>
      <c r="AH214" s="27">
        <f t="shared" si="69"/>
        <v>9841.92</v>
      </c>
      <c r="AI214" s="27">
        <f t="shared" si="69"/>
        <v>10134.42</v>
      </c>
      <c r="AJ214" s="27">
        <f t="shared" si="69"/>
        <v>10442.880000000001</v>
      </c>
      <c r="AK214" s="27">
        <f t="shared" si="69"/>
        <v>10757.279999999999</v>
      </c>
      <c r="AL214" s="27">
        <f t="shared" si="69"/>
        <v>11075.64</v>
      </c>
      <c r="AM214" s="27">
        <f t="shared" si="69"/>
        <v>11411.94</v>
      </c>
      <c r="AN214" s="27">
        <f t="shared" si="69"/>
        <v>11752.2</v>
      </c>
      <c r="AO214" s="27">
        <f t="shared" si="69"/>
        <v>12098.400000000001</v>
      </c>
      <c r="AP214" s="27">
        <f t="shared" si="69"/>
        <v>12460.56</v>
      </c>
      <c r="AQ214" s="27">
        <f t="shared" si="69"/>
        <v>12840.66</v>
      </c>
      <c r="AR214" s="27">
        <f t="shared" si="69"/>
        <v>13226.7</v>
      </c>
      <c r="AS214" s="27">
        <f t="shared" si="69"/>
        <v>13618.68</v>
      </c>
      <c r="AT214" s="27">
        <f t="shared" si="69"/>
        <v>14028.6</v>
      </c>
      <c r="AU214" s="27">
        <f t="shared" si="69"/>
        <v>14444.460000000001</v>
      </c>
      <c r="AV214" s="27">
        <f t="shared" si="69"/>
        <v>14878.259999999998</v>
      </c>
      <c r="AW214" s="27">
        <f t="shared" si="67"/>
        <v>15331.98</v>
      </c>
      <c r="AX214" s="27">
        <f t="shared" si="67"/>
        <v>15791.64</v>
      </c>
      <c r="AY214" s="27">
        <f t="shared" si="67"/>
        <v>16259.22</v>
      </c>
      <c r="AZ214" s="27">
        <f t="shared" si="67"/>
        <v>16756.739999999998</v>
      </c>
      <c r="BA214" s="27">
        <f t="shared" si="67"/>
        <v>17250.18</v>
      </c>
      <c r="BB214" s="27">
        <f t="shared" si="67"/>
        <v>17775.54</v>
      </c>
      <c r="BC214" s="27">
        <f t="shared" si="67"/>
        <v>18308.82</v>
      </c>
      <c r="BD214" s="27">
        <f t="shared" si="67"/>
        <v>18850.02</v>
      </c>
      <c r="BE214" s="27">
        <f t="shared" si="67"/>
        <v>19423.14</v>
      </c>
      <c r="BF214" s="27">
        <f t="shared" si="67"/>
        <v>20004.18</v>
      </c>
      <c r="BG214" s="27">
        <f t="shared" si="67"/>
        <v>20607.12</v>
      </c>
      <c r="BH214" s="27">
        <f t="shared" si="67"/>
        <v>21217.98</v>
      </c>
      <c r="BI214" s="27">
        <f t="shared" si="67"/>
        <v>21862.739999999998</v>
      </c>
      <c r="BJ214" s="27">
        <f t="shared" si="67"/>
        <v>22517.4</v>
      </c>
      <c r="BK214" s="27">
        <f t="shared" si="66"/>
        <v>23193.96</v>
      </c>
      <c r="BL214" s="27">
        <f t="shared" si="66"/>
        <v>23880.42</v>
      </c>
      <c r="BM214" s="27">
        <f t="shared" si="66"/>
        <v>24600.78</v>
      </c>
    </row>
    <row r="215" spans="1:65">
      <c r="A215" s="26">
        <v>199</v>
      </c>
      <c r="B215" s="27">
        <f t="shared" si="70"/>
        <v>3828.29</v>
      </c>
      <c r="C215" s="27">
        <f t="shared" si="70"/>
        <v>3946</v>
      </c>
      <c r="D215" s="27">
        <f t="shared" si="70"/>
        <v>4065.7000000000003</v>
      </c>
      <c r="E215" s="27">
        <f t="shared" si="70"/>
        <v>4187.3899999999994</v>
      </c>
      <c r="F215" s="27">
        <f t="shared" si="70"/>
        <v>4311.07</v>
      </c>
      <c r="G215" s="27">
        <f t="shared" si="70"/>
        <v>4436.74</v>
      </c>
      <c r="H215" s="27">
        <f t="shared" si="70"/>
        <v>4576.3999999999996</v>
      </c>
      <c r="I215" s="27">
        <f t="shared" si="70"/>
        <v>4706.0499999999993</v>
      </c>
      <c r="J215" s="27">
        <f t="shared" si="70"/>
        <v>4849.6900000000005</v>
      </c>
      <c r="K215" s="27">
        <f t="shared" si="70"/>
        <v>4995.32</v>
      </c>
      <c r="L215" s="27">
        <f t="shared" si="70"/>
        <v>5142.9400000000005</v>
      </c>
      <c r="M215" s="27">
        <f t="shared" si="70"/>
        <v>5304.5499999999993</v>
      </c>
      <c r="N215" s="27">
        <f t="shared" si="70"/>
        <v>5456.15</v>
      </c>
      <c r="O215" s="27">
        <f t="shared" si="70"/>
        <v>5623.73</v>
      </c>
      <c r="P215" s="27">
        <f t="shared" si="70"/>
        <v>5793.2999999999993</v>
      </c>
      <c r="Q215" s="27">
        <f t="shared" si="70"/>
        <v>5964.8600000000006</v>
      </c>
      <c r="R215" s="27">
        <f t="shared" si="68"/>
        <v>6150.41</v>
      </c>
      <c r="S215" s="27">
        <f t="shared" si="68"/>
        <v>6327.94</v>
      </c>
      <c r="T215" s="27">
        <f t="shared" si="68"/>
        <v>6519.46</v>
      </c>
      <c r="U215" s="27">
        <f t="shared" si="68"/>
        <v>6714.96</v>
      </c>
      <c r="V215" s="27">
        <f t="shared" si="68"/>
        <v>6912.4500000000007</v>
      </c>
      <c r="W215" s="27">
        <f t="shared" si="68"/>
        <v>7125.92</v>
      </c>
      <c r="X215" s="27">
        <f t="shared" si="68"/>
        <v>7341.38</v>
      </c>
      <c r="Y215" s="27">
        <f t="shared" si="68"/>
        <v>7560.82</v>
      </c>
      <c r="Z215" s="27">
        <f t="shared" si="68"/>
        <v>7784.24</v>
      </c>
      <c r="AA215" s="27">
        <f t="shared" si="68"/>
        <v>8021.65</v>
      </c>
      <c r="AB215" s="27">
        <f t="shared" si="68"/>
        <v>8263.0400000000009</v>
      </c>
      <c r="AC215" s="27">
        <f t="shared" si="68"/>
        <v>8508.41</v>
      </c>
      <c r="AD215" s="27">
        <f t="shared" si="68"/>
        <v>8757.7599999999984</v>
      </c>
      <c r="AE215" s="27">
        <f t="shared" si="68"/>
        <v>9023.09</v>
      </c>
      <c r="AF215" s="27">
        <f t="shared" si="68"/>
        <v>9292.4000000000015</v>
      </c>
      <c r="AG215" s="27">
        <f t="shared" si="69"/>
        <v>9577.6899999999987</v>
      </c>
      <c r="AH215" s="27">
        <f t="shared" si="69"/>
        <v>9866.9599999999991</v>
      </c>
      <c r="AI215" s="27">
        <f t="shared" si="69"/>
        <v>10160.209999999999</v>
      </c>
      <c r="AJ215" s="27">
        <f t="shared" si="69"/>
        <v>10469.439999999999</v>
      </c>
      <c r="AK215" s="27">
        <f t="shared" si="69"/>
        <v>10784.64</v>
      </c>
      <c r="AL215" s="27">
        <f t="shared" si="69"/>
        <v>11103.82</v>
      </c>
      <c r="AM215" s="27">
        <f t="shared" si="69"/>
        <v>11440.970000000001</v>
      </c>
      <c r="AN215" s="27">
        <f t="shared" si="69"/>
        <v>11782.099999999999</v>
      </c>
      <c r="AO215" s="27">
        <f t="shared" si="69"/>
        <v>12129.2</v>
      </c>
      <c r="AP215" s="27">
        <f t="shared" si="69"/>
        <v>12492.279999999999</v>
      </c>
      <c r="AQ215" s="27">
        <f t="shared" si="69"/>
        <v>12873.33</v>
      </c>
      <c r="AR215" s="27">
        <f t="shared" si="69"/>
        <v>13260.349999999999</v>
      </c>
      <c r="AS215" s="27">
        <f t="shared" si="69"/>
        <v>13653.34</v>
      </c>
      <c r="AT215" s="27">
        <f t="shared" si="69"/>
        <v>14064.3</v>
      </c>
      <c r="AU215" s="27">
        <f t="shared" si="69"/>
        <v>14481.23</v>
      </c>
      <c r="AV215" s="27">
        <f t="shared" si="69"/>
        <v>14916.13</v>
      </c>
      <c r="AW215" s="27">
        <f t="shared" si="67"/>
        <v>15370.99</v>
      </c>
      <c r="AX215" s="27">
        <f t="shared" si="67"/>
        <v>15831.82</v>
      </c>
      <c r="AY215" s="27">
        <f t="shared" si="67"/>
        <v>16300.61</v>
      </c>
      <c r="AZ215" s="27">
        <f t="shared" si="67"/>
        <v>16799.370000000003</v>
      </c>
      <c r="BA215" s="27">
        <f t="shared" si="67"/>
        <v>17294.09</v>
      </c>
      <c r="BB215" s="27">
        <f t="shared" si="67"/>
        <v>17820.769999999997</v>
      </c>
      <c r="BC215" s="27">
        <f t="shared" si="67"/>
        <v>18355.41</v>
      </c>
      <c r="BD215" s="27">
        <f t="shared" si="67"/>
        <v>18898.010000000002</v>
      </c>
      <c r="BE215" s="27">
        <f t="shared" si="67"/>
        <v>19472.57</v>
      </c>
      <c r="BF215" s="27">
        <f t="shared" si="67"/>
        <v>20055.09</v>
      </c>
      <c r="BG215" s="27">
        <f t="shared" si="67"/>
        <v>20659.559999999998</v>
      </c>
      <c r="BH215" s="27">
        <f t="shared" si="67"/>
        <v>21271.989999999998</v>
      </c>
      <c r="BI215" s="27">
        <f t="shared" si="67"/>
        <v>21918.370000000003</v>
      </c>
      <c r="BJ215" s="27">
        <f t="shared" si="67"/>
        <v>22574.699999999997</v>
      </c>
      <c r="BK215" s="27">
        <f t="shared" si="66"/>
        <v>23252.980000000003</v>
      </c>
      <c r="BL215" s="27">
        <f t="shared" si="66"/>
        <v>23941.21</v>
      </c>
      <c r="BM215" s="27">
        <f t="shared" si="66"/>
        <v>24663.39</v>
      </c>
    </row>
    <row r="216" spans="1:65">
      <c r="A216" s="26">
        <v>200</v>
      </c>
      <c r="B216" s="27">
        <f t="shared" si="70"/>
        <v>3838</v>
      </c>
      <c r="C216" s="27">
        <f t="shared" si="70"/>
        <v>3956</v>
      </c>
      <c r="D216" s="27">
        <f t="shared" si="70"/>
        <v>4076</v>
      </c>
      <c r="E216" s="27">
        <f t="shared" si="70"/>
        <v>4198</v>
      </c>
      <c r="F216" s="27">
        <f t="shared" si="70"/>
        <v>4322</v>
      </c>
      <c r="G216" s="27">
        <f t="shared" si="70"/>
        <v>4448</v>
      </c>
      <c r="H216" s="27">
        <f t="shared" si="70"/>
        <v>4588</v>
      </c>
      <c r="I216" s="27">
        <f t="shared" si="70"/>
        <v>4718</v>
      </c>
      <c r="J216" s="27">
        <f t="shared" si="70"/>
        <v>4862</v>
      </c>
      <c r="K216" s="27">
        <f t="shared" si="70"/>
        <v>5008</v>
      </c>
      <c r="L216" s="27">
        <f t="shared" si="70"/>
        <v>5156</v>
      </c>
      <c r="M216" s="27">
        <f t="shared" si="70"/>
        <v>5318</v>
      </c>
      <c r="N216" s="27">
        <f t="shared" si="70"/>
        <v>5470</v>
      </c>
      <c r="O216" s="27">
        <f t="shared" si="70"/>
        <v>5638</v>
      </c>
      <c r="P216" s="27">
        <f t="shared" si="70"/>
        <v>5808</v>
      </c>
      <c r="Q216" s="27">
        <f t="shared" si="70"/>
        <v>5980</v>
      </c>
      <c r="R216" s="27">
        <f t="shared" si="68"/>
        <v>6166</v>
      </c>
      <c r="S216" s="27">
        <f t="shared" si="68"/>
        <v>6344</v>
      </c>
      <c r="T216" s="27">
        <f t="shared" si="68"/>
        <v>6536</v>
      </c>
      <c r="U216" s="27">
        <f t="shared" si="68"/>
        <v>6732</v>
      </c>
      <c r="V216" s="27">
        <f t="shared" si="68"/>
        <v>6930</v>
      </c>
      <c r="W216" s="27">
        <f t="shared" si="68"/>
        <v>7144</v>
      </c>
      <c r="X216" s="27">
        <f t="shared" si="68"/>
        <v>7360</v>
      </c>
      <c r="Y216" s="27">
        <f t="shared" si="68"/>
        <v>7580</v>
      </c>
      <c r="Z216" s="27">
        <f t="shared" si="68"/>
        <v>7804</v>
      </c>
      <c r="AA216" s="27">
        <f t="shared" si="68"/>
        <v>8042</v>
      </c>
      <c r="AB216" s="27">
        <f t="shared" si="68"/>
        <v>8284</v>
      </c>
      <c r="AC216" s="27">
        <f t="shared" si="68"/>
        <v>8530</v>
      </c>
      <c r="AD216" s="27">
        <f t="shared" si="68"/>
        <v>8780</v>
      </c>
      <c r="AE216" s="27">
        <f t="shared" si="68"/>
        <v>9046</v>
      </c>
      <c r="AF216" s="27">
        <f t="shared" si="68"/>
        <v>9316</v>
      </c>
      <c r="AG216" s="27">
        <f t="shared" si="69"/>
        <v>9602</v>
      </c>
      <c r="AH216" s="27">
        <f t="shared" si="69"/>
        <v>9892</v>
      </c>
      <c r="AI216" s="27">
        <f t="shared" si="69"/>
        <v>10186</v>
      </c>
      <c r="AJ216" s="27">
        <f t="shared" si="69"/>
        <v>10496</v>
      </c>
      <c r="AK216" s="27">
        <f t="shared" si="69"/>
        <v>10812</v>
      </c>
      <c r="AL216" s="27">
        <f t="shared" si="69"/>
        <v>11132</v>
      </c>
      <c r="AM216" s="27">
        <f t="shared" si="69"/>
        <v>11470</v>
      </c>
      <c r="AN216" s="27">
        <f t="shared" si="69"/>
        <v>11812</v>
      </c>
      <c r="AO216" s="27">
        <f t="shared" si="69"/>
        <v>12160</v>
      </c>
      <c r="AP216" s="27">
        <f t="shared" si="69"/>
        <v>12524</v>
      </c>
      <c r="AQ216" s="27">
        <f t="shared" si="69"/>
        <v>12906</v>
      </c>
      <c r="AR216" s="27">
        <f t="shared" si="69"/>
        <v>13294</v>
      </c>
      <c r="AS216" s="27">
        <f t="shared" si="69"/>
        <v>13688</v>
      </c>
      <c r="AT216" s="27">
        <f t="shared" si="69"/>
        <v>14100</v>
      </c>
      <c r="AU216" s="27">
        <f t="shared" si="69"/>
        <v>14518</v>
      </c>
      <c r="AV216" s="27">
        <f t="shared" si="69"/>
        <v>14954</v>
      </c>
      <c r="AW216" s="27">
        <f t="shared" si="67"/>
        <v>15410</v>
      </c>
      <c r="AX216" s="27">
        <f t="shared" si="67"/>
        <v>15872</v>
      </c>
      <c r="AY216" s="27">
        <f t="shared" si="67"/>
        <v>16342</v>
      </c>
      <c r="AZ216" s="27">
        <f t="shared" si="67"/>
        <v>16842</v>
      </c>
      <c r="BA216" s="27">
        <f t="shared" si="67"/>
        <v>17338</v>
      </c>
      <c r="BB216" s="27">
        <f t="shared" si="67"/>
        <v>17866</v>
      </c>
      <c r="BC216" s="27">
        <f t="shared" si="67"/>
        <v>18402</v>
      </c>
      <c r="BD216" s="27">
        <f t="shared" si="67"/>
        <v>18946</v>
      </c>
      <c r="BE216" s="27">
        <f t="shared" si="67"/>
        <v>19522</v>
      </c>
      <c r="BF216" s="27">
        <f t="shared" si="67"/>
        <v>20106</v>
      </c>
      <c r="BG216" s="27">
        <f t="shared" si="67"/>
        <v>20712</v>
      </c>
      <c r="BH216" s="27">
        <f t="shared" si="67"/>
        <v>21326</v>
      </c>
      <c r="BI216" s="27">
        <f t="shared" si="67"/>
        <v>21974</v>
      </c>
      <c r="BJ216" s="27">
        <f t="shared" si="67"/>
        <v>22632</v>
      </c>
      <c r="BK216" s="27">
        <f t="shared" si="66"/>
        <v>23312</v>
      </c>
      <c r="BL216" s="27">
        <f t="shared" si="66"/>
        <v>24002</v>
      </c>
      <c r="BM216" s="27">
        <f t="shared" si="66"/>
        <v>24726</v>
      </c>
    </row>
    <row r="217" spans="1:65">
      <c r="A217" s="26">
        <v>201</v>
      </c>
      <c r="B217" s="27">
        <f t="shared" si="70"/>
        <v>3847.71</v>
      </c>
      <c r="C217" s="27">
        <f t="shared" si="70"/>
        <v>3966</v>
      </c>
      <c r="D217" s="27">
        <f t="shared" si="70"/>
        <v>4086.3</v>
      </c>
      <c r="E217" s="27">
        <f t="shared" si="70"/>
        <v>4208.6099999999997</v>
      </c>
      <c r="F217" s="27">
        <f t="shared" si="70"/>
        <v>4332.93</v>
      </c>
      <c r="G217" s="27">
        <f t="shared" si="70"/>
        <v>4459.26</v>
      </c>
      <c r="H217" s="27">
        <f t="shared" si="70"/>
        <v>4599.6000000000004</v>
      </c>
      <c r="I217" s="27">
        <f t="shared" si="70"/>
        <v>4729.95</v>
      </c>
      <c r="J217" s="27">
        <f t="shared" si="70"/>
        <v>4874.3099999999995</v>
      </c>
      <c r="K217" s="27">
        <f t="shared" si="70"/>
        <v>5020.68</v>
      </c>
      <c r="L217" s="27">
        <f t="shared" si="70"/>
        <v>5169.0599999999995</v>
      </c>
      <c r="M217" s="27">
        <f t="shared" si="70"/>
        <v>5331.45</v>
      </c>
      <c r="N217" s="27">
        <f t="shared" si="70"/>
        <v>5483.85</v>
      </c>
      <c r="O217" s="27">
        <f t="shared" si="70"/>
        <v>5652.27</v>
      </c>
      <c r="P217" s="27">
        <f t="shared" si="70"/>
        <v>5822.7</v>
      </c>
      <c r="Q217" s="27">
        <f t="shared" si="70"/>
        <v>5995.14</v>
      </c>
      <c r="R217" s="27">
        <f t="shared" si="68"/>
        <v>6181.59</v>
      </c>
      <c r="S217" s="27">
        <f t="shared" si="68"/>
        <v>6360.0599999999995</v>
      </c>
      <c r="T217" s="27">
        <f t="shared" si="68"/>
        <v>6552.54</v>
      </c>
      <c r="U217" s="27">
        <f t="shared" si="68"/>
        <v>6749.04</v>
      </c>
      <c r="V217" s="27">
        <f t="shared" si="68"/>
        <v>6947.55</v>
      </c>
      <c r="W217" s="27">
        <f t="shared" si="68"/>
        <v>7162.08</v>
      </c>
      <c r="X217" s="27">
        <f t="shared" si="68"/>
        <v>7378.6200000000008</v>
      </c>
      <c r="Y217" s="27">
        <f t="shared" si="68"/>
        <v>7599.18</v>
      </c>
      <c r="Z217" s="27">
        <f t="shared" si="68"/>
        <v>7823.76</v>
      </c>
      <c r="AA217" s="27">
        <f t="shared" si="68"/>
        <v>8062.35</v>
      </c>
      <c r="AB217" s="27">
        <f t="shared" si="68"/>
        <v>8304.9599999999991</v>
      </c>
      <c r="AC217" s="27">
        <f t="shared" si="68"/>
        <v>8551.59</v>
      </c>
      <c r="AD217" s="27">
        <f t="shared" si="68"/>
        <v>8802.24</v>
      </c>
      <c r="AE217" s="27">
        <f t="shared" si="68"/>
        <v>9068.91</v>
      </c>
      <c r="AF217" s="27">
        <f t="shared" si="68"/>
        <v>9339.6</v>
      </c>
      <c r="AG217" s="27">
        <f t="shared" si="69"/>
        <v>9626.31</v>
      </c>
      <c r="AH217" s="27">
        <f t="shared" si="69"/>
        <v>9917.0400000000009</v>
      </c>
      <c r="AI217" s="27">
        <f t="shared" si="69"/>
        <v>10211.790000000001</v>
      </c>
      <c r="AJ217" s="27">
        <f t="shared" si="69"/>
        <v>10522.56</v>
      </c>
      <c r="AK217" s="27">
        <f t="shared" si="69"/>
        <v>10839.36</v>
      </c>
      <c r="AL217" s="27">
        <f t="shared" si="69"/>
        <v>11160.18</v>
      </c>
      <c r="AM217" s="27">
        <f t="shared" si="69"/>
        <v>11499.03</v>
      </c>
      <c r="AN217" s="27">
        <f t="shared" si="69"/>
        <v>11841.9</v>
      </c>
      <c r="AO217" s="27">
        <f t="shared" si="69"/>
        <v>12190.8</v>
      </c>
      <c r="AP217" s="27">
        <f t="shared" si="69"/>
        <v>12555.72</v>
      </c>
      <c r="AQ217" s="27">
        <f t="shared" si="69"/>
        <v>12938.67</v>
      </c>
      <c r="AR217" s="27">
        <f t="shared" si="69"/>
        <v>13327.65</v>
      </c>
      <c r="AS217" s="27">
        <f t="shared" si="69"/>
        <v>13722.66</v>
      </c>
      <c r="AT217" s="27">
        <f t="shared" si="69"/>
        <v>14135.7</v>
      </c>
      <c r="AU217" s="27">
        <f t="shared" si="69"/>
        <v>14554.77</v>
      </c>
      <c r="AV217" s="27">
        <f t="shared" si="69"/>
        <v>14991.869999999999</v>
      </c>
      <c r="AW217" s="27">
        <f t="shared" si="67"/>
        <v>15449.009999999998</v>
      </c>
      <c r="AX217" s="27">
        <f t="shared" si="67"/>
        <v>15912.18</v>
      </c>
      <c r="AY217" s="27">
        <f t="shared" si="67"/>
        <v>16383.39</v>
      </c>
      <c r="AZ217" s="27">
        <f t="shared" si="67"/>
        <v>16884.63</v>
      </c>
      <c r="BA217" s="27">
        <f t="shared" si="67"/>
        <v>17381.91</v>
      </c>
      <c r="BB217" s="27">
        <f t="shared" si="67"/>
        <v>17911.23</v>
      </c>
      <c r="BC217" s="27">
        <f t="shared" si="67"/>
        <v>18448.59</v>
      </c>
      <c r="BD217" s="27">
        <f t="shared" si="67"/>
        <v>18993.989999999998</v>
      </c>
      <c r="BE217" s="27">
        <f t="shared" si="67"/>
        <v>19571.43</v>
      </c>
      <c r="BF217" s="27">
        <f t="shared" si="67"/>
        <v>20156.91</v>
      </c>
      <c r="BG217" s="27">
        <f t="shared" si="67"/>
        <v>20764.439999999999</v>
      </c>
      <c r="BH217" s="27">
        <f t="shared" si="67"/>
        <v>21380.010000000002</v>
      </c>
      <c r="BI217" s="27">
        <f t="shared" si="67"/>
        <v>22029.63</v>
      </c>
      <c r="BJ217" s="27">
        <f t="shared" si="67"/>
        <v>22689.3</v>
      </c>
      <c r="BK217" s="27">
        <f t="shared" si="66"/>
        <v>23371.02</v>
      </c>
      <c r="BL217" s="27">
        <f t="shared" si="66"/>
        <v>24062.79</v>
      </c>
      <c r="BM217" s="27">
        <f t="shared" si="66"/>
        <v>24788.61</v>
      </c>
    </row>
    <row r="218" spans="1:65">
      <c r="A218" s="26">
        <v>202</v>
      </c>
      <c r="B218" s="27">
        <f t="shared" si="70"/>
        <v>3857.42</v>
      </c>
      <c r="C218" s="27">
        <f t="shared" si="70"/>
        <v>3976</v>
      </c>
      <c r="D218" s="27">
        <f t="shared" si="70"/>
        <v>4096.6000000000004</v>
      </c>
      <c r="E218" s="27">
        <f t="shared" si="70"/>
        <v>4219.2199999999993</v>
      </c>
      <c r="F218" s="27">
        <f t="shared" si="70"/>
        <v>4343.8600000000006</v>
      </c>
      <c r="G218" s="27">
        <f t="shared" si="70"/>
        <v>4470.5200000000004</v>
      </c>
      <c r="H218" s="27">
        <f t="shared" si="70"/>
        <v>4611.2</v>
      </c>
      <c r="I218" s="27">
        <f t="shared" si="70"/>
        <v>4741.8999999999996</v>
      </c>
      <c r="J218" s="27">
        <f t="shared" si="70"/>
        <v>4886.62</v>
      </c>
      <c r="K218" s="27">
        <f t="shared" si="70"/>
        <v>5033.3600000000006</v>
      </c>
      <c r="L218" s="27">
        <f t="shared" si="70"/>
        <v>5182.12</v>
      </c>
      <c r="M218" s="27">
        <f t="shared" si="70"/>
        <v>5344.9</v>
      </c>
      <c r="N218" s="27">
        <f t="shared" si="70"/>
        <v>5497.7</v>
      </c>
      <c r="O218" s="27">
        <f t="shared" si="70"/>
        <v>5666.54</v>
      </c>
      <c r="P218" s="27">
        <f t="shared" si="70"/>
        <v>5837.4</v>
      </c>
      <c r="Q218" s="27">
        <f t="shared" si="70"/>
        <v>6010.2800000000007</v>
      </c>
      <c r="R218" s="27">
        <f t="shared" si="68"/>
        <v>6197.18</v>
      </c>
      <c r="S218" s="27">
        <f t="shared" si="68"/>
        <v>6376.12</v>
      </c>
      <c r="T218" s="27">
        <f t="shared" si="68"/>
        <v>6569.08</v>
      </c>
      <c r="U218" s="27">
        <f t="shared" si="68"/>
        <v>6766.08</v>
      </c>
      <c r="V218" s="27">
        <f t="shared" si="68"/>
        <v>6965.1</v>
      </c>
      <c r="W218" s="27">
        <f t="shared" si="68"/>
        <v>7180.16</v>
      </c>
      <c r="X218" s="27">
        <f t="shared" si="68"/>
        <v>7397.24</v>
      </c>
      <c r="Y218" s="27">
        <f t="shared" si="68"/>
        <v>7618.3600000000006</v>
      </c>
      <c r="Z218" s="27">
        <f t="shared" si="68"/>
        <v>7843.52</v>
      </c>
      <c r="AA218" s="27">
        <f t="shared" si="68"/>
        <v>8082.7000000000007</v>
      </c>
      <c r="AB218" s="27">
        <f t="shared" si="68"/>
        <v>8325.92</v>
      </c>
      <c r="AC218" s="27">
        <f t="shared" si="68"/>
        <v>8573.18</v>
      </c>
      <c r="AD218" s="27">
        <f t="shared" si="68"/>
        <v>8824.48</v>
      </c>
      <c r="AE218" s="27">
        <f t="shared" si="68"/>
        <v>9091.82</v>
      </c>
      <c r="AF218" s="27">
        <f t="shared" si="68"/>
        <v>9363.2000000000007</v>
      </c>
      <c r="AG218" s="27">
        <f t="shared" si="69"/>
        <v>9650.619999999999</v>
      </c>
      <c r="AH218" s="27">
        <f t="shared" si="69"/>
        <v>9942.08</v>
      </c>
      <c r="AI218" s="27">
        <f t="shared" si="69"/>
        <v>10237.58</v>
      </c>
      <c r="AJ218" s="27">
        <f t="shared" si="69"/>
        <v>10549.119999999999</v>
      </c>
      <c r="AK218" s="27">
        <f t="shared" si="69"/>
        <v>10866.720000000001</v>
      </c>
      <c r="AL218" s="27">
        <f t="shared" si="69"/>
        <v>11188.36</v>
      </c>
      <c r="AM218" s="27">
        <f t="shared" si="69"/>
        <v>11528.060000000001</v>
      </c>
      <c r="AN218" s="27">
        <f t="shared" si="69"/>
        <v>11871.8</v>
      </c>
      <c r="AO218" s="27">
        <f t="shared" si="69"/>
        <v>12221.6</v>
      </c>
      <c r="AP218" s="27">
        <f t="shared" si="69"/>
        <v>12587.439999999999</v>
      </c>
      <c r="AQ218" s="27">
        <f t="shared" si="69"/>
        <v>12971.34</v>
      </c>
      <c r="AR218" s="27">
        <f t="shared" si="69"/>
        <v>13361.3</v>
      </c>
      <c r="AS218" s="27">
        <f t="shared" si="69"/>
        <v>13757.32</v>
      </c>
      <c r="AT218" s="27">
        <f t="shared" si="69"/>
        <v>14171.400000000001</v>
      </c>
      <c r="AU218" s="27">
        <f t="shared" si="69"/>
        <v>14591.54</v>
      </c>
      <c r="AV218" s="27">
        <f t="shared" si="69"/>
        <v>15029.74</v>
      </c>
      <c r="AW218" s="27">
        <f t="shared" si="67"/>
        <v>15488.02</v>
      </c>
      <c r="AX218" s="27">
        <f t="shared" si="67"/>
        <v>15952.36</v>
      </c>
      <c r="AY218" s="27">
        <f t="shared" si="67"/>
        <v>16424.78</v>
      </c>
      <c r="AZ218" s="27">
        <f t="shared" si="67"/>
        <v>16927.260000000002</v>
      </c>
      <c r="BA218" s="27">
        <f t="shared" si="67"/>
        <v>17425.82</v>
      </c>
      <c r="BB218" s="27">
        <f t="shared" si="67"/>
        <v>17956.46</v>
      </c>
      <c r="BC218" s="27">
        <f t="shared" si="67"/>
        <v>18495.18</v>
      </c>
      <c r="BD218" s="27">
        <f t="shared" si="67"/>
        <v>19041.98</v>
      </c>
      <c r="BE218" s="27">
        <f t="shared" si="67"/>
        <v>19620.86</v>
      </c>
      <c r="BF218" s="27">
        <f t="shared" si="67"/>
        <v>20207.82</v>
      </c>
      <c r="BG218" s="27">
        <f t="shared" si="67"/>
        <v>20816.879999999997</v>
      </c>
      <c r="BH218" s="27">
        <f t="shared" si="67"/>
        <v>21434.02</v>
      </c>
      <c r="BI218" s="27">
        <f t="shared" si="67"/>
        <v>22085.260000000002</v>
      </c>
      <c r="BJ218" s="27">
        <f t="shared" si="67"/>
        <v>22746.6</v>
      </c>
      <c r="BK218" s="27">
        <f t="shared" si="66"/>
        <v>23430.04</v>
      </c>
      <c r="BL218" s="27">
        <f t="shared" si="66"/>
        <v>24123.58</v>
      </c>
      <c r="BM218" s="27">
        <f t="shared" si="66"/>
        <v>24851.22</v>
      </c>
    </row>
    <row r="219" spans="1:65">
      <c r="A219" s="26">
        <v>203</v>
      </c>
      <c r="B219" s="27">
        <f t="shared" si="70"/>
        <v>3867.13</v>
      </c>
      <c r="C219" s="27">
        <f t="shared" si="70"/>
        <v>3986</v>
      </c>
      <c r="D219" s="27">
        <f t="shared" si="70"/>
        <v>4106.8999999999996</v>
      </c>
      <c r="E219" s="27">
        <f t="shared" si="70"/>
        <v>4229.83</v>
      </c>
      <c r="F219" s="27">
        <f t="shared" si="70"/>
        <v>4354.79</v>
      </c>
      <c r="G219" s="27">
        <f t="shared" si="70"/>
        <v>4481.78</v>
      </c>
      <c r="H219" s="27">
        <f t="shared" si="70"/>
        <v>4622.7999999999993</v>
      </c>
      <c r="I219" s="27">
        <f t="shared" si="70"/>
        <v>4753.8500000000004</v>
      </c>
      <c r="J219" s="27">
        <f t="shared" si="70"/>
        <v>4898.93</v>
      </c>
      <c r="K219" s="27">
        <f t="shared" si="70"/>
        <v>5046.04</v>
      </c>
      <c r="L219" s="27">
        <f t="shared" si="70"/>
        <v>5195.18</v>
      </c>
      <c r="M219" s="27">
        <f t="shared" si="70"/>
        <v>5358.35</v>
      </c>
      <c r="N219" s="27">
        <f t="shared" si="70"/>
        <v>5511.5499999999993</v>
      </c>
      <c r="O219" s="27">
        <f t="shared" si="70"/>
        <v>5680.8099999999995</v>
      </c>
      <c r="P219" s="27">
        <f t="shared" si="70"/>
        <v>5852.1</v>
      </c>
      <c r="Q219" s="27">
        <f t="shared" si="70"/>
        <v>6025.42</v>
      </c>
      <c r="R219" s="27">
        <f t="shared" si="68"/>
        <v>6212.77</v>
      </c>
      <c r="S219" s="27">
        <f t="shared" si="68"/>
        <v>6392.18</v>
      </c>
      <c r="T219" s="27">
        <f t="shared" si="68"/>
        <v>6585.62</v>
      </c>
      <c r="U219" s="27">
        <f t="shared" si="68"/>
        <v>6783.12</v>
      </c>
      <c r="V219" s="27">
        <f t="shared" si="68"/>
        <v>6982.65</v>
      </c>
      <c r="W219" s="27">
        <f t="shared" si="68"/>
        <v>7198.24</v>
      </c>
      <c r="X219" s="27">
        <f t="shared" si="68"/>
        <v>7415.8600000000006</v>
      </c>
      <c r="Y219" s="27">
        <f t="shared" si="68"/>
        <v>7637.54</v>
      </c>
      <c r="Z219" s="27">
        <f t="shared" si="68"/>
        <v>7863.2800000000007</v>
      </c>
      <c r="AA219" s="27">
        <f t="shared" si="68"/>
        <v>8103.05</v>
      </c>
      <c r="AB219" s="27">
        <f t="shared" si="68"/>
        <v>8346.880000000001</v>
      </c>
      <c r="AC219" s="27">
        <f t="shared" si="68"/>
        <v>8594.77</v>
      </c>
      <c r="AD219" s="27">
        <f t="shared" si="68"/>
        <v>8846.7199999999993</v>
      </c>
      <c r="AE219" s="27">
        <f t="shared" si="68"/>
        <v>9114.73</v>
      </c>
      <c r="AF219" s="27">
        <f t="shared" si="68"/>
        <v>9386.7999999999993</v>
      </c>
      <c r="AG219" s="27">
        <f t="shared" si="69"/>
        <v>9674.93</v>
      </c>
      <c r="AH219" s="27">
        <f t="shared" si="69"/>
        <v>9967.119999999999</v>
      </c>
      <c r="AI219" s="27">
        <f t="shared" si="69"/>
        <v>10263.369999999999</v>
      </c>
      <c r="AJ219" s="27">
        <f t="shared" si="69"/>
        <v>10575.68</v>
      </c>
      <c r="AK219" s="27">
        <f t="shared" si="69"/>
        <v>10894.08</v>
      </c>
      <c r="AL219" s="27">
        <f t="shared" si="69"/>
        <v>11216.54</v>
      </c>
      <c r="AM219" s="27">
        <f t="shared" si="69"/>
        <v>11557.09</v>
      </c>
      <c r="AN219" s="27">
        <f t="shared" si="69"/>
        <v>11901.7</v>
      </c>
      <c r="AO219" s="27">
        <f t="shared" si="69"/>
        <v>12252.400000000001</v>
      </c>
      <c r="AP219" s="27">
        <f t="shared" si="69"/>
        <v>12619.16</v>
      </c>
      <c r="AQ219" s="27">
        <f t="shared" si="69"/>
        <v>13004.01</v>
      </c>
      <c r="AR219" s="27">
        <f t="shared" si="69"/>
        <v>13394.95</v>
      </c>
      <c r="AS219" s="27">
        <f t="shared" si="69"/>
        <v>13791.98</v>
      </c>
      <c r="AT219" s="27">
        <f t="shared" si="69"/>
        <v>14207.1</v>
      </c>
      <c r="AU219" s="27">
        <f t="shared" si="69"/>
        <v>14628.310000000001</v>
      </c>
      <c r="AV219" s="27">
        <f t="shared" si="69"/>
        <v>15067.61</v>
      </c>
      <c r="AW219" s="27">
        <f t="shared" si="67"/>
        <v>15527.029999999999</v>
      </c>
      <c r="AX219" s="27">
        <f t="shared" si="67"/>
        <v>15992.54</v>
      </c>
      <c r="AY219" s="27">
        <f t="shared" si="67"/>
        <v>16466.169999999998</v>
      </c>
      <c r="AZ219" s="27">
        <f t="shared" si="67"/>
        <v>16969.89</v>
      </c>
      <c r="BA219" s="27">
        <f t="shared" si="67"/>
        <v>17469.73</v>
      </c>
      <c r="BB219" s="27">
        <f t="shared" si="67"/>
        <v>18001.689999999999</v>
      </c>
      <c r="BC219" s="27">
        <f t="shared" si="67"/>
        <v>18541.77</v>
      </c>
      <c r="BD219" s="27">
        <f t="shared" si="67"/>
        <v>19089.97</v>
      </c>
      <c r="BE219" s="27">
        <f t="shared" si="67"/>
        <v>19670.29</v>
      </c>
      <c r="BF219" s="27">
        <f t="shared" si="67"/>
        <v>20258.73</v>
      </c>
      <c r="BG219" s="27">
        <f t="shared" si="67"/>
        <v>20869.32</v>
      </c>
      <c r="BH219" s="27">
        <f t="shared" si="67"/>
        <v>21488.03</v>
      </c>
      <c r="BI219" s="27">
        <f t="shared" si="67"/>
        <v>22140.89</v>
      </c>
      <c r="BJ219" s="27">
        <f t="shared" si="67"/>
        <v>22803.9</v>
      </c>
      <c r="BK219" s="27">
        <f t="shared" si="66"/>
        <v>23489.06</v>
      </c>
      <c r="BL219" s="27">
        <f t="shared" si="66"/>
        <v>24184.37</v>
      </c>
      <c r="BM219" s="27">
        <f t="shared" si="66"/>
        <v>24913.83</v>
      </c>
    </row>
    <row r="220" spans="1:65">
      <c r="A220" s="26">
        <v>204</v>
      </c>
      <c r="B220" s="27">
        <f t="shared" si="70"/>
        <v>3876.84</v>
      </c>
      <c r="C220" s="27">
        <f t="shared" si="70"/>
        <v>3996</v>
      </c>
      <c r="D220" s="27">
        <f t="shared" si="70"/>
        <v>4117.2000000000007</v>
      </c>
      <c r="E220" s="27">
        <f t="shared" si="70"/>
        <v>4240.4400000000005</v>
      </c>
      <c r="F220" s="27">
        <f t="shared" si="70"/>
        <v>4365.7199999999993</v>
      </c>
      <c r="G220" s="27">
        <f t="shared" si="70"/>
        <v>4493.04</v>
      </c>
      <c r="H220" s="27">
        <f t="shared" si="70"/>
        <v>4634.3999999999996</v>
      </c>
      <c r="I220" s="27">
        <f t="shared" si="70"/>
        <v>4765.7999999999993</v>
      </c>
      <c r="J220" s="27">
        <f t="shared" si="70"/>
        <v>4911.24</v>
      </c>
      <c r="K220" s="27">
        <f t="shared" si="70"/>
        <v>5058.7199999999993</v>
      </c>
      <c r="L220" s="27">
        <f t="shared" si="70"/>
        <v>5208.24</v>
      </c>
      <c r="M220" s="27">
        <f t="shared" si="70"/>
        <v>5371.7999999999993</v>
      </c>
      <c r="N220" s="27">
        <f t="shared" si="70"/>
        <v>5525.4</v>
      </c>
      <c r="O220" s="27">
        <f t="shared" si="70"/>
        <v>5695.08</v>
      </c>
      <c r="P220" s="27">
        <f t="shared" si="70"/>
        <v>5866.7999999999993</v>
      </c>
      <c r="Q220" s="27">
        <f t="shared" si="70"/>
        <v>6040.5599999999995</v>
      </c>
      <c r="R220" s="27">
        <f t="shared" si="68"/>
        <v>6228.3600000000006</v>
      </c>
      <c r="S220" s="27">
        <f t="shared" si="68"/>
        <v>6408.24</v>
      </c>
      <c r="T220" s="27">
        <f t="shared" si="68"/>
        <v>6602.16</v>
      </c>
      <c r="U220" s="27">
        <f t="shared" si="68"/>
        <v>6800.16</v>
      </c>
      <c r="V220" s="27">
        <f t="shared" si="68"/>
        <v>7000.2000000000007</v>
      </c>
      <c r="W220" s="27">
        <f t="shared" si="68"/>
        <v>7216.32</v>
      </c>
      <c r="X220" s="27">
        <f t="shared" si="68"/>
        <v>7434.48</v>
      </c>
      <c r="Y220" s="27">
        <f t="shared" si="68"/>
        <v>7656.7199999999993</v>
      </c>
      <c r="Z220" s="27">
        <f t="shared" si="68"/>
        <v>7883.0400000000009</v>
      </c>
      <c r="AA220" s="27">
        <f t="shared" si="68"/>
        <v>8123.4000000000005</v>
      </c>
      <c r="AB220" s="27">
        <f t="shared" si="68"/>
        <v>8367.84</v>
      </c>
      <c r="AC220" s="27">
        <f t="shared" si="68"/>
        <v>8616.36</v>
      </c>
      <c r="AD220" s="27">
        <f t="shared" si="68"/>
        <v>8868.9599999999991</v>
      </c>
      <c r="AE220" s="27">
        <f t="shared" si="68"/>
        <v>9137.64</v>
      </c>
      <c r="AF220" s="27">
        <f t="shared" si="68"/>
        <v>9410.4000000000015</v>
      </c>
      <c r="AG220" s="27">
        <f t="shared" si="69"/>
        <v>9699.24</v>
      </c>
      <c r="AH220" s="27">
        <f t="shared" si="69"/>
        <v>9992.16</v>
      </c>
      <c r="AI220" s="27">
        <f t="shared" si="69"/>
        <v>10289.16</v>
      </c>
      <c r="AJ220" s="27">
        <f t="shared" si="69"/>
        <v>10602.24</v>
      </c>
      <c r="AK220" s="27">
        <f t="shared" si="69"/>
        <v>10921.439999999999</v>
      </c>
      <c r="AL220" s="27">
        <f t="shared" si="69"/>
        <v>11244.720000000001</v>
      </c>
      <c r="AM220" s="27">
        <f t="shared" si="69"/>
        <v>11586.119999999999</v>
      </c>
      <c r="AN220" s="27">
        <f t="shared" si="69"/>
        <v>11931.599999999999</v>
      </c>
      <c r="AO220" s="27">
        <f t="shared" si="69"/>
        <v>12283.2</v>
      </c>
      <c r="AP220" s="27">
        <f t="shared" si="69"/>
        <v>12650.880000000001</v>
      </c>
      <c r="AQ220" s="27">
        <f t="shared" si="69"/>
        <v>13036.68</v>
      </c>
      <c r="AR220" s="27">
        <f t="shared" si="69"/>
        <v>13428.599999999999</v>
      </c>
      <c r="AS220" s="27">
        <f t="shared" si="69"/>
        <v>13826.64</v>
      </c>
      <c r="AT220" s="27">
        <f t="shared" si="69"/>
        <v>14242.8</v>
      </c>
      <c r="AU220" s="27">
        <f t="shared" si="69"/>
        <v>14665.080000000002</v>
      </c>
      <c r="AV220" s="27">
        <f t="shared" si="69"/>
        <v>15105.48</v>
      </c>
      <c r="AW220" s="27">
        <f t="shared" si="67"/>
        <v>15566.04</v>
      </c>
      <c r="AX220" s="27">
        <f t="shared" si="67"/>
        <v>16032.72</v>
      </c>
      <c r="AY220" s="27">
        <f t="shared" si="67"/>
        <v>16507.559999999998</v>
      </c>
      <c r="AZ220" s="27">
        <f t="shared" si="67"/>
        <v>17012.52</v>
      </c>
      <c r="BA220" s="27">
        <f t="shared" si="67"/>
        <v>17513.64</v>
      </c>
      <c r="BB220" s="27">
        <f t="shared" si="67"/>
        <v>18046.919999999998</v>
      </c>
      <c r="BC220" s="27">
        <f t="shared" si="67"/>
        <v>18588.36</v>
      </c>
      <c r="BD220" s="27">
        <f t="shared" si="67"/>
        <v>19137.96</v>
      </c>
      <c r="BE220" s="27">
        <f t="shared" si="67"/>
        <v>19719.72</v>
      </c>
      <c r="BF220" s="27">
        <f t="shared" si="67"/>
        <v>20309.64</v>
      </c>
      <c r="BG220" s="27">
        <f t="shared" si="67"/>
        <v>20921.760000000002</v>
      </c>
      <c r="BH220" s="27">
        <f t="shared" si="67"/>
        <v>21542.04</v>
      </c>
      <c r="BI220" s="27">
        <f t="shared" si="67"/>
        <v>22196.52</v>
      </c>
      <c r="BJ220" s="27">
        <f t="shared" si="67"/>
        <v>22861.199999999997</v>
      </c>
      <c r="BK220" s="27">
        <f t="shared" si="66"/>
        <v>23548.080000000002</v>
      </c>
      <c r="BL220" s="27">
        <f t="shared" si="66"/>
        <v>24245.16</v>
      </c>
      <c r="BM220" s="27">
        <f t="shared" si="66"/>
        <v>24976.440000000002</v>
      </c>
    </row>
    <row r="221" spans="1:65">
      <c r="A221" s="26">
        <v>205</v>
      </c>
      <c r="B221" s="27">
        <f t="shared" si="70"/>
        <v>3886.55</v>
      </c>
      <c r="C221" s="27">
        <f t="shared" si="70"/>
        <v>4006</v>
      </c>
      <c r="D221" s="27">
        <f t="shared" si="70"/>
        <v>4127.5</v>
      </c>
      <c r="E221" s="27">
        <f t="shared" si="70"/>
        <v>4251.0499999999993</v>
      </c>
      <c r="F221" s="27">
        <f t="shared" si="70"/>
        <v>4376.6499999999996</v>
      </c>
      <c r="G221" s="27">
        <f t="shared" si="70"/>
        <v>4504.3</v>
      </c>
      <c r="H221" s="27">
        <f t="shared" si="70"/>
        <v>4646</v>
      </c>
      <c r="I221" s="27">
        <f t="shared" si="70"/>
        <v>4777.75</v>
      </c>
      <c r="J221" s="27">
        <f t="shared" si="70"/>
        <v>4923.55</v>
      </c>
      <c r="K221" s="27">
        <f t="shared" si="70"/>
        <v>5071.3999999999996</v>
      </c>
      <c r="L221" s="27">
        <f t="shared" si="70"/>
        <v>5221.3</v>
      </c>
      <c r="M221" s="27">
        <f t="shared" si="70"/>
        <v>5385.25</v>
      </c>
      <c r="N221" s="27">
        <f t="shared" si="70"/>
        <v>5539.25</v>
      </c>
      <c r="O221" s="27">
        <f t="shared" si="70"/>
        <v>5709.35</v>
      </c>
      <c r="P221" s="27">
        <f t="shared" si="70"/>
        <v>5881.5</v>
      </c>
      <c r="Q221" s="27">
        <f t="shared" si="70"/>
        <v>6055.7000000000007</v>
      </c>
      <c r="R221" s="27">
        <f t="shared" si="68"/>
        <v>6243.95</v>
      </c>
      <c r="S221" s="27">
        <f t="shared" si="68"/>
        <v>6424.2999999999993</v>
      </c>
      <c r="T221" s="27">
        <f t="shared" si="68"/>
        <v>6618.7</v>
      </c>
      <c r="U221" s="27">
        <f t="shared" si="68"/>
        <v>6817.2</v>
      </c>
      <c r="V221" s="27">
        <f t="shared" si="68"/>
        <v>7017.75</v>
      </c>
      <c r="W221" s="27">
        <f t="shared" si="68"/>
        <v>7234.4</v>
      </c>
      <c r="X221" s="27">
        <f t="shared" si="68"/>
        <v>7453.1</v>
      </c>
      <c r="Y221" s="27">
        <f t="shared" si="68"/>
        <v>7675.9</v>
      </c>
      <c r="Z221" s="27">
        <f t="shared" si="68"/>
        <v>7902.8</v>
      </c>
      <c r="AA221" s="27">
        <f t="shared" si="68"/>
        <v>8143.75</v>
      </c>
      <c r="AB221" s="27">
        <f t="shared" si="68"/>
        <v>8388.7999999999993</v>
      </c>
      <c r="AC221" s="27">
        <f t="shared" si="68"/>
        <v>8637.9500000000007</v>
      </c>
      <c r="AD221" s="27">
        <f t="shared" si="68"/>
        <v>8891.2000000000007</v>
      </c>
      <c r="AE221" s="27">
        <f t="shared" si="68"/>
        <v>9160.5499999999993</v>
      </c>
      <c r="AF221" s="27">
        <f t="shared" si="68"/>
        <v>9434</v>
      </c>
      <c r="AG221" s="27">
        <f t="shared" si="69"/>
        <v>9723.5499999999993</v>
      </c>
      <c r="AH221" s="27">
        <f t="shared" si="69"/>
        <v>10017.200000000001</v>
      </c>
      <c r="AI221" s="27">
        <f t="shared" si="69"/>
        <v>10314.950000000001</v>
      </c>
      <c r="AJ221" s="27">
        <f t="shared" si="69"/>
        <v>10628.8</v>
      </c>
      <c r="AK221" s="27">
        <f t="shared" si="69"/>
        <v>10948.8</v>
      </c>
      <c r="AL221" s="27">
        <f t="shared" si="69"/>
        <v>11272.9</v>
      </c>
      <c r="AM221" s="27">
        <f t="shared" si="69"/>
        <v>11615.150000000001</v>
      </c>
      <c r="AN221" s="27">
        <f t="shared" si="69"/>
        <v>11961.5</v>
      </c>
      <c r="AO221" s="27">
        <f t="shared" si="69"/>
        <v>12314</v>
      </c>
      <c r="AP221" s="27">
        <f t="shared" si="69"/>
        <v>12682.599999999999</v>
      </c>
      <c r="AQ221" s="27">
        <f t="shared" si="69"/>
        <v>13069.35</v>
      </c>
      <c r="AR221" s="27">
        <f t="shared" si="69"/>
        <v>13462.25</v>
      </c>
      <c r="AS221" s="27">
        <f t="shared" si="69"/>
        <v>13861.3</v>
      </c>
      <c r="AT221" s="27">
        <f t="shared" si="69"/>
        <v>14278.5</v>
      </c>
      <c r="AU221" s="27">
        <f t="shared" si="69"/>
        <v>14701.85</v>
      </c>
      <c r="AV221" s="27">
        <f t="shared" si="69"/>
        <v>15143.349999999999</v>
      </c>
      <c r="AW221" s="27">
        <f t="shared" si="67"/>
        <v>15605.05</v>
      </c>
      <c r="AX221" s="27">
        <f t="shared" si="67"/>
        <v>16072.9</v>
      </c>
      <c r="AY221" s="27">
        <f t="shared" si="67"/>
        <v>16548.95</v>
      </c>
      <c r="AZ221" s="27">
        <f t="shared" si="67"/>
        <v>17055.150000000001</v>
      </c>
      <c r="BA221" s="27">
        <f t="shared" si="67"/>
        <v>17557.55</v>
      </c>
      <c r="BB221" s="27">
        <f t="shared" si="67"/>
        <v>18092.150000000001</v>
      </c>
      <c r="BC221" s="27">
        <f t="shared" si="67"/>
        <v>18634.95</v>
      </c>
      <c r="BD221" s="27">
        <f t="shared" si="67"/>
        <v>19185.95</v>
      </c>
      <c r="BE221" s="27">
        <f t="shared" si="67"/>
        <v>19769.150000000001</v>
      </c>
      <c r="BF221" s="27">
        <f t="shared" si="67"/>
        <v>20360.55</v>
      </c>
      <c r="BG221" s="27">
        <f t="shared" si="67"/>
        <v>20974.199999999997</v>
      </c>
      <c r="BH221" s="27">
        <f t="shared" si="67"/>
        <v>21596.05</v>
      </c>
      <c r="BI221" s="27">
        <f t="shared" si="67"/>
        <v>22252.15</v>
      </c>
      <c r="BJ221" s="27">
        <f t="shared" si="67"/>
        <v>22918.5</v>
      </c>
      <c r="BK221" s="27">
        <f t="shared" si="66"/>
        <v>23607.1</v>
      </c>
      <c r="BL221" s="27">
        <f t="shared" si="66"/>
        <v>24305.95</v>
      </c>
      <c r="BM221" s="27">
        <f t="shared" si="66"/>
        <v>25039.05</v>
      </c>
    </row>
    <row r="222" spans="1:65">
      <c r="A222" s="26">
        <v>206</v>
      </c>
      <c r="B222" s="27">
        <f t="shared" si="70"/>
        <v>3896.26</v>
      </c>
      <c r="C222" s="27">
        <f t="shared" si="70"/>
        <v>4016</v>
      </c>
      <c r="D222" s="27">
        <f t="shared" si="70"/>
        <v>4137.8</v>
      </c>
      <c r="E222" s="27">
        <f t="shared" si="70"/>
        <v>4261.66</v>
      </c>
      <c r="F222" s="27">
        <f t="shared" si="70"/>
        <v>4387.58</v>
      </c>
      <c r="G222" s="27">
        <f t="shared" si="70"/>
        <v>4515.5599999999995</v>
      </c>
      <c r="H222" s="27">
        <f t="shared" si="70"/>
        <v>4657.6000000000004</v>
      </c>
      <c r="I222" s="27">
        <f t="shared" si="70"/>
        <v>4789.7</v>
      </c>
      <c r="J222" s="27">
        <f t="shared" si="70"/>
        <v>4935.8600000000006</v>
      </c>
      <c r="K222" s="27">
        <f t="shared" si="70"/>
        <v>5084.08</v>
      </c>
      <c r="L222" s="27">
        <f t="shared" si="70"/>
        <v>5234.3600000000006</v>
      </c>
      <c r="M222" s="27">
        <f t="shared" si="70"/>
        <v>5398.7</v>
      </c>
      <c r="N222" s="27">
        <f t="shared" si="70"/>
        <v>5553.1</v>
      </c>
      <c r="O222" s="27">
        <f t="shared" si="70"/>
        <v>5723.62</v>
      </c>
      <c r="P222" s="27">
        <f t="shared" si="70"/>
        <v>5896.2</v>
      </c>
      <c r="Q222" s="27">
        <f t="shared" si="70"/>
        <v>6070.84</v>
      </c>
      <c r="R222" s="27">
        <f t="shared" si="68"/>
        <v>6259.54</v>
      </c>
      <c r="S222" s="27">
        <f t="shared" si="68"/>
        <v>6440.36</v>
      </c>
      <c r="T222" s="27">
        <f t="shared" si="68"/>
        <v>6635.24</v>
      </c>
      <c r="U222" s="27">
        <f t="shared" si="68"/>
        <v>6834.24</v>
      </c>
      <c r="V222" s="27">
        <f t="shared" si="68"/>
        <v>7035.3</v>
      </c>
      <c r="W222" s="27">
        <f t="shared" si="68"/>
        <v>7252.48</v>
      </c>
      <c r="X222" s="27">
        <f t="shared" si="68"/>
        <v>7471.72</v>
      </c>
      <c r="Y222" s="27">
        <f t="shared" si="68"/>
        <v>7695.08</v>
      </c>
      <c r="Z222" s="27">
        <f t="shared" si="68"/>
        <v>7922.56</v>
      </c>
      <c r="AA222" s="27">
        <f t="shared" si="68"/>
        <v>8164.1</v>
      </c>
      <c r="AB222" s="27">
        <f t="shared" si="68"/>
        <v>8409.76</v>
      </c>
      <c r="AC222" s="27">
        <f t="shared" si="68"/>
        <v>8659.5400000000009</v>
      </c>
      <c r="AD222" s="27">
        <f t="shared" si="68"/>
        <v>8913.4399999999987</v>
      </c>
      <c r="AE222" s="27">
        <f t="shared" si="68"/>
        <v>9183.4599999999991</v>
      </c>
      <c r="AF222" s="27">
        <f t="shared" si="68"/>
        <v>9457.6</v>
      </c>
      <c r="AG222" s="27">
        <f t="shared" si="69"/>
        <v>9747.86</v>
      </c>
      <c r="AH222" s="27">
        <f t="shared" si="69"/>
        <v>10042.24</v>
      </c>
      <c r="AI222" s="27">
        <f t="shared" si="69"/>
        <v>10340.74</v>
      </c>
      <c r="AJ222" s="27">
        <f t="shared" si="69"/>
        <v>10655.36</v>
      </c>
      <c r="AK222" s="27">
        <f t="shared" si="69"/>
        <v>10976.16</v>
      </c>
      <c r="AL222" s="27">
        <f t="shared" si="69"/>
        <v>11301.08</v>
      </c>
      <c r="AM222" s="27">
        <f t="shared" si="69"/>
        <v>11644.18</v>
      </c>
      <c r="AN222" s="27">
        <f t="shared" si="69"/>
        <v>11991.4</v>
      </c>
      <c r="AO222" s="27">
        <f t="shared" si="69"/>
        <v>12344.8</v>
      </c>
      <c r="AP222" s="27">
        <f t="shared" si="69"/>
        <v>12714.32</v>
      </c>
      <c r="AQ222" s="27">
        <f t="shared" si="69"/>
        <v>13102.02</v>
      </c>
      <c r="AR222" s="27">
        <f t="shared" si="69"/>
        <v>13495.9</v>
      </c>
      <c r="AS222" s="27">
        <f t="shared" si="69"/>
        <v>13895.96</v>
      </c>
      <c r="AT222" s="27">
        <f t="shared" si="69"/>
        <v>14314.2</v>
      </c>
      <c r="AU222" s="27">
        <f t="shared" si="69"/>
        <v>14738.62</v>
      </c>
      <c r="AV222" s="27">
        <f t="shared" si="69"/>
        <v>15181.22</v>
      </c>
      <c r="AW222" s="27">
        <f t="shared" si="67"/>
        <v>15644.06</v>
      </c>
      <c r="AX222" s="27">
        <f t="shared" si="67"/>
        <v>16113.08</v>
      </c>
      <c r="AY222" s="27">
        <f t="shared" si="67"/>
        <v>16590.34</v>
      </c>
      <c r="AZ222" s="27">
        <f t="shared" si="67"/>
        <v>17097.78</v>
      </c>
      <c r="BA222" s="27">
        <f t="shared" si="67"/>
        <v>17601.46</v>
      </c>
      <c r="BB222" s="27">
        <f t="shared" si="67"/>
        <v>18137.379999999997</v>
      </c>
      <c r="BC222" s="27">
        <f t="shared" si="67"/>
        <v>18681.54</v>
      </c>
      <c r="BD222" s="27">
        <f t="shared" si="67"/>
        <v>19233.940000000002</v>
      </c>
      <c r="BE222" s="27">
        <f t="shared" si="67"/>
        <v>19818.580000000002</v>
      </c>
      <c r="BF222" s="27">
        <f t="shared" si="67"/>
        <v>20411.46</v>
      </c>
      <c r="BG222" s="27">
        <f t="shared" si="67"/>
        <v>21026.639999999999</v>
      </c>
      <c r="BH222" s="27">
        <f t="shared" si="67"/>
        <v>21650.059999999998</v>
      </c>
      <c r="BI222" s="27">
        <f t="shared" si="67"/>
        <v>22307.78</v>
      </c>
      <c r="BJ222" s="27">
        <f t="shared" si="67"/>
        <v>22975.8</v>
      </c>
      <c r="BK222" s="27">
        <f t="shared" si="66"/>
        <v>23666.120000000003</v>
      </c>
      <c r="BL222" s="27">
        <f t="shared" si="66"/>
        <v>24366.739999999998</v>
      </c>
      <c r="BM222" s="27">
        <f t="shared" si="66"/>
        <v>25101.66</v>
      </c>
    </row>
    <row r="223" spans="1:65">
      <c r="A223" s="26">
        <v>207</v>
      </c>
      <c r="B223" s="27">
        <f t="shared" si="70"/>
        <v>3905.9700000000003</v>
      </c>
      <c r="C223" s="27">
        <f t="shared" si="70"/>
        <v>4026</v>
      </c>
      <c r="D223" s="27">
        <f t="shared" si="70"/>
        <v>4148.1000000000004</v>
      </c>
      <c r="E223" s="27">
        <f t="shared" si="70"/>
        <v>4272.2700000000004</v>
      </c>
      <c r="F223" s="27">
        <f t="shared" si="70"/>
        <v>4398.51</v>
      </c>
      <c r="G223" s="27">
        <f t="shared" si="70"/>
        <v>4526.82</v>
      </c>
      <c r="H223" s="27">
        <f t="shared" si="70"/>
        <v>4669.2</v>
      </c>
      <c r="I223" s="27">
        <f t="shared" si="70"/>
        <v>4801.6499999999996</v>
      </c>
      <c r="J223" s="27">
        <f t="shared" si="70"/>
        <v>4948.17</v>
      </c>
      <c r="K223" s="27">
        <f t="shared" si="70"/>
        <v>5096.76</v>
      </c>
      <c r="L223" s="27">
        <f t="shared" si="70"/>
        <v>5247.42</v>
      </c>
      <c r="M223" s="27">
        <f t="shared" si="70"/>
        <v>5412.15</v>
      </c>
      <c r="N223" s="27">
        <f t="shared" si="70"/>
        <v>5566.95</v>
      </c>
      <c r="O223" s="27">
        <f t="shared" si="70"/>
        <v>5737.8899999999994</v>
      </c>
      <c r="P223" s="27">
        <f t="shared" si="70"/>
        <v>5910.9</v>
      </c>
      <c r="Q223" s="27">
        <f t="shared" si="70"/>
        <v>6085.98</v>
      </c>
      <c r="R223" s="27">
        <f t="shared" si="68"/>
        <v>6275.13</v>
      </c>
      <c r="S223" s="27">
        <f t="shared" si="68"/>
        <v>6456.42</v>
      </c>
      <c r="T223" s="27">
        <f t="shared" si="68"/>
        <v>6651.78</v>
      </c>
      <c r="U223" s="27">
        <f t="shared" si="68"/>
        <v>6851.28</v>
      </c>
      <c r="V223" s="27">
        <f t="shared" si="68"/>
        <v>7052.85</v>
      </c>
      <c r="W223" s="27">
        <f t="shared" si="68"/>
        <v>7270.5599999999995</v>
      </c>
      <c r="X223" s="27">
        <f t="shared" si="68"/>
        <v>7490.34</v>
      </c>
      <c r="Y223" s="27">
        <f t="shared" si="68"/>
        <v>7714.26</v>
      </c>
      <c r="Z223" s="27">
        <f t="shared" si="68"/>
        <v>7942.32</v>
      </c>
      <c r="AA223" s="27">
        <f t="shared" si="68"/>
        <v>8184.4500000000007</v>
      </c>
      <c r="AB223" s="27">
        <f t="shared" si="68"/>
        <v>8430.7200000000012</v>
      </c>
      <c r="AC223" s="27">
        <f t="shared" si="68"/>
        <v>8681.130000000001</v>
      </c>
      <c r="AD223" s="27">
        <f t="shared" si="68"/>
        <v>8935.68</v>
      </c>
      <c r="AE223" s="27">
        <f t="shared" si="68"/>
        <v>9206.369999999999</v>
      </c>
      <c r="AF223" s="27">
        <f t="shared" si="68"/>
        <v>9481.2000000000007</v>
      </c>
      <c r="AG223" s="27">
        <f t="shared" si="69"/>
        <v>9772.17</v>
      </c>
      <c r="AH223" s="27">
        <f t="shared" si="69"/>
        <v>10067.279999999999</v>
      </c>
      <c r="AI223" s="27">
        <f t="shared" si="69"/>
        <v>10366.529999999999</v>
      </c>
      <c r="AJ223" s="27">
        <f t="shared" si="69"/>
        <v>10681.92</v>
      </c>
      <c r="AK223" s="27">
        <f t="shared" si="69"/>
        <v>11003.52</v>
      </c>
      <c r="AL223" s="27">
        <f t="shared" si="69"/>
        <v>11329.26</v>
      </c>
      <c r="AM223" s="27">
        <f t="shared" si="69"/>
        <v>11673.21</v>
      </c>
      <c r="AN223" s="27">
        <f t="shared" si="69"/>
        <v>12021.3</v>
      </c>
      <c r="AO223" s="27">
        <f t="shared" si="69"/>
        <v>12375.6</v>
      </c>
      <c r="AP223" s="27">
        <f t="shared" si="69"/>
        <v>12746.04</v>
      </c>
      <c r="AQ223" s="27">
        <f t="shared" si="69"/>
        <v>13134.69</v>
      </c>
      <c r="AR223" s="27">
        <f t="shared" si="69"/>
        <v>13529.55</v>
      </c>
      <c r="AS223" s="27">
        <f t="shared" si="69"/>
        <v>13930.619999999999</v>
      </c>
      <c r="AT223" s="27">
        <f t="shared" si="69"/>
        <v>14349.900000000001</v>
      </c>
      <c r="AU223" s="27">
        <f t="shared" si="69"/>
        <v>14775.39</v>
      </c>
      <c r="AV223" s="27">
        <f t="shared" si="69"/>
        <v>15219.09</v>
      </c>
      <c r="AW223" s="27">
        <f t="shared" si="67"/>
        <v>15683.07</v>
      </c>
      <c r="AX223" s="27">
        <f t="shared" si="67"/>
        <v>16153.26</v>
      </c>
      <c r="AY223" s="27">
        <f t="shared" si="67"/>
        <v>16631.73</v>
      </c>
      <c r="AZ223" s="27">
        <f t="shared" si="67"/>
        <v>17140.41</v>
      </c>
      <c r="BA223" s="27">
        <f t="shared" si="67"/>
        <v>17645.37</v>
      </c>
      <c r="BB223" s="27">
        <f t="shared" si="67"/>
        <v>18182.61</v>
      </c>
      <c r="BC223" s="27">
        <f t="shared" si="67"/>
        <v>18728.13</v>
      </c>
      <c r="BD223" s="27">
        <f t="shared" si="67"/>
        <v>19281.93</v>
      </c>
      <c r="BE223" s="27">
        <f t="shared" si="67"/>
        <v>19868.010000000002</v>
      </c>
      <c r="BF223" s="27">
        <f t="shared" si="67"/>
        <v>20462.37</v>
      </c>
      <c r="BG223" s="27">
        <f t="shared" si="67"/>
        <v>21079.08</v>
      </c>
      <c r="BH223" s="27">
        <f t="shared" si="67"/>
        <v>21704.07</v>
      </c>
      <c r="BI223" s="27">
        <f t="shared" si="67"/>
        <v>22363.41</v>
      </c>
      <c r="BJ223" s="27">
        <f t="shared" si="67"/>
        <v>23033.1</v>
      </c>
      <c r="BK223" s="27">
        <f t="shared" si="66"/>
        <v>23725.14</v>
      </c>
      <c r="BL223" s="27">
        <f t="shared" si="66"/>
        <v>24427.53</v>
      </c>
      <c r="BM223" s="27">
        <f t="shared" si="66"/>
        <v>25164.27</v>
      </c>
    </row>
    <row r="224" spans="1:65">
      <c r="A224" s="26">
        <v>208</v>
      </c>
      <c r="B224" s="27">
        <f t="shared" si="70"/>
        <v>3915.6800000000003</v>
      </c>
      <c r="C224" s="27">
        <f t="shared" si="70"/>
        <v>4036</v>
      </c>
      <c r="D224" s="27">
        <f t="shared" si="70"/>
        <v>4158.3999999999996</v>
      </c>
      <c r="E224" s="27">
        <f t="shared" si="70"/>
        <v>4282.88</v>
      </c>
      <c r="F224" s="27">
        <f t="shared" si="70"/>
        <v>4409.4400000000005</v>
      </c>
      <c r="G224" s="27">
        <f t="shared" si="70"/>
        <v>4538.08</v>
      </c>
      <c r="H224" s="27">
        <f t="shared" si="70"/>
        <v>4680.7999999999993</v>
      </c>
      <c r="I224" s="27">
        <f t="shared" si="70"/>
        <v>4813.6000000000004</v>
      </c>
      <c r="J224" s="27">
        <f t="shared" si="70"/>
        <v>4960.4799999999996</v>
      </c>
      <c r="K224" s="27">
        <f t="shared" si="70"/>
        <v>5109.4400000000005</v>
      </c>
      <c r="L224" s="27">
        <f t="shared" si="70"/>
        <v>5260.48</v>
      </c>
      <c r="M224" s="27">
        <f t="shared" si="70"/>
        <v>5425.6</v>
      </c>
      <c r="N224" s="27">
        <f t="shared" si="70"/>
        <v>5580.7999999999993</v>
      </c>
      <c r="O224" s="27">
        <f t="shared" si="70"/>
        <v>5752.16</v>
      </c>
      <c r="P224" s="27">
        <f t="shared" si="70"/>
        <v>5925.6</v>
      </c>
      <c r="Q224" s="27">
        <f t="shared" si="70"/>
        <v>6101.12</v>
      </c>
      <c r="R224" s="27">
        <f t="shared" si="68"/>
        <v>6290.7199999999993</v>
      </c>
      <c r="S224" s="27">
        <f t="shared" si="68"/>
        <v>6472.48</v>
      </c>
      <c r="T224" s="27">
        <f t="shared" si="68"/>
        <v>6668.32</v>
      </c>
      <c r="U224" s="27">
        <f t="shared" si="68"/>
        <v>6868.32</v>
      </c>
      <c r="V224" s="27">
        <f t="shared" si="68"/>
        <v>7070.4</v>
      </c>
      <c r="W224" s="27">
        <f t="shared" si="68"/>
        <v>7288.6399999999994</v>
      </c>
      <c r="X224" s="27">
        <f t="shared" si="68"/>
        <v>7508.96</v>
      </c>
      <c r="Y224" s="27">
        <f t="shared" si="68"/>
        <v>7733.4400000000005</v>
      </c>
      <c r="Z224" s="27">
        <f t="shared" si="68"/>
        <v>7962.08</v>
      </c>
      <c r="AA224" s="27">
        <f t="shared" si="68"/>
        <v>8204.7999999999993</v>
      </c>
      <c r="AB224" s="27">
        <f t="shared" si="68"/>
        <v>8451.68</v>
      </c>
      <c r="AC224" s="27">
        <f t="shared" si="68"/>
        <v>8702.7200000000012</v>
      </c>
      <c r="AD224" s="27">
        <f t="shared" si="68"/>
        <v>8957.92</v>
      </c>
      <c r="AE224" s="27">
        <f t="shared" si="68"/>
        <v>9229.2799999999988</v>
      </c>
      <c r="AF224" s="27">
        <f t="shared" si="68"/>
        <v>9504.7999999999993</v>
      </c>
      <c r="AG224" s="27">
        <f t="shared" si="69"/>
        <v>9796.48</v>
      </c>
      <c r="AH224" s="27">
        <f t="shared" si="69"/>
        <v>10092.32</v>
      </c>
      <c r="AI224" s="27">
        <f t="shared" si="69"/>
        <v>10392.32</v>
      </c>
      <c r="AJ224" s="27">
        <f t="shared" si="69"/>
        <v>10708.48</v>
      </c>
      <c r="AK224" s="27">
        <f t="shared" si="69"/>
        <v>11030.880000000001</v>
      </c>
      <c r="AL224" s="27">
        <f t="shared" si="69"/>
        <v>11357.439999999999</v>
      </c>
      <c r="AM224" s="27">
        <f t="shared" si="69"/>
        <v>11702.24</v>
      </c>
      <c r="AN224" s="27">
        <f t="shared" si="69"/>
        <v>12051.2</v>
      </c>
      <c r="AO224" s="27">
        <f t="shared" si="69"/>
        <v>12406.400000000001</v>
      </c>
      <c r="AP224" s="27">
        <f t="shared" si="69"/>
        <v>12777.76</v>
      </c>
      <c r="AQ224" s="27">
        <f t="shared" si="69"/>
        <v>13167.36</v>
      </c>
      <c r="AR224" s="27">
        <f t="shared" si="69"/>
        <v>13563.2</v>
      </c>
      <c r="AS224" s="27">
        <f t="shared" si="69"/>
        <v>13965.279999999999</v>
      </c>
      <c r="AT224" s="27">
        <f t="shared" si="69"/>
        <v>14385.6</v>
      </c>
      <c r="AU224" s="27">
        <f t="shared" si="69"/>
        <v>14812.16</v>
      </c>
      <c r="AV224" s="27">
        <f t="shared" si="69"/>
        <v>15256.96</v>
      </c>
      <c r="AW224" s="27">
        <f t="shared" si="67"/>
        <v>15722.08</v>
      </c>
      <c r="AX224" s="27">
        <f t="shared" si="67"/>
        <v>16193.44</v>
      </c>
      <c r="AY224" s="27">
        <f t="shared" si="67"/>
        <v>16673.120000000003</v>
      </c>
      <c r="AZ224" s="27">
        <f t="shared" si="67"/>
        <v>17183.04</v>
      </c>
      <c r="BA224" s="27">
        <f t="shared" si="67"/>
        <v>17689.28</v>
      </c>
      <c r="BB224" s="27">
        <f t="shared" si="67"/>
        <v>18227.84</v>
      </c>
      <c r="BC224" s="27">
        <f t="shared" si="67"/>
        <v>18774.72</v>
      </c>
      <c r="BD224" s="27">
        <f t="shared" si="67"/>
        <v>19329.919999999998</v>
      </c>
      <c r="BE224" s="27">
        <f t="shared" si="67"/>
        <v>19917.440000000002</v>
      </c>
      <c r="BF224" s="27">
        <f t="shared" si="67"/>
        <v>20513.28</v>
      </c>
      <c r="BG224" s="27">
        <f t="shared" si="67"/>
        <v>21131.52</v>
      </c>
      <c r="BH224" s="27">
        <f t="shared" si="67"/>
        <v>21758.080000000002</v>
      </c>
      <c r="BI224" s="27">
        <f t="shared" si="67"/>
        <v>22419.040000000001</v>
      </c>
      <c r="BJ224" s="27">
        <f t="shared" si="67"/>
        <v>23090.400000000001</v>
      </c>
      <c r="BK224" s="27">
        <f t="shared" si="66"/>
        <v>23784.16</v>
      </c>
      <c r="BL224" s="27">
        <f t="shared" si="66"/>
        <v>24488.32</v>
      </c>
      <c r="BM224" s="27">
        <f t="shared" si="66"/>
        <v>25226.879999999997</v>
      </c>
    </row>
    <row r="225" spans="1:65">
      <c r="A225" s="26">
        <v>209</v>
      </c>
      <c r="B225" s="27">
        <f t="shared" si="70"/>
        <v>3925.3900000000003</v>
      </c>
      <c r="C225" s="27">
        <f t="shared" si="70"/>
        <v>4046</v>
      </c>
      <c r="D225" s="27">
        <f t="shared" si="70"/>
        <v>4168.7000000000007</v>
      </c>
      <c r="E225" s="27">
        <f t="shared" si="70"/>
        <v>4293.49</v>
      </c>
      <c r="F225" s="27">
        <f t="shared" si="70"/>
        <v>4420.37</v>
      </c>
      <c r="G225" s="27">
        <f t="shared" si="70"/>
        <v>4549.34</v>
      </c>
      <c r="H225" s="27">
        <f t="shared" si="70"/>
        <v>4692.3999999999996</v>
      </c>
      <c r="I225" s="27">
        <f t="shared" si="70"/>
        <v>4825.5499999999993</v>
      </c>
      <c r="J225" s="27">
        <f t="shared" si="70"/>
        <v>4972.79</v>
      </c>
      <c r="K225" s="27">
        <f t="shared" si="70"/>
        <v>5122.12</v>
      </c>
      <c r="L225" s="27">
        <f t="shared" si="70"/>
        <v>5273.54</v>
      </c>
      <c r="M225" s="27">
        <f t="shared" si="70"/>
        <v>5439.0499999999993</v>
      </c>
      <c r="N225" s="27">
        <f t="shared" si="70"/>
        <v>5594.65</v>
      </c>
      <c r="O225" s="27">
        <f t="shared" si="70"/>
        <v>5766.43</v>
      </c>
      <c r="P225" s="27">
        <f t="shared" si="70"/>
        <v>5940.2999999999993</v>
      </c>
      <c r="Q225" s="27">
        <f t="shared" si="70"/>
        <v>6116.26</v>
      </c>
      <c r="R225" s="27">
        <f t="shared" si="68"/>
        <v>6306.3099999999995</v>
      </c>
      <c r="S225" s="27">
        <f t="shared" si="68"/>
        <v>6488.5399999999991</v>
      </c>
      <c r="T225" s="27">
        <f t="shared" si="68"/>
        <v>6684.86</v>
      </c>
      <c r="U225" s="27">
        <f t="shared" si="68"/>
        <v>6885.36</v>
      </c>
      <c r="V225" s="27">
        <f t="shared" si="68"/>
        <v>7087.9500000000007</v>
      </c>
      <c r="W225" s="27">
        <f t="shared" si="68"/>
        <v>7306.7199999999993</v>
      </c>
      <c r="X225" s="27">
        <f t="shared" si="68"/>
        <v>7527.58</v>
      </c>
      <c r="Y225" s="27">
        <f t="shared" si="68"/>
        <v>7752.62</v>
      </c>
      <c r="Z225" s="27">
        <f t="shared" si="68"/>
        <v>7981.84</v>
      </c>
      <c r="AA225" s="27">
        <f t="shared" si="68"/>
        <v>8225.1500000000015</v>
      </c>
      <c r="AB225" s="27">
        <f t="shared" si="68"/>
        <v>8472.64</v>
      </c>
      <c r="AC225" s="27">
        <f t="shared" si="68"/>
        <v>8724.3100000000013</v>
      </c>
      <c r="AD225" s="27">
        <f t="shared" si="68"/>
        <v>8980.16</v>
      </c>
      <c r="AE225" s="27">
        <f t="shared" si="68"/>
        <v>9252.1899999999987</v>
      </c>
      <c r="AF225" s="27">
        <f t="shared" si="68"/>
        <v>9528.4000000000015</v>
      </c>
      <c r="AG225" s="27">
        <f t="shared" si="69"/>
        <v>9820.7900000000009</v>
      </c>
      <c r="AH225" s="27">
        <f t="shared" si="69"/>
        <v>10117.36</v>
      </c>
      <c r="AI225" s="27">
        <f t="shared" si="69"/>
        <v>10418.11</v>
      </c>
      <c r="AJ225" s="27">
        <f t="shared" si="69"/>
        <v>10735.04</v>
      </c>
      <c r="AK225" s="27">
        <f t="shared" si="69"/>
        <v>11058.24</v>
      </c>
      <c r="AL225" s="27">
        <f t="shared" si="69"/>
        <v>11385.619999999999</v>
      </c>
      <c r="AM225" s="27">
        <f t="shared" si="69"/>
        <v>11731.27</v>
      </c>
      <c r="AN225" s="27">
        <f t="shared" si="69"/>
        <v>12081.099999999999</v>
      </c>
      <c r="AO225" s="27">
        <f t="shared" si="69"/>
        <v>12437.2</v>
      </c>
      <c r="AP225" s="27">
        <f t="shared" si="69"/>
        <v>12809.48</v>
      </c>
      <c r="AQ225" s="27">
        <f t="shared" si="69"/>
        <v>13200.03</v>
      </c>
      <c r="AR225" s="27">
        <f t="shared" si="69"/>
        <v>13596.849999999999</v>
      </c>
      <c r="AS225" s="27">
        <f t="shared" si="69"/>
        <v>13999.939999999999</v>
      </c>
      <c r="AT225" s="27">
        <f t="shared" si="69"/>
        <v>14421.3</v>
      </c>
      <c r="AU225" s="27">
        <f t="shared" si="69"/>
        <v>14848.93</v>
      </c>
      <c r="AV225" s="27">
        <f t="shared" si="69"/>
        <v>15294.829999999998</v>
      </c>
      <c r="AW225" s="27">
        <f t="shared" si="67"/>
        <v>15761.09</v>
      </c>
      <c r="AX225" s="27">
        <f t="shared" si="67"/>
        <v>16233.62</v>
      </c>
      <c r="AY225" s="27">
        <f t="shared" si="67"/>
        <v>16714.510000000002</v>
      </c>
      <c r="AZ225" s="27">
        <f t="shared" si="67"/>
        <v>17225.669999999998</v>
      </c>
      <c r="BA225" s="27">
        <f t="shared" si="67"/>
        <v>17733.189999999999</v>
      </c>
      <c r="BB225" s="27">
        <f t="shared" si="67"/>
        <v>18273.07</v>
      </c>
      <c r="BC225" s="27">
        <f t="shared" si="67"/>
        <v>18821.310000000001</v>
      </c>
      <c r="BD225" s="27">
        <f t="shared" si="67"/>
        <v>19377.91</v>
      </c>
      <c r="BE225" s="27">
        <f t="shared" si="67"/>
        <v>19966.870000000003</v>
      </c>
      <c r="BF225" s="27">
        <f t="shared" si="67"/>
        <v>20564.189999999999</v>
      </c>
      <c r="BG225" s="27">
        <f t="shared" si="67"/>
        <v>21183.96</v>
      </c>
      <c r="BH225" s="27">
        <f t="shared" si="67"/>
        <v>21812.09</v>
      </c>
      <c r="BI225" s="27">
        <f t="shared" si="67"/>
        <v>22474.67</v>
      </c>
      <c r="BJ225" s="27">
        <f t="shared" si="67"/>
        <v>23147.699999999997</v>
      </c>
      <c r="BK225" s="27">
        <f t="shared" si="66"/>
        <v>23843.18</v>
      </c>
      <c r="BL225" s="27">
        <f t="shared" si="66"/>
        <v>24549.11</v>
      </c>
      <c r="BM225" s="27">
        <f t="shared" si="66"/>
        <v>25289.489999999998</v>
      </c>
    </row>
    <row r="226" spans="1:65">
      <c r="A226" s="26">
        <v>210</v>
      </c>
      <c r="B226" s="27">
        <f t="shared" si="70"/>
        <v>3935.1000000000004</v>
      </c>
      <c r="C226" s="27">
        <f t="shared" si="70"/>
        <v>4056</v>
      </c>
      <c r="D226" s="27">
        <f t="shared" si="70"/>
        <v>4179</v>
      </c>
      <c r="E226" s="27">
        <f t="shared" si="70"/>
        <v>4304.1000000000004</v>
      </c>
      <c r="F226" s="27">
        <f t="shared" si="70"/>
        <v>4431.2999999999993</v>
      </c>
      <c r="G226" s="27">
        <f t="shared" si="70"/>
        <v>4560.6000000000004</v>
      </c>
      <c r="H226" s="27">
        <f t="shared" si="70"/>
        <v>4704</v>
      </c>
      <c r="I226" s="27">
        <f t="shared" si="70"/>
        <v>4837.5</v>
      </c>
      <c r="J226" s="27">
        <f t="shared" si="70"/>
        <v>4985.1000000000004</v>
      </c>
      <c r="K226" s="27">
        <f t="shared" si="70"/>
        <v>5134.7999999999993</v>
      </c>
      <c r="L226" s="27">
        <f t="shared" si="70"/>
        <v>5286.6</v>
      </c>
      <c r="M226" s="27">
        <f t="shared" si="70"/>
        <v>5452.5</v>
      </c>
      <c r="N226" s="27">
        <f t="shared" si="70"/>
        <v>5608.5</v>
      </c>
      <c r="O226" s="27">
        <f t="shared" si="70"/>
        <v>5780.7</v>
      </c>
      <c r="P226" s="27">
        <f t="shared" si="70"/>
        <v>5955</v>
      </c>
      <c r="Q226" s="27">
        <f t="shared" si="70"/>
        <v>6131.4</v>
      </c>
      <c r="R226" s="27">
        <f t="shared" si="68"/>
        <v>6321.9</v>
      </c>
      <c r="S226" s="27">
        <f t="shared" si="68"/>
        <v>6504.6</v>
      </c>
      <c r="T226" s="27">
        <f t="shared" si="68"/>
        <v>6701.4</v>
      </c>
      <c r="U226" s="27">
        <f t="shared" si="68"/>
        <v>6902.4</v>
      </c>
      <c r="V226" s="27">
        <f t="shared" si="68"/>
        <v>7105.5</v>
      </c>
      <c r="W226" s="27">
        <f t="shared" si="68"/>
        <v>7324.7999999999993</v>
      </c>
      <c r="X226" s="27">
        <f t="shared" si="68"/>
        <v>7546.2000000000007</v>
      </c>
      <c r="Y226" s="27">
        <f t="shared" si="68"/>
        <v>7771.7999999999993</v>
      </c>
      <c r="Z226" s="27">
        <f t="shared" si="68"/>
        <v>8001.6</v>
      </c>
      <c r="AA226" s="27">
        <f t="shared" si="68"/>
        <v>8245.5</v>
      </c>
      <c r="AB226" s="27">
        <f t="shared" si="68"/>
        <v>8493.6</v>
      </c>
      <c r="AC226" s="27">
        <f t="shared" si="68"/>
        <v>8745.9</v>
      </c>
      <c r="AD226" s="27">
        <f t="shared" si="68"/>
        <v>9002.4</v>
      </c>
      <c r="AE226" s="27">
        <f t="shared" si="68"/>
        <v>9275.1</v>
      </c>
      <c r="AF226" s="27">
        <f t="shared" si="68"/>
        <v>9552</v>
      </c>
      <c r="AG226" s="27">
        <f t="shared" si="69"/>
        <v>9845.0999999999985</v>
      </c>
      <c r="AH226" s="27">
        <f t="shared" si="69"/>
        <v>10142.4</v>
      </c>
      <c r="AI226" s="27">
        <f t="shared" si="69"/>
        <v>10443.9</v>
      </c>
      <c r="AJ226" s="27">
        <f t="shared" si="69"/>
        <v>10761.599999999999</v>
      </c>
      <c r="AK226" s="27">
        <f t="shared" si="69"/>
        <v>11085.599999999999</v>
      </c>
      <c r="AL226" s="27">
        <f t="shared" si="69"/>
        <v>11413.8</v>
      </c>
      <c r="AM226" s="27">
        <f t="shared" si="69"/>
        <v>11760.3</v>
      </c>
      <c r="AN226" s="27">
        <f t="shared" si="69"/>
        <v>12111</v>
      </c>
      <c r="AO226" s="27">
        <f t="shared" si="69"/>
        <v>12468</v>
      </c>
      <c r="AP226" s="27">
        <f t="shared" si="69"/>
        <v>12841.2</v>
      </c>
      <c r="AQ226" s="27">
        <f t="shared" si="69"/>
        <v>13232.7</v>
      </c>
      <c r="AR226" s="27">
        <f t="shared" si="69"/>
        <v>13630.5</v>
      </c>
      <c r="AS226" s="27">
        <f t="shared" si="69"/>
        <v>14034.599999999999</v>
      </c>
      <c r="AT226" s="27">
        <f t="shared" si="69"/>
        <v>14457</v>
      </c>
      <c r="AU226" s="27">
        <f t="shared" si="69"/>
        <v>14885.7</v>
      </c>
      <c r="AV226" s="27">
        <f t="shared" si="69"/>
        <v>15332.7</v>
      </c>
      <c r="AW226" s="27">
        <f t="shared" si="67"/>
        <v>15800.1</v>
      </c>
      <c r="AX226" s="27">
        <f t="shared" si="67"/>
        <v>16273.8</v>
      </c>
      <c r="AY226" s="27">
        <f t="shared" si="67"/>
        <v>16755.900000000001</v>
      </c>
      <c r="AZ226" s="27">
        <f t="shared" si="67"/>
        <v>17268.300000000003</v>
      </c>
      <c r="BA226" s="27">
        <f t="shared" si="67"/>
        <v>17777.099999999999</v>
      </c>
      <c r="BB226" s="27">
        <f t="shared" si="67"/>
        <v>18318.3</v>
      </c>
      <c r="BC226" s="27">
        <f t="shared" si="67"/>
        <v>18867.900000000001</v>
      </c>
      <c r="BD226" s="27">
        <f t="shared" si="67"/>
        <v>19425.900000000001</v>
      </c>
      <c r="BE226" s="27">
        <f t="shared" si="67"/>
        <v>20016.3</v>
      </c>
      <c r="BF226" s="27">
        <f t="shared" si="67"/>
        <v>20615.099999999999</v>
      </c>
      <c r="BG226" s="27">
        <f t="shared" si="67"/>
        <v>21236.400000000001</v>
      </c>
      <c r="BH226" s="27">
        <f t="shared" si="67"/>
        <v>21866.1</v>
      </c>
      <c r="BI226" s="27">
        <f t="shared" si="67"/>
        <v>22530.300000000003</v>
      </c>
      <c r="BJ226" s="27">
        <f t="shared" si="67"/>
        <v>23205</v>
      </c>
      <c r="BK226" s="27">
        <f t="shared" si="66"/>
        <v>23902.2</v>
      </c>
      <c r="BL226" s="27">
        <f t="shared" si="66"/>
        <v>24609.9</v>
      </c>
      <c r="BM226" s="27">
        <f t="shared" si="66"/>
        <v>25352.1</v>
      </c>
    </row>
    <row r="227" spans="1:65">
      <c r="A227" s="26">
        <v>211</v>
      </c>
      <c r="B227" s="27">
        <f t="shared" si="70"/>
        <v>3944.8100000000004</v>
      </c>
      <c r="C227" s="27">
        <f t="shared" si="70"/>
        <v>4066</v>
      </c>
      <c r="D227" s="27">
        <f t="shared" si="70"/>
        <v>4189.3</v>
      </c>
      <c r="E227" s="27">
        <f t="shared" si="70"/>
        <v>4314.71</v>
      </c>
      <c r="F227" s="27">
        <f t="shared" si="70"/>
        <v>4442.2299999999996</v>
      </c>
      <c r="G227" s="27">
        <f t="shared" si="70"/>
        <v>4571.8600000000006</v>
      </c>
      <c r="H227" s="27">
        <f t="shared" si="70"/>
        <v>4715.6000000000004</v>
      </c>
      <c r="I227" s="27">
        <f t="shared" si="70"/>
        <v>4849.45</v>
      </c>
      <c r="J227" s="27">
        <f t="shared" si="70"/>
        <v>4997.41</v>
      </c>
      <c r="K227" s="27">
        <f t="shared" si="70"/>
        <v>5147.4799999999996</v>
      </c>
      <c r="L227" s="27">
        <f t="shared" si="70"/>
        <v>5299.66</v>
      </c>
      <c r="M227" s="27">
        <f t="shared" si="70"/>
        <v>5465.95</v>
      </c>
      <c r="N227" s="27">
        <f t="shared" si="70"/>
        <v>5622.35</v>
      </c>
      <c r="O227" s="27">
        <f t="shared" si="70"/>
        <v>5794.9699999999993</v>
      </c>
      <c r="P227" s="27">
        <f t="shared" si="70"/>
        <v>5969.7</v>
      </c>
      <c r="Q227" s="27">
        <f t="shared" si="70"/>
        <v>6146.54</v>
      </c>
      <c r="R227" s="27">
        <f t="shared" si="68"/>
        <v>6337.49</v>
      </c>
      <c r="S227" s="27">
        <f t="shared" si="68"/>
        <v>6520.66</v>
      </c>
      <c r="T227" s="27">
        <f t="shared" si="68"/>
        <v>6717.94</v>
      </c>
      <c r="U227" s="27">
        <f t="shared" si="68"/>
        <v>6919.44</v>
      </c>
      <c r="V227" s="27">
        <f t="shared" si="68"/>
        <v>7123.05</v>
      </c>
      <c r="W227" s="27">
        <f t="shared" si="68"/>
        <v>7342.8799999999992</v>
      </c>
      <c r="X227" s="27">
        <f t="shared" si="68"/>
        <v>7564.82</v>
      </c>
      <c r="Y227" s="27">
        <f t="shared" si="68"/>
        <v>7790.98</v>
      </c>
      <c r="Z227" s="27">
        <f t="shared" si="68"/>
        <v>8021.3600000000006</v>
      </c>
      <c r="AA227" s="27">
        <f t="shared" si="68"/>
        <v>8265.85</v>
      </c>
      <c r="AB227" s="27">
        <f t="shared" si="68"/>
        <v>8514.5600000000013</v>
      </c>
      <c r="AC227" s="27">
        <f t="shared" si="68"/>
        <v>8767.49</v>
      </c>
      <c r="AD227" s="27">
        <f t="shared" si="68"/>
        <v>9024.64</v>
      </c>
      <c r="AE227" s="27">
        <f t="shared" si="68"/>
        <v>9298.01</v>
      </c>
      <c r="AF227" s="27">
        <f t="shared" si="68"/>
        <v>9575.6</v>
      </c>
      <c r="AG227" s="27">
        <f t="shared" si="69"/>
        <v>9869.41</v>
      </c>
      <c r="AH227" s="27">
        <f t="shared" si="69"/>
        <v>10167.439999999999</v>
      </c>
      <c r="AI227" s="27">
        <f t="shared" si="69"/>
        <v>10469.689999999999</v>
      </c>
      <c r="AJ227" s="27">
        <f t="shared" si="69"/>
        <v>10788.16</v>
      </c>
      <c r="AK227" s="27">
        <f t="shared" si="69"/>
        <v>11112.96</v>
      </c>
      <c r="AL227" s="27">
        <f t="shared" si="69"/>
        <v>11441.98</v>
      </c>
      <c r="AM227" s="27">
        <f t="shared" si="69"/>
        <v>11789.33</v>
      </c>
      <c r="AN227" s="27">
        <f t="shared" si="69"/>
        <v>12140.9</v>
      </c>
      <c r="AO227" s="27">
        <f t="shared" si="69"/>
        <v>12498.8</v>
      </c>
      <c r="AP227" s="27">
        <f t="shared" si="69"/>
        <v>12872.92</v>
      </c>
      <c r="AQ227" s="27">
        <f t="shared" si="69"/>
        <v>13265.37</v>
      </c>
      <c r="AR227" s="27">
        <f t="shared" si="69"/>
        <v>13664.15</v>
      </c>
      <c r="AS227" s="27">
        <f t="shared" si="69"/>
        <v>14069.259999999998</v>
      </c>
      <c r="AT227" s="27">
        <f t="shared" si="69"/>
        <v>14492.7</v>
      </c>
      <c r="AU227" s="27">
        <f t="shared" si="69"/>
        <v>14922.470000000001</v>
      </c>
      <c r="AV227" s="27">
        <f t="shared" si="69"/>
        <v>15370.57</v>
      </c>
      <c r="AW227" s="27">
        <f t="shared" si="67"/>
        <v>15839.109999999999</v>
      </c>
      <c r="AX227" s="27">
        <f t="shared" si="67"/>
        <v>16313.98</v>
      </c>
      <c r="AY227" s="27">
        <f t="shared" si="67"/>
        <v>16797.29</v>
      </c>
      <c r="AZ227" s="27">
        <f t="shared" si="67"/>
        <v>17310.93</v>
      </c>
      <c r="BA227" s="27">
        <f t="shared" si="67"/>
        <v>17821.009999999998</v>
      </c>
      <c r="BB227" s="27">
        <f t="shared" si="67"/>
        <v>18363.53</v>
      </c>
      <c r="BC227" s="27">
        <f t="shared" si="67"/>
        <v>18914.490000000002</v>
      </c>
      <c r="BD227" s="27">
        <f t="shared" si="67"/>
        <v>19473.89</v>
      </c>
      <c r="BE227" s="27">
        <f t="shared" si="67"/>
        <v>20065.73</v>
      </c>
      <c r="BF227" s="27">
        <f t="shared" si="67"/>
        <v>20666.009999999998</v>
      </c>
      <c r="BG227" s="27">
        <f t="shared" si="67"/>
        <v>21288.84</v>
      </c>
      <c r="BH227" s="27">
        <f t="shared" si="67"/>
        <v>21920.11</v>
      </c>
      <c r="BI227" s="27">
        <f t="shared" si="67"/>
        <v>22585.93</v>
      </c>
      <c r="BJ227" s="27">
        <f t="shared" si="67"/>
        <v>23262.3</v>
      </c>
      <c r="BK227" s="27">
        <f t="shared" si="66"/>
        <v>23961.22</v>
      </c>
      <c r="BL227" s="27">
        <f t="shared" si="66"/>
        <v>24670.690000000002</v>
      </c>
      <c r="BM227" s="27">
        <f t="shared" si="66"/>
        <v>25414.71</v>
      </c>
    </row>
    <row r="228" spans="1:65">
      <c r="A228" s="26">
        <v>212</v>
      </c>
      <c r="B228" s="27">
        <f t="shared" si="70"/>
        <v>3954.52</v>
      </c>
      <c r="C228" s="27">
        <f t="shared" si="70"/>
        <v>4076</v>
      </c>
      <c r="D228" s="27">
        <f t="shared" si="70"/>
        <v>4199.6000000000004</v>
      </c>
      <c r="E228" s="27">
        <f t="shared" si="70"/>
        <v>4325.32</v>
      </c>
      <c r="F228" s="27">
        <f t="shared" si="70"/>
        <v>4453.16</v>
      </c>
      <c r="G228" s="27">
        <f t="shared" si="70"/>
        <v>4583.12</v>
      </c>
      <c r="H228" s="27">
        <f t="shared" si="70"/>
        <v>4727.2</v>
      </c>
      <c r="I228" s="27">
        <f t="shared" si="70"/>
        <v>4861.3999999999996</v>
      </c>
      <c r="J228" s="27">
        <f t="shared" si="70"/>
        <v>5009.72</v>
      </c>
      <c r="K228" s="27">
        <f t="shared" si="70"/>
        <v>5160.16</v>
      </c>
      <c r="L228" s="27">
        <f t="shared" si="70"/>
        <v>5312.72</v>
      </c>
      <c r="M228" s="27">
        <f t="shared" si="70"/>
        <v>5479.4</v>
      </c>
      <c r="N228" s="27">
        <f t="shared" si="70"/>
        <v>5636.2</v>
      </c>
      <c r="O228" s="27">
        <f t="shared" si="70"/>
        <v>5809.24</v>
      </c>
      <c r="P228" s="27">
        <f t="shared" si="70"/>
        <v>5984.4</v>
      </c>
      <c r="Q228" s="27">
        <f t="shared" si="70"/>
        <v>6161.68</v>
      </c>
      <c r="R228" s="27">
        <f t="shared" si="68"/>
        <v>6353.08</v>
      </c>
      <c r="S228" s="27">
        <f t="shared" si="68"/>
        <v>6536.7199999999993</v>
      </c>
      <c r="T228" s="27">
        <f t="shared" si="68"/>
        <v>6734.48</v>
      </c>
      <c r="U228" s="27">
        <f t="shared" si="68"/>
        <v>6936.48</v>
      </c>
      <c r="V228" s="27">
        <f t="shared" si="68"/>
        <v>7140.6</v>
      </c>
      <c r="W228" s="27">
        <f t="shared" si="68"/>
        <v>7360.9599999999991</v>
      </c>
      <c r="X228" s="27">
        <f t="shared" si="68"/>
        <v>7583.4400000000005</v>
      </c>
      <c r="Y228" s="27">
        <f t="shared" si="68"/>
        <v>7810.16</v>
      </c>
      <c r="Z228" s="27">
        <f t="shared" si="68"/>
        <v>8041.12</v>
      </c>
      <c r="AA228" s="27">
        <f t="shared" si="68"/>
        <v>8286.2000000000007</v>
      </c>
      <c r="AB228" s="27">
        <f t="shared" si="68"/>
        <v>8535.52</v>
      </c>
      <c r="AC228" s="27">
        <f t="shared" si="68"/>
        <v>8789.08</v>
      </c>
      <c r="AD228" s="27">
        <f t="shared" si="68"/>
        <v>9046.880000000001</v>
      </c>
      <c r="AE228" s="27">
        <f t="shared" si="68"/>
        <v>9320.92</v>
      </c>
      <c r="AF228" s="27">
        <f t="shared" si="68"/>
        <v>9599.2000000000007</v>
      </c>
      <c r="AG228" s="27">
        <f t="shared" si="69"/>
        <v>9893.7199999999993</v>
      </c>
      <c r="AH228" s="27">
        <f t="shared" si="69"/>
        <v>10192.48</v>
      </c>
      <c r="AI228" s="27">
        <f t="shared" si="69"/>
        <v>10495.48</v>
      </c>
      <c r="AJ228" s="27">
        <f t="shared" si="69"/>
        <v>10814.72</v>
      </c>
      <c r="AK228" s="27">
        <f t="shared" si="69"/>
        <v>11140.32</v>
      </c>
      <c r="AL228" s="27">
        <f t="shared" si="69"/>
        <v>11470.16</v>
      </c>
      <c r="AM228" s="27">
        <f t="shared" si="69"/>
        <v>11818.36</v>
      </c>
      <c r="AN228" s="27">
        <f t="shared" si="69"/>
        <v>12170.8</v>
      </c>
      <c r="AO228" s="27">
        <f t="shared" si="69"/>
        <v>12529.6</v>
      </c>
      <c r="AP228" s="27">
        <f t="shared" si="69"/>
        <v>12904.64</v>
      </c>
      <c r="AQ228" s="27">
        <f t="shared" si="69"/>
        <v>13298.04</v>
      </c>
      <c r="AR228" s="27">
        <f t="shared" si="69"/>
        <v>13697.8</v>
      </c>
      <c r="AS228" s="27">
        <f t="shared" si="69"/>
        <v>14103.919999999998</v>
      </c>
      <c r="AT228" s="27">
        <f t="shared" si="69"/>
        <v>14528.400000000001</v>
      </c>
      <c r="AU228" s="27">
        <f t="shared" si="69"/>
        <v>14959.240000000002</v>
      </c>
      <c r="AV228" s="27">
        <f t="shared" ref="AV228:BJ243" si="71">IF((AV$8+(AV$9*$A228))&lt;AV$12,AV$12,AV$8+(AV$9*$A228))</f>
        <v>15408.439999999999</v>
      </c>
      <c r="AW228" s="27">
        <f t="shared" si="71"/>
        <v>15878.119999999999</v>
      </c>
      <c r="AX228" s="27">
        <f t="shared" si="71"/>
        <v>16354.16</v>
      </c>
      <c r="AY228" s="27">
        <f t="shared" si="71"/>
        <v>16838.68</v>
      </c>
      <c r="AZ228" s="27">
        <f t="shared" si="71"/>
        <v>17353.560000000001</v>
      </c>
      <c r="BA228" s="27">
        <f t="shared" si="71"/>
        <v>17864.919999999998</v>
      </c>
      <c r="BB228" s="27">
        <f t="shared" si="71"/>
        <v>18408.760000000002</v>
      </c>
      <c r="BC228" s="27">
        <f t="shared" si="71"/>
        <v>18961.080000000002</v>
      </c>
      <c r="BD228" s="27">
        <f t="shared" si="71"/>
        <v>19521.88</v>
      </c>
      <c r="BE228" s="27">
        <f t="shared" si="71"/>
        <v>20115.16</v>
      </c>
      <c r="BF228" s="27">
        <f t="shared" si="71"/>
        <v>20716.919999999998</v>
      </c>
      <c r="BG228" s="27">
        <f t="shared" si="71"/>
        <v>21341.279999999999</v>
      </c>
      <c r="BH228" s="27">
        <f t="shared" si="71"/>
        <v>21974.12</v>
      </c>
      <c r="BI228" s="27">
        <f t="shared" si="71"/>
        <v>22641.56</v>
      </c>
      <c r="BJ228" s="27">
        <f t="shared" si="71"/>
        <v>23319.599999999999</v>
      </c>
      <c r="BK228" s="27">
        <f t="shared" si="66"/>
        <v>24020.239999999998</v>
      </c>
      <c r="BL228" s="27">
        <f t="shared" si="66"/>
        <v>24731.48</v>
      </c>
      <c r="BM228" s="27">
        <f t="shared" si="66"/>
        <v>25477.32</v>
      </c>
    </row>
    <row r="229" spans="1:65">
      <c r="A229" s="26">
        <v>213</v>
      </c>
      <c r="B229" s="27">
        <f t="shared" si="70"/>
        <v>3964.23</v>
      </c>
      <c r="C229" s="27">
        <f t="shared" si="70"/>
        <v>4086</v>
      </c>
      <c r="D229" s="27">
        <f t="shared" si="70"/>
        <v>4209.8999999999996</v>
      </c>
      <c r="E229" s="27">
        <f t="shared" si="70"/>
        <v>4335.93</v>
      </c>
      <c r="F229" s="27">
        <f t="shared" si="70"/>
        <v>4464.09</v>
      </c>
      <c r="G229" s="27">
        <f t="shared" si="70"/>
        <v>4594.38</v>
      </c>
      <c r="H229" s="27">
        <f t="shared" si="70"/>
        <v>4738.7999999999993</v>
      </c>
      <c r="I229" s="27">
        <f t="shared" si="70"/>
        <v>4873.3500000000004</v>
      </c>
      <c r="J229" s="27">
        <f t="shared" si="70"/>
        <v>5022.0300000000007</v>
      </c>
      <c r="K229" s="27">
        <f t="shared" si="70"/>
        <v>5172.84</v>
      </c>
      <c r="L229" s="27">
        <f t="shared" si="70"/>
        <v>5325.7800000000007</v>
      </c>
      <c r="M229" s="27">
        <f t="shared" si="70"/>
        <v>5492.85</v>
      </c>
      <c r="N229" s="27">
        <f t="shared" si="70"/>
        <v>5650.0499999999993</v>
      </c>
      <c r="O229" s="27">
        <f t="shared" si="70"/>
        <v>5823.51</v>
      </c>
      <c r="P229" s="27">
        <f t="shared" si="70"/>
        <v>5999.1</v>
      </c>
      <c r="Q229" s="27">
        <f t="shared" ref="Q229:AF244" si="72">IF((Q$8+(Q$9*$A229))&lt;Q$12,Q$12,Q$8+(Q$9*$A229))</f>
        <v>6176.82</v>
      </c>
      <c r="R229" s="27">
        <f t="shared" si="72"/>
        <v>6368.67</v>
      </c>
      <c r="S229" s="27">
        <f t="shared" si="72"/>
        <v>6552.78</v>
      </c>
      <c r="T229" s="27">
        <f t="shared" si="72"/>
        <v>6751.02</v>
      </c>
      <c r="U229" s="27">
        <f t="shared" si="72"/>
        <v>6953.52</v>
      </c>
      <c r="V229" s="27">
        <f t="shared" si="72"/>
        <v>7158.15</v>
      </c>
      <c r="W229" s="27">
        <f t="shared" si="72"/>
        <v>7379.0399999999991</v>
      </c>
      <c r="X229" s="27">
        <f t="shared" si="72"/>
        <v>7602.06</v>
      </c>
      <c r="Y229" s="27">
        <f t="shared" si="72"/>
        <v>7829.34</v>
      </c>
      <c r="Z229" s="27">
        <f t="shared" si="72"/>
        <v>8060.88</v>
      </c>
      <c r="AA229" s="27">
        <f t="shared" si="72"/>
        <v>8306.5499999999993</v>
      </c>
      <c r="AB229" s="27">
        <f t="shared" si="72"/>
        <v>8556.48</v>
      </c>
      <c r="AC229" s="27">
        <f t="shared" si="72"/>
        <v>8810.67</v>
      </c>
      <c r="AD229" s="27">
        <f t="shared" si="72"/>
        <v>9069.119999999999</v>
      </c>
      <c r="AE229" s="27">
        <f t="shared" si="72"/>
        <v>9343.83</v>
      </c>
      <c r="AF229" s="27">
        <f t="shared" si="72"/>
        <v>9622.7999999999993</v>
      </c>
      <c r="AG229" s="27">
        <f t="shared" ref="AG229:AV244" si="73">IF((AG$8+(AG$9*$A229))&lt;AG$12,AG$12,AG$8+(AG$9*$A229))</f>
        <v>9918.0299999999988</v>
      </c>
      <c r="AH229" s="27">
        <f t="shared" si="73"/>
        <v>10217.52</v>
      </c>
      <c r="AI229" s="27">
        <f t="shared" si="73"/>
        <v>10521.27</v>
      </c>
      <c r="AJ229" s="27">
        <f t="shared" si="73"/>
        <v>10841.279999999999</v>
      </c>
      <c r="AK229" s="27">
        <f t="shared" si="73"/>
        <v>11167.68</v>
      </c>
      <c r="AL229" s="27">
        <f t="shared" si="73"/>
        <v>11498.34</v>
      </c>
      <c r="AM229" s="27">
        <f t="shared" si="73"/>
        <v>11847.39</v>
      </c>
      <c r="AN229" s="27">
        <f t="shared" si="73"/>
        <v>12200.7</v>
      </c>
      <c r="AO229" s="27">
        <f t="shared" si="73"/>
        <v>12560.400000000001</v>
      </c>
      <c r="AP229" s="27">
        <f t="shared" si="73"/>
        <v>12936.36</v>
      </c>
      <c r="AQ229" s="27">
        <f t="shared" si="73"/>
        <v>13330.71</v>
      </c>
      <c r="AR229" s="27">
        <f t="shared" si="73"/>
        <v>13731.45</v>
      </c>
      <c r="AS229" s="27">
        <f t="shared" si="73"/>
        <v>14138.579999999998</v>
      </c>
      <c r="AT229" s="27">
        <f t="shared" si="73"/>
        <v>14564.1</v>
      </c>
      <c r="AU229" s="27">
        <f t="shared" si="73"/>
        <v>14996.01</v>
      </c>
      <c r="AV229" s="27">
        <f t="shared" si="73"/>
        <v>15446.31</v>
      </c>
      <c r="AW229" s="27">
        <f t="shared" si="71"/>
        <v>15917.13</v>
      </c>
      <c r="AX229" s="27">
        <f t="shared" si="71"/>
        <v>16394.34</v>
      </c>
      <c r="AY229" s="27">
        <f t="shared" si="71"/>
        <v>16880.07</v>
      </c>
      <c r="AZ229" s="27">
        <f t="shared" si="71"/>
        <v>17396.190000000002</v>
      </c>
      <c r="BA229" s="27">
        <f t="shared" si="71"/>
        <v>17908.830000000002</v>
      </c>
      <c r="BB229" s="27">
        <f t="shared" si="71"/>
        <v>18453.989999999998</v>
      </c>
      <c r="BC229" s="27">
        <f t="shared" si="71"/>
        <v>19007.669999999998</v>
      </c>
      <c r="BD229" s="27">
        <f t="shared" si="71"/>
        <v>19569.870000000003</v>
      </c>
      <c r="BE229" s="27">
        <f t="shared" si="71"/>
        <v>20164.59</v>
      </c>
      <c r="BF229" s="27">
        <f t="shared" si="71"/>
        <v>20767.830000000002</v>
      </c>
      <c r="BG229" s="27">
        <f t="shared" si="71"/>
        <v>21393.72</v>
      </c>
      <c r="BH229" s="27">
        <f t="shared" si="71"/>
        <v>22028.129999999997</v>
      </c>
      <c r="BI229" s="27">
        <f t="shared" si="71"/>
        <v>22697.190000000002</v>
      </c>
      <c r="BJ229" s="27">
        <f t="shared" si="71"/>
        <v>23376.9</v>
      </c>
      <c r="BK229" s="27">
        <f t="shared" si="66"/>
        <v>24079.260000000002</v>
      </c>
      <c r="BL229" s="27">
        <f t="shared" si="66"/>
        <v>24792.27</v>
      </c>
      <c r="BM229" s="27">
        <f t="shared" si="66"/>
        <v>25539.93</v>
      </c>
    </row>
    <row r="230" spans="1:65">
      <c r="A230" s="26">
        <v>214</v>
      </c>
      <c r="B230" s="27">
        <f t="shared" ref="B230:Q245" si="74">IF((B$8+(B$9*$A230))&lt;B$12,B$12,B$8+(B$9*$A230))</f>
        <v>3973.94</v>
      </c>
      <c r="C230" s="27">
        <f t="shared" si="74"/>
        <v>4096</v>
      </c>
      <c r="D230" s="27">
        <f t="shared" si="74"/>
        <v>4220.2000000000007</v>
      </c>
      <c r="E230" s="27">
        <f t="shared" si="74"/>
        <v>4346.54</v>
      </c>
      <c r="F230" s="27">
        <f t="shared" si="74"/>
        <v>4475.0200000000004</v>
      </c>
      <c r="G230" s="27">
        <f t="shared" si="74"/>
        <v>4605.6399999999994</v>
      </c>
      <c r="H230" s="27">
        <f t="shared" si="74"/>
        <v>4750.3999999999996</v>
      </c>
      <c r="I230" s="27">
        <f t="shared" si="74"/>
        <v>4885.2999999999993</v>
      </c>
      <c r="J230" s="27">
        <f t="shared" si="74"/>
        <v>5034.34</v>
      </c>
      <c r="K230" s="27">
        <f t="shared" si="74"/>
        <v>5185.5200000000004</v>
      </c>
      <c r="L230" s="27">
        <f t="shared" si="74"/>
        <v>5338.84</v>
      </c>
      <c r="M230" s="27">
        <f t="shared" si="74"/>
        <v>5506.2999999999993</v>
      </c>
      <c r="N230" s="27">
        <f t="shared" si="74"/>
        <v>5663.9</v>
      </c>
      <c r="O230" s="27">
        <f t="shared" si="74"/>
        <v>5837.78</v>
      </c>
      <c r="P230" s="27">
        <f t="shared" si="74"/>
        <v>6013.7999999999993</v>
      </c>
      <c r="Q230" s="27">
        <f t="shared" si="74"/>
        <v>6191.96</v>
      </c>
      <c r="R230" s="27">
        <f t="shared" si="72"/>
        <v>6384.26</v>
      </c>
      <c r="S230" s="27">
        <f t="shared" si="72"/>
        <v>6568.84</v>
      </c>
      <c r="T230" s="27">
        <f t="shared" si="72"/>
        <v>6767.5599999999995</v>
      </c>
      <c r="U230" s="27">
        <f t="shared" si="72"/>
        <v>6970.5599999999995</v>
      </c>
      <c r="V230" s="27">
        <f t="shared" si="72"/>
        <v>7175.7000000000007</v>
      </c>
      <c r="W230" s="27">
        <f t="shared" si="72"/>
        <v>7397.119999999999</v>
      </c>
      <c r="X230" s="27">
        <f t="shared" si="72"/>
        <v>7620.68</v>
      </c>
      <c r="Y230" s="27">
        <f t="shared" si="72"/>
        <v>7848.5199999999995</v>
      </c>
      <c r="Z230" s="27">
        <f t="shared" si="72"/>
        <v>8080.64</v>
      </c>
      <c r="AA230" s="27">
        <f t="shared" si="72"/>
        <v>8326.9000000000015</v>
      </c>
      <c r="AB230" s="27">
        <f t="shared" si="72"/>
        <v>8577.44</v>
      </c>
      <c r="AC230" s="27">
        <f t="shared" si="72"/>
        <v>8832.26</v>
      </c>
      <c r="AD230" s="27">
        <f t="shared" si="72"/>
        <v>9091.36</v>
      </c>
      <c r="AE230" s="27">
        <f t="shared" si="72"/>
        <v>9366.74</v>
      </c>
      <c r="AF230" s="27">
        <f t="shared" si="72"/>
        <v>9646.4000000000015</v>
      </c>
      <c r="AG230" s="27">
        <f t="shared" si="73"/>
        <v>9942.34</v>
      </c>
      <c r="AH230" s="27">
        <f t="shared" si="73"/>
        <v>10242.56</v>
      </c>
      <c r="AI230" s="27">
        <f t="shared" si="73"/>
        <v>10547.06</v>
      </c>
      <c r="AJ230" s="27">
        <f t="shared" si="73"/>
        <v>10867.84</v>
      </c>
      <c r="AK230" s="27">
        <f t="shared" si="73"/>
        <v>11195.04</v>
      </c>
      <c r="AL230" s="27">
        <f t="shared" si="73"/>
        <v>11526.52</v>
      </c>
      <c r="AM230" s="27">
        <f t="shared" si="73"/>
        <v>11876.42</v>
      </c>
      <c r="AN230" s="27">
        <f t="shared" si="73"/>
        <v>12230.599999999999</v>
      </c>
      <c r="AO230" s="27">
        <f t="shared" si="73"/>
        <v>12591.2</v>
      </c>
      <c r="AP230" s="27">
        <f t="shared" si="73"/>
        <v>12968.08</v>
      </c>
      <c r="AQ230" s="27">
        <f t="shared" si="73"/>
        <v>13363.380000000001</v>
      </c>
      <c r="AR230" s="27">
        <f t="shared" si="73"/>
        <v>13765.099999999999</v>
      </c>
      <c r="AS230" s="27">
        <f t="shared" si="73"/>
        <v>14173.239999999998</v>
      </c>
      <c r="AT230" s="27">
        <f t="shared" si="73"/>
        <v>14599.8</v>
      </c>
      <c r="AU230" s="27">
        <f t="shared" si="73"/>
        <v>15032.78</v>
      </c>
      <c r="AV230" s="27">
        <f t="shared" si="73"/>
        <v>15484.18</v>
      </c>
      <c r="AW230" s="27">
        <f t="shared" si="71"/>
        <v>15956.14</v>
      </c>
      <c r="AX230" s="27">
        <f t="shared" si="71"/>
        <v>16434.52</v>
      </c>
      <c r="AY230" s="27">
        <f t="shared" si="71"/>
        <v>16921.46</v>
      </c>
      <c r="AZ230" s="27">
        <f t="shared" si="71"/>
        <v>17438.82</v>
      </c>
      <c r="BA230" s="27">
        <f t="shared" si="71"/>
        <v>17952.739999999998</v>
      </c>
      <c r="BB230" s="27">
        <f t="shared" si="71"/>
        <v>18499.22</v>
      </c>
      <c r="BC230" s="27">
        <f t="shared" si="71"/>
        <v>19054.260000000002</v>
      </c>
      <c r="BD230" s="27">
        <f t="shared" si="71"/>
        <v>19617.86</v>
      </c>
      <c r="BE230" s="27">
        <f t="shared" si="71"/>
        <v>20214.02</v>
      </c>
      <c r="BF230" s="27">
        <f t="shared" si="71"/>
        <v>20818.739999999998</v>
      </c>
      <c r="BG230" s="27">
        <f t="shared" si="71"/>
        <v>21446.16</v>
      </c>
      <c r="BH230" s="27">
        <f t="shared" si="71"/>
        <v>22082.14</v>
      </c>
      <c r="BI230" s="27">
        <f t="shared" si="71"/>
        <v>22752.82</v>
      </c>
      <c r="BJ230" s="27">
        <f t="shared" si="71"/>
        <v>23434.199999999997</v>
      </c>
      <c r="BK230" s="27">
        <f t="shared" si="66"/>
        <v>24138.28</v>
      </c>
      <c r="BL230" s="27">
        <f t="shared" si="66"/>
        <v>24853.059999999998</v>
      </c>
      <c r="BM230" s="27">
        <f t="shared" si="66"/>
        <v>25602.54</v>
      </c>
    </row>
    <row r="231" spans="1:65">
      <c r="A231" s="26">
        <v>215</v>
      </c>
      <c r="B231" s="27">
        <f t="shared" si="74"/>
        <v>3983.65</v>
      </c>
      <c r="C231" s="27">
        <f t="shared" si="74"/>
        <v>4106</v>
      </c>
      <c r="D231" s="27">
        <f t="shared" si="74"/>
        <v>4230.5</v>
      </c>
      <c r="E231" s="27">
        <f t="shared" si="74"/>
        <v>4357.1499999999996</v>
      </c>
      <c r="F231" s="27">
        <f t="shared" si="74"/>
        <v>4485.95</v>
      </c>
      <c r="G231" s="27">
        <f t="shared" si="74"/>
        <v>4616.8999999999996</v>
      </c>
      <c r="H231" s="27">
        <f t="shared" si="74"/>
        <v>4762</v>
      </c>
      <c r="I231" s="27">
        <f t="shared" si="74"/>
        <v>4897.25</v>
      </c>
      <c r="J231" s="27">
        <f t="shared" si="74"/>
        <v>5046.6499999999996</v>
      </c>
      <c r="K231" s="27">
        <f t="shared" si="74"/>
        <v>5198.2</v>
      </c>
      <c r="L231" s="27">
        <f t="shared" si="74"/>
        <v>5351.9</v>
      </c>
      <c r="M231" s="27">
        <f t="shared" si="74"/>
        <v>5519.75</v>
      </c>
      <c r="N231" s="27">
        <f t="shared" si="74"/>
        <v>5677.75</v>
      </c>
      <c r="O231" s="27">
        <f t="shared" si="74"/>
        <v>5852.0499999999993</v>
      </c>
      <c r="P231" s="27">
        <f t="shared" si="74"/>
        <v>6028.5</v>
      </c>
      <c r="Q231" s="27">
        <f t="shared" si="74"/>
        <v>6207.1</v>
      </c>
      <c r="R231" s="27">
        <f t="shared" si="72"/>
        <v>6399.85</v>
      </c>
      <c r="S231" s="27">
        <f t="shared" si="72"/>
        <v>6584.9</v>
      </c>
      <c r="T231" s="27">
        <f t="shared" si="72"/>
        <v>6784.1</v>
      </c>
      <c r="U231" s="27">
        <f t="shared" si="72"/>
        <v>6987.6</v>
      </c>
      <c r="V231" s="27">
        <f t="shared" si="72"/>
        <v>7193.25</v>
      </c>
      <c r="W231" s="27">
        <f t="shared" si="72"/>
        <v>7415.2</v>
      </c>
      <c r="X231" s="27">
        <f t="shared" si="72"/>
        <v>7639.3</v>
      </c>
      <c r="Y231" s="27">
        <f t="shared" si="72"/>
        <v>7867.7</v>
      </c>
      <c r="Z231" s="27">
        <f t="shared" si="72"/>
        <v>8100.4000000000005</v>
      </c>
      <c r="AA231" s="27">
        <f t="shared" si="72"/>
        <v>8347.25</v>
      </c>
      <c r="AB231" s="27">
        <f t="shared" si="72"/>
        <v>8598.4000000000015</v>
      </c>
      <c r="AC231" s="27">
        <f t="shared" si="72"/>
        <v>8853.85</v>
      </c>
      <c r="AD231" s="27">
        <f t="shared" si="72"/>
        <v>9113.5999999999985</v>
      </c>
      <c r="AE231" s="27">
        <f t="shared" si="72"/>
        <v>9389.65</v>
      </c>
      <c r="AF231" s="27">
        <f t="shared" si="72"/>
        <v>9670</v>
      </c>
      <c r="AG231" s="27">
        <f t="shared" si="73"/>
        <v>9966.65</v>
      </c>
      <c r="AH231" s="27">
        <f t="shared" si="73"/>
        <v>10267.599999999999</v>
      </c>
      <c r="AI231" s="27">
        <f t="shared" si="73"/>
        <v>10572.849999999999</v>
      </c>
      <c r="AJ231" s="27">
        <f t="shared" si="73"/>
        <v>10894.4</v>
      </c>
      <c r="AK231" s="27">
        <f t="shared" si="73"/>
        <v>11222.4</v>
      </c>
      <c r="AL231" s="27">
        <f t="shared" si="73"/>
        <v>11554.7</v>
      </c>
      <c r="AM231" s="27">
        <f t="shared" si="73"/>
        <v>11905.45</v>
      </c>
      <c r="AN231" s="27">
        <f t="shared" si="73"/>
        <v>12260.5</v>
      </c>
      <c r="AO231" s="27">
        <f t="shared" si="73"/>
        <v>12622</v>
      </c>
      <c r="AP231" s="27">
        <f t="shared" si="73"/>
        <v>12999.8</v>
      </c>
      <c r="AQ231" s="27">
        <f t="shared" si="73"/>
        <v>13396.05</v>
      </c>
      <c r="AR231" s="27">
        <f t="shared" si="73"/>
        <v>13798.75</v>
      </c>
      <c r="AS231" s="27">
        <f t="shared" si="73"/>
        <v>14207.9</v>
      </c>
      <c r="AT231" s="27">
        <f t="shared" si="73"/>
        <v>14635.5</v>
      </c>
      <c r="AU231" s="27">
        <f t="shared" si="73"/>
        <v>15069.550000000001</v>
      </c>
      <c r="AV231" s="27">
        <f t="shared" si="73"/>
        <v>15522.05</v>
      </c>
      <c r="AW231" s="27">
        <f t="shared" si="71"/>
        <v>15995.15</v>
      </c>
      <c r="AX231" s="27">
        <f t="shared" si="71"/>
        <v>16474.7</v>
      </c>
      <c r="AY231" s="27">
        <f t="shared" si="71"/>
        <v>16962.849999999999</v>
      </c>
      <c r="AZ231" s="27">
        <f t="shared" si="71"/>
        <v>17481.45</v>
      </c>
      <c r="BA231" s="27">
        <f t="shared" si="71"/>
        <v>17996.650000000001</v>
      </c>
      <c r="BB231" s="27">
        <f t="shared" si="71"/>
        <v>18544.449999999997</v>
      </c>
      <c r="BC231" s="27">
        <f t="shared" si="71"/>
        <v>19100.849999999999</v>
      </c>
      <c r="BD231" s="27">
        <f t="shared" si="71"/>
        <v>19665.849999999999</v>
      </c>
      <c r="BE231" s="27">
        <f t="shared" si="71"/>
        <v>20263.45</v>
      </c>
      <c r="BF231" s="27">
        <f t="shared" si="71"/>
        <v>20869.650000000001</v>
      </c>
      <c r="BG231" s="27">
        <f t="shared" si="71"/>
        <v>21498.6</v>
      </c>
      <c r="BH231" s="27">
        <f t="shared" si="71"/>
        <v>22136.15</v>
      </c>
      <c r="BI231" s="27">
        <f t="shared" si="71"/>
        <v>22808.45</v>
      </c>
      <c r="BJ231" s="27">
        <f t="shared" si="71"/>
        <v>23491.5</v>
      </c>
      <c r="BK231" s="27">
        <f t="shared" si="66"/>
        <v>24197.300000000003</v>
      </c>
      <c r="BL231" s="27">
        <f t="shared" si="66"/>
        <v>24913.85</v>
      </c>
      <c r="BM231" s="27">
        <f t="shared" si="66"/>
        <v>25665.15</v>
      </c>
    </row>
    <row r="232" spans="1:65">
      <c r="A232" s="26">
        <v>216</v>
      </c>
      <c r="B232" s="27">
        <f t="shared" si="74"/>
        <v>3993.36</v>
      </c>
      <c r="C232" s="27">
        <f t="shared" si="74"/>
        <v>4116</v>
      </c>
      <c r="D232" s="27">
        <f t="shared" si="74"/>
        <v>4240.8</v>
      </c>
      <c r="E232" s="27">
        <f t="shared" si="74"/>
        <v>4367.76</v>
      </c>
      <c r="F232" s="27">
        <f t="shared" si="74"/>
        <v>4496.88</v>
      </c>
      <c r="G232" s="27">
        <f t="shared" si="74"/>
        <v>4628.16</v>
      </c>
      <c r="H232" s="27">
        <f t="shared" si="74"/>
        <v>4773.6000000000004</v>
      </c>
      <c r="I232" s="27">
        <f t="shared" si="74"/>
        <v>4909.2</v>
      </c>
      <c r="J232" s="27">
        <f t="shared" si="74"/>
        <v>5058.96</v>
      </c>
      <c r="K232" s="27">
        <f t="shared" si="74"/>
        <v>5210.88</v>
      </c>
      <c r="L232" s="27">
        <f t="shared" si="74"/>
        <v>5364.96</v>
      </c>
      <c r="M232" s="27">
        <f t="shared" si="74"/>
        <v>5533.2</v>
      </c>
      <c r="N232" s="27">
        <f t="shared" si="74"/>
        <v>5691.6</v>
      </c>
      <c r="O232" s="27">
        <f t="shared" si="74"/>
        <v>5866.32</v>
      </c>
      <c r="P232" s="27">
        <f t="shared" si="74"/>
        <v>6043.2</v>
      </c>
      <c r="Q232" s="27">
        <f t="shared" si="74"/>
        <v>6222.24</v>
      </c>
      <c r="R232" s="27">
        <f t="shared" si="72"/>
        <v>6415.4400000000005</v>
      </c>
      <c r="S232" s="27">
        <f t="shared" si="72"/>
        <v>6600.9599999999991</v>
      </c>
      <c r="T232" s="27">
        <f t="shared" si="72"/>
        <v>6800.6399999999994</v>
      </c>
      <c r="U232" s="27">
        <f t="shared" si="72"/>
        <v>7004.6399999999994</v>
      </c>
      <c r="V232" s="27">
        <f t="shared" si="72"/>
        <v>7210.8</v>
      </c>
      <c r="W232" s="27">
        <f t="shared" si="72"/>
        <v>7433.28</v>
      </c>
      <c r="X232" s="27">
        <f t="shared" si="72"/>
        <v>7657.92</v>
      </c>
      <c r="Y232" s="27">
        <f t="shared" si="72"/>
        <v>7886.88</v>
      </c>
      <c r="Z232" s="27">
        <f t="shared" si="72"/>
        <v>8120.1600000000008</v>
      </c>
      <c r="AA232" s="27">
        <f t="shared" si="72"/>
        <v>8367.6</v>
      </c>
      <c r="AB232" s="27">
        <f t="shared" si="72"/>
        <v>8619.36</v>
      </c>
      <c r="AC232" s="27">
        <f t="shared" si="72"/>
        <v>8875.4399999999987</v>
      </c>
      <c r="AD232" s="27">
        <f t="shared" si="72"/>
        <v>9135.84</v>
      </c>
      <c r="AE232" s="27">
        <f t="shared" si="72"/>
        <v>9412.5600000000013</v>
      </c>
      <c r="AF232" s="27">
        <f t="shared" si="72"/>
        <v>9693.6</v>
      </c>
      <c r="AG232" s="27">
        <f t="shared" si="73"/>
        <v>9990.9599999999991</v>
      </c>
      <c r="AH232" s="27">
        <f t="shared" si="73"/>
        <v>10292.64</v>
      </c>
      <c r="AI232" s="27">
        <f t="shared" si="73"/>
        <v>10598.64</v>
      </c>
      <c r="AJ232" s="27">
        <f t="shared" si="73"/>
        <v>10920.96</v>
      </c>
      <c r="AK232" s="27">
        <f t="shared" si="73"/>
        <v>11249.76</v>
      </c>
      <c r="AL232" s="27">
        <f t="shared" si="73"/>
        <v>11582.880000000001</v>
      </c>
      <c r="AM232" s="27">
        <f t="shared" si="73"/>
        <v>11934.48</v>
      </c>
      <c r="AN232" s="27">
        <f t="shared" si="73"/>
        <v>12290.4</v>
      </c>
      <c r="AO232" s="27">
        <f t="shared" si="73"/>
        <v>12652.8</v>
      </c>
      <c r="AP232" s="27">
        <f t="shared" si="73"/>
        <v>13031.52</v>
      </c>
      <c r="AQ232" s="27">
        <f t="shared" si="73"/>
        <v>13428.720000000001</v>
      </c>
      <c r="AR232" s="27">
        <f t="shared" si="73"/>
        <v>13832.4</v>
      </c>
      <c r="AS232" s="27">
        <f t="shared" si="73"/>
        <v>14242.56</v>
      </c>
      <c r="AT232" s="27">
        <f t="shared" si="73"/>
        <v>14671.2</v>
      </c>
      <c r="AU232" s="27">
        <f t="shared" si="73"/>
        <v>15106.32</v>
      </c>
      <c r="AV232" s="27">
        <f t="shared" si="73"/>
        <v>15559.919999999998</v>
      </c>
      <c r="AW232" s="27">
        <f t="shared" si="71"/>
        <v>16034.16</v>
      </c>
      <c r="AX232" s="27">
        <f t="shared" si="71"/>
        <v>16514.879999999997</v>
      </c>
      <c r="AY232" s="27">
        <f t="shared" si="71"/>
        <v>17004.239999999998</v>
      </c>
      <c r="AZ232" s="27">
        <f t="shared" si="71"/>
        <v>17524.080000000002</v>
      </c>
      <c r="BA232" s="27">
        <f t="shared" si="71"/>
        <v>18040.559999999998</v>
      </c>
      <c r="BB232" s="27">
        <f t="shared" si="71"/>
        <v>18589.68</v>
      </c>
      <c r="BC232" s="27">
        <f t="shared" si="71"/>
        <v>19147.440000000002</v>
      </c>
      <c r="BD232" s="27">
        <f t="shared" si="71"/>
        <v>19713.84</v>
      </c>
      <c r="BE232" s="27">
        <f t="shared" si="71"/>
        <v>20312.879999999997</v>
      </c>
      <c r="BF232" s="27">
        <f t="shared" si="71"/>
        <v>20920.559999999998</v>
      </c>
      <c r="BG232" s="27">
        <f t="shared" si="71"/>
        <v>21551.040000000001</v>
      </c>
      <c r="BH232" s="27">
        <f t="shared" si="71"/>
        <v>22190.16</v>
      </c>
      <c r="BI232" s="27">
        <f t="shared" si="71"/>
        <v>22864.080000000002</v>
      </c>
      <c r="BJ232" s="27">
        <f t="shared" si="71"/>
        <v>23548.799999999999</v>
      </c>
      <c r="BK232" s="27">
        <f t="shared" si="66"/>
        <v>24256.32</v>
      </c>
      <c r="BL232" s="27">
        <f t="shared" si="66"/>
        <v>24974.639999999999</v>
      </c>
      <c r="BM232" s="27">
        <f t="shared" si="66"/>
        <v>25727.760000000002</v>
      </c>
    </row>
    <row r="233" spans="1:65">
      <c r="A233" s="26">
        <v>217</v>
      </c>
      <c r="B233" s="27">
        <f t="shared" si="74"/>
        <v>4003.07</v>
      </c>
      <c r="C233" s="27">
        <f t="shared" si="74"/>
        <v>4126</v>
      </c>
      <c r="D233" s="27">
        <f t="shared" si="74"/>
        <v>4251.1000000000004</v>
      </c>
      <c r="E233" s="27">
        <f t="shared" si="74"/>
        <v>4378.37</v>
      </c>
      <c r="F233" s="27">
        <f t="shared" si="74"/>
        <v>4507.8099999999995</v>
      </c>
      <c r="G233" s="27">
        <f t="shared" si="74"/>
        <v>4639.42</v>
      </c>
      <c r="H233" s="27">
        <f t="shared" si="74"/>
        <v>4785.2</v>
      </c>
      <c r="I233" s="27">
        <f t="shared" si="74"/>
        <v>4921.1499999999996</v>
      </c>
      <c r="J233" s="27">
        <f t="shared" si="74"/>
        <v>5071.2700000000004</v>
      </c>
      <c r="K233" s="27">
        <f t="shared" si="74"/>
        <v>5223.5599999999995</v>
      </c>
      <c r="L233" s="27">
        <f t="shared" si="74"/>
        <v>5378.02</v>
      </c>
      <c r="M233" s="27">
        <f t="shared" si="74"/>
        <v>5546.65</v>
      </c>
      <c r="N233" s="27">
        <f t="shared" si="74"/>
        <v>5705.45</v>
      </c>
      <c r="O233" s="27">
        <f t="shared" si="74"/>
        <v>5880.59</v>
      </c>
      <c r="P233" s="27">
        <f t="shared" si="74"/>
        <v>6057.9</v>
      </c>
      <c r="Q233" s="27">
        <f t="shared" si="74"/>
        <v>6237.38</v>
      </c>
      <c r="R233" s="27">
        <f t="shared" si="72"/>
        <v>6431.03</v>
      </c>
      <c r="S233" s="27">
        <f t="shared" si="72"/>
        <v>6617.0199999999995</v>
      </c>
      <c r="T233" s="27">
        <f t="shared" si="72"/>
        <v>6817.18</v>
      </c>
      <c r="U233" s="27">
        <f t="shared" si="72"/>
        <v>7021.68</v>
      </c>
      <c r="V233" s="27">
        <f t="shared" si="72"/>
        <v>7228.35</v>
      </c>
      <c r="W233" s="27">
        <f t="shared" si="72"/>
        <v>7451.36</v>
      </c>
      <c r="X233" s="27">
        <f t="shared" si="72"/>
        <v>7676.5400000000009</v>
      </c>
      <c r="Y233" s="27">
        <f t="shared" si="72"/>
        <v>7906.0599999999995</v>
      </c>
      <c r="Z233" s="27">
        <f t="shared" si="72"/>
        <v>8139.92</v>
      </c>
      <c r="AA233" s="27">
        <f t="shared" si="72"/>
        <v>8387.9500000000007</v>
      </c>
      <c r="AB233" s="27">
        <f t="shared" si="72"/>
        <v>8640.32</v>
      </c>
      <c r="AC233" s="27">
        <f t="shared" si="72"/>
        <v>8897.0299999999988</v>
      </c>
      <c r="AD233" s="27">
        <f t="shared" si="72"/>
        <v>9158.08</v>
      </c>
      <c r="AE233" s="27">
        <f t="shared" si="72"/>
        <v>9435.4700000000012</v>
      </c>
      <c r="AF233" s="27">
        <f t="shared" si="72"/>
        <v>9717.2000000000007</v>
      </c>
      <c r="AG233" s="27">
        <f t="shared" si="73"/>
        <v>10015.27</v>
      </c>
      <c r="AH233" s="27">
        <f t="shared" si="73"/>
        <v>10317.68</v>
      </c>
      <c r="AI233" s="27">
        <f t="shared" si="73"/>
        <v>10624.43</v>
      </c>
      <c r="AJ233" s="27">
        <f t="shared" si="73"/>
        <v>10947.52</v>
      </c>
      <c r="AK233" s="27">
        <f t="shared" si="73"/>
        <v>11277.119999999999</v>
      </c>
      <c r="AL233" s="27">
        <f t="shared" si="73"/>
        <v>11611.06</v>
      </c>
      <c r="AM233" s="27">
        <f t="shared" si="73"/>
        <v>11963.51</v>
      </c>
      <c r="AN233" s="27">
        <f t="shared" si="73"/>
        <v>12320.3</v>
      </c>
      <c r="AO233" s="27">
        <f t="shared" si="73"/>
        <v>12683.6</v>
      </c>
      <c r="AP233" s="27">
        <f t="shared" si="73"/>
        <v>13063.24</v>
      </c>
      <c r="AQ233" s="27">
        <f t="shared" si="73"/>
        <v>13461.39</v>
      </c>
      <c r="AR233" s="27">
        <f t="shared" si="73"/>
        <v>13866.05</v>
      </c>
      <c r="AS233" s="27">
        <f t="shared" si="73"/>
        <v>14277.22</v>
      </c>
      <c r="AT233" s="27">
        <f t="shared" si="73"/>
        <v>14706.900000000001</v>
      </c>
      <c r="AU233" s="27">
        <f t="shared" si="73"/>
        <v>15143.09</v>
      </c>
      <c r="AV233" s="27">
        <f t="shared" si="73"/>
        <v>15597.789999999999</v>
      </c>
      <c r="AW233" s="27">
        <f t="shared" si="71"/>
        <v>16073.17</v>
      </c>
      <c r="AX233" s="27">
        <f t="shared" si="71"/>
        <v>16555.059999999998</v>
      </c>
      <c r="AY233" s="27">
        <f t="shared" si="71"/>
        <v>17045.63</v>
      </c>
      <c r="AZ233" s="27">
        <f t="shared" si="71"/>
        <v>17566.71</v>
      </c>
      <c r="BA233" s="27">
        <f t="shared" si="71"/>
        <v>18084.47</v>
      </c>
      <c r="BB233" s="27">
        <f t="shared" si="71"/>
        <v>18634.91</v>
      </c>
      <c r="BC233" s="27">
        <f t="shared" si="71"/>
        <v>19194.03</v>
      </c>
      <c r="BD233" s="27">
        <f t="shared" si="71"/>
        <v>19761.830000000002</v>
      </c>
      <c r="BE233" s="27">
        <f t="shared" si="71"/>
        <v>20362.309999999998</v>
      </c>
      <c r="BF233" s="27">
        <f t="shared" si="71"/>
        <v>20971.47</v>
      </c>
      <c r="BG233" s="27">
        <f t="shared" si="71"/>
        <v>21603.48</v>
      </c>
      <c r="BH233" s="27">
        <f t="shared" si="71"/>
        <v>22244.17</v>
      </c>
      <c r="BI233" s="27">
        <f t="shared" si="71"/>
        <v>22919.71</v>
      </c>
      <c r="BJ233" s="27">
        <f t="shared" si="71"/>
        <v>23606.1</v>
      </c>
      <c r="BK233" s="27">
        <f t="shared" si="66"/>
        <v>24315.34</v>
      </c>
      <c r="BL233" s="27">
        <f t="shared" si="66"/>
        <v>25035.43</v>
      </c>
      <c r="BM233" s="27">
        <f t="shared" si="66"/>
        <v>25790.37</v>
      </c>
    </row>
    <row r="234" spans="1:65">
      <c r="A234" s="26">
        <v>218</v>
      </c>
      <c r="B234" s="27">
        <f t="shared" si="74"/>
        <v>4012.78</v>
      </c>
      <c r="C234" s="27">
        <f t="shared" si="74"/>
        <v>4136</v>
      </c>
      <c r="D234" s="27">
        <f t="shared" si="74"/>
        <v>4261.3999999999996</v>
      </c>
      <c r="E234" s="27">
        <f t="shared" si="74"/>
        <v>4388.9799999999996</v>
      </c>
      <c r="F234" s="27">
        <f t="shared" si="74"/>
        <v>4518.74</v>
      </c>
      <c r="G234" s="27">
        <f t="shared" si="74"/>
        <v>4650.68</v>
      </c>
      <c r="H234" s="27">
        <f t="shared" si="74"/>
        <v>4796.7999999999993</v>
      </c>
      <c r="I234" s="27">
        <f t="shared" si="74"/>
        <v>4933.1000000000004</v>
      </c>
      <c r="J234" s="27">
        <f t="shared" si="74"/>
        <v>5083.58</v>
      </c>
      <c r="K234" s="27">
        <f t="shared" si="74"/>
        <v>5236.24</v>
      </c>
      <c r="L234" s="27">
        <f t="shared" si="74"/>
        <v>5391.08</v>
      </c>
      <c r="M234" s="27">
        <f t="shared" si="74"/>
        <v>5560.1</v>
      </c>
      <c r="N234" s="27">
        <f t="shared" si="74"/>
        <v>5719.2999999999993</v>
      </c>
      <c r="O234" s="27">
        <f t="shared" si="74"/>
        <v>5894.8600000000006</v>
      </c>
      <c r="P234" s="27">
        <f t="shared" si="74"/>
        <v>6072.6</v>
      </c>
      <c r="Q234" s="27">
        <f t="shared" si="74"/>
        <v>6252.52</v>
      </c>
      <c r="R234" s="27">
        <f t="shared" si="72"/>
        <v>6446.62</v>
      </c>
      <c r="S234" s="27">
        <f t="shared" si="72"/>
        <v>6633.08</v>
      </c>
      <c r="T234" s="27">
        <f t="shared" si="72"/>
        <v>6833.7199999999993</v>
      </c>
      <c r="U234" s="27">
        <f t="shared" si="72"/>
        <v>7038.7199999999993</v>
      </c>
      <c r="V234" s="27">
        <f t="shared" si="72"/>
        <v>7245.9</v>
      </c>
      <c r="W234" s="27">
        <f t="shared" si="72"/>
        <v>7469.44</v>
      </c>
      <c r="X234" s="27">
        <f t="shared" si="72"/>
        <v>7695.16</v>
      </c>
      <c r="Y234" s="27">
        <f t="shared" si="72"/>
        <v>7925.24</v>
      </c>
      <c r="Z234" s="27">
        <f t="shared" si="72"/>
        <v>8159.68</v>
      </c>
      <c r="AA234" s="27">
        <f t="shared" si="72"/>
        <v>8408.2999999999993</v>
      </c>
      <c r="AB234" s="27">
        <f t="shared" si="72"/>
        <v>8661.2799999999988</v>
      </c>
      <c r="AC234" s="27">
        <f t="shared" si="72"/>
        <v>8918.619999999999</v>
      </c>
      <c r="AD234" s="27">
        <f t="shared" si="72"/>
        <v>9180.32</v>
      </c>
      <c r="AE234" s="27">
        <f t="shared" si="72"/>
        <v>9458.380000000001</v>
      </c>
      <c r="AF234" s="27">
        <f t="shared" si="72"/>
        <v>9740.7999999999993</v>
      </c>
      <c r="AG234" s="27">
        <f t="shared" si="73"/>
        <v>10039.58</v>
      </c>
      <c r="AH234" s="27">
        <f t="shared" si="73"/>
        <v>10342.720000000001</v>
      </c>
      <c r="AI234" s="27">
        <f t="shared" si="73"/>
        <v>10650.220000000001</v>
      </c>
      <c r="AJ234" s="27">
        <f t="shared" si="73"/>
        <v>10974.08</v>
      </c>
      <c r="AK234" s="27">
        <f t="shared" si="73"/>
        <v>11304.48</v>
      </c>
      <c r="AL234" s="27">
        <f t="shared" si="73"/>
        <v>11639.24</v>
      </c>
      <c r="AM234" s="27">
        <f t="shared" si="73"/>
        <v>11992.54</v>
      </c>
      <c r="AN234" s="27">
        <f t="shared" si="73"/>
        <v>12350.2</v>
      </c>
      <c r="AO234" s="27">
        <f t="shared" si="73"/>
        <v>12714.400000000001</v>
      </c>
      <c r="AP234" s="27">
        <f t="shared" si="73"/>
        <v>13094.96</v>
      </c>
      <c r="AQ234" s="27">
        <f t="shared" si="73"/>
        <v>13494.060000000001</v>
      </c>
      <c r="AR234" s="27">
        <f t="shared" si="73"/>
        <v>13899.7</v>
      </c>
      <c r="AS234" s="27">
        <f t="shared" si="73"/>
        <v>14311.88</v>
      </c>
      <c r="AT234" s="27">
        <f t="shared" si="73"/>
        <v>14742.6</v>
      </c>
      <c r="AU234" s="27">
        <f t="shared" si="73"/>
        <v>15179.86</v>
      </c>
      <c r="AV234" s="27">
        <f t="shared" si="73"/>
        <v>15635.66</v>
      </c>
      <c r="AW234" s="27">
        <f t="shared" si="71"/>
        <v>16112.18</v>
      </c>
      <c r="AX234" s="27">
        <f t="shared" si="71"/>
        <v>16595.239999999998</v>
      </c>
      <c r="AY234" s="27">
        <f t="shared" si="71"/>
        <v>17087.02</v>
      </c>
      <c r="AZ234" s="27">
        <f t="shared" si="71"/>
        <v>17609.34</v>
      </c>
      <c r="BA234" s="27">
        <f t="shared" si="71"/>
        <v>18128.379999999997</v>
      </c>
      <c r="BB234" s="27">
        <f t="shared" si="71"/>
        <v>18680.14</v>
      </c>
      <c r="BC234" s="27">
        <f t="shared" si="71"/>
        <v>19240.620000000003</v>
      </c>
      <c r="BD234" s="27">
        <f t="shared" si="71"/>
        <v>19809.82</v>
      </c>
      <c r="BE234" s="27">
        <f t="shared" si="71"/>
        <v>20411.739999999998</v>
      </c>
      <c r="BF234" s="27">
        <f t="shared" si="71"/>
        <v>21022.379999999997</v>
      </c>
      <c r="BG234" s="27">
        <f t="shared" si="71"/>
        <v>21655.919999999998</v>
      </c>
      <c r="BH234" s="27">
        <f t="shared" si="71"/>
        <v>22298.18</v>
      </c>
      <c r="BI234" s="27">
        <f t="shared" si="71"/>
        <v>22975.34</v>
      </c>
      <c r="BJ234" s="27">
        <f t="shared" si="71"/>
        <v>23663.4</v>
      </c>
      <c r="BK234" s="27">
        <f t="shared" si="66"/>
        <v>24374.36</v>
      </c>
      <c r="BL234" s="27">
        <f t="shared" si="66"/>
        <v>25096.22</v>
      </c>
      <c r="BM234" s="27">
        <f t="shared" si="66"/>
        <v>25852.98</v>
      </c>
    </row>
    <row r="235" spans="1:65">
      <c r="A235" s="26">
        <v>219</v>
      </c>
      <c r="B235" s="27">
        <f t="shared" si="74"/>
        <v>4022.4900000000002</v>
      </c>
      <c r="C235" s="27">
        <f t="shared" si="74"/>
        <v>4146</v>
      </c>
      <c r="D235" s="27">
        <f t="shared" si="74"/>
        <v>4271.7000000000007</v>
      </c>
      <c r="E235" s="27">
        <f t="shared" si="74"/>
        <v>4399.59</v>
      </c>
      <c r="F235" s="27">
        <f t="shared" si="74"/>
        <v>4529.67</v>
      </c>
      <c r="G235" s="27">
        <f t="shared" si="74"/>
        <v>4661.9400000000005</v>
      </c>
      <c r="H235" s="27">
        <f t="shared" si="74"/>
        <v>4808.3999999999996</v>
      </c>
      <c r="I235" s="27">
        <f t="shared" si="74"/>
        <v>4945.0499999999993</v>
      </c>
      <c r="J235" s="27">
        <f t="shared" si="74"/>
        <v>5095.8900000000003</v>
      </c>
      <c r="K235" s="27">
        <f t="shared" si="74"/>
        <v>5248.92</v>
      </c>
      <c r="L235" s="27">
        <f t="shared" si="74"/>
        <v>5404.14</v>
      </c>
      <c r="M235" s="27">
        <f t="shared" si="74"/>
        <v>5573.5499999999993</v>
      </c>
      <c r="N235" s="27">
        <f t="shared" si="74"/>
        <v>5733.15</v>
      </c>
      <c r="O235" s="27">
        <f t="shared" si="74"/>
        <v>5909.13</v>
      </c>
      <c r="P235" s="27">
        <f t="shared" si="74"/>
        <v>6087.2999999999993</v>
      </c>
      <c r="Q235" s="27">
        <f t="shared" si="74"/>
        <v>6267.66</v>
      </c>
      <c r="R235" s="27">
        <f t="shared" si="72"/>
        <v>6462.21</v>
      </c>
      <c r="S235" s="27">
        <f t="shared" si="72"/>
        <v>6649.1399999999994</v>
      </c>
      <c r="T235" s="27">
        <f t="shared" si="72"/>
        <v>6850.26</v>
      </c>
      <c r="U235" s="27">
        <f t="shared" si="72"/>
        <v>7055.76</v>
      </c>
      <c r="V235" s="27">
        <f t="shared" si="72"/>
        <v>7263.4500000000007</v>
      </c>
      <c r="W235" s="27">
        <f t="shared" si="72"/>
        <v>7487.5199999999995</v>
      </c>
      <c r="X235" s="27">
        <f t="shared" si="72"/>
        <v>7713.7800000000007</v>
      </c>
      <c r="Y235" s="27">
        <f t="shared" si="72"/>
        <v>7944.42</v>
      </c>
      <c r="Z235" s="27">
        <f t="shared" si="72"/>
        <v>8179.4400000000005</v>
      </c>
      <c r="AA235" s="27">
        <f t="shared" si="72"/>
        <v>8428.6500000000015</v>
      </c>
      <c r="AB235" s="27">
        <f t="shared" si="72"/>
        <v>8682.24</v>
      </c>
      <c r="AC235" s="27">
        <f t="shared" si="72"/>
        <v>8940.2099999999991</v>
      </c>
      <c r="AD235" s="27">
        <f t="shared" si="72"/>
        <v>9202.56</v>
      </c>
      <c r="AE235" s="27">
        <f t="shared" si="72"/>
        <v>9481.2900000000009</v>
      </c>
      <c r="AF235" s="27">
        <f t="shared" si="72"/>
        <v>9764.4000000000015</v>
      </c>
      <c r="AG235" s="27">
        <f t="shared" si="73"/>
        <v>10063.89</v>
      </c>
      <c r="AH235" s="27">
        <f t="shared" si="73"/>
        <v>10367.76</v>
      </c>
      <c r="AI235" s="27">
        <f t="shared" si="73"/>
        <v>10676.01</v>
      </c>
      <c r="AJ235" s="27">
        <f t="shared" si="73"/>
        <v>11000.64</v>
      </c>
      <c r="AK235" s="27">
        <f t="shared" si="73"/>
        <v>11331.84</v>
      </c>
      <c r="AL235" s="27">
        <f t="shared" si="73"/>
        <v>11667.42</v>
      </c>
      <c r="AM235" s="27">
        <f t="shared" si="73"/>
        <v>12021.57</v>
      </c>
      <c r="AN235" s="27">
        <f t="shared" si="73"/>
        <v>12380.099999999999</v>
      </c>
      <c r="AO235" s="27">
        <f t="shared" si="73"/>
        <v>12745.2</v>
      </c>
      <c r="AP235" s="27">
        <f t="shared" si="73"/>
        <v>13126.68</v>
      </c>
      <c r="AQ235" s="27">
        <f t="shared" si="73"/>
        <v>13526.73</v>
      </c>
      <c r="AR235" s="27">
        <f t="shared" si="73"/>
        <v>13933.349999999999</v>
      </c>
      <c r="AS235" s="27">
        <f t="shared" si="73"/>
        <v>14346.539999999999</v>
      </c>
      <c r="AT235" s="27">
        <f t="shared" si="73"/>
        <v>14778.3</v>
      </c>
      <c r="AU235" s="27">
        <f t="shared" si="73"/>
        <v>15216.630000000001</v>
      </c>
      <c r="AV235" s="27">
        <f t="shared" si="73"/>
        <v>15673.529999999999</v>
      </c>
      <c r="AW235" s="27">
        <f t="shared" si="71"/>
        <v>16151.189999999999</v>
      </c>
      <c r="AX235" s="27">
        <f t="shared" si="71"/>
        <v>16635.419999999998</v>
      </c>
      <c r="AY235" s="27">
        <f t="shared" si="71"/>
        <v>17128.41</v>
      </c>
      <c r="AZ235" s="27">
        <f t="shared" si="71"/>
        <v>17651.97</v>
      </c>
      <c r="BA235" s="27">
        <f t="shared" si="71"/>
        <v>18172.29</v>
      </c>
      <c r="BB235" s="27">
        <f t="shared" si="71"/>
        <v>18725.37</v>
      </c>
      <c r="BC235" s="27">
        <f t="shared" si="71"/>
        <v>19287.21</v>
      </c>
      <c r="BD235" s="27">
        <f t="shared" si="71"/>
        <v>19857.810000000001</v>
      </c>
      <c r="BE235" s="27">
        <f t="shared" si="71"/>
        <v>20461.169999999998</v>
      </c>
      <c r="BF235" s="27">
        <f t="shared" si="71"/>
        <v>21073.29</v>
      </c>
      <c r="BG235" s="27">
        <f t="shared" si="71"/>
        <v>21708.36</v>
      </c>
      <c r="BH235" s="27">
        <f t="shared" si="71"/>
        <v>22352.19</v>
      </c>
      <c r="BI235" s="27">
        <f t="shared" si="71"/>
        <v>23030.97</v>
      </c>
      <c r="BJ235" s="27">
        <f t="shared" si="71"/>
        <v>23720.699999999997</v>
      </c>
      <c r="BK235" s="27">
        <f t="shared" si="66"/>
        <v>24433.38</v>
      </c>
      <c r="BL235" s="27">
        <f t="shared" si="66"/>
        <v>25157.010000000002</v>
      </c>
      <c r="BM235" s="27">
        <f t="shared" si="66"/>
        <v>25915.59</v>
      </c>
    </row>
    <row r="236" spans="1:65">
      <c r="A236" s="26">
        <v>220</v>
      </c>
      <c r="B236" s="27">
        <f t="shared" si="74"/>
        <v>4032.2000000000003</v>
      </c>
      <c r="C236" s="27">
        <f t="shared" si="74"/>
        <v>4156</v>
      </c>
      <c r="D236" s="27">
        <f t="shared" si="74"/>
        <v>4282</v>
      </c>
      <c r="E236" s="27">
        <f t="shared" si="74"/>
        <v>4410.2</v>
      </c>
      <c r="F236" s="27">
        <f t="shared" si="74"/>
        <v>4540.6000000000004</v>
      </c>
      <c r="G236" s="27">
        <f t="shared" si="74"/>
        <v>4673.2</v>
      </c>
      <c r="H236" s="27">
        <f t="shared" si="74"/>
        <v>4820</v>
      </c>
      <c r="I236" s="27">
        <f t="shared" si="74"/>
        <v>4957</v>
      </c>
      <c r="J236" s="27">
        <f t="shared" si="74"/>
        <v>5108.2000000000007</v>
      </c>
      <c r="K236" s="27">
        <f t="shared" si="74"/>
        <v>5261.6</v>
      </c>
      <c r="L236" s="27">
        <f t="shared" si="74"/>
        <v>5417.2000000000007</v>
      </c>
      <c r="M236" s="27">
        <f t="shared" si="74"/>
        <v>5587</v>
      </c>
      <c r="N236" s="27">
        <f t="shared" si="74"/>
        <v>5747</v>
      </c>
      <c r="O236" s="27">
        <f t="shared" si="74"/>
        <v>5923.4</v>
      </c>
      <c r="P236" s="27">
        <f t="shared" si="74"/>
        <v>6102</v>
      </c>
      <c r="Q236" s="27">
        <f t="shared" si="74"/>
        <v>6282.8</v>
      </c>
      <c r="R236" s="27">
        <f t="shared" si="72"/>
        <v>6477.8</v>
      </c>
      <c r="S236" s="27">
        <f t="shared" si="72"/>
        <v>6665.2</v>
      </c>
      <c r="T236" s="27">
        <f t="shared" si="72"/>
        <v>6866.7999999999993</v>
      </c>
      <c r="U236" s="27">
        <f t="shared" si="72"/>
        <v>7072.7999999999993</v>
      </c>
      <c r="V236" s="27">
        <f t="shared" si="72"/>
        <v>7281</v>
      </c>
      <c r="W236" s="27">
        <f t="shared" si="72"/>
        <v>7505.5999999999995</v>
      </c>
      <c r="X236" s="27">
        <f t="shared" si="72"/>
        <v>7732.4000000000005</v>
      </c>
      <c r="Y236" s="27">
        <f t="shared" si="72"/>
        <v>7963.6</v>
      </c>
      <c r="Z236" s="27">
        <f t="shared" si="72"/>
        <v>8199.2000000000007</v>
      </c>
      <c r="AA236" s="27">
        <f t="shared" si="72"/>
        <v>8449</v>
      </c>
      <c r="AB236" s="27">
        <f t="shared" si="72"/>
        <v>8703.2000000000007</v>
      </c>
      <c r="AC236" s="27">
        <f t="shared" si="72"/>
        <v>8961.7999999999993</v>
      </c>
      <c r="AD236" s="27">
        <f t="shared" si="72"/>
        <v>9224.7999999999993</v>
      </c>
      <c r="AE236" s="27">
        <f t="shared" si="72"/>
        <v>9504.2000000000007</v>
      </c>
      <c r="AF236" s="27">
        <f t="shared" si="72"/>
        <v>9788</v>
      </c>
      <c r="AG236" s="27">
        <f t="shared" si="73"/>
        <v>10088.200000000001</v>
      </c>
      <c r="AH236" s="27">
        <f t="shared" si="73"/>
        <v>10392.799999999999</v>
      </c>
      <c r="AI236" s="27">
        <f t="shared" si="73"/>
        <v>10701.8</v>
      </c>
      <c r="AJ236" s="27">
        <f t="shared" si="73"/>
        <v>11027.2</v>
      </c>
      <c r="AK236" s="27">
        <f t="shared" si="73"/>
        <v>11359.2</v>
      </c>
      <c r="AL236" s="27">
        <f t="shared" si="73"/>
        <v>11695.6</v>
      </c>
      <c r="AM236" s="27">
        <f t="shared" si="73"/>
        <v>12050.6</v>
      </c>
      <c r="AN236" s="27">
        <f t="shared" si="73"/>
        <v>12410</v>
      </c>
      <c r="AO236" s="27">
        <f t="shared" si="73"/>
        <v>12776</v>
      </c>
      <c r="AP236" s="27">
        <f t="shared" si="73"/>
        <v>13158.4</v>
      </c>
      <c r="AQ236" s="27">
        <f t="shared" si="73"/>
        <v>13559.400000000001</v>
      </c>
      <c r="AR236" s="27">
        <f t="shared" si="73"/>
        <v>13967</v>
      </c>
      <c r="AS236" s="27">
        <f t="shared" si="73"/>
        <v>14381.199999999999</v>
      </c>
      <c r="AT236" s="27">
        <f t="shared" si="73"/>
        <v>14814</v>
      </c>
      <c r="AU236" s="27">
        <f t="shared" si="73"/>
        <v>15253.400000000001</v>
      </c>
      <c r="AV236" s="27">
        <f t="shared" si="73"/>
        <v>15711.4</v>
      </c>
      <c r="AW236" s="27">
        <f t="shared" si="71"/>
        <v>16190.199999999999</v>
      </c>
      <c r="AX236" s="27">
        <f t="shared" si="71"/>
        <v>16675.599999999999</v>
      </c>
      <c r="AY236" s="27">
        <f t="shared" si="71"/>
        <v>17169.8</v>
      </c>
      <c r="AZ236" s="27">
        <f t="shared" si="71"/>
        <v>17694.599999999999</v>
      </c>
      <c r="BA236" s="27">
        <f t="shared" si="71"/>
        <v>18216.199999999997</v>
      </c>
      <c r="BB236" s="27">
        <f t="shared" si="71"/>
        <v>18770.599999999999</v>
      </c>
      <c r="BC236" s="27">
        <f t="shared" si="71"/>
        <v>19333.800000000003</v>
      </c>
      <c r="BD236" s="27">
        <f t="shared" si="71"/>
        <v>19905.800000000003</v>
      </c>
      <c r="BE236" s="27">
        <f t="shared" si="71"/>
        <v>20510.599999999999</v>
      </c>
      <c r="BF236" s="27">
        <f t="shared" si="71"/>
        <v>21124.199999999997</v>
      </c>
      <c r="BG236" s="27">
        <f t="shared" si="71"/>
        <v>21760.799999999999</v>
      </c>
      <c r="BH236" s="27">
        <f t="shared" si="71"/>
        <v>22406.199999999997</v>
      </c>
      <c r="BI236" s="27">
        <f t="shared" si="71"/>
        <v>23086.6</v>
      </c>
      <c r="BJ236" s="27">
        <f t="shared" si="71"/>
        <v>23778</v>
      </c>
      <c r="BK236" s="27">
        <f t="shared" si="66"/>
        <v>24492.400000000001</v>
      </c>
      <c r="BL236" s="27">
        <f t="shared" si="66"/>
        <v>25217.8</v>
      </c>
      <c r="BM236" s="27">
        <f t="shared" si="66"/>
        <v>25978.2</v>
      </c>
    </row>
    <row r="237" spans="1:65">
      <c r="A237" s="26">
        <v>221</v>
      </c>
      <c r="B237" s="27">
        <f t="shared" si="74"/>
        <v>4041.9100000000003</v>
      </c>
      <c r="C237" s="27">
        <f t="shared" si="74"/>
        <v>4166</v>
      </c>
      <c r="D237" s="27">
        <f t="shared" si="74"/>
        <v>4292.3</v>
      </c>
      <c r="E237" s="27">
        <f t="shared" si="74"/>
        <v>4420.8099999999995</v>
      </c>
      <c r="F237" s="27">
        <f t="shared" si="74"/>
        <v>4551.53</v>
      </c>
      <c r="G237" s="27">
        <f t="shared" si="74"/>
        <v>4684.46</v>
      </c>
      <c r="H237" s="27">
        <f t="shared" si="74"/>
        <v>4831.6000000000004</v>
      </c>
      <c r="I237" s="27">
        <f t="shared" si="74"/>
        <v>4968.95</v>
      </c>
      <c r="J237" s="27">
        <f t="shared" si="74"/>
        <v>5120.51</v>
      </c>
      <c r="K237" s="27">
        <f t="shared" si="74"/>
        <v>5274.28</v>
      </c>
      <c r="L237" s="27">
        <f t="shared" si="74"/>
        <v>5430.26</v>
      </c>
      <c r="M237" s="27">
        <f t="shared" si="74"/>
        <v>5600.45</v>
      </c>
      <c r="N237" s="27">
        <f t="shared" si="74"/>
        <v>5760.85</v>
      </c>
      <c r="O237" s="27">
        <f t="shared" si="74"/>
        <v>5937.67</v>
      </c>
      <c r="P237" s="27">
        <f t="shared" si="74"/>
        <v>6116.7</v>
      </c>
      <c r="Q237" s="27">
        <f t="shared" si="74"/>
        <v>6297.9400000000005</v>
      </c>
      <c r="R237" s="27">
        <f t="shared" si="72"/>
        <v>6493.3899999999994</v>
      </c>
      <c r="S237" s="27">
        <f t="shared" si="72"/>
        <v>6681.26</v>
      </c>
      <c r="T237" s="27">
        <f t="shared" si="72"/>
        <v>6883.34</v>
      </c>
      <c r="U237" s="27">
        <f t="shared" si="72"/>
        <v>7089.84</v>
      </c>
      <c r="V237" s="27">
        <f t="shared" si="72"/>
        <v>7298.55</v>
      </c>
      <c r="W237" s="27">
        <f t="shared" si="72"/>
        <v>7523.68</v>
      </c>
      <c r="X237" s="27">
        <f t="shared" si="72"/>
        <v>7751.02</v>
      </c>
      <c r="Y237" s="27">
        <f t="shared" si="72"/>
        <v>7982.78</v>
      </c>
      <c r="Z237" s="27">
        <f t="shared" si="72"/>
        <v>8218.9599999999991</v>
      </c>
      <c r="AA237" s="27">
        <f t="shared" si="72"/>
        <v>8469.35</v>
      </c>
      <c r="AB237" s="27">
        <f t="shared" si="72"/>
        <v>8724.16</v>
      </c>
      <c r="AC237" s="27">
        <f t="shared" si="72"/>
        <v>8983.39</v>
      </c>
      <c r="AD237" s="27">
        <f t="shared" si="72"/>
        <v>9247.0400000000009</v>
      </c>
      <c r="AE237" s="27">
        <f t="shared" si="72"/>
        <v>9527.11</v>
      </c>
      <c r="AF237" s="27">
        <f t="shared" si="72"/>
        <v>9811.6</v>
      </c>
      <c r="AG237" s="27">
        <f t="shared" si="73"/>
        <v>10112.509999999998</v>
      </c>
      <c r="AH237" s="27">
        <f t="shared" si="73"/>
        <v>10417.84</v>
      </c>
      <c r="AI237" s="27">
        <f t="shared" si="73"/>
        <v>10727.59</v>
      </c>
      <c r="AJ237" s="27">
        <f t="shared" si="73"/>
        <v>11053.759999999998</v>
      </c>
      <c r="AK237" s="27">
        <f t="shared" si="73"/>
        <v>11386.56</v>
      </c>
      <c r="AL237" s="27">
        <f t="shared" si="73"/>
        <v>11723.779999999999</v>
      </c>
      <c r="AM237" s="27">
        <f t="shared" si="73"/>
        <v>12079.630000000001</v>
      </c>
      <c r="AN237" s="27">
        <f t="shared" si="73"/>
        <v>12439.9</v>
      </c>
      <c r="AO237" s="27">
        <f t="shared" si="73"/>
        <v>12806.8</v>
      </c>
      <c r="AP237" s="27">
        <f t="shared" si="73"/>
        <v>13190.119999999999</v>
      </c>
      <c r="AQ237" s="27">
        <f t="shared" si="73"/>
        <v>13592.07</v>
      </c>
      <c r="AR237" s="27">
        <f t="shared" si="73"/>
        <v>14000.65</v>
      </c>
      <c r="AS237" s="27">
        <f t="shared" si="73"/>
        <v>14415.86</v>
      </c>
      <c r="AT237" s="27">
        <f t="shared" si="73"/>
        <v>14849.7</v>
      </c>
      <c r="AU237" s="27">
        <f t="shared" si="73"/>
        <v>15290.170000000002</v>
      </c>
      <c r="AV237" s="27">
        <f t="shared" si="73"/>
        <v>15749.269999999999</v>
      </c>
      <c r="AW237" s="27">
        <f t="shared" si="71"/>
        <v>16229.21</v>
      </c>
      <c r="AX237" s="27">
        <f t="shared" si="71"/>
        <v>16715.78</v>
      </c>
      <c r="AY237" s="27">
        <f t="shared" si="71"/>
        <v>17211.190000000002</v>
      </c>
      <c r="AZ237" s="27">
        <f t="shared" si="71"/>
        <v>17737.230000000003</v>
      </c>
      <c r="BA237" s="27">
        <f t="shared" si="71"/>
        <v>18260.11</v>
      </c>
      <c r="BB237" s="27">
        <f t="shared" si="71"/>
        <v>18815.830000000002</v>
      </c>
      <c r="BC237" s="27">
        <f t="shared" si="71"/>
        <v>19380.39</v>
      </c>
      <c r="BD237" s="27">
        <f t="shared" si="71"/>
        <v>19953.79</v>
      </c>
      <c r="BE237" s="27">
        <f t="shared" si="71"/>
        <v>20560.03</v>
      </c>
      <c r="BF237" s="27">
        <f t="shared" si="71"/>
        <v>21175.11</v>
      </c>
      <c r="BG237" s="27">
        <f t="shared" si="71"/>
        <v>21813.239999999998</v>
      </c>
      <c r="BH237" s="27">
        <f t="shared" si="71"/>
        <v>22460.21</v>
      </c>
      <c r="BI237" s="27">
        <f t="shared" si="71"/>
        <v>23142.230000000003</v>
      </c>
      <c r="BJ237" s="27">
        <f t="shared" si="71"/>
        <v>23835.3</v>
      </c>
      <c r="BK237" s="27">
        <f t="shared" si="66"/>
        <v>24551.42</v>
      </c>
      <c r="BL237" s="27">
        <f t="shared" si="66"/>
        <v>25278.59</v>
      </c>
      <c r="BM237" s="27">
        <f t="shared" si="66"/>
        <v>26040.809999999998</v>
      </c>
    </row>
    <row r="238" spans="1:65">
      <c r="A238" s="26">
        <v>222</v>
      </c>
      <c r="B238" s="27">
        <f t="shared" si="74"/>
        <v>4051.6200000000003</v>
      </c>
      <c r="C238" s="27">
        <f t="shared" si="74"/>
        <v>4176</v>
      </c>
      <c r="D238" s="27">
        <f t="shared" si="74"/>
        <v>4302.6000000000004</v>
      </c>
      <c r="E238" s="27">
        <f t="shared" si="74"/>
        <v>4431.42</v>
      </c>
      <c r="F238" s="27">
        <f t="shared" si="74"/>
        <v>4562.46</v>
      </c>
      <c r="G238" s="27">
        <f t="shared" si="74"/>
        <v>4695.7199999999993</v>
      </c>
      <c r="H238" s="27">
        <f t="shared" si="74"/>
        <v>4843.2</v>
      </c>
      <c r="I238" s="27">
        <f t="shared" si="74"/>
        <v>4980.8999999999996</v>
      </c>
      <c r="J238" s="27">
        <f t="shared" si="74"/>
        <v>5132.82</v>
      </c>
      <c r="K238" s="27">
        <f t="shared" si="74"/>
        <v>5286.96</v>
      </c>
      <c r="L238" s="27">
        <f t="shared" si="74"/>
        <v>5443.32</v>
      </c>
      <c r="M238" s="27">
        <f t="shared" si="74"/>
        <v>5613.9</v>
      </c>
      <c r="N238" s="27">
        <f t="shared" si="74"/>
        <v>5774.7</v>
      </c>
      <c r="O238" s="27">
        <f t="shared" si="74"/>
        <v>5951.9400000000005</v>
      </c>
      <c r="P238" s="27">
        <f t="shared" si="74"/>
        <v>6131.4</v>
      </c>
      <c r="Q238" s="27">
        <f t="shared" si="74"/>
        <v>6313.08</v>
      </c>
      <c r="R238" s="27">
        <f t="shared" si="72"/>
        <v>6508.98</v>
      </c>
      <c r="S238" s="27">
        <f t="shared" si="72"/>
        <v>6697.32</v>
      </c>
      <c r="T238" s="27">
        <f t="shared" si="72"/>
        <v>6899.8799999999992</v>
      </c>
      <c r="U238" s="27">
        <f t="shared" si="72"/>
        <v>7106.8799999999992</v>
      </c>
      <c r="V238" s="27">
        <f t="shared" si="72"/>
        <v>7316.1</v>
      </c>
      <c r="W238" s="27">
        <f t="shared" si="72"/>
        <v>7541.76</v>
      </c>
      <c r="X238" s="27">
        <f t="shared" si="72"/>
        <v>7769.64</v>
      </c>
      <c r="Y238" s="27">
        <f t="shared" si="72"/>
        <v>8001.96</v>
      </c>
      <c r="Z238" s="27">
        <f t="shared" si="72"/>
        <v>8238.7200000000012</v>
      </c>
      <c r="AA238" s="27">
        <f t="shared" si="72"/>
        <v>8489.7000000000007</v>
      </c>
      <c r="AB238" s="27">
        <f t="shared" si="72"/>
        <v>8745.119999999999</v>
      </c>
      <c r="AC238" s="27">
        <f t="shared" si="72"/>
        <v>9004.98</v>
      </c>
      <c r="AD238" s="27">
        <f t="shared" si="72"/>
        <v>9269.2799999999988</v>
      </c>
      <c r="AE238" s="27">
        <f t="shared" si="72"/>
        <v>9550.02</v>
      </c>
      <c r="AF238" s="27">
        <f t="shared" si="72"/>
        <v>9835.2000000000007</v>
      </c>
      <c r="AG238" s="27">
        <f t="shared" si="73"/>
        <v>10136.82</v>
      </c>
      <c r="AH238" s="27">
        <f t="shared" si="73"/>
        <v>10442.880000000001</v>
      </c>
      <c r="AI238" s="27">
        <f t="shared" si="73"/>
        <v>10753.380000000001</v>
      </c>
      <c r="AJ238" s="27">
        <f t="shared" si="73"/>
        <v>11080.32</v>
      </c>
      <c r="AK238" s="27">
        <f t="shared" si="73"/>
        <v>11413.92</v>
      </c>
      <c r="AL238" s="27">
        <f t="shared" si="73"/>
        <v>11751.96</v>
      </c>
      <c r="AM238" s="27">
        <f t="shared" si="73"/>
        <v>12108.66</v>
      </c>
      <c r="AN238" s="27">
        <f t="shared" si="73"/>
        <v>12469.8</v>
      </c>
      <c r="AO238" s="27">
        <f t="shared" si="73"/>
        <v>12837.6</v>
      </c>
      <c r="AP238" s="27">
        <f t="shared" si="73"/>
        <v>13221.84</v>
      </c>
      <c r="AQ238" s="27">
        <f t="shared" si="73"/>
        <v>13624.740000000002</v>
      </c>
      <c r="AR238" s="27">
        <f t="shared" si="73"/>
        <v>14034.3</v>
      </c>
      <c r="AS238" s="27">
        <f t="shared" si="73"/>
        <v>14450.52</v>
      </c>
      <c r="AT238" s="27">
        <f t="shared" si="73"/>
        <v>14885.400000000001</v>
      </c>
      <c r="AU238" s="27">
        <f t="shared" si="73"/>
        <v>15326.94</v>
      </c>
      <c r="AV238" s="27">
        <f t="shared" si="73"/>
        <v>15787.14</v>
      </c>
      <c r="AW238" s="27">
        <f t="shared" si="71"/>
        <v>16268.22</v>
      </c>
      <c r="AX238" s="27">
        <f t="shared" si="71"/>
        <v>16755.96</v>
      </c>
      <c r="AY238" s="27">
        <f t="shared" si="71"/>
        <v>17252.580000000002</v>
      </c>
      <c r="AZ238" s="27">
        <f t="shared" si="71"/>
        <v>17779.86</v>
      </c>
      <c r="BA238" s="27">
        <f t="shared" si="71"/>
        <v>18304.019999999997</v>
      </c>
      <c r="BB238" s="27">
        <f t="shared" si="71"/>
        <v>18861.059999999998</v>
      </c>
      <c r="BC238" s="27">
        <f t="shared" si="71"/>
        <v>19426.980000000003</v>
      </c>
      <c r="BD238" s="27">
        <f t="shared" si="71"/>
        <v>20001.78</v>
      </c>
      <c r="BE238" s="27">
        <f t="shared" si="71"/>
        <v>20609.46</v>
      </c>
      <c r="BF238" s="27">
        <f t="shared" si="71"/>
        <v>21226.019999999997</v>
      </c>
      <c r="BG238" s="27">
        <f t="shared" si="71"/>
        <v>21865.68</v>
      </c>
      <c r="BH238" s="27">
        <f t="shared" si="71"/>
        <v>22514.22</v>
      </c>
      <c r="BI238" s="27">
        <f t="shared" si="71"/>
        <v>23197.86</v>
      </c>
      <c r="BJ238" s="27">
        <f t="shared" si="71"/>
        <v>23892.6</v>
      </c>
      <c r="BK238" s="27">
        <f t="shared" si="66"/>
        <v>24610.440000000002</v>
      </c>
      <c r="BL238" s="27">
        <f t="shared" si="66"/>
        <v>25339.379999999997</v>
      </c>
      <c r="BM238" s="27">
        <f t="shared" si="66"/>
        <v>26103.42</v>
      </c>
    </row>
    <row r="239" spans="1:65">
      <c r="A239" s="26">
        <v>223</v>
      </c>
      <c r="B239" s="27">
        <f t="shared" si="74"/>
        <v>4061.3300000000004</v>
      </c>
      <c r="C239" s="27">
        <f t="shared" si="74"/>
        <v>4186</v>
      </c>
      <c r="D239" s="27">
        <f t="shared" si="74"/>
        <v>4312.8999999999996</v>
      </c>
      <c r="E239" s="27">
        <f t="shared" si="74"/>
        <v>4442.03</v>
      </c>
      <c r="F239" s="27">
        <f t="shared" si="74"/>
        <v>4573.3899999999994</v>
      </c>
      <c r="G239" s="27">
        <f t="shared" si="74"/>
        <v>4706.9799999999996</v>
      </c>
      <c r="H239" s="27">
        <f t="shared" si="74"/>
        <v>4854.7999999999993</v>
      </c>
      <c r="I239" s="27">
        <f t="shared" si="74"/>
        <v>4992.8500000000004</v>
      </c>
      <c r="J239" s="27">
        <f t="shared" si="74"/>
        <v>5145.13</v>
      </c>
      <c r="K239" s="27">
        <f t="shared" si="74"/>
        <v>5299.6399999999994</v>
      </c>
      <c r="L239" s="27">
        <f t="shared" si="74"/>
        <v>5456.38</v>
      </c>
      <c r="M239" s="27">
        <f t="shared" si="74"/>
        <v>5627.35</v>
      </c>
      <c r="N239" s="27">
        <f t="shared" si="74"/>
        <v>5788.5499999999993</v>
      </c>
      <c r="O239" s="27">
        <f t="shared" si="74"/>
        <v>5966.21</v>
      </c>
      <c r="P239" s="27">
        <f t="shared" si="74"/>
        <v>6146.1</v>
      </c>
      <c r="Q239" s="27">
        <f t="shared" si="74"/>
        <v>6328.22</v>
      </c>
      <c r="R239" s="27">
        <f t="shared" si="72"/>
        <v>6524.57</v>
      </c>
      <c r="S239" s="27">
        <f t="shared" si="72"/>
        <v>6713.3799999999992</v>
      </c>
      <c r="T239" s="27">
        <f t="shared" si="72"/>
        <v>6916.42</v>
      </c>
      <c r="U239" s="27">
        <f t="shared" si="72"/>
        <v>7123.92</v>
      </c>
      <c r="V239" s="27">
        <f t="shared" si="72"/>
        <v>7333.65</v>
      </c>
      <c r="W239" s="27">
        <f t="shared" si="72"/>
        <v>7559.84</v>
      </c>
      <c r="X239" s="27">
        <f t="shared" si="72"/>
        <v>7788.26</v>
      </c>
      <c r="Y239" s="27">
        <f t="shared" si="72"/>
        <v>8021.14</v>
      </c>
      <c r="Z239" s="27">
        <f t="shared" si="72"/>
        <v>8258.48</v>
      </c>
      <c r="AA239" s="27">
        <f t="shared" si="72"/>
        <v>8510.0499999999993</v>
      </c>
      <c r="AB239" s="27">
        <f t="shared" si="72"/>
        <v>8766.08</v>
      </c>
      <c r="AC239" s="27">
        <f t="shared" si="72"/>
        <v>9026.57</v>
      </c>
      <c r="AD239" s="27">
        <f t="shared" si="72"/>
        <v>9291.52</v>
      </c>
      <c r="AE239" s="27">
        <f t="shared" si="72"/>
        <v>9572.93</v>
      </c>
      <c r="AF239" s="27">
        <f t="shared" si="72"/>
        <v>9858.7999999999993</v>
      </c>
      <c r="AG239" s="27">
        <f t="shared" si="73"/>
        <v>10161.130000000001</v>
      </c>
      <c r="AH239" s="27">
        <f t="shared" si="73"/>
        <v>10467.92</v>
      </c>
      <c r="AI239" s="27">
        <f t="shared" si="73"/>
        <v>10779.17</v>
      </c>
      <c r="AJ239" s="27">
        <f t="shared" si="73"/>
        <v>11106.880000000001</v>
      </c>
      <c r="AK239" s="27">
        <f t="shared" si="73"/>
        <v>11441.279999999999</v>
      </c>
      <c r="AL239" s="27">
        <f t="shared" si="73"/>
        <v>11780.14</v>
      </c>
      <c r="AM239" s="27">
        <f t="shared" si="73"/>
        <v>12137.69</v>
      </c>
      <c r="AN239" s="27">
        <f t="shared" si="73"/>
        <v>12499.7</v>
      </c>
      <c r="AO239" s="27">
        <f t="shared" si="73"/>
        <v>12868.400000000001</v>
      </c>
      <c r="AP239" s="27">
        <f t="shared" si="73"/>
        <v>13253.56</v>
      </c>
      <c r="AQ239" s="27">
        <f t="shared" si="73"/>
        <v>13657.41</v>
      </c>
      <c r="AR239" s="27">
        <f t="shared" si="73"/>
        <v>14067.95</v>
      </c>
      <c r="AS239" s="27">
        <f t="shared" si="73"/>
        <v>14485.18</v>
      </c>
      <c r="AT239" s="27">
        <f t="shared" si="73"/>
        <v>14921.1</v>
      </c>
      <c r="AU239" s="27">
        <f t="shared" si="73"/>
        <v>15363.710000000001</v>
      </c>
      <c r="AV239" s="27">
        <f t="shared" si="73"/>
        <v>15825.01</v>
      </c>
      <c r="AW239" s="27">
        <f t="shared" si="71"/>
        <v>16307.23</v>
      </c>
      <c r="AX239" s="27">
        <f t="shared" si="71"/>
        <v>16796.14</v>
      </c>
      <c r="AY239" s="27">
        <f t="shared" si="71"/>
        <v>17293.97</v>
      </c>
      <c r="AZ239" s="27">
        <f t="shared" si="71"/>
        <v>17822.489999999998</v>
      </c>
      <c r="BA239" s="27">
        <f t="shared" si="71"/>
        <v>18347.93</v>
      </c>
      <c r="BB239" s="27">
        <f t="shared" si="71"/>
        <v>18906.29</v>
      </c>
      <c r="BC239" s="27">
        <f t="shared" si="71"/>
        <v>19473.57</v>
      </c>
      <c r="BD239" s="27">
        <f t="shared" si="71"/>
        <v>20049.77</v>
      </c>
      <c r="BE239" s="27">
        <f t="shared" si="71"/>
        <v>20658.89</v>
      </c>
      <c r="BF239" s="27">
        <f t="shared" si="71"/>
        <v>21276.93</v>
      </c>
      <c r="BG239" s="27">
        <f t="shared" si="71"/>
        <v>21918.12</v>
      </c>
      <c r="BH239" s="27">
        <f t="shared" si="71"/>
        <v>22568.23</v>
      </c>
      <c r="BI239" s="27">
        <f t="shared" si="71"/>
        <v>23253.489999999998</v>
      </c>
      <c r="BJ239" s="27">
        <f t="shared" si="71"/>
        <v>23949.9</v>
      </c>
      <c r="BK239" s="27">
        <f t="shared" si="66"/>
        <v>24669.46</v>
      </c>
      <c r="BL239" s="27">
        <f t="shared" si="66"/>
        <v>25400.17</v>
      </c>
      <c r="BM239" s="27">
        <f t="shared" si="66"/>
        <v>26166.03</v>
      </c>
    </row>
    <row r="240" spans="1:65">
      <c r="A240" s="26">
        <v>224</v>
      </c>
      <c r="B240" s="27">
        <f t="shared" si="74"/>
        <v>4071.04</v>
      </c>
      <c r="C240" s="27">
        <f t="shared" si="74"/>
        <v>4196</v>
      </c>
      <c r="D240" s="27">
        <f t="shared" si="74"/>
        <v>4323.2000000000007</v>
      </c>
      <c r="E240" s="27">
        <f t="shared" si="74"/>
        <v>4452.6399999999994</v>
      </c>
      <c r="F240" s="27">
        <f t="shared" si="74"/>
        <v>4584.32</v>
      </c>
      <c r="G240" s="27">
        <f t="shared" si="74"/>
        <v>4718.24</v>
      </c>
      <c r="H240" s="27">
        <f t="shared" si="74"/>
        <v>4866.3999999999996</v>
      </c>
      <c r="I240" s="27">
        <f t="shared" si="74"/>
        <v>5004.7999999999993</v>
      </c>
      <c r="J240" s="27">
        <f t="shared" si="74"/>
        <v>5157.4400000000005</v>
      </c>
      <c r="K240" s="27">
        <f t="shared" si="74"/>
        <v>5312.32</v>
      </c>
      <c r="L240" s="27">
        <f t="shared" si="74"/>
        <v>5469.4400000000005</v>
      </c>
      <c r="M240" s="27">
        <f t="shared" si="74"/>
        <v>5640.7999999999993</v>
      </c>
      <c r="N240" s="27">
        <f t="shared" si="74"/>
        <v>5802.4</v>
      </c>
      <c r="O240" s="27">
        <f t="shared" si="74"/>
        <v>5980.48</v>
      </c>
      <c r="P240" s="27">
        <f t="shared" si="74"/>
        <v>6160.7999999999993</v>
      </c>
      <c r="Q240" s="27">
        <f t="shared" si="74"/>
        <v>6343.3600000000006</v>
      </c>
      <c r="R240" s="27">
        <f t="shared" si="72"/>
        <v>6540.16</v>
      </c>
      <c r="S240" s="27">
        <f t="shared" si="72"/>
        <v>6729.44</v>
      </c>
      <c r="T240" s="27">
        <f t="shared" si="72"/>
        <v>6932.96</v>
      </c>
      <c r="U240" s="27">
        <f t="shared" si="72"/>
        <v>7140.96</v>
      </c>
      <c r="V240" s="27">
        <f t="shared" si="72"/>
        <v>7351.2000000000007</v>
      </c>
      <c r="W240" s="27">
        <f t="shared" si="72"/>
        <v>7577.92</v>
      </c>
      <c r="X240" s="27">
        <f t="shared" si="72"/>
        <v>7806.88</v>
      </c>
      <c r="Y240" s="27">
        <f t="shared" si="72"/>
        <v>8040.32</v>
      </c>
      <c r="Z240" s="27">
        <f t="shared" si="72"/>
        <v>8278.2400000000016</v>
      </c>
      <c r="AA240" s="27">
        <f t="shared" si="72"/>
        <v>8530.4000000000015</v>
      </c>
      <c r="AB240" s="27">
        <f t="shared" si="72"/>
        <v>8787.0400000000009</v>
      </c>
      <c r="AC240" s="27">
        <f t="shared" si="72"/>
        <v>9048.16</v>
      </c>
      <c r="AD240" s="27">
        <f t="shared" si="72"/>
        <v>9313.7599999999984</v>
      </c>
      <c r="AE240" s="27">
        <f t="shared" si="72"/>
        <v>9595.84</v>
      </c>
      <c r="AF240" s="27">
        <f t="shared" si="72"/>
        <v>9882.4000000000015</v>
      </c>
      <c r="AG240" s="27">
        <f t="shared" si="73"/>
        <v>10185.439999999999</v>
      </c>
      <c r="AH240" s="27">
        <f t="shared" si="73"/>
        <v>10492.96</v>
      </c>
      <c r="AI240" s="27">
        <f t="shared" si="73"/>
        <v>10804.96</v>
      </c>
      <c r="AJ240" s="27">
        <f t="shared" si="73"/>
        <v>11133.439999999999</v>
      </c>
      <c r="AK240" s="27">
        <f t="shared" si="73"/>
        <v>11468.64</v>
      </c>
      <c r="AL240" s="27">
        <f t="shared" si="73"/>
        <v>11808.32</v>
      </c>
      <c r="AM240" s="27">
        <f t="shared" si="73"/>
        <v>12166.720000000001</v>
      </c>
      <c r="AN240" s="27">
        <f t="shared" si="73"/>
        <v>12529.599999999999</v>
      </c>
      <c r="AO240" s="27">
        <f t="shared" si="73"/>
        <v>12899.2</v>
      </c>
      <c r="AP240" s="27">
        <f t="shared" si="73"/>
        <v>13285.279999999999</v>
      </c>
      <c r="AQ240" s="27">
        <f t="shared" si="73"/>
        <v>13690.08</v>
      </c>
      <c r="AR240" s="27">
        <f t="shared" si="73"/>
        <v>14101.599999999999</v>
      </c>
      <c r="AS240" s="27">
        <f t="shared" si="73"/>
        <v>14519.84</v>
      </c>
      <c r="AT240" s="27">
        <f t="shared" si="73"/>
        <v>14956.800000000001</v>
      </c>
      <c r="AU240" s="27">
        <f t="shared" si="73"/>
        <v>15400.480000000001</v>
      </c>
      <c r="AV240" s="27">
        <f t="shared" si="73"/>
        <v>15862.88</v>
      </c>
      <c r="AW240" s="27">
        <f t="shared" si="71"/>
        <v>16346.24</v>
      </c>
      <c r="AX240" s="27">
        <f t="shared" si="71"/>
        <v>16836.32</v>
      </c>
      <c r="AY240" s="27">
        <f t="shared" si="71"/>
        <v>17335.36</v>
      </c>
      <c r="AZ240" s="27">
        <f t="shared" si="71"/>
        <v>17865.120000000003</v>
      </c>
      <c r="BA240" s="27">
        <f t="shared" si="71"/>
        <v>18391.84</v>
      </c>
      <c r="BB240" s="27">
        <f t="shared" si="71"/>
        <v>18951.519999999997</v>
      </c>
      <c r="BC240" s="27">
        <f t="shared" si="71"/>
        <v>19520.16</v>
      </c>
      <c r="BD240" s="27">
        <f t="shared" si="71"/>
        <v>20097.760000000002</v>
      </c>
      <c r="BE240" s="27">
        <f t="shared" si="71"/>
        <v>20708.32</v>
      </c>
      <c r="BF240" s="27">
        <f t="shared" si="71"/>
        <v>21327.84</v>
      </c>
      <c r="BG240" s="27">
        <f t="shared" si="71"/>
        <v>21970.559999999998</v>
      </c>
      <c r="BH240" s="27">
        <f t="shared" si="71"/>
        <v>22622.239999999998</v>
      </c>
      <c r="BI240" s="27">
        <f t="shared" si="71"/>
        <v>23309.120000000003</v>
      </c>
      <c r="BJ240" s="27">
        <f t="shared" si="71"/>
        <v>24007.199999999997</v>
      </c>
      <c r="BK240" s="27">
        <f t="shared" si="66"/>
        <v>24728.480000000003</v>
      </c>
      <c r="BL240" s="27">
        <f t="shared" si="66"/>
        <v>25460.959999999999</v>
      </c>
      <c r="BM240" s="27">
        <f t="shared" si="66"/>
        <v>26228.639999999999</v>
      </c>
    </row>
    <row r="241" spans="1:65">
      <c r="A241" s="26">
        <v>225</v>
      </c>
      <c r="B241" s="27">
        <f t="shared" si="74"/>
        <v>4080.75</v>
      </c>
      <c r="C241" s="27">
        <f t="shared" si="74"/>
        <v>4206</v>
      </c>
      <c r="D241" s="27">
        <f t="shared" si="74"/>
        <v>4333.5</v>
      </c>
      <c r="E241" s="27">
        <f t="shared" si="74"/>
        <v>4463.25</v>
      </c>
      <c r="F241" s="27">
        <f t="shared" si="74"/>
        <v>4595.25</v>
      </c>
      <c r="G241" s="27">
        <f t="shared" si="74"/>
        <v>4729.5</v>
      </c>
      <c r="H241" s="27">
        <f t="shared" si="74"/>
        <v>4878</v>
      </c>
      <c r="I241" s="27">
        <f t="shared" si="74"/>
        <v>5016.75</v>
      </c>
      <c r="J241" s="27">
        <f t="shared" si="74"/>
        <v>5169.75</v>
      </c>
      <c r="K241" s="27">
        <f t="shared" si="74"/>
        <v>5325</v>
      </c>
      <c r="L241" s="27">
        <f t="shared" si="74"/>
        <v>5482.5</v>
      </c>
      <c r="M241" s="27">
        <f t="shared" si="74"/>
        <v>5654.25</v>
      </c>
      <c r="N241" s="27">
        <f t="shared" si="74"/>
        <v>5816.25</v>
      </c>
      <c r="O241" s="27">
        <f t="shared" si="74"/>
        <v>5994.75</v>
      </c>
      <c r="P241" s="27">
        <f t="shared" si="74"/>
        <v>6175.5</v>
      </c>
      <c r="Q241" s="27">
        <f t="shared" si="74"/>
        <v>6358.5</v>
      </c>
      <c r="R241" s="27">
        <f t="shared" si="72"/>
        <v>6555.75</v>
      </c>
      <c r="S241" s="27">
        <f t="shared" si="72"/>
        <v>6745.5</v>
      </c>
      <c r="T241" s="27">
        <f t="shared" si="72"/>
        <v>6949.5</v>
      </c>
      <c r="U241" s="27">
        <f t="shared" si="72"/>
        <v>7158</v>
      </c>
      <c r="V241" s="27">
        <f t="shared" si="72"/>
        <v>7368.75</v>
      </c>
      <c r="W241" s="27">
        <f t="shared" si="72"/>
        <v>7596</v>
      </c>
      <c r="X241" s="27">
        <f t="shared" si="72"/>
        <v>7825.5</v>
      </c>
      <c r="Y241" s="27">
        <f t="shared" si="72"/>
        <v>8059.5</v>
      </c>
      <c r="Z241" s="27">
        <f t="shared" si="72"/>
        <v>8298</v>
      </c>
      <c r="AA241" s="27">
        <f t="shared" si="72"/>
        <v>8550.75</v>
      </c>
      <c r="AB241" s="27">
        <f t="shared" si="72"/>
        <v>8808</v>
      </c>
      <c r="AC241" s="27">
        <f t="shared" si="72"/>
        <v>9069.75</v>
      </c>
      <c r="AD241" s="27">
        <f t="shared" si="72"/>
        <v>9336</v>
      </c>
      <c r="AE241" s="27">
        <f t="shared" si="72"/>
        <v>9618.75</v>
      </c>
      <c r="AF241" s="27">
        <f t="shared" si="72"/>
        <v>9906</v>
      </c>
      <c r="AG241" s="27">
        <f t="shared" si="73"/>
        <v>10209.75</v>
      </c>
      <c r="AH241" s="27">
        <f t="shared" si="73"/>
        <v>10518</v>
      </c>
      <c r="AI241" s="27">
        <f t="shared" si="73"/>
        <v>10830.75</v>
      </c>
      <c r="AJ241" s="27">
        <f t="shared" si="73"/>
        <v>11160</v>
      </c>
      <c r="AK241" s="27">
        <f t="shared" si="73"/>
        <v>11496</v>
      </c>
      <c r="AL241" s="27">
        <f t="shared" si="73"/>
        <v>11836.5</v>
      </c>
      <c r="AM241" s="27">
        <f t="shared" si="73"/>
        <v>12195.75</v>
      </c>
      <c r="AN241" s="27">
        <f t="shared" si="73"/>
        <v>12559.5</v>
      </c>
      <c r="AO241" s="27">
        <f t="shared" si="73"/>
        <v>12930</v>
      </c>
      <c r="AP241" s="27">
        <f t="shared" si="73"/>
        <v>13317</v>
      </c>
      <c r="AQ241" s="27">
        <f t="shared" si="73"/>
        <v>13722.75</v>
      </c>
      <c r="AR241" s="27">
        <f t="shared" si="73"/>
        <v>14135.25</v>
      </c>
      <c r="AS241" s="27">
        <f t="shared" si="73"/>
        <v>14554.5</v>
      </c>
      <c r="AT241" s="27">
        <f t="shared" si="73"/>
        <v>14992.5</v>
      </c>
      <c r="AU241" s="27">
        <f t="shared" si="73"/>
        <v>15437.25</v>
      </c>
      <c r="AV241" s="27">
        <f t="shared" si="73"/>
        <v>15900.75</v>
      </c>
      <c r="AW241" s="27">
        <f t="shared" si="71"/>
        <v>16385.25</v>
      </c>
      <c r="AX241" s="27">
        <f t="shared" si="71"/>
        <v>16876.5</v>
      </c>
      <c r="AY241" s="27">
        <f t="shared" si="71"/>
        <v>17376.75</v>
      </c>
      <c r="AZ241" s="27">
        <f t="shared" si="71"/>
        <v>17907.75</v>
      </c>
      <c r="BA241" s="27">
        <f t="shared" si="71"/>
        <v>18435.75</v>
      </c>
      <c r="BB241" s="27">
        <f t="shared" si="71"/>
        <v>18996.75</v>
      </c>
      <c r="BC241" s="27">
        <f t="shared" si="71"/>
        <v>19566.75</v>
      </c>
      <c r="BD241" s="27">
        <f t="shared" si="71"/>
        <v>20145.75</v>
      </c>
      <c r="BE241" s="27">
        <f t="shared" si="71"/>
        <v>20757.75</v>
      </c>
      <c r="BF241" s="27">
        <f t="shared" si="71"/>
        <v>21378.75</v>
      </c>
      <c r="BG241" s="27">
        <f t="shared" si="71"/>
        <v>22023</v>
      </c>
      <c r="BH241" s="27">
        <f t="shared" si="71"/>
        <v>22676.25</v>
      </c>
      <c r="BI241" s="27">
        <f t="shared" si="71"/>
        <v>23364.75</v>
      </c>
      <c r="BJ241" s="27">
        <f t="shared" si="71"/>
        <v>24064.5</v>
      </c>
      <c r="BK241" s="27">
        <f t="shared" si="66"/>
        <v>24787.5</v>
      </c>
      <c r="BL241" s="27">
        <f t="shared" si="66"/>
        <v>25521.75</v>
      </c>
      <c r="BM241" s="27">
        <f t="shared" si="66"/>
        <v>26291.25</v>
      </c>
    </row>
    <row r="242" spans="1:65">
      <c r="A242" s="26">
        <v>226</v>
      </c>
      <c r="B242" s="27">
        <f t="shared" si="74"/>
        <v>4090.46</v>
      </c>
      <c r="C242" s="27">
        <f t="shared" si="74"/>
        <v>4216</v>
      </c>
      <c r="D242" s="27">
        <f t="shared" si="74"/>
        <v>4343.8</v>
      </c>
      <c r="E242" s="27">
        <f t="shared" si="74"/>
        <v>4473.8599999999997</v>
      </c>
      <c r="F242" s="27">
        <f t="shared" si="74"/>
        <v>4606.18</v>
      </c>
      <c r="G242" s="27">
        <f t="shared" si="74"/>
        <v>4740.76</v>
      </c>
      <c r="H242" s="27">
        <f t="shared" si="74"/>
        <v>4889.6000000000004</v>
      </c>
      <c r="I242" s="27">
        <f t="shared" si="74"/>
        <v>5028.7</v>
      </c>
      <c r="J242" s="27">
        <f t="shared" si="74"/>
        <v>5182.0599999999995</v>
      </c>
      <c r="K242" s="27">
        <f t="shared" si="74"/>
        <v>5337.68</v>
      </c>
      <c r="L242" s="27">
        <f t="shared" si="74"/>
        <v>5495.5599999999995</v>
      </c>
      <c r="M242" s="27">
        <f t="shared" si="74"/>
        <v>5667.7</v>
      </c>
      <c r="N242" s="27">
        <f t="shared" si="74"/>
        <v>5830.1</v>
      </c>
      <c r="O242" s="27">
        <f t="shared" si="74"/>
        <v>6009.02</v>
      </c>
      <c r="P242" s="27">
        <f t="shared" si="74"/>
        <v>6190.2</v>
      </c>
      <c r="Q242" s="27">
        <f t="shared" si="74"/>
        <v>6373.64</v>
      </c>
      <c r="R242" s="27">
        <f t="shared" si="72"/>
        <v>6571.34</v>
      </c>
      <c r="S242" s="27">
        <f t="shared" si="72"/>
        <v>6761.5599999999995</v>
      </c>
      <c r="T242" s="27">
        <f t="shared" si="72"/>
        <v>6966.04</v>
      </c>
      <c r="U242" s="27">
        <f t="shared" si="72"/>
        <v>7175.04</v>
      </c>
      <c r="V242" s="27">
        <f t="shared" si="72"/>
        <v>7386.3</v>
      </c>
      <c r="W242" s="27">
        <f t="shared" si="72"/>
        <v>7614.08</v>
      </c>
      <c r="X242" s="27">
        <f t="shared" si="72"/>
        <v>7844.12</v>
      </c>
      <c r="Y242" s="27">
        <f t="shared" si="72"/>
        <v>8078.68</v>
      </c>
      <c r="Z242" s="27">
        <f t="shared" si="72"/>
        <v>8317.76</v>
      </c>
      <c r="AA242" s="27">
        <f t="shared" si="72"/>
        <v>8571.1</v>
      </c>
      <c r="AB242" s="27">
        <f t="shared" si="72"/>
        <v>8828.9599999999991</v>
      </c>
      <c r="AC242" s="27">
        <f t="shared" si="72"/>
        <v>9091.34</v>
      </c>
      <c r="AD242" s="27">
        <f t="shared" si="72"/>
        <v>9358.24</v>
      </c>
      <c r="AE242" s="27">
        <f t="shared" si="72"/>
        <v>9641.66</v>
      </c>
      <c r="AF242" s="27">
        <f t="shared" si="72"/>
        <v>9929.6</v>
      </c>
      <c r="AG242" s="27">
        <f t="shared" si="73"/>
        <v>10234.06</v>
      </c>
      <c r="AH242" s="27">
        <f t="shared" si="73"/>
        <v>10543.04</v>
      </c>
      <c r="AI242" s="27">
        <f t="shared" si="73"/>
        <v>10856.54</v>
      </c>
      <c r="AJ242" s="27">
        <f t="shared" si="73"/>
        <v>11186.56</v>
      </c>
      <c r="AK242" s="27">
        <f t="shared" si="73"/>
        <v>11523.36</v>
      </c>
      <c r="AL242" s="27">
        <f t="shared" si="73"/>
        <v>11864.68</v>
      </c>
      <c r="AM242" s="27">
        <f t="shared" si="73"/>
        <v>12224.78</v>
      </c>
      <c r="AN242" s="27">
        <f t="shared" si="73"/>
        <v>12589.4</v>
      </c>
      <c r="AO242" s="27">
        <f t="shared" si="73"/>
        <v>12960.8</v>
      </c>
      <c r="AP242" s="27">
        <f t="shared" si="73"/>
        <v>13348.72</v>
      </c>
      <c r="AQ242" s="27">
        <f t="shared" si="73"/>
        <v>13755.42</v>
      </c>
      <c r="AR242" s="27">
        <f t="shared" si="73"/>
        <v>14168.9</v>
      </c>
      <c r="AS242" s="27">
        <f t="shared" si="73"/>
        <v>14589.16</v>
      </c>
      <c r="AT242" s="27">
        <f t="shared" si="73"/>
        <v>15028.2</v>
      </c>
      <c r="AU242" s="27">
        <f t="shared" si="73"/>
        <v>15474.02</v>
      </c>
      <c r="AV242" s="27">
        <f t="shared" si="73"/>
        <v>15938.619999999999</v>
      </c>
      <c r="AW242" s="27">
        <f t="shared" si="71"/>
        <v>16424.260000000002</v>
      </c>
      <c r="AX242" s="27">
        <f t="shared" si="71"/>
        <v>16916.68</v>
      </c>
      <c r="AY242" s="27">
        <f t="shared" si="71"/>
        <v>17418.14</v>
      </c>
      <c r="AZ242" s="27">
        <f t="shared" si="71"/>
        <v>17950.38</v>
      </c>
      <c r="BA242" s="27">
        <f t="shared" si="71"/>
        <v>18479.66</v>
      </c>
      <c r="BB242" s="27">
        <f t="shared" si="71"/>
        <v>19041.98</v>
      </c>
      <c r="BC242" s="27">
        <f t="shared" si="71"/>
        <v>19613.34</v>
      </c>
      <c r="BD242" s="27">
        <f t="shared" si="71"/>
        <v>20193.739999999998</v>
      </c>
      <c r="BE242" s="27">
        <f t="shared" si="71"/>
        <v>20807.18</v>
      </c>
      <c r="BF242" s="27">
        <f t="shared" si="71"/>
        <v>21429.66</v>
      </c>
      <c r="BG242" s="27">
        <f t="shared" si="71"/>
        <v>22075.439999999999</v>
      </c>
      <c r="BH242" s="27">
        <f t="shared" si="71"/>
        <v>22730.260000000002</v>
      </c>
      <c r="BI242" s="27">
        <f t="shared" si="71"/>
        <v>23420.38</v>
      </c>
      <c r="BJ242" s="27">
        <f t="shared" si="71"/>
        <v>24121.8</v>
      </c>
      <c r="BK242" s="27">
        <f t="shared" si="66"/>
        <v>24846.52</v>
      </c>
      <c r="BL242" s="27">
        <f t="shared" si="66"/>
        <v>25582.54</v>
      </c>
      <c r="BM242" s="27">
        <f t="shared" si="66"/>
        <v>26353.86</v>
      </c>
    </row>
    <row r="243" spans="1:65">
      <c r="A243" s="26">
        <v>227</v>
      </c>
      <c r="B243" s="27">
        <f t="shared" si="74"/>
        <v>4100.17</v>
      </c>
      <c r="C243" s="27">
        <f t="shared" si="74"/>
        <v>4226</v>
      </c>
      <c r="D243" s="27">
        <f t="shared" si="74"/>
        <v>4354.1000000000004</v>
      </c>
      <c r="E243" s="27">
        <f t="shared" si="74"/>
        <v>4484.4699999999993</v>
      </c>
      <c r="F243" s="27">
        <f t="shared" si="74"/>
        <v>4617.1100000000006</v>
      </c>
      <c r="G243" s="27">
        <f t="shared" si="74"/>
        <v>4752.0200000000004</v>
      </c>
      <c r="H243" s="27">
        <f t="shared" si="74"/>
        <v>4901.2</v>
      </c>
      <c r="I243" s="27">
        <f t="shared" si="74"/>
        <v>5040.6499999999996</v>
      </c>
      <c r="J243" s="27">
        <f t="shared" si="74"/>
        <v>5194.37</v>
      </c>
      <c r="K243" s="27">
        <f t="shared" si="74"/>
        <v>5350.3600000000006</v>
      </c>
      <c r="L243" s="27">
        <f t="shared" si="74"/>
        <v>5508.62</v>
      </c>
      <c r="M243" s="27">
        <f t="shared" si="74"/>
        <v>5681.15</v>
      </c>
      <c r="N243" s="27">
        <f t="shared" si="74"/>
        <v>5843.95</v>
      </c>
      <c r="O243" s="27">
        <f t="shared" si="74"/>
        <v>6023.29</v>
      </c>
      <c r="P243" s="27">
        <f t="shared" si="74"/>
        <v>6204.9</v>
      </c>
      <c r="Q243" s="27">
        <f t="shared" si="74"/>
        <v>6388.7800000000007</v>
      </c>
      <c r="R243" s="27">
        <f t="shared" si="72"/>
        <v>6586.93</v>
      </c>
      <c r="S243" s="27">
        <f t="shared" si="72"/>
        <v>6777.62</v>
      </c>
      <c r="T243" s="27">
        <f t="shared" si="72"/>
        <v>6982.58</v>
      </c>
      <c r="U243" s="27">
        <f t="shared" si="72"/>
        <v>7192.08</v>
      </c>
      <c r="V243" s="27">
        <f t="shared" si="72"/>
        <v>7403.85</v>
      </c>
      <c r="W243" s="27">
        <f t="shared" si="72"/>
        <v>7632.16</v>
      </c>
      <c r="X243" s="27">
        <f t="shared" si="72"/>
        <v>7862.74</v>
      </c>
      <c r="Y243" s="27">
        <f t="shared" si="72"/>
        <v>8097.86</v>
      </c>
      <c r="Z243" s="27">
        <f t="shared" si="72"/>
        <v>8337.52</v>
      </c>
      <c r="AA243" s="27">
        <f t="shared" si="72"/>
        <v>8591.4500000000007</v>
      </c>
      <c r="AB243" s="27">
        <f t="shared" si="72"/>
        <v>8849.92</v>
      </c>
      <c r="AC243" s="27">
        <f t="shared" si="72"/>
        <v>9112.93</v>
      </c>
      <c r="AD243" s="27">
        <f t="shared" si="72"/>
        <v>9380.48</v>
      </c>
      <c r="AE243" s="27">
        <f t="shared" si="72"/>
        <v>9664.57</v>
      </c>
      <c r="AF243" s="27">
        <f t="shared" si="72"/>
        <v>9953.2000000000007</v>
      </c>
      <c r="AG243" s="27">
        <f t="shared" si="73"/>
        <v>10258.369999999999</v>
      </c>
      <c r="AH243" s="27">
        <f t="shared" si="73"/>
        <v>10568.08</v>
      </c>
      <c r="AI243" s="27">
        <f t="shared" si="73"/>
        <v>10882.33</v>
      </c>
      <c r="AJ243" s="27">
        <f t="shared" si="73"/>
        <v>11213.119999999999</v>
      </c>
      <c r="AK243" s="27">
        <f t="shared" si="73"/>
        <v>11550.720000000001</v>
      </c>
      <c r="AL243" s="27">
        <f t="shared" si="73"/>
        <v>11892.86</v>
      </c>
      <c r="AM243" s="27">
        <f t="shared" si="73"/>
        <v>12253.810000000001</v>
      </c>
      <c r="AN243" s="27">
        <f t="shared" si="73"/>
        <v>12619.3</v>
      </c>
      <c r="AO243" s="27">
        <f t="shared" si="73"/>
        <v>12991.6</v>
      </c>
      <c r="AP243" s="27">
        <f t="shared" si="73"/>
        <v>13380.439999999999</v>
      </c>
      <c r="AQ243" s="27">
        <f t="shared" si="73"/>
        <v>13788.09</v>
      </c>
      <c r="AR243" s="27">
        <f t="shared" si="73"/>
        <v>14202.55</v>
      </c>
      <c r="AS243" s="27">
        <f t="shared" si="73"/>
        <v>14623.82</v>
      </c>
      <c r="AT243" s="27">
        <f t="shared" si="73"/>
        <v>15063.900000000001</v>
      </c>
      <c r="AU243" s="27">
        <f t="shared" si="73"/>
        <v>15510.79</v>
      </c>
      <c r="AV243" s="27">
        <f t="shared" si="73"/>
        <v>15976.49</v>
      </c>
      <c r="AW243" s="27">
        <f t="shared" si="71"/>
        <v>16463.27</v>
      </c>
      <c r="AX243" s="27">
        <f t="shared" si="71"/>
        <v>16956.86</v>
      </c>
      <c r="AY243" s="27">
        <f t="shared" si="71"/>
        <v>17459.53</v>
      </c>
      <c r="AZ243" s="27">
        <f t="shared" si="71"/>
        <v>17993.010000000002</v>
      </c>
      <c r="BA243" s="27">
        <f t="shared" si="71"/>
        <v>18523.57</v>
      </c>
      <c r="BB243" s="27">
        <f t="shared" si="71"/>
        <v>19087.21</v>
      </c>
      <c r="BC243" s="27">
        <f t="shared" si="71"/>
        <v>19659.93</v>
      </c>
      <c r="BD243" s="27">
        <f t="shared" si="71"/>
        <v>20241.73</v>
      </c>
      <c r="BE243" s="27">
        <f t="shared" si="71"/>
        <v>20856.61</v>
      </c>
      <c r="BF243" s="27">
        <f t="shared" si="71"/>
        <v>21480.57</v>
      </c>
      <c r="BG243" s="27">
        <f t="shared" si="71"/>
        <v>22127.879999999997</v>
      </c>
      <c r="BH243" s="27">
        <f t="shared" si="71"/>
        <v>22784.27</v>
      </c>
      <c r="BI243" s="27">
        <f t="shared" si="71"/>
        <v>23476.010000000002</v>
      </c>
      <c r="BJ243" s="27">
        <f t="shared" si="71"/>
        <v>24179.1</v>
      </c>
      <c r="BK243" s="27">
        <f t="shared" si="66"/>
        <v>24905.54</v>
      </c>
      <c r="BL243" s="27">
        <f t="shared" si="66"/>
        <v>25643.33</v>
      </c>
      <c r="BM243" s="27">
        <f t="shared" si="66"/>
        <v>26416.47</v>
      </c>
    </row>
    <row r="244" spans="1:65">
      <c r="A244" s="26">
        <v>228</v>
      </c>
      <c r="B244" s="27">
        <f t="shared" si="74"/>
        <v>4109.88</v>
      </c>
      <c r="C244" s="27">
        <f t="shared" si="74"/>
        <v>4236</v>
      </c>
      <c r="D244" s="27">
        <f t="shared" si="74"/>
        <v>4364.3999999999996</v>
      </c>
      <c r="E244" s="27">
        <f t="shared" si="74"/>
        <v>4495.08</v>
      </c>
      <c r="F244" s="27">
        <f t="shared" si="74"/>
        <v>4628.04</v>
      </c>
      <c r="G244" s="27">
        <f t="shared" si="74"/>
        <v>4763.28</v>
      </c>
      <c r="H244" s="27">
        <f t="shared" si="74"/>
        <v>4912.7999999999993</v>
      </c>
      <c r="I244" s="27">
        <f t="shared" si="74"/>
        <v>5052.6000000000004</v>
      </c>
      <c r="J244" s="27">
        <f t="shared" si="74"/>
        <v>5206.68</v>
      </c>
      <c r="K244" s="27">
        <f t="shared" si="74"/>
        <v>5363.04</v>
      </c>
      <c r="L244" s="27">
        <f t="shared" si="74"/>
        <v>5521.68</v>
      </c>
      <c r="M244" s="27">
        <f t="shared" si="74"/>
        <v>5694.6</v>
      </c>
      <c r="N244" s="27">
        <f t="shared" si="74"/>
        <v>5857.7999999999993</v>
      </c>
      <c r="O244" s="27">
        <f t="shared" si="74"/>
        <v>6037.5599999999995</v>
      </c>
      <c r="P244" s="27">
        <f t="shared" si="74"/>
        <v>6219.6</v>
      </c>
      <c r="Q244" s="27">
        <f t="shared" si="74"/>
        <v>6403.92</v>
      </c>
      <c r="R244" s="27">
        <f t="shared" si="72"/>
        <v>6602.52</v>
      </c>
      <c r="S244" s="27">
        <f t="shared" si="72"/>
        <v>6793.68</v>
      </c>
      <c r="T244" s="27">
        <f t="shared" si="72"/>
        <v>6999.12</v>
      </c>
      <c r="U244" s="27">
        <f t="shared" si="72"/>
        <v>7209.12</v>
      </c>
      <c r="V244" s="27">
        <f t="shared" si="72"/>
        <v>7421.4</v>
      </c>
      <c r="W244" s="27">
        <f t="shared" si="72"/>
        <v>7650.24</v>
      </c>
      <c r="X244" s="27">
        <f t="shared" si="72"/>
        <v>7881.3600000000006</v>
      </c>
      <c r="Y244" s="27">
        <f t="shared" si="72"/>
        <v>8117.04</v>
      </c>
      <c r="Z244" s="27">
        <f t="shared" si="72"/>
        <v>8357.2800000000007</v>
      </c>
      <c r="AA244" s="27">
        <f t="shared" si="72"/>
        <v>8611.7999999999993</v>
      </c>
      <c r="AB244" s="27">
        <f t="shared" si="72"/>
        <v>8870.880000000001</v>
      </c>
      <c r="AC244" s="27">
        <f t="shared" si="72"/>
        <v>9134.52</v>
      </c>
      <c r="AD244" s="27">
        <f t="shared" si="72"/>
        <v>9402.7199999999993</v>
      </c>
      <c r="AE244" s="27">
        <f t="shared" si="72"/>
        <v>9687.48</v>
      </c>
      <c r="AF244" s="27">
        <f t="shared" si="72"/>
        <v>9976.7999999999993</v>
      </c>
      <c r="AG244" s="27">
        <f t="shared" si="73"/>
        <v>10282.68</v>
      </c>
      <c r="AH244" s="27">
        <f t="shared" si="73"/>
        <v>10593.119999999999</v>
      </c>
      <c r="AI244" s="27">
        <f t="shared" si="73"/>
        <v>10908.119999999999</v>
      </c>
      <c r="AJ244" s="27">
        <f t="shared" si="73"/>
        <v>11239.68</v>
      </c>
      <c r="AK244" s="27">
        <f t="shared" si="73"/>
        <v>11578.08</v>
      </c>
      <c r="AL244" s="27">
        <f t="shared" si="73"/>
        <v>11921.04</v>
      </c>
      <c r="AM244" s="27">
        <f t="shared" si="73"/>
        <v>12282.84</v>
      </c>
      <c r="AN244" s="27">
        <f t="shared" si="73"/>
        <v>12649.2</v>
      </c>
      <c r="AO244" s="27">
        <f t="shared" si="73"/>
        <v>13022.400000000001</v>
      </c>
      <c r="AP244" s="27">
        <f t="shared" si="73"/>
        <v>13412.16</v>
      </c>
      <c r="AQ244" s="27">
        <f t="shared" si="73"/>
        <v>13820.76</v>
      </c>
      <c r="AR244" s="27">
        <f t="shared" si="73"/>
        <v>14236.2</v>
      </c>
      <c r="AS244" s="27">
        <f t="shared" si="73"/>
        <v>14658.48</v>
      </c>
      <c r="AT244" s="27">
        <f t="shared" si="73"/>
        <v>15099.6</v>
      </c>
      <c r="AU244" s="27">
        <f t="shared" si="73"/>
        <v>15547.560000000001</v>
      </c>
      <c r="AV244" s="27">
        <f t="shared" ref="AV244:BJ259" si="75">IF((AV$8+(AV$9*$A244))&lt;AV$12,AV$12,AV$8+(AV$9*$A244))</f>
        <v>16014.359999999999</v>
      </c>
      <c r="AW244" s="27">
        <f t="shared" si="75"/>
        <v>16502.28</v>
      </c>
      <c r="AX244" s="27">
        <f t="shared" si="75"/>
        <v>16997.04</v>
      </c>
      <c r="AY244" s="27">
        <f t="shared" si="75"/>
        <v>17500.919999999998</v>
      </c>
      <c r="AZ244" s="27">
        <f t="shared" si="75"/>
        <v>18035.64</v>
      </c>
      <c r="BA244" s="27">
        <f t="shared" si="75"/>
        <v>18567.48</v>
      </c>
      <c r="BB244" s="27">
        <f t="shared" si="75"/>
        <v>19132.439999999999</v>
      </c>
      <c r="BC244" s="27">
        <f t="shared" si="75"/>
        <v>19706.52</v>
      </c>
      <c r="BD244" s="27">
        <f t="shared" si="75"/>
        <v>20289.72</v>
      </c>
      <c r="BE244" s="27">
        <f t="shared" si="75"/>
        <v>20906.04</v>
      </c>
      <c r="BF244" s="27">
        <f t="shared" si="75"/>
        <v>21531.48</v>
      </c>
      <c r="BG244" s="27">
        <f t="shared" si="75"/>
        <v>22180.32</v>
      </c>
      <c r="BH244" s="27">
        <f t="shared" si="75"/>
        <v>22838.28</v>
      </c>
      <c r="BI244" s="27">
        <f t="shared" si="75"/>
        <v>23531.64</v>
      </c>
      <c r="BJ244" s="27">
        <f t="shared" si="75"/>
        <v>24236.400000000001</v>
      </c>
      <c r="BK244" s="27">
        <f t="shared" si="66"/>
        <v>24964.560000000001</v>
      </c>
      <c r="BL244" s="27">
        <f t="shared" si="66"/>
        <v>25704.12</v>
      </c>
      <c r="BM244" s="27">
        <f t="shared" si="66"/>
        <v>26479.08</v>
      </c>
    </row>
    <row r="245" spans="1:65">
      <c r="A245" s="26">
        <v>229</v>
      </c>
      <c r="B245" s="27">
        <f t="shared" si="74"/>
        <v>4119.59</v>
      </c>
      <c r="C245" s="27">
        <f t="shared" si="74"/>
        <v>4246</v>
      </c>
      <c r="D245" s="27">
        <f t="shared" si="74"/>
        <v>4374.7000000000007</v>
      </c>
      <c r="E245" s="27">
        <f t="shared" si="74"/>
        <v>4505.6900000000005</v>
      </c>
      <c r="F245" s="27">
        <f t="shared" si="74"/>
        <v>4638.9699999999993</v>
      </c>
      <c r="G245" s="27">
        <f t="shared" si="74"/>
        <v>4774.54</v>
      </c>
      <c r="H245" s="27">
        <f t="shared" si="74"/>
        <v>4924.3999999999996</v>
      </c>
      <c r="I245" s="27">
        <f t="shared" si="74"/>
        <v>5064.5499999999993</v>
      </c>
      <c r="J245" s="27">
        <f t="shared" si="74"/>
        <v>5218.99</v>
      </c>
      <c r="K245" s="27">
        <f t="shared" si="74"/>
        <v>5375.7199999999993</v>
      </c>
      <c r="L245" s="27">
        <f t="shared" si="74"/>
        <v>5534.74</v>
      </c>
      <c r="M245" s="27">
        <f t="shared" si="74"/>
        <v>5708.0499999999993</v>
      </c>
      <c r="N245" s="27">
        <f t="shared" si="74"/>
        <v>5871.65</v>
      </c>
      <c r="O245" s="27">
        <f t="shared" si="74"/>
        <v>6051.83</v>
      </c>
      <c r="P245" s="27">
        <f t="shared" si="74"/>
        <v>6234.2999999999993</v>
      </c>
      <c r="Q245" s="27">
        <f t="shared" ref="Q245:AF260" si="76">IF((Q$8+(Q$9*$A245))&lt;Q$12,Q$12,Q$8+(Q$9*$A245))</f>
        <v>6419.0599999999995</v>
      </c>
      <c r="R245" s="27">
        <f t="shared" si="76"/>
        <v>6618.1100000000006</v>
      </c>
      <c r="S245" s="27">
        <f t="shared" si="76"/>
        <v>6809.74</v>
      </c>
      <c r="T245" s="27">
        <f t="shared" si="76"/>
        <v>7015.66</v>
      </c>
      <c r="U245" s="27">
        <f t="shared" si="76"/>
        <v>7226.16</v>
      </c>
      <c r="V245" s="27">
        <f t="shared" si="76"/>
        <v>7438.9500000000007</v>
      </c>
      <c r="W245" s="27">
        <f t="shared" si="76"/>
        <v>7668.32</v>
      </c>
      <c r="X245" s="27">
        <f t="shared" si="76"/>
        <v>7899.9800000000005</v>
      </c>
      <c r="Y245" s="27">
        <f t="shared" si="76"/>
        <v>8136.22</v>
      </c>
      <c r="Z245" s="27">
        <f t="shared" si="76"/>
        <v>8377.0400000000009</v>
      </c>
      <c r="AA245" s="27">
        <f t="shared" si="76"/>
        <v>8632.1500000000015</v>
      </c>
      <c r="AB245" s="27">
        <f t="shared" si="76"/>
        <v>8891.84</v>
      </c>
      <c r="AC245" s="27">
        <f t="shared" si="76"/>
        <v>9156.11</v>
      </c>
      <c r="AD245" s="27">
        <f t="shared" si="76"/>
        <v>9424.9599999999991</v>
      </c>
      <c r="AE245" s="27">
        <f t="shared" si="76"/>
        <v>9710.39</v>
      </c>
      <c r="AF245" s="27">
        <f t="shared" si="76"/>
        <v>10000.400000000001</v>
      </c>
      <c r="AG245" s="27">
        <f t="shared" ref="AG245:AV260" si="77">IF((AG$8+(AG$9*$A245))&lt;AG$12,AG$12,AG$8+(AG$9*$A245))</f>
        <v>10306.99</v>
      </c>
      <c r="AH245" s="27">
        <f t="shared" si="77"/>
        <v>10618.16</v>
      </c>
      <c r="AI245" s="27">
        <f t="shared" si="77"/>
        <v>10933.91</v>
      </c>
      <c r="AJ245" s="27">
        <f t="shared" si="77"/>
        <v>11266.24</v>
      </c>
      <c r="AK245" s="27">
        <f t="shared" si="77"/>
        <v>11605.439999999999</v>
      </c>
      <c r="AL245" s="27">
        <f t="shared" si="77"/>
        <v>11949.220000000001</v>
      </c>
      <c r="AM245" s="27">
        <f t="shared" si="77"/>
        <v>12311.869999999999</v>
      </c>
      <c r="AN245" s="27">
        <f t="shared" si="77"/>
        <v>12679.099999999999</v>
      </c>
      <c r="AO245" s="27">
        <f t="shared" si="77"/>
        <v>13053.2</v>
      </c>
      <c r="AP245" s="27">
        <f t="shared" si="77"/>
        <v>13443.880000000001</v>
      </c>
      <c r="AQ245" s="27">
        <f t="shared" si="77"/>
        <v>13853.43</v>
      </c>
      <c r="AR245" s="27">
        <f t="shared" si="77"/>
        <v>14269.849999999999</v>
      </c>
      <c r="AS245" s="27">
        <f t="shared" si="77"/>
        <v>14693.14</v>
      </c>
      <c r="AT245" s="27">
        <f t="shared" si="77"/>
        <v>15135.300000000001</v>
      </c>
      <c r="AU245" s="27">
        <f t="shared" si="77"/>
        <v>15584.33</v>
      </c>
      <c r="AV245" s="27">
        <f t="shared" si="77"/>
        <v>16052.23</v>
      </c>
      <c r="AW245" s="27">
        <f t="shared" si="75"/>
        <v>16541.29</v>
      </c>
      <c r="AX245" s="27">
        <f t="shared" si="75"/>
        <v>17037.22</v>
      </c>
      <c r="AY245" s="27">
        <f t="shared" si="75"/>
        <v>17542.309999999998</v>
      </c>
      <c r="AZ245" s="27">
        <f t="shared" si="75"/>
        <v>18078.27</v>
      </c>
      <c r="BA245" s="27">
        <f t="shared" si="75"/>
        <v>18611.39</v>
      </c>
      <c r="BB245" s="27">
        <f t="shared" si="75"/>
        <v>19177.669999999998</v>
      </c>
      <c r="BC245" s="27">
        <f t="shared" si="75"/>
        <v>19753.11</v>
      </c>
      <c r="BD245" s="27">
        <f t="shared" si="75"/>
        <v>20337.71</v>
      </c>
      <c r="BE245" s="27">
        <f t="shared" si="75"/>
        <v>20955.47</v>
      </c>
      <c r="BF245" s="27">
        <f t="shared" si="75"/>
        <v>21582.39</v>
      </c>
      <c r="BG245" s="27">
        <f t="shared" si="75"/>
        <v>22232.760000000002</v>
      </c>
      <c r="BH245" s="27">
        <f t="shared" si="75"/>
        <v>22892.29</v>
      </c>
      <c r="BI245" s="27">
        <f t="shared" si="75"/>
        <v>23587.27</v>
      </c>
      <c r="BJ245" s="27">
        <f t="shared" si="75"/>
        <v>24293.699999999997</v>
      </c>
      <c r="BK245" s="27">
        <f t="shared" si="66"/>
        <v>25023.58</v>
      </c>
      <c r="BL245" s="27">
        <f t="shared" si="66"/>
        <v>25764.91</v>
      </c>
      <c r="BM245" s="27">
        <f t="shared" si="66"/>
        <v>26541.690000000002</v>
      </c>
    </row>
    <row r="246" spans="1:65">
      <c r="A246" s="26">
        <v>230</v>
      </c>
      <c r="B246" s="27">
        <f t="shared" ref="B246:Q261" si="78">IF((B$8+(B$9*$A246))&lt;B$12,B$12,B$8+(B$9*$A246))</f>
        <v>4129.3</v>
      </c>
      <c r="C246" s="27">
        <f t="shared" si="78"/>
        <v>4256</v>
      </c>
      <c r="D246" s="27">
        <f t="shared" si="78"/>
        <v>4385</v>
      </c>
      <c r="E246" s="27">
        <f t="shared" si="78"/>
        <v>4516.2999999999993</v>
      </c>
      <c r="F246" s="27">
        <f t="shared" si="78"/>
        <v>4649.8999999999996</v>
      </c>
      <c r="G246" s="27">
        <f t="shared" si="78"/>
        <v>4785.7999999999993</v>
      </c>
      <c r="H246" s="27">
        <f t="shared" si="78"/>
        <v>4936</v>
      </c>
      <c r="I246" s="27">
        <f t="shared" si="78"/>
        <v>5076.5</v>
      </c>
      <c r="J246" s="27">
        <f t="shared" si="78"/>
        <v>5231.3</v>
      </c>
      <c r="K246" s="27">
        <f t="shared" si="78"/>
        <v>5388.4</v>
      </c>
      <c r="L246" s="27">
        <f t="shared" si="78"/>
        <v>5547.8</v>
      </c>
      <c r="M246" s="27">
        <f t="shared" si="78"/>
        <v>5721.5</v>
      </c>
      <c r="N246" s="27">
        <f t="shared" si="78"/>
        <v>5885.5</v>
      </c>
      <c r="O246" s="27">
        <f t="shared" si="78"/>
        <v>6066.1</v>
      </c>
      <c r="P246" s="27">
        <f t="shared" si="78"/>
        <v>6249</v>
      </c>
      <c r="Q246" s="27">
        <f t="shared" si="78"/>
        <v>6434.2000000000007</v>
      </c>
      <c r="R246" s="27">
        <f t="shared" si="76"/>
        <v>6633.7</v>
      </c>
      <c r="S246" s="27">
        <f t="shared" si="76"/>
        <v>6825.7999999999993</v>
      </c>
      <c r="T246" s="27">
        <f t="shared" si="76"/>
        <v>7032.2</v>
      </c>
      <c r="U246" s="27">
        <f t="shared" si="76"/>
        <v>7243.2</v>
      </c>
      <c r="V246" s="27">
        <f t="shared" si="76"/>
        <v>7456.5</v>
      </c>
      <c r="W246" s="27">
        <f t="shared" si="76"/>
        <v>7686.4</v>
      </c>
      <c r="X246" s="27">
        <f t="shared" si="76"/>
        <v>7918.6</v>
      </c>
      <c r="Y246" s="27">
        <f t="shared" si="76"/>
        <v>8155.4</v>
      </c>
      <c r="Z246" s="27">
        <f t="shared" si="76"/>
        <v>8396.7999999999993</v>
      </c>
      <c r="AA246" s="27">
        <f t="shared" si="76"/>
        <v>8652.5</v>
      </c>
      <c r="AB246" s="27">
        <f t="shared" si="76"/>
        <v>8912.7999999999993</v>
      </c>
      <c r="AC246" s="27">
        <f t="shared" si="76"/>
        <v>9177.7000000000007</v>
      </c>
      <c r="AD246" s="27">
        <f t="shared" si="76"/>
        <v>9447.2000000000007</v>
      </c>
      <c r="AE246" s="27">
        <f t="shared" si="76"/>
        <v>9733.2999999999993</v>
      </c>
      <c r="AF246" s="27">
        <f t="shared" si="76"/>
        <v>10024</v>
      </c>
      <c r="AG246" s="27">
        <f t="shared" si="77"/>
        <v>10331.299999999999</v>
      </c>
      <c r="AH246" s="27">
        <f t="shared" si="77"/>
        <v>10643.2</v>
      </c>
      <c r="AI246" s="27">
        <f t="shared" si="77"/>
        <v>10959.7</v>
      </c>
      <c r="AJ246" s="27">
        <f t="shared" si="77"/>
        <v>11292.8</v>
      </c>
      <c r="AK246" s="27">
        <f t="shared" si="77"/>
        <v>11632.8</v>
      </c>
      <c r="AL246" s="27">
        <f t="shared" si="77"/>
        <v>11977.4</v>
      </c>
      <c r="AM246" s="27">
        <f t="shared" si="77"/>
        <v>12340.900000000001</v>
      </c>
      <c r="AN246" s="27">
        <f t="shared" si="77"/>
        <v>12709</v>
      </c>
      <c r="AO246" s="27">
        <f t="shared" si="77"/>
        <v>13084</v>
      </c>
      <c r="AP246" s="27">
        <f t="shared" si="77"/>
        <v>13475.599999999999</v>
      </c>
      <c r="AQ246" s="27">
        <f t="shared" si="77"/>
        <v>13886.1</v>
      </c>
      <c r="AR246" s="27">
        <f t="shared" si="77"/>
        <v>14303.5</v>
      </c>
      <c r="AS246" s="27">
        <f t="shared" si="77"/>
        <v>14727.8</v>
      </c>
      <c r="AT246" s="27">
        <f t="shared" si="77"/>
        <v>15171</v>
      </c>
      <c r="AU246" s="27">
        <f t="shared" si="77"/>
        <v>15621.1</v>
      </c>
      <c r="AV246" s="27">
        <f t="shared" si="77"/>
        <v>16090.099999999999</v>
      </c>
      <c r="AW246" s="27">
        <f t="shared" si="75"/>
        <v>16580.3</v>
      </c>
      <c r="AX246" s="27">
        <f t="shared" si="75"/>
        <v>17077.400000000001</v>
      </c>
      <c r="AY246" s="27">
        <f t="shared" si="75"/>
        <v>17583.7</v>
      </c>
      <c r="AZ246" s="27">
        <f t="shared" si="75"/>
        <v>18120.900000000001</v>
      </c>
      <c r="BA246" s="27">
        <f t="shared" si="75"/>
        <v>18655.3</v>
      </c>
      <c r="BB246" s="27">
        <f t="shared" si="75"/>
        <v>19222.900000000001</v>
      </c>
      <c r="BC246" s="27">
        <f t="shared" si="75"/>
        <v>19799.7</v>
      </c>
      <c r="BD246" s="27">
        <f t="shared" si="75"/>
        <v>20385.7</v>
      </c>
      <c r="BE246" s="27">
        <f t="shared" si="75"/>
        <v>21004.9</v>
      </c>
      <c r="BF246" s="27">
        <f t="shared" si="75"/>
        <v>21633.3</v>
      </c>
      <c r="BG246" s="27">
        <f t="shared" si="75"/>
        <v>22285.199999999997</v>
      </c>
      <c r="BH246" s="27">
        <f t="shared" si="75"/>
        <v>22946.3</v>
      </c>
      <c r="BI246" s="27">
        <f t="shared" si="75"/>
        <v>23642.9</v>
      </c>
      <c r="BJ246" s="27">
        <f t="shared" si="75"/>
        <v>24351</v>
      </c>
      <c r="BK246" s="27">
        <f t="shared" si="66"/>
        <v>25082.6</v>
      </c>
      <c r="BL246" s="27">
        <f t="shared" si="66"/>
        <v>25825.699999999997</v>
      </c>
      <c r="BM246" s="27">
        <f t="shared" si="66"/>
        <v>26604.3</v>
      </c>
    </row>
    <row r="247" spans="1:65">
      <c r="A247" s="26">
        <v>231</v>
      </c>
      <c r="B247" s="27">
        <f t="shared" si="78"/>
        <v>4139.01</v>
      </c>
      <c r="C247" s="27">
        <f t="shared" si="78"/>
        <v>4266</v>
      </c>
      <c r="D247" s="27">
        <f t="shared" si="78"/>
        <v>4395.3</v>
      </c>
      <c r="E247" s="27">
        <f t="shared" si="78"/>
        <v>4526.91</v>
      </c>
      <c r="F247" s="27">
        <f t="shared" si="78"/>
        <v>4660.83</v>
      </c>
      <c r="G247" s="27">
        <f t="shared" si="78"/>
        <v>4797.0599999999995</v>
      </c>
      <c r="H247" s="27">
        <f t="shared" si="78"/>
        <v>4947.6000000000004</v>
      </c>
      <c r="I247" s="27">
        <f t="shared" si="78"/>
        <v>5088.45</v>
      </c>
      <c r="J247" s="27">
        <f t="shared" si="78"/>
        <v>5243.6100000000006</v>
      </c>
      <c r="K247" s="27">
        <f t="shared" si="78"/>
        <v>5401.08</v>
      </c>
      <c r="L247" s="27">
        <f t="shared" si="78"/>
        <v>5560.8600000000006</v>
      </c>
      <c r="M247" s="27">
        <f t="shared" si="78"/>
        <v>5734.95</v>
      </c>
      <c r="N247" s="27">
        <f t="shared" si="78"/>
        <v>5899.35</v>
      </c>
      <c r="O247" s="27">
        <f t="shared" si="78"/>
        <v>6080.37</v>
      </c>
      <c r="P247" s="27">
        <f t="shared" si="78"/>
        <v>6263.7</v>
      </c>
      <c r="Q247" s="27">
        <f t="shared" si="78"/>
        <v>6449.34</v>
      </c>
      <c r="R247" s="27">
        <f t="shared" si="76"/>
        <v>6649.29</v>
      </c>
      <c r="S247" s="27">
        <f t="shared" si="76"/>
        <v>6841.86</v>
      </c>
      <c r="T247" s="27">
        <f t="shared" si="76"/>
        <v>7048.74</v>
      </c>
      <c r="U247" s="27">
        <f t="shared" si="76"/>
        <v>7260.24</v>
      </c>
      <c r="V247" s="27">
        <f t="shared" si="76"/>
        <v>7474.05</v>
      </c>
      <c r="W247" s="27">
        <f t="shared" si="76"/>
        <v>7704.48</v>
      </c>
      <c r="X247" s="27">
        <f t="shared" si="76"/>
        <v>7937.22</v>
      </c>
      <c r="Y247" s="27">
        <f t="shared" si="76"/>
        <v>8174.58</v>
      </c>
      <c r="Z247" s="27">
        <f t="shared" si="76"/>
        <v>8416.5600000000013</v>
      </c>
      <c r="AA247" s="27">
        <f t="shared" si="76"/>
        <v>8672.85</v>
      </c>
      <c r="AB247" s="27">
        <f t="shared" si="76"/>
        <v>8933.76</v>
      </c>
      <c r="AC247" s="27">
        <f t="shared" si="76"/>
        <v>9199.2900000000009</v>
      </c>
      <c r="AD247" s="27">
        <f t="shared" si="76"/>
        <v>9469.4399999999987</v>
      </c>
      <c r="AE247" s="27">
        <f t="shared" si="76"/>
        <v>9756.2099999999991</v>
      </c>
      <c r="AF247" s="27">
        <f t="shared" si="76"/>
        <v>10047.6</v>
      </c>
      <c r="AG247" s="27">
        <f t="shared" si="77"/>
        <v>10355.61</v>
      </c>
      <c r="AH247" s="27">
        <f t="shared" si="77"/>
        <v>10668.24</v>
      </c>
      <c r="AI247" s="27">
        <f t="shared" si="77"/>
        <v>10985.49</v>
      </c>
      <c r="AJ247" s="27">
        <f t="shared" si="77"/>
        <v>11319.36</v>
      </c>
      <c r="AK247" s="27">
        <f t="shared" si="77"/>
        <v>11660.16</v>
      </c>
      <c r="AL247" s="27">
        <f t="shared" si="77"/>
        <v>12005.58</v>
      </c>
      <c r="AM247" s="27">
        <f t="shared" si="77"/>
        <v>12369.93</v>
      </c>
      <c r="AN247" s="27">
        <f t="shared" si="77"/>
        <v>12738.9</v>
      </c>
      <c r="AO247" s="27">
        <f t="shared" si="77"/>
        <v>13114.8</v>
      </c>
      <c r="AP247" s="27">
        <f t="shared" si="77"/>
        <v>13507.32</v>
      </c>
      <c r="AQ247" s="27">
        <f t="shared" si="77"/>
        <v>13918.77</v>
      </c>
      <c r="AR247" s="27">
        <f t="shared" si="77"/>
        <v>14337.15</v>
      </c>
      <c r="AS247" s="27">
        <f t="shared" si="77"/>
        <v>14762.46</v>
      </c>
      <c r="AT247" s="27">
        <f t="shared" si="77"/>
        <v>15206.7</v>
      </c>
      <c r="AU247" s="27">
        <f t="shared" si="77"/>
        <v>15657.87</v>
      </c>
      <c r="AV247" s="27">
        <f t="shared" si="77"/>
        <v>16127.97</v>
      </c>
      <c r="AW247" s="27">
        <f t="shared" si="75"/>
        <v>16619.309999999998</v>
      </c>
      <c r="AX247" s="27">
        <f t="shared" si="75"/>
        <v>17117.580000000002</v>
      </c>
      <c r="AY247" s="27">
        <f t="shared" si="75"/>
        <v>17625.09</v>
      </c>
      <c r="AZ247" s="27">
        <f t="shared" si="75"/>
        <v>18163.53</v>
      </c>
      <c r="BA247" s="27">
        <f t="shared" si="75"/>
        <v>18699.21</v>
      </c>
      <c r="BB247" s="27">
        <f t="shared" si="75"/>
        <v>19268.129999999997</v>
      </c>
      <c r="BC247" s="27">
        <f t="shared" si="75"/>
        <v>19846.29</v>
      </c>
      <c r="BD247" s="27">
        <f t="shared" si="75"/>
        <v>20433.690000000002</v>
      </c>
      <c r="BE247" s="27">
        <f t="shared" si="75"/>
        <v>21054.33</v>
      </c>
      <c r="BF247" s="27">
        <f t="shared" si="75"/>
        <v>21684.21</v>
      </c>
      <c r="BG247" s="27">
        <f t="shared" si="75"/>
        <v>22337.64</v>
      </c>
      <c r="BH247" s="27">
        <f t="shared" si="75"/>
        <v>23000.309999999998</v>
      </c>
      <c r="BI247" s="27">
        <f t="shared" si="75"/>
        <v>23698.53</v>
      </c>
      <c r="BJ247" s="27">
        <f t="shared" si="75"/>
        <v>24408.3</v>
      </c>
      <c r="BK247" s="27">
        <f t="shared" si="66"/>
        <v>25141.620000000003</v>
      </c>
      <c r="BL247" s="27">
        <f t="shared" si="66"/>
        <v>25886.489999999998</v>
      </c>
      <c r="BM247" s="27">
        <f t="shared" si="66"/>
        <v>26666.91</v>
      </c>
    </row>
    <row r="248" spans="1:65">
      <c r="A248" s="26">
        <v>232</v>
      </c>
      <c r="B248" s="27">
        <f t="shared" si="78"/>
        <v>4148.72</v>
      </c>
      <c r="C248" s="27">
        <f t="shared" si="78"/>
        <v>4276</v>
      </c>
      <c r="D248" s="27">
        <f t="shared" si="78"/>
        <v>4405.6000000000004</v>
      </c>
      <c r="E248" s="27">
        <f t="shared" si="78"/>
        <v>4537.5200000000004</v>
      </c>
      <c r="F248" s="27">
        <f t="shared" si="78"/>
        <v>4671.76</v>
      </c>
      <c r="G248" s="27">
        <f t="shared" si="78"/>
        <v>4808.32</v>
      </c>
      <c r="H248" s="27">
        <f t="shared" si="78"/>
        <v>4959.2</v>
      </c>
      <c r="I248" s="27">
        <f t="shared" si="78"/>
        <v>5100.3999999999996</v>
      </c>
      <c r="J248" s="27">
        <f t="shared" si="78"/>
        <v>5255.92</v>
      </c>
      <c r="K248" s="27">
        <f t="shared" si="78"/>
        <v>5413.76</v>
      </c>
      <c r="L248" s="27">
        <f t="shared" si="78"/>
        <v>5573.92</v>
      </c>
      <c r="M248" s="27">
        <f t="shared" si="78"/>
        <v>5748.4</v>
      </c>
      <c r="N248" s="27">
        <f t="shared" si="78"/>
        <v>5913.2</v>
      </c>
      <c r="O248" s="27">
        <f t="shared" si="78"/>
        <v>6094.6399999999994</v>
      </c>
      <c r="P248" s="27">
        <f t="shared" si="78"/>
        <v>6278.4</v>
      </c>
      <c r="Q248" s="27">
        <f t="shared" si="78"/>
        <v>6464.48</v>
      </c>
      <c r="R248" s="27">
        <f t="shared" si="76"/>
        <v>6664.88</v>
      </c>
      <c r="S248" s="27">
        <f t="shared" si="76"/>
        <v>6857.92</v>
      </c>
      <c r="T248" s="27">
        <f t="shared" si="76"/>
        <v>7065.28</v>
      </c>
      <c r="U248" s="27">
        <f t="shared" si="76"/>
        <v>7277.28</v>
      </c>
      <c r="V248" s="27">
        <f t="shared" si="76"/>
        <v>7491.6</v>
      </c>
      <c r="W248" s="27">
        <f t="shared" si="76"/>
        <v>7722.5599999999995</v>
      </c>
      <c r="X248" s="27">
        <f t="shared" si="76"/>
        <v>7955.84</v>
      </c>
      <c r="Y248" s="27">
        <f t="shared" si="76"/>
        <v>8193.76</v>
      </c>
      <c r="Z248" s="27">
        <f t="shared" si="76"/>
        <v>8436.32</v>
      </c>
      <c r="AA248" s="27">
        <f t="shared" si="76"/>
        <v>8693.2000000000007</v>
      </c>
      <c r="AB248" s="27">
        <f t="shared" si="76"/>
        <v>8954.7200000000012</v>
      </c>
      <c r="AC248" s="27">
        <f t="shared" si="76"/>
        <v>9220.880000000001</v>
      </c>
      <c r="AD248" s="27">
        <f t="shared" si="76"/>
        <v>9491.68</v>
      </c>
      <c r="AE248" s="27">
        <f t="shared" si="76"/>
        <v>9779.119999999999</v>
      </c>
      <c r="AF248" s="27">
        <f t="shared" si="76"/>
        <v>10071.200000000001</v>
      </c>
      <c r="AG248" s="27">
        <f t="shared" si="77"/>
        <v>10379.92</v>
      </c>
      <c r="AH248" s="27">
        <f t="shared" si="77"/>
        <v>10693.279999999999</v>
      </c>
      <c r="AI248" s="27">
        <f t="shared" si="77"/>
        <v>11011.279999999999</v>
      </c>
      <c r="AJ248" s="27">
        <f t="shared" si="77"/>
        <v>11345.92</v>
      </c>
      <c r="AK248" s="27">
        <f t="shared" si="77"/>
        <v>11687.52</v>
      </c>
      <c r="AL248" s="27">
        <f t="shared" si="77"/>
        <v>12033.76</v>
      </c>
      <c r="AM248" s="27">
        <f t="shared" si="77"/>
        <v>12398.96</v>
      </c>
      <c r="AN248" s="27">
        <f t="shared" si="77"/>
        <v>12768.8</v>
      </c>
      <c r="AO248" s="27">
        <f t="shared" si="77"/>
        <v>13145.6</v>
      </c>
      <c r="AP248" s="27">
        <f t="shared" si="77"/>
        <v>13539.04</v>
      </c>
      <c r="AQ248" s="27">
        <f t="shared" si="77"/>
        <v>13951.44</v>
      </c>
      <c r="AR248" s="27">
        <f t="shared" si="77"/>
        <v>14370.8</v>
      </c>
      <c r="AS248" s="27">
        <f t="shared" si="77"/>
        <v>14797.119999999999</v>
      </c>
      <c r="AT248" s="27">
        <f t="shared" si="77"/>
        <v>15242.400000000001</v>
      </c>
      <c r="AU248" s="27">
        <f t="shared" si="77"/>
        <v>15694.640000000001</v>
      </c>
      <c r="AV248" s="27">
        <f t="shared" si="77"/>
        <v>16165.84</v>
      </c>
      <c r="AW248" s="27">
        <f t="shared" si="75"/>
        <v>16658.32</v>
      </c>
      <c r="AX248" s="27">
        <f t="shared" si="75"/>
        <v>17157.760000000002</v>
      </c>
      <c r="AY248" s="27">
        <f t="shared" si="75"/>
        <v>17666.48</v>
      </c>
      <c r="AZ248" s="27">
        <f t="shared" si="75"/>
        <v>18206.16</v>
      </c>
      <c r="BA248" s="27">
        <f t="shared" si="75"/>
        <v>18743.12</v>
      </c>
      <c r="BB248" s="27">
        <f t="shared" si="75"/>
        <v>19313.36</v>
      </c>
      <c r="BC248" s="27">
        <f t="shared" si="75"/>
        <v>19892.88</v>
      </c>
      <c r="BD248" s="27">
        <f t="shared" si="75"/>
        <v>20481.68</v>
      </c>
      <c r="BE248" s="27">
        <f t="shared" si="75"/>
        <v>21103.760000000002</v>
      </c>
      <c r="BF248" s="27">
        <f t="shared" si="75"/>
        <v>21735.119999999999</v>
      </c>
      <c r="BG248" s="27">
        <f t="shared" si="75"/>
        <v>22390.080000000002</v>
      </c>
      <c r="BH248" s="27">
        <f t="shared" si="75"/>
        <v>23054.32</v>
      </c>
      <c r="BI248" s="27">
        <f t="shared" si="75"/>
        <v>23754.16</v>
      </c>
      <c r="BJ248" s="27">
        <f t="shared" si="75"/>
        <v>24465.599999999999</v>
      </c>
      <c r="BK248" s="27">
        <f t="shared" si="66"/>
        <v>25200.639999999999</v>
      </c>
      <c r="BL248" s="27">
        <f t="shared" si="66"/>
        <v>25947.279999999999</v>
      </c>
      <c r="BM248" s="27">
        <f t="shared" si="66"/>
        <v>26729.52</v>
      </c>
    </row>
    <row r="249" spans="1:65">
      <c r="A249" s="26">
        <v>233</v>
      </c>
      <c r="B249" s="27">
        <f t="shared" si="78"/>
        <v>4158.43</v>
      </c>
      <c r="C249" s="27">
        <f t="shared" si="78"/>
        <v>4286</v>
      </c>
      <c r="D249" s="27">
        <f t="shared" si="78"/>
        <v>4415.8999999999996</v>
      </c>
      <c r="E249" s="27">
        <f t="shared" si="78"/>
        <v>4548.1299999999992</v>
      </c>
      <c r="F249" s="27">
        <f t="shared" si="78"/>
        <v>4682.6900000000005</v>
      </c>
      <c r="G249" s="27">
        <f t="shared" si="78"/>
        <v>4819.58</v>
      </c>
      <c r="H249" s="27">
        <f t="shared" si="78"/>
        <v>4970.7999999999993</v>
      </c>
      <c r="I249" s="27">
        <f t="shared" si="78"/>
        <v>5112.3500000000004</v>
      </c>
      <c r="J249" s="27">
        <f t="shared" si="78"/>
        <v>5268.23</v>
      </c>
      <c r="K249" s="27">
        <f t="shared" si="78"/>
        <v>5426.4400000000005</v>
      </c>
      <c r="L249" s="27">
        <f t="shared" si="78"/>
        <v>5586.98</v>
      </c>
      <c r="M249" s="27">
        <f t="shared" si="78"/>
        <v>5761.85</v>
      </c>
      <c r="N249" s="27">
        <f t="shared" si="78"/>
        <v>5927.0499999999993</v>
      </c>
      <c r="O249" s="27">
        <f t="shared" si="78"/>
        <v>6108.91</v>
      </c>
      <c r="P249" s="27">
        <f t="shared" si="78"/>
        <v>6293.1</v>
      </c>
      <c r="Q249" s="27">
        <f t="shared" si="78"/>
        <v>6479.6200000000008</v>
      </c>
      <c r="R249" s="27">
        <f t="shared" si="76"/>
        <v>6680.4699999999993</v>
      </c>
      <c r="S249" s="27">
        <f t="shared" si="76"/>
        <v>6873.98</v>
      </c>
      <c r="T249" s="27">
        <f t="shared" si="76"/>
        <v>7081.82</v>
      </c>
      <c r="U249" s="27">
        <f t="shared" si="76"/>
        <v>7294.32</v>
      </c>
      <c r="V249" s="27">
        <f t="shared" si="76"/>
        <v>7509.15</v>
      </c>
      <c r="W249" s="27">
        <f t="shared" si="76"/>
        <v>7740.6399999999994</v>
      </c>
      <c r="X249" s="27">
        <f t="shared" si="76"/>
        <v>7974.46</v>
      </c>
      <c r="Y249" s="27">
        <f t="shared" si="76"/>
        <v>8212.9399999999987</v>
      </c>
      <c r="Z249" s="27">
        <f t="shared" si="76"/>
        <v>8456.08</v>
      </c>
      <c r="AA249" s="27">
        <f t="shared" si="76"/>
        <v>8713.5499999999993</v>
      </c>
      <c r="AB249" s="27">
        <f t="shared" si="76"/>
        <v>8975.68</v>
      </c>
      <c r="AC249" s="27">
        <f t="shared" si="76"/>
        <v>9242.4700000000012</v>
      </c>
      <c r="AD249" s="27">
        <f t="shared" si="76"/>
        <v>9513.92</v>
      </c>
      <c r="AE249" s="27">
        <f t="shared" si="76"/>
        <v>9802.0299999999988</v>
      </c>
      <c r="AF249" s="27">
        <f t="shared" si="76"/>
        <v>10094.799999999999</v>
      </c>
      <c r="AG249" s="27">
        <f t="shared" si="77"/>
        <v>10404.23</v>
      </c>
      <c r="AH249" s="27">
        <f t="shared" si="77"/>
        <v>10718.32</v>
      </c>
      <c r="AI249" s="27">
        <f t="shared" si="77"/>
        <v>11037.07</v>
      </c>
      <c r="AJ249" s="27">
        <f t="shared" si="77"/>
        <v>11372.48</v>
      </c>
      <c r="AK249" s="27">
        <f t="shared" si="77"/>
        <v>11714.880000000001</v>
      </c>
      <c r="AL249" s="27">
        <f t="shared" si="77"/>
        <v>12061.939999999999</v>
      </c>
      <c r="AM249" s="27">
        <f t="shared" si="77"/>
        <v>12427.990000000002</v>
      </c>
      <c r="AN249" s="27">
        <f t="shared" si="77"/>
        <v>12798.7</v>
      </c>
      <c r="AO249" s="27">
        <f t="shared" si="77"/>
        <v>13176.400000000001</v>
      </c>
      <c r="AP249" s="27">
        <f t="shared" si="77"/>
        <v>13570.759999999998</v>
      </c>
      <c r="AQ249" s="27">
        <f t="shared" si="77"/>
        <v>13984.11</v>
      </c>
      <c r="AR249" s="27">
        <f t="shared" si="77"/>
        <v>14404.45</v>
      </c>
      <c r="AS249" s="27">
        <f t="shared" si="77"/>
        <v>14831.779999999999</v>
      </c>
      <c r="AT249" s="27">
        <f t="shared" si="77"/>
        <v>15278.1</v>
      </c>
      <c r="AU249" s="27">
        <f t="shared" si="77"/>
        <v>15731.41</v>
      </c>
      <c r="AV249" s="27">
        <f t="shared" si="77"/>
        <v>16203.71</v>
      </c>
      <c r="AW249" s="27">
        <f t="shared" si="75"/>
        <v>16697.330000000002</v>
      </c>
      <c r="AX249" s="27">
        <f t="shared" si="75"/>
        <v>17197.940000000002</v>
      </c>
      <c r="AY249" s="27">
        <f t="shared" si="75"/>
        <v>17707.870000000003</v>
      </c>
      <c r="AZ249" s="27">
        <f t="shared" si="75"/>
        <v>18248.79</v>
      </c>
      <c r="BA249" s="27">
        <f t="shared" si="75"/>
        <v>18787.03</v>
      </c>
      <c r="BB249" s="27">
        <f t="shared" si="75"/>
        <v>19358.59</v>
      </c>
      <c r="BC249" s="27">
        <f t="shared" si="75"/>
        <v>19939.47</v>
      </c>
      <c r="BD249" s="27">
        <f t="shared" si="75"/>
        <v>20529.669999999998</v>
      </c>
      <c r="BE249" s="27">
        <f t="shared" si="75"/>
        <v>21153.190000000002</v>
      </c>
      <c r="BF249" s="27">
        <f t="shared" si="75"/>
        <v>21786.03</v>
      </c>
      <c r="BG249" s="27">
        <f t="shared" si="75"/>
        <v>22442.519999999997</v>
      </c>
      <c r="BH249" s="27">
        <f t="shared" si="75"/>
        <v>23108.33</v>
      </c>
      <c r="BI249" s="27">
        <f t="shared" si="75"/>
        <v>23809.79</v>
      </c>
      <c r="BJ249" s="27">
        <f t="shared" si="75"/>
        <v>24522.9</v>
      </c>
      <c r="BK249" s="27">
        <f t="shared" si="66"/>
        <v>25259.66</v>
      </c>
      <c r="BL249" s="27">
        <f t="shared" si="66"/>
        <v>26008.07</v>
      </c>
      <c r="BM249" s="27">
        <f t="shared" si="66"/>
        <v>26792.129999999997</v>
      </c>
    </row>
    <row r="250" spans="1:65">
      <c r="A250" s="26">
        <v>234</v>
      </c>
      <c r="B250" s="27">
        <f t="shared" si="78"/>
        <v>4168.1400000000003</v>
      </c>
      <c r="C250" s="27">
        <f t="shared" si="78"/>
        <v>4296</v>
      </c>
      <c r="D250" s="27">
        <f t="shared" si="78"/>
        <v>4426.2000000000007</v>
      </c>
      <c r="E250" s="27">
        <f t="shared" si="78"/>
        <v>4558.74</v>
      </c>
      <c r="F250" s="27">
        <f t="shared" si="78"/>
        <v>4693.62</v>
      </c>
      <c r="G250" s="27">
        <f t="shared" si="78"/>
        <v>4830.84</v>
      </c>
      <c r="H250" s="27">
        <f t="shared" si="78"/>
        <v>4982.3999999999996</v>
      </c>
      <c r="I250" s="27">
        <f t="shared" si="78"/>
        <v>5124.2999999999993</v>
      </c>
      <c r="J250" s="27">
        <f t="shared" si="78"/>
        <v>5280.54</v>
      </c>
      <c r="K250" s="27">
        <f t="shared" si="78"/>
        <v>5439.12</v>
      </c>
      <c r="L250" s="27">
        <f t="shared" si="78"/>
        <v>5600.04</v>
      </c>
      <c r="M250" s="27">
        <f t="shared" si="78"/>
        <v>5775.2999999999993</v>
      </c>
      <c r="N250" s="27">
        <f t="shared" si="78"/>
        <v>5940.9</v>
      </c>
      <c r="O250" s="27">
        <f t="shared" si="78"/>
        <v>6123.18</v>
      </c>
      <c r="P250" s="27">
        <f t="shared" si="78"/>
        <v>6307.7999999999993</v>
      </c>
      <c r="Q250" s="27">
        <f t="shared" si="78"/>
        <v>6494.76</v>
      </c>
      <c r="R250" s="27">
        <f t="shared" si="76"/>
        <v>6696.0599999999995</v>
      </c>
      <c r="S250" s="27">
        <f t="shared" si="76"/>
        <v>6890.0399999999991</v>
      </c>
      <c r="T250" s="27">
        <f t="shared" si="76"/>
        <v>7098.36</v>
      </c>
      <c r="U250" s="27">
        <f t="shared" si="76"/>
        <v>7311.36</v>
      </c>
      <c r="V250" s="27">
        <f t="shared" si="76"/>
        <v>7526.7</v>
      </c>
      <c r="W250" s="27">
        <f t="shared" si="76"/>
        <v>7758.7199999999993</v>
      </c>
      <c r="X250" s="27">
        <f t="shared" si="76"/>
        <v>7993.08</v>
      </c>
      <c r="Y250" s="27">
        <f t="shared" si="76"/>
        <v>8232.119999999999</v>
      </c>
      <c r="Z250" s="27">
        <f t="shared" si="76"/>
        <v>8475.84</v>
      </c>
      <c r="AA250" s="27">
        <f t="shared" si="76"/>
        <v>8733.9000000000015</v>
      </c>
      <c r="AB250" s="27">
        <f t="shared" si="76"/>
        <v>8996.64</v>
      </c>
      <c r="AC250" s="27">
        <f t="shared" si="76"/>
        <v>9264.0600000000013</v>
      </c>
      <c r="AD250" s="27">
        <f t="shared" si="76"/>
        <v>9536.16</v>
      </c>
      <c r="AE250" s="27">
        <f t="shared" si="76"/>
        <v>9824.9399999999987</v>
      </c>
      <c r="AF250" s="27">
        <f t="shared" si="76"/>
        <v>10118.400000000001</v>
      </c>
      <c r="AG250" s="27">
        <f t="shared" si="77"/>
        <v>10428.540000000001</v>
      </c>
      <c r="AH250" s="27">
        <f t="shared" si="77"/>
        <v>10743.36</v>
      </c>
      <c r="AI250" s="27">
        <f t="shared" si="77"/>
        <v>11062.86</v>
      </c>
      <c r="AJ250" s="27">
        <f t="shared" si="77"/>
        <v>11399.04</v>
      </c>
      <c r="AK250" s="27">
        <f t="shared" si="77"/>
        <v>11742.24</v>
      </c>
      <c r="AL250" s="27">
        <f t="shared" si="77"/>
        <v>12090.119999999999</v>
      </c>
      <c r="AM250" s="27">
        <f t="shared" si="77"/>
        <v>12457.02</v>
      </c>
      <c r="AN250" s="27">
        <f t="shared" si="77"/>
        <v>12828.599999999999</v>
      </c>
      <c r="AO250" s="27">
        <f t="shared" si="77"/>
        <v>13207.2</v>
      </c>
      <c r="AP250" s="27">
        <f t="shared" si="77"/>
        <v>13602.48</v>
      </c>
      <c r="AQ250" s="27">
        <f t="shared" si="77"/>
        <v>14016.78</v>
      </c>
      <c r="AR250" s="27">
        <f t="shared" si="77"/>
        <v>14438.099999999999</v>
      </c>
      <c r="AS250" s="27">
        <f t="shared" si="77"/>
        <v>14866.439999999999</v>
      </c>
      <c r="AT250" s="27">
        <f t="shared" si="77"/>
        <v>15313.800000000001</v>
      </c>
      <c r="AU250" s="27">
        <f t="shared" si="77"/>
        <v>15768.18</v>
      </c>
      <c r="AV250" s="27">
        <f t="shared" si="77"/>
        <v>16241.58</v>
      </c>
      <c r="AW250" s="27">
        <f t="shared" si="75"/>
        <v>16736.34</v>
      </c>
      <c r="AX250" s="27">
        <f t="shared" si="75"/>
        <v>17238.120000000003</v>
      </c>
      <c r="AY250" s="27">
        <f t="shared" si="75"/>
        <v>17749.260000000002</v>
      </c>
      <c r="AZ250" s="27">
        <f t="shared" si="75"/>
        <v>18291.419999999998</v>
      </c>
      <c r="BA250" s="27">
        <f t="shared" si="75"/>
        <v>18830.939999999999</v>
      </c>
      <c r="BB250" s="27">
        <f t="shared" si="75"/>
        <v>19403.82</v>
      </c>
      <c r="BC250" s="27">
        <f t="shared" si="75"/>
        <v>19986.060000000001</v>
      </c>
      <c r="BD250" s="27">
        <f t="shared" si="75"/>
        <v>20577.66</v>
      </c>
      <c r="BE250" s="27">
        <f t="shared" si="75"/>
        <v>21202.620000000003</v>
      </c>
      <c r="BF250" s="27">
        <f t="shared" si="75"/>
        <v>21836.94</v>
      </c>
      <c r="BG250" s="27">
        <f t="shared" si="75"/>
        <v>22494.959999999999</v>
      </c>
      <c r="BH250" s="27">
        <f t="shared" si="75"/>
        <v>23162.34</v>
      </c>
      <c r="BI250" s="27">
        <f t="shared" si="75"/>
        <v>23865.42</v>
      </c>
      <c r="BJ250" s="27">
        <f t="shared" si="75"/>
        <v>24580.199999999997</v>
      </c>
      <c r="BK250" s="27">
        <f t="shared" si="66"/>
        <v>25318.68</v>
      </c>
      <c r="BL250" s="27">
        <f t="shared" si="66"/>
        <v>26068.86</v>
      </c>
      <c r="BM250" s="27">
        <f t="shared" si="66"/>
        <v>26854.739999999998</v>
      </c>
    </row>
    <row r="251" spans="1:65">
      <c r="A251" s="26">
        <v>235</v>
      </c>
      <c r="B251" s="27">
        <f t="shared" si="78"/>
        <v>4177.8500000000004</v>
      </c>
      <c r="C251" s="27">
        <f t="shared" si="78"/>
        <v>4306</v>
      </c>
      <c r="D251" s="27">
        <f t="shared" si="78"/>
        <v>4436.5</v>
      </c>
      <c r="E251" s="27">
        <f t="shared" si="78"/>
        <v>4569.3500000000004</v>
      </c>
      <c r="F251" s="27">
        <f t="shared" si="78"/>
        <v>4704.5499999999993</v>
      </c>
      <c r="G251" s="27">
        <f t="shared" si="78"/>
        <v>4842.1000000000004</v>
      </c>
      <c r="H251" s="27">
        <f t="shared" si="78"/>
        <v>4994</v>
      </c>
      <c r="I251" s="27">
        <f t="shared" si="78"/>
        <v>5136.25</v>
      </c>
      <c r="J251" s="27">
        <f t="shared" si="78"/>
        <v>5292.85</v>
      </c>
      <c r="K251" s="27">
        <f t="shared" si="78"/>
        <v>5451.7999999999993</v>
      </c>
      <c r="L251" s="27">
        <f t="shared" si="78"/>
        <v>5613.1</v>
      </c>
      <c r="M251" s="27">
        <f t="shared" si="78"/>
        <v>5788.75</v>
      </c>
      <c r="N251" s="27">
        <f t="shared" si="78"/>
        <v>5954.75</v>
      </c>
      <c r="O251" s="27">
        <f t="shared" si="78"/>
        <v>6137.45</v>
      </c>
      <c r="P251" s="27">
        <f t="shared" si="78"/>
        <v>6322.5</v>
      </c>
      <c r="Q251" s="27">
        <f t="shared" si="78"/>
        <v>6509.9</v>
      </c>
      <c r="R251" s="27">
        <f t="shared" si="76"/>
        <v>6711.65</v>
      </c>
      <c r="S251" s="27">
        <f t="shared" si="76"/>
        <v>6906.1</v>
      </c>
      <c r="T251" s="27">
        <f t="shared" si="76"/>
        <v>7114.9</v>
      </c>
      <c r="U251" s="27">
        <f t="shared" si="76"/>
        <v>7328.4</v>
      </c>
      <c r="V251" s="27">
        <f t="shared" si="76"/>
        <v>7544.25</v>
      </c>
      <c r="W251" s="27">
        <f t="shared" si="76"/>
        <v>7776.7999999999993</v>
      </c>
      <c r="X251" s="27">
        <f t="shared" si="76"/>
        <v>8011.7</v>
      </c>
      <c r="Y251" s="27">
        <f t="shared" si="76"/>
        <v>8251.2999999999993</v>
      </c>
      <c r="Z251" s="27">
        <f t="shared" si="76"/>
        <v>8495.6</v>
      </c>
      <c r="AA251" s="27">
        <f t="shared" si="76"/>
        <v>8754.25</v>
      </c>
      <c r="AB251" s="27">
        <f t="shared" si="76"/>
        <v>9017.6</v>
      </c>
      <c r="AC251" s="27">
        <f t="shared" si="76"/>
        <v>9285.65</v>
      </c>
      <c r="AD251" s="27">
        <f t="shared" si="76"/>
        <v>9558.4</v>
      </c>
      <c r="AE251" s="27">
        <f t="shared" si="76"/>
        <v>9847.85</v>
      </c>
      <c r="AF251" s="27">
        <f t="shared" si="76"/>
        <v>10142</v>
      </c>
      <c r="AG251" s="27">
        <f t="shared" si="77"/>
        <v>10452.849999999999</v>
      </c>
      <c r="AH251" s="27">
        <f t="shared" si="77"/>
        <v>10768.4</v>
      </c>
      <c r="AI251" s="27">
        <f t="shared" si="77"/>
        <v>11088.65</v>
      </c>
      <c r="AJ251" s="27">
        <f t="shared" si="77"/>
        <v>11425.599999999999</v>
      </c>
      <c r="AK251" s="27">
        <f t="shared" si="77"/>
        <v>11769.599999999999</v>
      </c>
      <c r="AL251" s="27">
        <f t="shared" si="77"/>
        <v>12118.3</v>
      </c>
      <c r="AM251" s="27">
        <f t="shared" si="77"/>
        <v>12486.05</v>
      </c>
      <c r="AN251" s="27">
        <f t="shared" si="77"/>
        <v>12858.5</v>
      </c>
      <c r="AO251" s="27">
        <f t="shared" si="77"/>
        <v>13238</v>
      </c>
      <c r="AP251" s="27">
        <f t="shared" si="77"/>
        <v>13634.2</v>
      </c>
      <c r="AQ251" s="27">
        <f t="shared" si="77"/>
        <v>14049.45</v>
      </c>
      <c r="AR251" s="27">
        <f t="shared" si="77"/>
        <v>14471.75</v>
      </c>
      <c r="AS251" s="27">
        <f t="shared" si="77"/>
        <v>14901.099999999999</v>
      </c>
      <c r="AT251" s="27">
        <f t="shared" si="77"/>
        <v>15349.5</v>
      </c>
      <c r="AU251" s="27">
        <f t="shared" si="77"/>
        <v>15804.95</v>
      </c>
      <c r="AV251" s="27">
        <f t="shared" si="77"/>
        <v>16279.449999999999</v>
      </c>
      <c r="AW251" s="27">
        <f t="shared" si="75"/>
        <v>16775.349999999999</v>
      </c>
      <c r="AX251" s="27">
        <f t="shared" si="75"/>
        <v>17278.3</v>
      </c>
      <c r="AY251" s="27">
        <f t="shared" si="75"/>
        <v>17790.650000000001</v>
      </c>
      <c r="AZ251" s="27">
        <f t="shared" si="75"/>
        <v>18334.050000000003</v>
      </c>
      <c r="BA251" s="27">
        <f t="shared" si="75"/>
        <v>18874.849999999999</v>
      </c>
      <c r="BB251" s="27">
        <f t="shared" si="75"/>
        <v>19449.05</v>
      </c>
      <c r="BC251" s="27">
        <f t="shared" si="75"/>
        <v>20032.650000000001</v>
      </c>
      <c r="BD251" s="27">
        <f t="shared" si="75"/>
        <v>20625.650000000001</v>
      </c>
      <c r="BE251" s="27">
        <f t="shared" si="75"/>
        <v>21252.05</v>
      </c>
      <c r="BF251" s="27">
        <f t="shared" si="75"/>
        <v>21887.85</v>
      </c>
      <c r="BG251" s="27">
        <f t="shared" si="75"/>
        <v>22547.4</v>
      </c>
      <c r="BH251" s="27">
        <f t="shared" si="75"/>
        <v>23216.35</v>
      </c>
      <c r="BI251" s="27">
        <f t="shared" si="75"/>
        <v>23921.050000000003</v>
      </c>
      <c r="BJ251" s="27">
        <f t="shared" si="75"/>
        <v>24637.5</v>
      </c>
      <c r="BK251" s="27">
        <f t="shared" si="66"/>
        <v>25377.7</v>
      </c>
      <c r="BL251" s="27">
        <f t="shared" si="66"/>
        <v>26129.65</v>
      </c>
      <c r="BM251" s="27">
        <f t="shared" si="66"/>
        <v>26917.35</v>
      </c>
    </row>
    <row r="252" spans="1:65">
      <c r="A252" s="26">
        <v>236</v>
      </c>
      <c r="B252" s="27">
        <f t="shared" si="78"/>
        <v>4187.5600000000004</v>
      </c>
      <c r="C252" s="27">
        <f t="shared" si="78"/>
        <v>4316</v>
      </c>
      <c r="D252" s="27">
        <f t="shared" si="78"/>
        <v>4446.8</v>
      </c>
      <c r="E252" s="27">
        <f t="shared" si="78"/>
        <v>4579.96</v>
      </c>
      <c r="F252" s="27">
        <f t="shared" si="78"/>
        <v>4715.4799999999996</v>
      </c>
      <c r="G252" s="27">
        <f t="shared" si="78"/>
        <v>4853.3600000000006</v>
      </c>
      <c r="H252" s="27">
        <f t="shared" si="78"/>
        <v>5005.6000000000004</v>
      </c>
      <c r="I252" s="27">
        <f t="shared" si="78"/>
        <v>5148.2</v>
      </c>
      <c r="J252" s="27">
        <f t="shared" si="78"/>
        <v>5305.16</v>
      </c>
      <c r="K252" s="27">
        <f t="shared" si="78"/>
        <v>5464.48</v>
      </c>
      <c r="L252" s="27">
        <f t="shared" si="78"/>
        <v>5626.16</v>
      </c>
      <c r="M252" s="27">
        <f t="shared" si="78"/>
        <v>5802.2</v>
      </c>
      <c r="N252" s="27">
        <f t="shared" si="78"/>
        <v>5968.6</v>
      </c>
      <c r="O252" s="27">
        <f t="shared" si="78"/>
        <v>6151.7199999999993</v>
      </c>
      <c r="P252" s="27">
        <f t="shared" si="78"/>
        <v>6337.2</v>
      </c>
      <c r="Q252" s="27">
        <f t="shared" si="78"/>
        <v>6525.04</v>
      </c>
      <c r="R252" s="27">
        <f t="shared" si="76"/>
        <v>6727.24</v>
      </c>
      <c r="S252" s="27">
        <f t="shared" si="76"/>
        <v>6922.16</v>
      </c>
      <c r="T252" s="27">
        <f t="shared" si="76"/>
        <v>7131.44</v>
      </c>
      <c r="U252" s="27">
        <f t="shared" si="76"/>
        <v>7345.44</v>
      </c>
      <c r="V252" s="27">
        <f t="shared" si="76"/>
        <v>7561.8</v>
      </c>
      <c r="W252" s="27">
        <f t="shared" si="76"/>
        <v>7794.8799999999992</v>
      </c>
      <c r="X252" s="27">
        <f t="shared" si="76"/>
        <v>8030.3200000000006</v>
      </c>
      <c r="Y252" s="27">
        <f t="shared" si="76"/>
        <v>8270.48</v>
      </c>
      <c r="Z252" s="27">
        <f t="shared" si="76"/>
        <v>8515.36</v>
      </c>
      <c r="AA252" s="27">
        <f t="shared" si="76"/>
        <v>8774.6</v>
      </c>
      <c r="AB252" s="27">
        <f t="shared" si="76"/>
        <v>9038.5600000000013</v>
      </c>
      <c r="AC252" s="27">
        <f t="shared" si="76"/>
        <v>9307.24</v>
      </c>
      <c r="AD252" s="27">
        <f t="shared" si="76"/>
        <v>9580.64</v>
      </c>
      <c r="AE252" s="27">
        <f t="shared" si="76"/>
        <v>9870.76</v>
      </c>
      <c r="AF252" s="27">
        <f t="shared" si="76"/>
        <v>10165.6</v>
      </c>
      <c r="AG252" s="27">
        <f t="shared" si="77"/>
        <v>10477.16</v>
      </c>
      <c r="AH252" s="27">
        <f t="shared" si="77"/>
        <v>10793.439999999999</v>
      </c>
      <c r="AI252" s="27">
        <f t="shared" si="77"/>
        <v>11114.439999999999</v>
      </c>
      <c r="AJ252" s="27">
        <f t="shared" si="77"/>
        <v>11452.16</v>
      </c>
      <c r="AK252" s="27">
        <f t="shared" si="77"/>
        <v>11796.96</v>
      </c>
      <c r="AL252" s="27">
        <f t="shared" si="77"/>
        <v>12146.48</v>
      </c>
      <c r="AM252" s="27">
        <f t="shared" si="77"/>
        <v>12515.08</v>
      </c>
      <c r="AN252" s="27">
        <f t="shared" si="77"/>
        <v>12888.4</v>
      </c>
      <c r="AO252" s="27">
        <f t="shared" si="77"/>
        <v>13268.8</v>
      </c>
      <c r="AP252" s="27">
        <f t="shared" si="77"/>
        <v>13665.92</v>
      </c>
      <c r="AQ252" s="27">
        <f t="shared" si="77"/>
        <v>14082.12</v>
      </c>
      <c r="AR252" s="27">
        <f t="shared" si="77"/>
        <v>14505.4</v>
      </c>
      <c r="AS252" s="27">
        <f t="shared" si="77"/>
        <v>14935.759999999998</v>
      </c>
      <c r="AT252" s="27">
        <f t="shared" si="77"/>
        <v>15385.2</v>
      </c>
      <c r="AU252" s="27">
        <f t="shared" si="77"/>
        <v>15841.720000000001</v>
      </c>
      <c r="AV252" s="27">
        <f t="shared" si="77"/>
        <v>16317.32</v>
      </c>
      <c r="AW252" s="27">
        <f t="shared" si="75"/>
        <v>16814.36</v>
      </c>
      <c r="AX252" s="27">
        <f t="shared" si="75"/>
        <v>17318.48</v>
      </c>
      <c r="AY252" s="27">
        <f t="shared" si="75"/>
        <v>17832.04</v>
      </c>
      <c r="AZ252" s="27">
        <f t="shared" si="75"/>
        <v>18376.68</v>
      </c>
      <c r="BA252" s="27">
        <f t="shared" si="75"/>
        <v>18918.759999999998</v>
      </c>
      <c r="BB252" s="27">
        <f t="shared" si="75"/>
        <v>19494.28</v>
      </c>
      <c r="BC252" s="27">
        <f t="shared" si="75"/>
        <v>20079.240000000002</v>
      </c>
      <c r="BD252" s="27">
        <f t="shared" si="75"/>
        <v>20673.64</v>
      </c>
      <c r="BE252" s="27">
        <f t="shared" si="75"/>
        <v>21301.48</v>
      </c>
      <c r="BF252" s="27">
        <f t="shared" si="75"/>
        <v>21938.76</v>
      </c>
      <c r="BG252" s="27">
        <f t="shared" si="75"/>
        <v>22599.84</v>
      </c>
      <c r="BH252" s="27">
        <f t="shared" si="75"/>
        <v>23270.36</v>
      </c>
      <c r="BI252" s="27">
        <f t="shared" si="75"/>
        <v>23976.68</v>
      </c>
      <c r="BJ252" s="27">
        <f t="shared" si="75"/>
        <v>24694.799999999999</v>
      </c>
      <c r="BK252" s="27">
        <f t="shared" si="66"/>
        <v>25436.720000000001</v>
      </c>
      <c r="BL252" s="27">
        <f t="shared" si="66"/>
        <v>26190.440000000002</v>
      </c>
      <c r="BM252" s="27">
        <f t="shared" si="66"/>
        <v>26979.96</v>
      </c>
    </row>
    <row r="253" spans="1:65">
      <c r="A253" s="26">
        <v>237</v>
      </c>
      <c r="B253" s="27">
        <f t="shared" si="78"/>
        <v>4197.2700000000004</v>
      </c>
      <c r="C253" s="27">
        <f t="shared" si="78"/>
        <v>4326</v>
      </c>
      <c r="D253" s="27">
        <f t="shared" si="78"/>
        <v>4457.1000000000004</v>
      </c>
      <c r="E253" s="27">
        <f t="shared" si="78"/>
        <v>4590.57</v>
      </c>
      <c r="F253" s="27">
        <f t="shared" si="78"/>
        <v>4726.41</v>
      </c>
      <c r="G253" s="27">
        <f t="shared" si="78"/>
        <v>4864.62</v>
      </c>
      <c r="H253" s="27">
        <f t="shared" si="78"/>
        <v>5017.2</v>
      </c>
      <c r="I253" s="27">
        <f t="shared" si="78"/>
        <v>5160.1499999999996</v>
      </c>
      <c r="J253" s="27">
        <f t="shared" si="78"/>
        <v>5317.47</v>
      </c>
      <c r="K253" s="27">
        <f t="shared" si="78"/>
        <v>5477.16</v>
      </c>
      <c r="L253" s="27">
        <f t="shared" si="78"/>
        <v>5639.22</v>
      </c>
      <c r="M253" s="27">
        <f t="shared" si="78"/>
        <v>5815.65</v>
      </c>
      <c r="N253" s="27">
        <f t="shared" si="78"/>
        <v>5982.45</v>
      </c>
      <c r="O253" s="27">
        <f t="shared" si="78"/>
        <v>6165.99</v>
      </c>
      <c r="P253" s="27">
        <f t="shared" si="78"/>
        <v>6351.9</v>
      </c>
      <c r="Q253" s="27">
        <f t="shared" si="78"/>
        <v>6540.18</v>
      </c>
      <c r="R253" s="27">
        <f t="shared" si="76"/>
        <v>6742.83</v>
      </c>
      <c r="S253" s="27">
        <f t="shared" si="76"/>
        <v>6938.2199999999993</v>
      </c>
      <c r="T253" s="27">
        <f t="shared" si="76"/>
        <v>7147.98</v>
      </c>
      <c r="U253" s="27">
        <f t="shared" si="76"/>
        <v>7362.48</v>
      </c>
      <c r="V253" s="27">
        <f t="shared" si="76"/>
        <v>7579.35</v>
      </c>
      <c r="W253" s="27">
        <f t="shared" si="76"/>
        <v>7812.96</v>
      </c>
      <c r="X253" s="27">
        <f t="shared" si="76"/>
        <v>8048.9400000000005</v>
      </c>
      <c r="Y253" s="27">
        <f t="shared" si="76"/>
        <v>8289.66</v>
      </c>
      <c r="Z253" s="27">
        <f t="shared" si="76"/>
        <v>8535.1200000000008</v>
      </c>
      <c r="AA253" s="27">
        <f t="shared" si="76"/>
        <v>8794.9500000000007</v>
      </c>
      <c r="AB253" s="27">
        <f t="shared" si="76"/>
        <v>9059.52</v>
      </c>
      <c r="AC253" s="27">
        <f t="shared" si="76"/>
        <v>9328.83</v>
      </c>
      <c r="AD253" s="27">
        <f t="shared" si="76"/>
        <v>9602.8799999999992</v>
      </c>
      <c r="AE253" s="27">
        <f t="shared" si="76"/>
        <v>9893.67</v>
      </c>
      <c r="AF253" s="27">
        <f t="shared" si="76"/>
        <v>10189.200000000001</v>
      </c>
      <c r="AG253" s="27">
        <f t="shared" si="77"/>
        <v>10501.47</v>
      </c>
      <c r="AH253" s="27">
        <f t="shared" si="77"/>
        <v>10818.48</v>
      </c>
      <c r="AI253" s="27">
        <f t="shared" si="77"/>
        <v>11140.23</v>
      </c>
      <c r="AJ253" s="27">
        <f t="shared" si="77"/>
        <v>11478.72</v>
      </c>
      <c r="AK253" s="27">
        <f t="shared" si="77"/>
        <v>11824.32</v>
      </c>
      <c r="AL253" s="27">
        <f t="shared" si="77"/>
        <v>12174.66</v>
      </c>
      <c r="AM253" s="27">
        <f t="shared" si="77"/>
        <v>12544.11</v>
      </c>
      <c r="AN253" s="27">
        <f t="shared" si="77"/>
        <v>12918.3</v>
      </c>
      <c r="AO253" s="27">
        <f t="shared" si="77"/>
        <v>13299.6</v>
      </c>
      <c r="AP253" s="27">
        <f t="shared" si="77"/>
        <v>13697.64</v>
      </c>
      <c r="AQ253" s="27">
        <f t="shared" si="77"/>
        <v>14114.79</v>
      </c>
      <c r="AR253" s="27">
        <f t="shared" si="77"/>
        <v>14539.05</v>
      </c>
      <c r="AS253" s="27">
        <f t="shared" si="77"/>
        <v>14970.42</v>
      </c>
      <c r="AT253" s="27">
        <f t="shared" si="77"/>
        <v>15420.900000000001</v>
      </c>
      <c r="AU253" s="27">
        <f t="shared" si="77"/>
        <v>15878.490000000002</v>
      </c>
      <c r="AV253" s="27">
        <f t="shared" si="77"/>
        <v>16355.189999999999</v>
      </c>
      <c r="AW253" s="27">
        <f t="shared" si="75"/>
        <v>16853.37</v>
      </c>
      <c r="AX253" s="27">
        <f t="shared" si="75"/>
        <v>17358.66</v>
      </c>
      <c r="AY253" s="27">
        <f t="shared" si="75"/>
        <v>17873.43</v>
      </c>
      <c r="AZ253" s="27">
        <f t="shared" si="75"/>
        <v>18419.310000000001</v>
      </c>
      <c r="BA253" s="27">
        <f t="shared" si="75"/>
        <v>18962.669999999998</v>
      </c>
      <c r="BB253" s="27">
        <f t="shared" si="75"/>
        <v>19539.509999999998</v>
      </c>
      <c r="BC253" s="27">
        <f t="shared" si="75"/>
        <v>20125.830000000002</v>
      </c>
      <c r="BD253" s="27">
        <f t="shared" si="75"/>
        <v>20721.63</v>
      </c>
      <c r="BE253" s="27">
        <f t="shared" si="75"/>
        <v>21350.91</v>
      </c>
      <c r="BF253" s="27">
        <f t="shared" si="75"/>
        <v>21989.67</v>
      </c>
      <c r="BG253" s="27">
        <f t="shared" si="75"/>
        <v>22652.28</v>
      </c>
      <c r="BH253" s="27">
        <f t="shared" si="75"/>
        <v>23324.37</v>
      </c>
      <c r="BI253" s="27">
        <f t="shared" si="75"/>
        <v>24032.31</v>
      </c>
      <c r="BJ253" s="27">
        <f t="shared" si="75"/>
        <v>24752.1</v>
      </c>
      <c r="BK253" s="27">
        <f t="shared" si="66"/>
        <v>25495.74</v>
      </c>
      <c r="BL253" s="27">
        <f t="shared" si="66"/>
        <v>26251.23</v>
      </c>
      <c r="BM253" s="27">
        <f t="shared" si="66"/>
        <v>27042.57</v>
      </c>
    </row>
    <row r="254" spans="1:65">
      <c r="A254" s="26">
        <v>238</v>
      </c>
      <c r="B254" s="27">
        <f t="shared" si="78"/>
        <v>4206.9799999999996</v>
      </c>
      <c r="C254" s="27">
        <f t="shared" si="78"/>
        <v>4336</v>
      </c>
      <c r="D254" s="27">
        <f t="shared" si="78"/>
        <v>4467.3999999999996</v>
      </c>
      <c r="E254" s="27">
        <f t="shared" si="78"/>
        <v>4601.18</v>
      </c>
      <c r="F254" s="27">
        <f t="shared" si="78"/>
        <v>4737.34</v>
      </c>
      <c r="G254" s="27">
        <f t="shared" si="78"/>
        <v>4875.88</v>
      </c>
      <c r="H254" s="27">
        <f t="shared" si="78"/>
        <v>5028.7999999999993</v>
      </c>
      <c r="I254" s="27">
        <f t="shared" si="78"/>
        <v>5172.1000000000004</v>
      </c>
      <c r="J254" s="27">
        <f t="shared" si="78"/>
        <v>5329.7800000000007</v>
      </c>
      <c r="K254" s="27">
        <f t="shared" si="78"/>
        <v>5489.84</v>
      </c>
      <c r="L254" s="27">
        <f t="shared" si="78"/>
        <v>5652.2800000000007</v>
      </c>
      <c r="M254" s="27">
        <f t="shared" si="78"/>
        <v>5829.1</v>
      </c>
      <c r="N254" s="27">
        <f t="shared" si="78"/>
        <v>5996.2999999999993</v>
      </c>
      <c r="O254" s="27">
        <f t="shared" si="78"/>
        <v>6180.26</v>
      </c>
      <c r="P254" s="27">
        <f t="shared" si="78"/>
        <v>6366.6</v>
      </c>
      <c r="Q254" s="27">
        <f t="shared" si="78"/>
        <v>6555.32</v>
      </c>
      <c r="R254" s="27">
        <f t="shared" si="76"/>
        <v>6758.42</v>
      </c>
      <c r="S254" s="27">
        <f t="shared" si="76"/>
        <v>6954.28</v>
      </c>
      <c r="T254" s="27">
        <f t="shared" si="76"/>
        <v>7164.52</v>
      </c>
      <c r="U254" s="27">
        <f t="shared" si="76"/>
        <v>7379.52</v>
      </c>
      <c r="V254" s="27">
        <f t="shared" si="76"/>
        <v>7596.9000000000005</v>
      </c>
      <c r="W254" s="27">
        <f t="shared" si="76"/>
        <v>7831.04</v>
      </c>
      <c r="X254" s="27">
        <f t="shared" si="76"/>
        <v>8067.56</v>
      </c>
      <c r="Y254" s="27">
        <f t="shared" si="76"/>
        <v>8308.84</v>
      </c>
      <c r="Z254" s="27">
        <f t="shared" si="76"/>
        <v>8554.880000000001</v>
      </c>
      <c r="AA254" s="27">
        <f t="shared" si="76"/>
        <v>8815.2999999999993</v>
      </c>
      <c r="AB254" s="27">
        <f t="shared" si="76"/>
        <v>9080.48</v>
      </c>
      <c r="AC254" s="27">
        <f t="shared" si="76"/>
        <v>9350.42</v>
      </c>
      <c r="AD254" s="27">
        <f t="shared" si="76"/>
        <v>9625.119999999999</v>
      </c>
      <c r="AE254" s="27">
        <f t="shared" si="76"/>
        <v>9916.58</v>
      </c>
      <c r="AF254" s="27">
        <f t="shared" si="76"/>
        <v>10212.799999999999</v>
      </c>
      <c r="AG254" s="27">
        <f t="shared" si="77"/>
        <v>10525.779999999999</v>
      </c>
      <c r="AH254" s="27">
        <f t="shared" si="77"/>
        <v>10843.52</v>
      </c>
      <c r="AI254" s="27">
        <f t="shared" si="77"/>
        <v>11166.02</v>
      </c>
      <c r="AJ254" s="27">
        <f t="shared" si="77"/>
        <v>11505.279999999999</v>
      </c>
      <c r="AK254" s="27">
        <f t="shared" si="77"/>
        <v>11851.68</v>
      </c>
      <c r="AL254" s="27">
        <f t="shared" si="77"/>
        <v>12202.84</v>
      </c>
      <c r="AM254" s="27">
        <f t="shared" si="77"/>
        <v>12573.14</v>
      </c>
      <c r="AN254" s="27">
        <f t="shared" si="77"/>
        <v>12948.2</v>
      </c>
      <c r="AO254" s="27">
        <f t="shared" si="77"/>
        <v>13330.400000000001</v>
      </c>
      <c r="AP254" s="27">
        <f t="shared" si="77"/>
        <v>13729.36</v>
      </c>
      <c r="AQ254" s="27">
        <f t="shared" si="77"/>
        <v>14147.46</v>
      </c>
      <c r="AR254" s="27">
        <f t="shared" si="77"/>
        <v>14572.7</v>
      </c>
      <c r="AS254" s="27">
        <f t="shared" si="77"/>
        <v>15005.08</v>
      </c>
      <c r="AT254" s="27">
        <f t="shared" si="77"/>
        <v>15456.6</v>
      </c>
      <c r="AU254" s="27">
        <f t="shared" si="77"/>
        <v>15915.26</v>
      </c>
      <c r="AV254" s="27">
        <f t="shared" si="77"/>
        <v>16393.059999999998</v>
      </c>
      <c r="AW254" s="27">
        <f t="shared" si="75"/>
        <v>16892.379999999997</v>
      </c>
      <c r="AX254" s="27">
        <f t="shared" si="75"/>
        <v>17398.84</v>
      </c>
      <c r="AY254" s="27">
        <f t="shared" si="75"/>
        <v>17914.82</v>
      </c>
      <c r="AZ254" s="27">
        <f t="shared" si="75"/>
        <v>18461.940000000002</v>
      </c>
      <c r="BA254" s="27">
        <f t="shared" si="75"/>
        <v>19006.580000000002</v>
      </c>
      <c r="BB254" s="27">
        <f t="shared" si="75"/>
        <v>19584.739999999998</v>
      </c>
      <c r="BC254" s="27">
        <f t="shared" si="75"/>
        <v>20172.419999999998</v>
      </c>
      <c r="BD254" s="27">
        <f t="shared" si="75"/>
        <v>20769.620000000003</v>
      </c>
      <c r="BE254" s="27">
        <f t="shared" si="75"/>
        <v>21400.34</v>
      </c>
      <c r="BF254" s="27">
        <f t="shared" si="75"/>
        <v>22040.58</v>
      </c>
      <c r="BG254" s="27">
        <f t="shared" si="75"/>
        <v>22704.720000000001</v>
      </c>
      <c r="BH254" s="27">
        <f t="shared" si="75"/>
        <v>23378.379999999997</v>
      </c>
      <c r="BI254" s="27">
        <f t="shared" si="75"/>
        <v>24087.940000000002</v>
      </c>
      <c r="BJ254" s="27">
        <f t="shared" si="75"/>
        <v>24809.4</v>
      </c>
      <c r="BK254" s="27">
        <f t="shared" si="66"/>
        <v>25554.760000000002</v>
      </c>
      <c r="BL254" s="27">
        <f t="shared" si="66"/>
        <v>26312.02</v>
      </c>
      <c r="BM254" s="27">
        <f t="shared" si="66"/>
        <v>27105.18</v>
      </c>
    </row>
    <row r="255" spans="1:65">
      <c r="A255" s="26">
        <v>239</v>
      </c>
      <c r="B255" s="27">
        <f t="shared" si="78"/>
        <v>4216.6900000000005</v>
      </c>
      <c r="C255" s="27">
        <f t="shared" si="78"/>
        <v>4346</v>
      </c>
      <c r="D255" s="27">
        <f t="shared" si="78"/>
        <v>4477.7000000000007</v>
      </c>
      <c r="E255" s="27">
        <f t="shared" si="78"/>
        <v>4611.79</v>
      </c>
      <c r="F255" s="27">
        <f t="shared" si="78"/>
        <v>4748.2700000000004</v>
      </c>
      <c r="G255" s="27">
        <f t="shared" si="78"/>
        <v>4887.1399999999994</v>
      </c>
      <c r="H255" s="27">
        <f t="shared" si="78"/>
        <v>5040.3999999999996</v>
      </c>
      <c r="I255" s="27">
        <f t="shared" si="78"/>
        <v>5184.0499999999993</v>
      </c>
      <c r="J255" s="27">
        <f t="shared" si="78"/>
        <v>5342.09</v>
      </c>
      <c r="K255" s="27">
        <f t="shared" si="78"/>
        <v>5502.52</v>
      </c>
      <c r="L255" s="27">
        <f t="shared" si="78"/>
        <v>5665.34</v>
      </c>
      <c r="M255" s="27">
        <f t="shared" si="78"/>
        <v>5842.5499999999993</v>
      </c>
      <c r="N255" s="27">
        <f t="shared" si="78"/>
        <v>6010.15</v>
      </c>
      <c r="O255" s="27">
        <f t="shared" si="78"/>
        <v>6194.53</v>
      </c>
      <c r="P255" s="27">
        <f t="shared" si="78"/>
        <v>6381.2999999999993</v>
      </c>
      <c r="Q255" s="27">
        <f t="shared" si="78"/>
        <v>6570.46</v>
      </c>
      <c r="R255" s="27">
        <f t="shared" si="76"/>
        <v>6774.01</v>
      </c>
      <c r="S255" s="27">
        <f t="shared" si="76"/>
        <v>6970.34</v>
      </c>
      <c r="T255" s="27">
        <f t="shared" si="76"/>
        <v>7181.0599999999995</v>
      </c>
      <c r="U255" s="27">
        <f t="shared" si="76"/>
        <v>7396.5599999999995</v>
      </c>
      <c r="V255" s="27">
        <f t="shared" si="76"/>
        <v>7614.45</v>
      </c>
      <c r="W255" s="27">
        <f t="shared" si="76"/>
        <v>7849.12</v>
      </c>
      <c r="X255" s="27">
        <f t="shared" si="76"/>
        <v>8086.18</v>
      </c>
      <c r="Y255" s="27">
        <f t="shared" si="76"/>
        <v>8328.02</v>
      </c>
      <c r="Z255" s="27">
        <f t="shared" si="76"/>
        <v>8574.64</v>
      </c>
      <c r="AA255" s="27">
        <f t="shared" si="76"/>
        <v>8835.6500000000015</v>
      </c>
      <c r="AB255" s="27">
        <f t="shared" si="76"/>
        <v>9101.44</v>
      </c>
      <c r="AC255" s="27">
        <f t="shared" si="76"/>
        <v>9372.01</v>
      </c>
      <c r="AD255" s="27">
        <f t="shared" si="76"/>
        <v>9647.36</v>
      </c>
      <c r="AE255" s="27">
        <f t="shared" si="76"/>
        <v>9939.49</v>
      </c>
      <c r="AF255" s="27">
        <f t="shared" si="76"/>
        <v>10236.400000000001</v>
      </c>
      <c r="AG255" s="27">
        <f t="shared" si="77"/>
        <v>10550.09</v>
      </c>
      <c r="AH255" s="27">
        <f t="shared" si="77"/>
        <v>10868.56</v>
      </c>
      <c r="AI255" s="27">
        <f t="shared" si="77"/>
        <v>11191.81</v>
      </c>
      <c r="AJ255" s="27">
        <f t="shared" si="77"/>
        <v>11531.84</v>
      </c>
      <c r="AK255" s="27">
        <f t="shared" si="77"/>
        <v>11879.04</v>
      </c>
      <c r="AL255" s="27">
        <f t="shared" si="77"/>
        <v>12231.02</v>
      </c>
      <c r="AM255" s="27">
        <f t="shared" si="77"/>
        <v>12602.17</v>
      </c>
      <c r="AN255" s="27">
        <f t="shared" si="77"/>
        <v>12978.099999999999</v>
      </c>
      <c r="AO255" s="27">
        <f t="shared" si="77"/>
        <v>13361.2</v>
      </c>
      <c r="AP255" s="27">
        <f t="shared" si="77"/>
        <v>13761.08</v>
      </c>
      <c r="AQ255" s="27">
        <f t="shared" si="77"/>
        <v>14180.130000000001</v>
      </c>
      <c r="AR255" s="27">
        <f t="shared" si="77"/>
        <v>14606.349999999999</v>
      </c>
      <c r="AS255" s="27">
        <f t="shared" si="77"/>
        <v>15039.74</v>
      </c>
      <c r="AT255" s="27">
        <f t="shared" si="77"/>
        <v>15492.300000000001</v>
      </c>
      <c r="AU255" s="27">
        <f t="shared" si="77"/>
        <v>15952.03</v>
      </c>
      <c r="AV255" s="27">
        <f t="shared" si="77"/>
        <v>16430.93</v>
      </c>
      <c r="AW255" s="27">
        <f t="shared" si="75"/>
        <v>16931.39</v>
      </c>
      <c r="AX255" s="27">
        <f t="shared" si="75"/>
        <v>17439.02</v>
      </c>
      <c r="AY255" s="27">
        <f t="shared" si="75"/>
        <v>17956.21</v>
      </c>
      <c r="AZ255" s="27">
        <f t="shared" si="75"/>
        <v>18504.57</v>
      </c>
      <c r="BA255" s="27">
        <f t="shared" si="75"/>
        <v>19050.489999999998</v>
      </c>
      <c r="BB255" s="27">
        <f t="shared" si="75"/>
        <v>19629.97</v>
      </c>
      <c r="BC255" s="27">
        <f t="shared" si="75"/>
        <v>20219.010000000002</v>
      </c>
      <c r="BD255" s="27">
        <f t="shared" si="75"/>
        <v>20817.61</v>
      </c>
      <c r="BE255" s="27">
        <f t="shared" si="75"/>
        <v>21449.77</v>
      </c>
      <c r="BF255" s="27">
        <f t="shared" si="75"/>
        <v>22091.489999999998</v>
      </c>
      <c r="BG255" s="27">
        <f t="shared" si="75"/>
        <v>22757.16</v>
      </c>
      <c r="BH255" s="27">
        <f t="shared" si="75"/>
        <v>23432.39</v>
      </c>
      <c r="BI255" s="27">
        <f t="shared" si="75"/>
        <v>24143.57</v>
      </c>
      <c r="BJ255" s="27">
        <f t="shared" si="75"/>
        <v>24866.699999999997</v>
      </c>
      <c r="BK255" s="27">
        <f t="shared" si="66"/>
        <v>25613.78</v>
      </c>
      <c r="BL255" s="27">
        <f t="shared" si="66"/>
        <v>26372.809999999998</v>
      </c>
      <c r="BM255" s="27">
        <f t="shared" si="66"/>
        <v>27167.79</v>
      </c>
    </row>
    <row r="256" spans="1:65">
      <c r="A256" s="26">
        <v>240</v>
      </c>
      <c r="B256" s="27">
        <f t="shared" si="78"/>
        <v>4226.3999999999996</v>
      </c>
      <c r="C256" s="27">
        <f t="shared" si="78"/>
        <v>4356</v>
      </c>
      <c r="D256" s="27">
        <f t="shared" si="78"/>
        <v>4488</v>
      </c>
      <c r="E256" s="27">
        <f t="shared" si="78"/>
        <v>4622.3999999999996</v>
      </c>
      <c r="F256" s="27">
        <f t="shared" si="78"/>
        <v>4759.2</v>
      </c>
      <c r="G256" s="27">
        <f t="shared" si="78"/>
        <v>4898.3999999999996</v>
      </c>
      <c r="H256" s="27">
        <f t="shared" si="78"/>
        <v>5052</v>
      </c>
      <c r="I256" s="27">
        <f t="shared" si="78"/>
        <v>5196</v>
      </c>
      <c r="J256" s="27">
        <f t="shared" si="78"/>
        <v>5354.4</v>
      </c>
      <c r="K256" s="27">
        <f t="shared" si="78"/>
        <v>5515.2</v>
      </c>
      <c r="L256" s="27">
        <f t="shared" si="78"/>
        <v>5678.4</v>
      </c>
      <c r="M256" s="27">
        <f t="shared" si="78"/>
        <v>5856</v>
      </c>
      <c r="N256" s="27">
        <f t="shared" si="78"/>
        <v>6024</v>
      </c>
      <c r="O256" s="27">
        <f t="shared" si="78"/>
        <v>6208.7999999999993</v>
      </c>
      <c r="P256" s="27">
        <f t="shared" si="78"/>
        <v>6396</v>
      </c>
      <c r="Q256" s="27">
        <f t="shared" si="78"/>
        <v>6585.6</v>
      </c>
      <c r="R256" s="27">
        <f t="shared" si="76"/>
        <v>6789.6</v>
      </c>
      <c r="S256" s="27">
        <f t="shared" si="76"/>
        <v>6986.4</v>
      </c>
      <c r="T256" s="27">
        <f t="shared" si="76"/>
        <v>7197.6</v>
      </c>
      <c r="U256" s="27">
        <f t="shared" si="76"/>
        <v>7413.6</v>
      </c>
      <c r="V256" s="27">
        <f t="shared" si="76"/>
        <v>7632</v>
      </c>
      <c r="W256" s="27">
        <f t="shared" si="76"/>
        <v>7867.2</v>
      </c>
      <c r="X256" s="27">
        <f t="shared" si="76"/>
        <v>8104.8</v>
      </c>
      <c r="Y256" s="27">
        <f t="shared" si="76"/>
        <v>8347.2000000000007</v>
      </c>
      <c r="Z256" s="27">
        <f t="shared" si="76"/>
        <v>8594.4000000000015</v>
      </c>
      <c r="AA256" s="27">
        <f t="shared" si="76"/>
        <v>8856</v>
      </c>
      <c r="AB256" s="27">
        <f t="shared" si="76"/>
        <v>9122.4000000000015</v>
      </c>
      <c r="AC256" s="27">
        <f t="shared" si="76"/>
        <v>9393.6</v>
      </c>
      <c r="AD256" s="27">
        <f t="shared" si="76"/>
        <v>9669.5999999999985</v>
      </c>
      <c r="AE256" s="27">
        <f t="shared" si="76"/>
        <v>9962.4</v>
      </c>
      <c r="AF256" s="27">
        <f t="shared" si="76"/>
        <v>10260</v>
      </c>
      <c r="AG256" s="27">
        <f t="shared" si="77"/>
        <v>10574.4</v>
      </c>
      <c r="AH256" s="27">
        <f t="shared" si="77"/>
        <v>10893.599999999999</v>
      </c>
      <c r="AI256" s="27">
        <f t="shared" si="77"/>
        <v>11217.599999999999</v>
      </c>
      <c r="AJ256" s="27">
        <f t="shared" si="77"/>
        <v>11558.4</v>
      </c>
      <c r="AK256" s="27">
        <f t="shared" si="77"/>
        <v>11906.4</v>
      </c>
      <c r="AL256" s="27">
        <f t="shared" si="77"/>
        <v>12259.2</v>
      </c>
      <c r="AM256" s="27">
        <f t="shared" si="77"/>
        <v>12631.2</v>
      </c>
      <c r="AN256" s="27">
        <f t="shared" si="77"/>
        <v>13008</v>
      </c>
      <c r="AO256" s="27">
        <f t="shared" si="77"/>
        <v>13392</v>
      </c>
      <c r="AP256" s="27">
        <f t="shared" si="77"/>
        <v>13792.8</v>
      </c>
      <c r="AQ256" s="27">
        <f t="shared" si="77"/>
        <v>14212.8</v>
      </c>
      <c r="AR256" s="27">
        <f t="shared" si="77"/>
        <v>14640</v>
      </c>
      <c r="AS256" s="27">
        <f t="shared" si="77"/>
        <v>15074.4</v>
      </c>
      <c r="AT256" s="27">
        <f t="shared" si="77"/>
        <v>15528</v>
      </c>
      <c r="AU256" s="27">
        <f t="shared" si="77"/>
        <v>15988.800000000001</v>
      </c>
      <c r="AV256" s="27">
        <f t="shared" si="77"/>
        <v>16468.8</v>
      </c>
      <c r="AW256" s="27">
        <f t="shared" si="75"/>
        <v>16970.400000000001</v>
      </c>
      <c r="AX256" s="27">
        <f t="shared" si="75"/>
        <v>17479.2</v>
      </c>
      <c r="AY256" s="27">
        <f t="shared" si="75"/>
        <v>17997.599999999999</v>
      </c>
      <c r="AZ256" s="27">
        <f t="shared" si="75"/>
        <v>18547.2</v>
      </c>
      <c r="BA256" s="27">
        <f t="shared" si="75"/>
        <v>19094.400000000001</v>
      </c>
      <c r="BB256" s="27">
        <f t="shared" si="75"/>
        <v>19675.199999999997</v>
      </c>
      <c r="BC256" s="27">
        <f t="shared" si="75"/>
        <v>20265.599999999999</v>
      </c>
      <c r="BD256" s="27">
        <f t="shared" si="75"/>
        <v>20865.599999999999</v>
      </c>
      <c r="BE256" s="27">
        <f t="shared" si="75"/>
        <v>21499.200000000001</v>
      </c>
      <c r="BF256" s="27">
        <f t="shared" si="75"/>
        <v>22142.400000000001</v>
      </c>
      <c r="BG256" s="27">
        <f t="shared" si="75"/>
        <v>22809.599999999999</v>
      </c>
      <c r="BH256" s="27">
        <f t="shared" si="75"/>
        <v>23486.400000000001</v>
      </c>
      <c r="BI256" s="27">
        <f t="shared" si="75"/>
        <v>24199.200000000001</v>
      </c>
      <c r="BJ256" s="27">
        <f t="shared" si="75"/>
        <v>24924</v>
      </c>
      <c r="BK256" s="27">
        <f t="shared" si="66"/>
        <v>25672.800000000003</v>
      </c>
      <c r="BL256" s="27">
        <f t="shared" si="66"/>
        <v>26433.599999999999</v>
      </c>
      <c r="BM256" s="27">
        <f t="shared" si="66"/>
        <v>27230.400000000001</v>
      </c>
    </row>
    <row r="257" spans="1:65">
      <c r="A257" s="26">
        <v>241</v>
      </c>
      <c r="B257" s="27">
        <f t="shared" si="78"/>
        <v>4236.1100000000006</v>
      </c>
      <c r="C257" s="27">
        <f t="shared" si="78"/>
        <v>4366</v>
      </c>
      <c r="D257" s="27">
        <f t="shared" si="78"/>
        <v>4498.3</v>
      </c>
      <c r="E257" s="27">
        <f t="shared" si="78"/>
        <v>4633.01</v>
      </c>
      <c r="F257" s="27">
        <f t="shared" si="78"/>
        <v>4770.13</v>
      </c>
      <c r="G257" s="27">
        <f t="shared" si="78"/>
        <v>4909.66</v>
      </c>
      <c r="H257" s="27">
        <f t="shared" si="78"/>
        <v>5063.6000000000004</v>
      </c>
      <c r="I257" s="27">
        <f t="shared" si="78"/>
        <v>5207.95</v>
      </c>
      <c r="J257" s="27">
        <f t="shared" si="78"/>
        <v>5366.71</v>
      </c>
      <c r="K257" s="27">
        <f t="shared" si="78"/>
        <v>5527.88</v>
      </c>
      <c r="L257" s="27">
        <f t="shared" si="78"/>
        <v>5691.46</v>
      </c>
      <c r="M257" s="27">
        <f t="shared" si="78"/>
        <v>5869.45</v>
      </c>
      <c r="N257" s="27">
        <f t="shared" si="78"/>
        <v>6037.85</v>
      </c>
      <c r="O257" s="27">
        <f t="shared" si="78"/>
        <v>6223.07</v>
      </c>
      <c r="P257" s="27">
        <f t="shared" si="78"/>
        <v>6410.7</v>
      </c>
      <c r="Q257" s="27">
        <f t="shared" si="78"/>
        <v>6600.74</v>
      </c>
      <c r="R257" s="27">
        <f t="shared" si="76"/>
        <v>6805.1900000000005</v>
      </c>
      <c r="S257" s="27">
        <f t="shared" si="76"/>
        <v>7002.4599999999991</v>
      </c>
      <c r="T257" s="27">
        <f t="shared" si="76"/>
        <v>7214.1399999999994</v>
      </c>
      <c r="U257" s="27">
        <f t="shared" si="76"/>
        <v>7430.6399999999994</v>
      </c>
      <c r="V257" s="27">
        <f t="shared" si="76"/>
        <v>7649.55</v>
      </c>
      <c r="W257" s="27">
        <f t="shared" si="76"/>
        <v>7885.28</v>
      </c>
      <c r="X257" s="27">
        <f t="shared" si="76"/>
        <v>8123.42</v>
      </c>
      <c r="Y257" s="27">
        <f t="shared" si="76"/>
        <v>8366.380000000001</v>
      </c>
      <c r="Z257" s="27">
        <f t="shared" si="76"/>
        <v>8614.16</v>
      </c>
      <c r="AA257" s="27">
        <f t="shared" si="76"/>
        <v>8876.35</v>
      </c>
      <c r="AB257" s="27">
        <f t="shared" si="76"/>
        <v>9143.36</v>
      </c>
      <c r="AC257" s="27">
        <f t="shared" si="76"/>
        <v>9415.1899999999987</v>
      </c>
      <c r="AD257" s="27">
        <f t="shared" si="76"/>
        <v>9691.84</v>
      </c>
      <c r="AE257" s="27">
        <f t="shared" si="76"/>
        <v>9985.3100000000013</v>
      </c>
      <c r="AF257" s="27">
        <f t="shared" si="76"/>
        <v>10283.6</v>
      </c>
      <c r="AG257" s="27">
        <f t="shared" si="77"/>
        <v>10598.71</v>
      </c>
      <c r="AH257" s="27">
        <f t="shared" si="77"/>
        <v>10918.64</v>
      </c>
      <c r="AI257" s="27">
        <f t="shared" si="77"/>
        <v>11243.39</v>
      </c>
      <c r="AJ257" s="27">
        <f t="shared" si="77"/>
        <v>11584.96</v>
      </c>
      <c r="AK257" s="27">
        <f t="shared" si="77"/>
        <v>11933.76</v>
      </c>
      <c r="AL257" s="27">
        <f t="shared" si="77"/>
        <v>12287.380000000001</v>
      </c>
      <c r="AM257" s="27">
        <f t="shared" si="77"/>
        <v>12660.23</v>
      </c>
      <c r="AN257" s="27">
        <f t="shared" si="77"/>
        <v>13037.9</v>
      </c>
      <c r="AO257" s="27">
        <f t="shared" si="77"/>
        <v>13422.8</v>
      </c>
      <c r="AP257" s="27">
        <f t="shared" si="77"/>
        <v>13824.52</v>
      </c>
      <c r="AQ257" s="27">
        <f t="shared" si="77"/>
        <v>14245.470000000001</v>
      </c>
      <c r="AR257" s="27">
        <f t="shared" si="77"/>
        <v>14673.65</v>
      </c>
      <c r="AS257" s="27">
        <f t="shared" si="77"/>
        <v>15109.06</v>
      </c>
      <c r="AT257" s="27">
        <f t="shared" si="77"/>
        <v>15563.7</v>
      </c>
      <c r="AU257" s="27">
        <f t="shared" si="77"/>
        <v>16025.570000000002</v>
      </c>
      <c r="AV257" s="27">
        <f t="shared" si="77"/>
        <v>16506.669999999998</v>
      </c>
      <c r="AW257" s="27">
        <f t="shared" si="75"/>
        <v>17009.41</v>
      </c>
      <c r="AX257" s="27">
        <f t="shared" si="75"/>
        <v>17519.379999999997</v>
      </c>
      <c r="AY257" s="27">
        <f t="shared" si="75"/>
        <v>18038.989999999998</v>
      </c>
      <c r="AZ257" s="27">
        <f t="shared" si="75"/>
        <v>18589.830000000002</v>
      </c>
      <c r="BA257" s="27">
        <f t="shared" si="75"/>
        <v>19138.309999999998</v>
      </c>
      <c r="BB257" s="27">
        <f t="shared" si="75"/>
        <v>19720.43</v>
      </c>
      <c r="BC257" s="27">
        <f t="shared" si="75"/>
        <v>20312.190000000002</v>
      </c>
      <c r="BD257" s="27">
        <f t="shared" si="75"/>
        <v>20913.59</v>
      </c>
      <c r="BE257" s="27">
        <f t="shared" si="75"/>
        <v>21548.629999999997</v>
      </c>
      <c r="BF257" s="27">
        <f t="shared" si="75"/>
        <v>22193.309999999998</v>
      </c>
      <c r="BG257" s="27">
        <f t="shared" si="75"/>
        <v>22862.04</v>
      </c>
      <c r="BH257" s="27">
        <f t="shared" si="75"/>
        <v>23540.41</v>
      </c>
      <c r="BI257" s="27">
        <f t="shared" si="75"/>
        <v>24254.83</v>
      </c>
      <c r="BJ257" s="27">
        <f t="shared" si="75"/>
        <v>24981.3</v>
      </c>
      <c r="BK257" s="27">
        <f t="shared" si="66"/>
        <v>25731.82</v>
      </c>
      <c r="BL257" s="27">
        <f t="shared" si="66"/>
        <v>26494.39</v>
      </c>
      <c r="BM257" s="27">
        <f t="shared" si="66"/>
        <v>27293.010000000002</v>
      </c>
    </row>
    <row r="258" spans="1:65">
      <c r="A258" s="26">
        <v>242</v>
      </c>
      <c r="B258" s="27">
        <f t="shared" si="78"/>
        <v>4245.82</v>
      </c>
      <c r="C258" s="27">
        <f t="shared" si="78"/>
        <v>4376</v>
      </c>
      <c r="D258" s="27">
        <f t="shared" si="78"/>
        <v>4508.6000000000004</v>
      </c>
      <c r="E258" s="27">
        <f t="shared" si="78"/>
        <v>4643.62</v>
      </c>
      <c r="F258" s="27">
        <f t="shared" si="78"/>
        <v>4781.0599999999995</v>
      </c>
      <c r="G258" s="27">
        <f t="shared" si="78"/>
        <v>4920.92</v>
      </c>
      <c r="H258" s="27">
        <f t="shared" si="78"/>
        <v>5075.2</v>
      </c>
      <c r="I258" s="27">
        <f t="shared" si="78"/>
        <v>5219.8999999999996</v>
      </c>
      <c r="J258" s="27">
        <f t="shared" si="78"/>
        <v>5379.02</v>
      </c>
      <c r="K258" s="27">
        <f t="shared" si="78"/>
        <v>5540.5599999999995</v>
      </c>
      <c r="L258" s="27">
        <f t="shared" si="78"/>
        <v>5704.52</v>
      </c>
      <c r="M258" s="27">
        <f t="shared" si="78"/>
        <v>5882.9</v>
      </c>
      <c r="N258" s="27">
        <f t="shared" si="78"/>
        <v>6051.7</v>
      </c>
      <c r="O258" s="27">
        <f t="shared" si="78"/>
        <v>6237.34</v>
      </c>
      <c r="P258" s="27">
        <f t="shared" si="78"/>
        <v>6425.4</v>
      </c>
      <c r="Q258" s="27">
        <f t="shared" si="78"/>
        <v>6615.88</v>
      </c>
      <c r="R258" s="27">
        <f t="shared" si="76"/>
        <v>6820.78</v>
      </c>
      <c r="S258" s="27">
        <f t="shared" si="76"/>
        <v>7018.5199999999995</v>
      </c>
      <c r="T258" s="27">
        <f t="shared" si="76"/>
        <v>7230.68</v>
      </c>
      <c r="U258" s="27">
        <f t="shared" si="76"/>
        <v>7447.6799999999994</v>
      </c>
      <c r="V258" s="27">
        <f t="shared" si="76"/>
        <v>7667.1</v>
      </c>
      <c r="W258" s="27">
        <f t="shared" si="76"/>
        <v>7903.36</v>
      </c>
      <c r="X258" s="27">
        <f t="shared" si="76"/>
        <v>8142.04</v>
      </c>
      <c r="Y258" s="27">
        <f t="shared" si="76"/>
        <v>8385.56</v>
      </c>
      <c r="Z258" s="27">
        <f t="shared" si="76"/>
        <v>8633.92</v>
      </c>
      <c r="AA258" s="27">
        <f t="shared" si="76"/>
        <v>8896.7000000000007</v>
      </c>
      <c r="AB258" s="27">
        <f t="shared" si="76"/>
        <v>9164.32</v>
      </c>
      <c r="AC258" s="27">
        <f t="shared" si="76"/>
        <v>9436.7799999999988</v>
      </c>
      <c r="AD258" s="27">
        <f t="shared" si="76"/>
        <v>9714.08</v>
      </c>
      <c r="AE258" s="27">
        <f t="shared" si="76"/>
        <v>10008.220000000001</v>
      </c>
      <c r="AF258" s="27">
        <f t="shared" si="76"/>
        <v>10307.200000000001</v>
      </c>
      <c r="AG258" s="27">
        <f t="shared" si="77"/>
        <v>10623.02</v>
      </c>
      <c r="AH258" s="27">
        <f t="shared" si="77"/>
        <v>10943.68</v>
      </c>
      <c r="AI258" s="27">
        <f t="shared" si="77"/>
        <v>11269.18</v>
      </c>
      <c r="AJ258" s="27">
        <f t="shared" si="77"/>
        <v>11611.52</v>
      </c>
      <c r="AK258" s="27">
        <f t="shared" si="77"/>
        <v>11961.119999999999</v>
      </c>
      <c r="AL258" s="27">
        <f t="shared" si="77"/>
        <v>12315.56</v>
      </c>
      <c r="AM258" s="27">
        <f t="shared" si="77"/>
        <v>12689.26</v>
      </c>
      <c r="AN258" s="27">
        <f t="shared" si="77"/>
        <v>13067.8</v>
      </c>
      <c r="AO258" s="27">
        <f t="shared" si="77"/>
        <v>13453.6</v>
      </c>
      <c r="AP258" s="27">
        <f t="shared" si="77"/>
        <v>13856.24</v>
      </c>
      <c r="AQ258" s="27">
        <f t="shared" si="77"/>
        <v>14278.14</v>
      </c>
      <c r="AR258" s="27">
        <f t="shared" si="77"/>
        <v>14707.3</v>
      </c>
      <c r="AS258" s="27">
        <f t="shared" si="77"/>
        <v>15143.72</v>
      </c>
      <c r="AT258" s="27">
        <f t="shared" si="77"/>
        <v>15599.400000000001</v>
      </c>
      <c r="AU258" s="27">
        <f t="shared" si="77"/>
        <v>16062.34</v>
      </c>
      <c r="AV258" s="27">
        <f t="shared" si="77"/>
        <v>16544.54</v>
      </c>
      <c r="AW258" s="27">
        <f t="shared" si="75"/>
        <v>17048.419999999998</v>
      </c>
      <c r="AX258" s="27">
        <f t="shared" si="75"/>
        <v>17559.559999999998</v>
      </c>
      <c r="AY258" s="27">
        <f t="shared" si="75"/>
        <v>18080.38</v>
      </c>
      <c r="AZ258" s="27">
        <f t="shared" si="75"/>
        <v>18632.46</v>
      </c>
      <c r="BA258" s="27">
        <f t="shared" si="75"/>
        <v>19182.22</v>
      </c>
      <c r="BB258" s="27">
        <f t="shared" si="75"/>
        <v>19765.66</v>
      </c>
      <c r="BC258" s="27">
        <f t="shared" si="75"/>
        <v>20358.78</v>
      </c>
      <c r="BD258" s="27">
        <f t="shared" si="75"/>
        <v>20961.580000000002</v>
      </c>
      <c r="BE258" s="27">
        <f t="shared" si="75"/>
        <v>21598.059999999998</v>
      </c>
      <c r="BF258" s="27">
        <f t="shared" si="75"/>
        <v>22244.22</v>
      </c>
      <c r="BG258" s="27">
        <f t="shared" si="75"/>
        <v>22914.48</v>
      </c>
      <c r="BH258" s="27">
        <f t="shared" si="75"/>
        <v>23594.42</v>
      </c>
      <c r="BI258" s="27">
        <f t="shared" si="75"/>
        <v>24310.46</v>
      </c>
      <c r="BJ258" s="27">
        <f t="shared" si="75"/>
        <v>25038.6</v>
      </c>
      <c r="BK258" s="27">
        <f t="shared" si="66"/>
        <v>25790.84</v>
      </c>
      <c r="BL258" s="27">
        <f t="shared" si="66"/>
        <v>26555.18</v>
      </c>
      <c r="BM258" s="27">
        <f t="shared" si="66"/>
        <v>27355.62</v>
      </c>
    </row>
    <row r="259" spans="1:65">
      <c r="A259" s="26">
        <v>243</v>
      </c>
      <c r="B259" s="27">
        <f t="shared" si="78"/>
        <v>4255.5300000000007</v>
      </c>
      <c r="C259" s="27">
        <f t="shared" si="78"/>
        <v>4386</v>
      </c>
      <c r="D259" s="27">
        <f t="shared" si="78"/>
        <v>4518.8999999999996</v>
      </c>
      <c r="E259" s="27">
        <f t="shared" si="78"/>
        <v>4654.2299999999996</v>
      </c>
      <c r="F259" s="27">
        <f t="shared" si="78"/>
        <v>4791.99</v>
      </c>
      <c r="G259" s="27">
        <f t="shared" si="78"/>
        <v>4932.18</v>
      </c>
      <c r="H259" s="27">
        <f t="shared" si="78"/>
        <v>5086.7999999999993</v>
      </c>
      <c r="I259" s="27">
        <f t="shared" si="78"/>
        <v>5231.8500000000004</v>
      </c>
      <c r="J259" s="27">
        <f t="shared" si="78"/>
        <v>5391.33</v>
      </c>
      <c r="K259" s="27">
        <f t="shared" si="78"/>
        <v>5553.24</v>
      </c>
      <c r="L259" s="27">
        <f t="shared" si="78"/>
        <v>5717.58</v>
      </c>
      <c r="M259" s="27">
        <f t="shared" si="78"/>
        <v>5896.35</v>
      </c>
      <c r="N259" s="27">
        <f t="shared" si="78"/>
        <v>6065.5499999999993</v>
      </c>
      <c r="O259" s="27">
        <f t="shared" si="78"/>
        <v>6251.61</v>
      </c>
      <c r="P259" s="27">
        <f t="shared" si="78"/>
        <v>6440.1</v>
      </c>
      <c r="Q259" s="27">
        <f t="shared" si="78"/>
        <v>6631.02</v>
      </c>
      <c r="R259" s="27">
        <f t="shared" si="76"/>
        <v>6836.37</v>
      </c>
      <c r="S259" s="27">
        <f t="shared" si="76"/>
        <v>7034.58</v>
      </c>
      <c r="T259" s="27">
        <f t="shared" si="76"/>
        <v>7247.2199999999993</v>
      </c>
      <c r="U259" s="27">
        <f t="shared" si="76"/>
        <v>7464.7199999999993</v>
      </c>
      <c r="V259" s="27">
        <f t="shared" si="76"/>
        <v>7684.6500000000005</v>
      </c>
      <c r="W259" s="27">
        <f t="shared" si="76"/>
        <v>7921.44</v>
      </c>
      <c r="X259" s="27">
        <f t="shared" si="76"/>
        <v>8160.66</v>
      </c>
      <c r="Y259" s="27">
        <f t="shared" si="76"/>
        <v>8404.74</v>
      </c>
      <c r="Z259" s="27">
        <f t="shared" si="76"/>
        <v>8653.68</v>
      </c>
      <c r="AA259" s="27">
        <f t="shared" si="76"/>
        <v>8917.0499999999993</v>
      </c>
      <c r="AB259" s="27">
        <f t="shared" si="76"/>
        <v>9185.2800000000007</v>
      </c>
      <c r="AC259" s="27">
        <f t="shared" si="76"/>
        <v>9458.369999999999</v>
      </c>
      <c r="AD259" s="27">
        <f t="shared" si="76"/>
        <v>9736.32</v>
      </c>
      <c r="AE259" s="27">
        <f t="shared" si="76"/>
        <v>10031.130000000001</v>
      </c>
      <c r="AF259" s="27">
        <f t="shared" si="76"/>
        <v>10330.799999999999</v>
      </c>
      <c r="AG259" s="27">
        <f t="shared" si="77"/>
        <v>10647.33</v>
      </c>
      <c r="AH259" s="27">
        <f t="shared" si="77"/>
        <v>10968.72</v>
      </c>
      <c r="AI259" s="27">
        <f t="shared" si="77"/>
        <v>11294.97</v>
      </c>
      <c r="AJ259" s="27">
        <f t="shared" si="77"/>
        <v>11638.08</v>
      </c>
      <c r="AK259" s="27">
        <f t="shared" si="77"/>
        <v>11988.48</v>
      </c>
      <c r="AL259" s="27">
        <f t="shared" si="77"/>
        <v>12343.74</v>
      </c>
      <c r="AM259" s="27">
        <f t="shared" si="77"/>
        <v>12718.29</v>
      </c>
      <c r="AN259" s="27">
        <f t="shared" si="77"/>
        <v>13097.7</v>
      </c>
      <c r="AO259" s="27">
        <f t="shared" si="77"/>
        <v>13484.400000000001</v>
      </c>
      <c r="AP259" s="27">
        <f t="shared" si="77"/>
        <v>13887.96</v>
      </c>
      <c r="AQ259" s="27">
        <f t="shared" si="77"/>
        <v>14310.810000000001</v>
      </c>
      <c r="AR259" s="27">
        <f t="shared" si="77"/>
        <v>14740.95</v>
      </c>
      <c r="AS259" s="27">
        <f t="shared" si="77"/>
        <v>15178.38</v>
      </c>
      <c r="AT259" s="27">
        <f t="shared" si="77"/>
        <v>15635.1</v>
      </c>
      <c r="AU259" s="27">
        <f t="shared" si="77"/>
        <v>16099.11</v>
      </c>
      <c r="AV259" s="27">
        <f t="shared" si="77"/>
        <v>16582.41</v>
      </c>
      <c r="AW259" s="27">
        <f t="shared" si="75"/>
        <v>17087.43</v>
      </c>
      <c r="AX259" s="27">
        <f t="shared" si="75"/>
        <v>17599.739999999998</v>
      </c>
      <c r="AY259" s="27">
        <f t="shared" si="75"/>
        <v>18121.77</v>
      </c>
      <c r="AZ259" s="27">
        <f t="shared" si="75"/>
        <v>18675.09</v>
      </c>
      <c r="BA259" s="27">
        <f t="shared" si="75"/>
        <v>19226.129999999997</v>
      </c>
      <c r="BB259" s="27">
        <f t="shared" si="75"/>
        <v>19810.89</v>
      </c>
      <c r="BC259" s="27">
        <f t="shared" si="75"/>
        <v>20405.370000000003</v>
      </c>
      <c r="BD259" s="27">
        <f t="shared" si="75"/>
        <v>21009.57</v>
      </c>
      <c r="BE259" s="27">
        <f t="shared" si="75"/>
        <v>21647.489999999998</v>
      </c>
      <c r="BF259" s="27">
        <f t="shared" si="75"/>
        <v>22295.129999999997</v>
      </c>
      <c r="BG259" s="27">
        <f t="shared" si="75"/>
        <v>22966.92</v>
      </c>
      <c r="BH259" s="27">
        <f t="shared" si="75"/>
        <v>23648.43</v>
      </c>
      <c r="BI259" s="27">
        <f t="shared" si="75"/>
        <v>24366.09</v>
      </c>
      <c r="BJ259" s="27">
        <f t="shared" si="75"/>
        <v>25095.9</v>
      </c>
      <c r="BK259" s="27">
        <f t="shared" si="66"/>
        <v>25849.86</v>
      </c>
      <c r="BL259" s="27">
        <f t="shared" si="66"/>
        <v>26615.97</v>
      </c>
      <c r="BM259" s="27">
        <f t="shared" si="66"/>
        <v>27418.23</v>
      </c>
    </row>
    <row r="260" spans="1:65">
      <c r="A260" s="26">
        <v>244</v>
      </c>
      <c r="B260" s="27">
        <f t="shared" si="78"/>
        <v>4265.24</v>
      </c>
      <c r="C260" s="27">
        <f t="shared" si="78"/>
        <v>4396</v>
      </c>
      <c r="D260" s="27">
        <f t="shared" si="78"/>
        <v>4529.2000000000007</v>
      </c>
      <c r="E260" s="27">
        <f t="shared" si="78"/>
        <v>4664.84</v>
      </c>
      <c r="F260" s="27">
        <f t="shared" si="78"/>
        <v>4802.92</v>
      </c>
      <c r="G260" s="27">
        <f t="shared" si="78"/>
        <v>4943.4400000000005</v>
      </c>
      <c r="H260" s="27">
        <f t="shared" si="78"/>
        <v>5098.3999999999996</v>
      </c>
      <c r="I260" s="27">
        <f t="shared" si="78"/>
        <v>5243.7999999999993</v>
      </c>
      <c r="J260" s="27">
        <f t="shared" si="78"/>
        <v>5403.64</v>
      </c>
      <c r="K260" s="27">
        <f t="shared" si="78"/>
        <v>5565.92</v>
      </c>
      <c r="L260" s="27">
        <f t="shared" si="78"/>
        <v>5730.64</v>
      </c>
      <c r="M260" s="27">
        <f t="shared" si="78"/>
        <v>5909.7999999999993</v>
      </c>
      <c r="N260" s="27">
        <f t="shared" si="78"/>
        <v>6079.4</v>
      </c>
      <c r="O260" s="27">
        <f t="shared" si="78"/>
        <v>6265.88</v>
      </c>
      <c r="P260" s="27">
        <f t="shared" si="78"/>
        <v>6454.7999999999993</v>
      </c>
      <c r="Q260" s="27">
        <f t="shared" si="78"/>
        <v>6646.16</v>
      </c>
      <c r="R260" s="27">
        <f t="shared" si="76"/>
        <v>6851.96</v>
      </c>
      <c r="S260" s="27">
        <f t="shared" si="76"/>
        <v>7050.6399999999994</v>
      </c>
      <c r="T260" s="27">
        <f t="shared" si="76"/>
        <v>7263.76</v>
      </c>
      <c r="U260" s="27">
        <f t="shared" si="76"/>
        <v>7481.76</v>
      </c>
      <c r="V260" s="27">
        <f t="shared" si="76"/>
        <v>7702.2</v>
      </c>
      <c r="W260" s="27">
        <f t="shared" si="76"/>
        <v>7939.5199999999995</v>
      </c>
      <c r="X260" s="27">
        <f t="shared" si="76"/>
        <v>8179.2800000000007</v>
      </c>
      <c r="Y260" s="27">
        <f t="shared" si="76"/>
        <v>8423.92</v>
      </c>
      <c r="Z260" s="27">
        <f t="shared" si="76"/>
        <v>8673.44</v>
      </c>
      <c r="AA260" s="27">
        <f t="shared" si="76"/>
        <v>8937.4000000000015</v>
      </c>
      <c r="AB260" s="27">
        <f t="shared" si="76"/>
        <v>9206.24</v>
      </c>
      <c r="AC260" s="27">
        <f t="shared" si="76"/>
        <v>9479.9599999999991</v>
      </c>
      <c r="AD260" s="27">
        <f t="shared" si="76"/>
        <v>9758.56</v>
      </c>
      <c r="AE260" s="27">
        <f t="shared" si="76"/>
        <v>10054.040000000001</v>
      </c>
      <c r="AF260" s="27">
        <f t="shared" si="76"/>
        <v>10354.400000000001</v>
      </c>
      <c r="AG260" s="27">
        <f t="shared" si="77"/>
        <v>10671.64</v>
      </c>
      <c r="AH260" s="27">
        <f t="shared" si="77"/>
        <v>10993.76</v>
      </c>
      <c r="AI260" s="27">
        <f t="shared" si="77"/>
        <v>11320.76</v>
      </c>
      <c r="AJ260" s="27">
        <f t="shared" si="77"/>
        <v>11664.64</v>
      </c>
      <c r="AK260" s="27">
        <f t="shared" si="77"/>
        <v>12015.84</v>
      </c>
      <c r="AL260" s="27">
        <f t="shared" si="77"/>
        <v>12371.92</v>
      </c>
      <c r="AM260" s="27">
        <f t="shared" si="77"/>
        <v>12747.32</v>
      </c>
      <c r="AN260" s="27">
        <f t="shared" si="77"/>
        <v>13127.599999999999</v>
      </c>
      <c r="AO260" s="27">
        <f t="shared" si="77"/>
        <v>13515.2</v>
      </c>
      <c r="AP260" s="27">
        <f t="shared" si="77"/>
        <v>13919.68</v>
      </c>
      <c r="AQ260" s="27">
        <f t="shared" si="77"/>
        <v>14343.48</v>
      </c>
      <c r="AR260" s="27">
        <f t="shared" si="77"/>
        <v>14774.6</v>
      </c>
      <c r="AS260" s="27">
        <f t="shared" si="77"/>
        <v>15213.039999999999</v>
      </c>
      <c r="AT260" s="27">
        <f t="shared" si="77"/>
        <v>15670.800000000001</v>
      </c>
      <c r="AU260" s="27">
        <f t="shared" si="77"/>
        <v>16135.880000000001</v>
      </c>
      <c r="AV260" s="27">
        <f t="shared" ref="AV260:BK275" si="79">IF((AV$8+(AV$9*$A260))&lt;AV$12,AV$12,AV$8+(AV$9*$A260))</f>
        <v>16620.28</v>
      </c>
      <c r="AW260" s="27">
        <f t="shared" si="79"/>
        <v>17126.439999999999</v>
      </c>
      <c r="AX260" s="27">
        <f t="shared" si="79"/>
        <v>17639.919999999998</v>
      </c>
      <c r="AY260" s="27">
        <f t="shared" si="79"/>
        <v>18163.16</v>
      </c>
      <c r="AZ260" s="27">
        <f t="shared" si="79"/>
        <v>18717.72</v>
      </c>
      <c r="BA260" s="27">
        <f t="shared" si="79"/>
        <v>19270.04</v>
      </c>
      <c r="BB260" s="27">
        <f t="shared" si="79"/>
        <v>19856.12</v>
      </c>
      <c r="BC260" s="27">
        <f t="shared" si="79"/>
        <v>20451.96</v>
      </c>
      <c r="BD260" s="27">
        <f t="shared" si="79"/>
        <v>21057.56</v>
      </c>
      <c r="BE260" s="27">
        <f t="shared" si="79"/>
        <v>21696.92</v>
      </c>
      <c r="BF260" s="27">
        <f t="shared" si="79"/>
        <v>22346.04</v>
      </c>
      <c r="BG260" s="27">
        <f t="shared" si="79"/>
        <v>23019.360000000001</v>
      </c>
      <c r="BH260" s="27">
        <f t="shared" si="79"/>
        <v>23702.44</v>
      </c>
      <c r="BI260" s="27">
        <f t="shared" si="79"/>
        <v>24421.72</v>
      </c>
      <c r="BJ260" s="27">
        <f t="shared" si="79"/>
        <v>25153.199999999997</v>
      </c>
      <c r="BK260" s="27">
        <f t="shared" si="66"/>
        <v>25908.880000000001</v>
      </c>
      <c r="BL260" s="27">
        <f t="shared" si="66"/>
        <v>26676.760000000002</v>
      </c>
      <c r="BM260" s="27">
        <f t="shared" si="66"/>
        <v>27480.84</v>
      </c>
    </row>
    <row r="261" spans="1:65">
      <c r="A261" s="26">
        <v>245</v>
      </c>
      <c r="B261" s="27">
        <f t="shared" si="78"/>
        <v>4274.9500000000007</v>
      </c>
      <c r="C261" s="27">
        <f t="shared" si="78"/>
        <v>4406</v>
      </c>
      <c r="D261" s="27">
        <f t="shared" si="78"/>
        <v>4539.5</v>
      </c>
      <c r="E261" s="27">
        <f t="shared" si="78"/>
        <v>4675.45</v>
      </c>
      <c r="F261" s="27">
        <f t="shared" si="78"/>
        <v>4813.8500000000004</v>
      </c>
      <c r="G261" s="27">
        <f t="shared" si="78"/>
        <v>4954.7</v>
      </c>
      <c r="H261" s="27">
        <f t="shared" si="78"/>
        <v>5110</v>
      </c>
      <c r="I261" s="27">
        <f t="shared" si="78"/>
        <v>5255.75</v>
      </c>
      <c r="J261" s="27">
        <f t="shared" si="78"/>
        <v>5415.9500000000007</v>
      </c>
      <c r="K261" s="27">
        <f t="shared" si="78"/>
        <v>5578.6</v>
      </c>
      <c r="L261" s="27">
        <f t="shared" si="78"/>
        <v>5743.7000000000007</v>
      </c>
      <c r="M261" s="27">
        <f t="shared" si="78"/>
        <v>5923.25</v>
      </c>
      <c r="N261" s="27">
        <f t="shared" si="78"/>
        <v>6093.25</v>
      </c>
      <c r="O261" s="27">
        <f t="shared" si="78"/>
        <v>6280.15</v>
      </c>
      <c r="P261" s="27">
        <f t="shared" si="78"/>
        <v>6469.5</v>
      </c>
      <c r="Q261" s="27">
        <f t="shared" ref="Q261:AF276" si="80">IF((Q$8+(Q$9*$A261))&lt;Q$12,Q$12,Q$8+(Q$9*$A261))</f>
        <v>6661.3</v>
      </c>
      <c r="R261" s="27">
        <f t="shared" si="80"/>
        <v>6867.55</v>
      </c>
      <c r="S261" s="27">
        <f t="shared" si="80"/>
        <v>7066.7</v>
      </c>
      <c r="T261" s="27">
        <f t="shared" si="80"/>
        <v>7280.2999999999993</v>
      </c>
      <c r="U261" s="27">
        <f t="shared" si="80"/>
        <v>7498.8</v>
      </c>
      <c r="V261" s="27">
        <f t="shared" si="80"/>
        <v>7719.75</v>
      </c>
      <c r="W261" s="27">
        <f t="shared" si="80"/>
        <v>7957.5999999999995</v>
      </c>
      <c r="X261" s="27">
        <f t="shared" si="80"/>
        <v>8197.9000000000015</v>
      </c>
      <c r="Y261" s="27">
        <f t="shared" si="80"/>
        <v>8443.1</v>
      </c>
      <c r="Z261" s="27">
        <f t="shared" si="80"/>
        <v>8693.2000000000007</v>
      </c>
      <c r="AA261" s="27">
        <f t="shared" si="80"/>
        <v>8957.75</v>
      </c>
      <c r="AB261" s="27">
        <f t="shared" si="80"/>
        <v>9227.2000000000007</v>
      </c>
      <c r="AC261" s="27">
        <f t="shared" si="80"/>
        <v>9501.5499999999993</v>
      </c>
      <c r="AD261" s="27">
        <f t="shared" si="80"/>
        <v>9780.7999999999993</v>
      </c>
      <c r="AE261" s="27">
        <f t="shared" si="80"/>
        <v>10076.950000000001</v>
      </c>
      <c r="AF261" s="27">
        <f t="shared" si="80"/>
        <v>10378</v>
      </c>
      <c r="AG261" s="27">
        <f t="shared" ref="AG261:AV276" si="81">IF((AG$8+(AG$9*$A261))&lt;AG$12,AG$12,AG$8+(AG$9*$A261))</f>
        <v>10695.95</v>
      </c>
      <c r="AH261" s="27">
        <f t="shared" si="81"/>
        <v>11018.8</v>
      </c>
      <c r="AI261" s="27">
        <f t="shared" si="81"/>
        <v>11346.55</v>
      </c>
      <c r="AJ261" s="27">
        <f t="shared" si="81"/>
        <v>11691.2</v>
      </c>
      <c r="AK261" s="27">
        <f t="shared" si="81"/>
        <v>12043.2</v>
      </c>
      <c r="AL261" s="27">
        <f t="shared" si="81"/>
        <v>12400.1</v>
      </c>
      <c r="AM261" s="27">
        <f t="shared" si="81"/>
        <v>12776.35</v>
      </c>
      <c r="AN261" s="27">
        <f t="shared" si="81"/>
        <v>13157.5</v>
      </c>
      <c r="AO261" s="27">
        <f t="shared" si="81"/>
        <v>13546</v>
      </c>
      <c r="AP261" s="27">
        <f t="shared" si="81"/>
        <v>13951.4</v>
      </c>
      <c r="AQ261" s="27">
        <f t="shared" si="81"/>
        <v>14376.150000000001</v>
      </c>
      <c r="AR261" s="27">
        <f t="shared" si="81"/>
        <v>14808.25</v>
      </c>
      <c r="AS261" s="27">
        <f t="shared" si="81"/>
        <v>15247.699999999999</v>
      </c>
      <c r="AT261" s="27">
        <f t="shared" si="81"/>
        <v>15706.5</v>
      </c>
      <c r="AU261" s="27">
        <f t="shared" si="81"/>
        <v>16172.650000000001</v>
      </c>
      <c r="AV261" s="27">
        <f t="shared" si="81"/>
        <v>16658.150000000001</v>
      </c>
      <c r="AW261" s="27">
        <f t="shared" si="79"/>
        <v>17165.449999999997</v>
      </c>
      <c r="AX261" s="27">
        <f t="shared" si="79"/>
        <v>17680.099999999999</v>
      </c>
      <c r="AY261" s="27">
        <f t="shared" si="79"/>
        <v>18204.55</v>
      </c>
      <c r="AZ261" s="27">
        <f t="shared" si="79"/>
        <v>18760.349999999999</v>
      </c>
      <c r="BA261" s="27">
        <f t="shared" si="79"/>
        <v>19313.949999999997</v>
      </c>
      <c r="BB261" s="27">
        <f t="shared" si="79"/>
        <v>19901.349999999999</v>
      </c>
      <c r="BC261" s="27">
        <f t="shared" si="79"/>
        <v>20498.550000000003</v>
      </c>
      <c r="BD261" s="27">
        <f t="shared" si="79"/>
        <v>21105.550000000003</v>
      </c>
      <c r="BE261" s="27">
        <f t="shared" si="79"/>
        <v>21746.35</v>
      </c>
      <c r="BF261" s="27">
        <f t="shared" si="79"/>
        <v>22396.949999999997</v>
      </c>
      <c r="BG261" s="27">
        <f t="shared" si="79"/>
        <v>23071.8</v>
      </c>
      <c r="BH261" s="27">
        <f t="shared" si="79"/>
        <v>23756.449999999997</v>
      </c>
      <c r="BI261" s="27">
        <f t="shared" si="79"/>
        <v>24477.35</v>
      </c>
      <c r="BJ261" s="27">
        <f t="shared" si="79"/>
        <v>25210.5</v>
      </c>
      <c r="BK261" s="27">
        <f t="shared" si="66"/>
        <v>25967.9</v>
      </c>
      <c r="BL261" s="27">
        <f t="shared" si="66"/>
        <v>26737.55</v>
      </c>
      <c r="BM261" s="27">
        <f t="shared" si="66"/>
        <v>27543.45</v>
      </c>
    </row>
    <row r="262" spans="1:65">
      <c r="A262" s="26">
        <v>246</v>
      </c>
      <c r="B262" s="27">
        <f t="shared" ref="B262:Q277" si="82">IF((B$8+(B$9*$A262))&lt;B$12,B$12,B$8+(B$9*$A262))</f>
        <v>4284.66</v>
      </c>
      <c r="C262" s="27">
        <f t="shared" si="82"/>
        <v>4416</v>
      </c>
      <c r="D262" s="27">
        <f t="shared" si="82"/>
        <v>4549.8</v>
      </c>
      <c r="E262" s="27">
        <f t="shared" si="82"/>
        <v>4686.0599999999995</v>
      </c>
      <c r="F262" s="27">
        <f t="shared" si="82"/>
        <v>4824.78</v>
      </c>
      <c r="G262" s="27">
        <f t="shared" si="82"/>
        <v>4965.96</v>
      </c>
      <c r="H262" s="27">
        <f t="shared" si="82"/>
        <v>5121.6000000000004</v>
      </c>
      <c r="I262" s="27">
        <f t="shared" si="82"/>
        <v>5267.7</v>
      </c>
      <c r="J262" s="27">
        <f t="shared" si="82"/>
        <v>5428.26</v>
      </c>
      <c r="K262" s="27">
        <f t="shared" si="82"/>
        <v>5591.28</v>
      </c>
      <c r="L262" s="27">
        <f t="shared" si="82"/>
        <v>5756.76</v>
      </c>
      <c r="M262" s="27">
        <f t="shared" si="82"/>
        <v>5936.7</v>
      </c>
      <c r="N262" s="27">
        <f t="shared" si="82"/>
        <v>6107.1</v>
      </c>
      <c r="O262" s="27">
        <f t="shared" si="82"/>
        <v>6294.42</v>
      </c>
      <c r="P262" s="27">
        <f t="shared" si="82"/>
        <v>6484.2</v>
      </c>
      <c r="Q262" s="27">
        <f t="shared" si="82"/>
        <v>6676.4400000000005</v>
      </c>
      <c r="R262" s="27">
        <f t="shared" si="80"/>
        <v>6883.1399999999994</v>
      </c>
      <c r="S262" s="27">
        <f t="shared" si="80"/>
        <v>7082.76</v>
      </c>
      <c r="T262" s="27">
        <f t="shared" si="80"/>
        <v>7296.84</v>
      </c>
      <c r="U262" s="27">
        <f t="shared" si="80"/>
        <v>7515.84</v>
      </c>
      <c r="V262" s="27">
        <f t="shared" si="80"/>
        <v>7737.3</v>
      </c>
      <c r="W262" s="27">
        <f t="shared" si="80"/>
        <v>7975.6799999999994</v>
      </c>
      <c r="X262" s="27">
        <f t="shared" si="80"/>
        <v>8216.52</v>
      </c>
      <c r="Y262" s="27">
        <f t="shared" si="80"/>
        <v>8462.2799999999988</v>
      </c>
      <c r="Z262" s="27">
        <f t="shared" si="80"/>
        <v>8712.9599999999991</v>
      </c>
      <c r="AA262" s="27">
        <f t="shared" si="80"/>
        <v>8978.1</v>
      </c>
      <c r="AB262" s="27">
        <f t="shared" si="80"/>
        <v>9248.16</v>
      </c>
      <c r="AC262" s="27">
        <f t="shared" si="80"/>
        <v>9523.14</v>
      </c>
      <c r="AD262" s="27">
        <f t="shared" si="80"/>
        <v>9803.0400000000009</v>
      </c>
      <c r="AE262" s="27">
        <f t="shared" si="80"/>
        <v>10099.86</v>
      </c>
      <c r="AF262" s="27">
        <f t="shared" si="80"/>
        <v>10401.6</v>
      </c>
      <c r="AG262" s="27">
        <f t="shared" si="81"/>
        <v>10720.259999999998</v>
      </c>
      <c r="AH262" s="27">
        <f t="shared" si="81"/>
        <v>11043.84</v>
      </c>
      <c r="AI262" s="27">
        <f t="shared" si="81"/>
        <v>11372.34</v>
      </c>
      <c r="AJ262" s="27">
        <f t="shared" si="81"/>
        <v>11717.759999999998</v>
      </c>
      <c r="AK262" s="27">
        <f t="shared" si="81"/>
        <v>12070.56</v>
      </c>
      <c r="AL262" s="27">
        <f t="shared" si="81"/>
        <v>12428.279999999999</v>
      </c>
      <c r="AM262" s="27">
        <f t="shared" si="81"/>
        <v>12805.380000000001</v>
      </c>
      <c r="AN262" s="27">
        <f t="shared" si="81"/>
        <v>13187.4</v>
      </c>
      <c r="AO262" s="27">
        <f t="shared" si="81"/>
        <v>13576.8</v>
      </c>
      <c r="AP262" s="27">
        <f t="shared" si="81"/>
        <v>13983.119999999999</v>
      </c>
      <c r="AQ262" s="27">
        <f t="shared" si="81"/>
        <v>14408.82</v>
      </c>
      <c r="AR262" s="27">
        <f t="shared" si="81"/>
        <v>14841.9</v>
      </c>
      <c r="AS262" s="27">
        <f t="shared" si="81"/>
        <v>15282.359999999999</v>
      </c>
      <c r="AT262" s="27">
        <f t="shared" si="81"/>
        <v>15742.2</v>
      </c>
      <c r="AU262" s="27">
        <f t="shared" si="81"/>
        <v>16209.42</v>
      </c>
      <c r="AV262" s="27">
        <f t="shared" si="81"/>
        <v>16696.019999999997</v>
      </c>
      <c r="AW262" s="27">
        <f t="shared" si="79"/>
        <v>17204.46</v>
      </c>
      <c r="AX262" s="27">
        <f t="shared" si="79"/>
        <v>17720.28</v>
      </c>
      <c r="AY262" s="27">
        <f t="shared" si="79"/>
        <v>18245.940000000002</v>
      </c>
      <c r="AZ262" s="27">
        <f t="shared" si="79"/>
        <v>18802.980000000003</v>
      </c>
      <c r="BA262" s="27">
        <f t="shared" si="79"/>
        <v>19357.86</v>
      </c>
      <c r="BB262" s="27">
        <f t="shared" si="79"/>
        <v>19946.580000000002</v>
      </c>
      <c r="BC262" s="27">
        <f t="shared" si="79"/>
        <v>20545.14</v>
      </c>
      <c r="BD262" s="27">
        <f t="shared" si="79"/>
        <v>21153.54</v>
      </c>
      <c r="BE262" s="27">
        <f t="shared" si="79"/>
        <v>21795.78</v>
      </c>
      <c r="BF262" s="27">
        <f t="shared" si="79"/>
        <v>22447.86</v>
      </c>
      <c r="BG262" s="27">
        <f t="shared" si="79"/>
        <v>23124.239999999998</v>
      </c>
      <c r="BH262" s="27">
        <f t="shared" si="79"/>
        <v>23810.46</v>
      </c>
      <c r="BI262" s="27">
        <f t="shared" si="79"/>
        <v>24532.980000000003</v>
      </c>
      <c r="BJ262" s="27">
        <f t="shared" si="79"/>
        <v>25267.8</v>
      </c>
      <c r="BK262" s="27">
        <f t="shared" si="66"/>
        <v>26026.92</v>
      </c>
      <c r="BL262" s="27">
        <f t="shared" si="66"/>
        <v>26798.34</v>
      </c>
      <c r="BM262" s="27">
        <f t="shared" si="66"/>
        <v>27606.059999999998</v>
      </c>
    </row>
    <row r="263" spans="1:65">
      <c r="A263" s="26">
        <v>247</v>
      </c>
      <c r="B263" s="27">
        <f t="shared" si="82"/>
        <v>4294.3700000000008</v>
      </c>
      <c r="C263" s="27">
        <f t="shared" si="82"/>
        <v>4426</v>
      </c>
      <c r="D263" s="27">
        <f t="shared" si="82"/>
        <v>4560.1000000000004</v>
      </c>
      <c r="E263" s="27">
        <f t="shared" si="82"/>
        <v>4696.67</v>
      </c>
      <c r="F263" s="27">
        <f t="shared" si="82"/>
        <v>4835.71</v>
      </c>
      <c r="G263" s="27">
        <f t="shared" si="82"/>
        <v>4977.2199999999993</v>
      </c>
      <c r="H263" s="27">
        <f t="shared" si="82"/>
        <v>5133.2</v>
      </c>
      <c r="I263" s="27">
        <f t="shared" si="82"/>
        <v>5279.65</v>
      </c>
      <c r="J263" s="27">
        <f t="shared" si="82"/>
        <v>5440.57</v>
      </c>
      <c r="K263" s="27">
        <f t="shared" si="82"/>
        <v>5603.96</v>
      </c>
      <c r="L263" s="27">
        <f t="shared" si="82"/>
        <v>5769.82</v>
      </c>
      <c r="M263" s="27">
        <f t="shared" si="82"/>
        <v>5950.15</v>
      </c>
      <c r="N263" s="27">
        <f t="shared" si="82"/>
        <v>6120.95</v>
      </c>
      <c r="O263" s="27">
        <f t="shared" si="82"/>
        <v>6308.6900000000005</v>
      </c>
      <c r="P263" s="27">
        <f t="shared" si="82"/>
        <v>6498.9</v>
      </c>
      <c r="Q263" s="27">
        <f t="shared" si="82"/>
        <v>6691.58</v>
      </c>
      <c r="R263" s="27">
        <f t="shared" si="80"/>
        <v>6898.73</v>
      </c>
      <c r="S263" s="27">
        <f t="shared" si="80"/>
        <v>7098.82</v>
      </c>
      <c r="T263" s="27">
        <f t="shared" si="80"/>
        <v>7313.3799999999992</v>
      </c>
      <c r="U263" s="27">
        <f t="shared" si="80"/>
        <v>7532.88</v>
      </c>
      <c r="V263" s="27">
        <f t="shared" si="80"/>
        <v>7754.85</v>
      </c>
      <c r="W263" s="27">
        <f t="shared" si="80"/>
        <v>7993.7599999999993</v>
      </c>
      <c r="X263" s="27">
        <f t="shared" si="80"/>
        <v>8235.14</v>
      </c>
      <c r="Y263" s="27">
        <f t="shared" si="80"/>
        <v>8481.4599999999991</v>
      </c>
      <c r="Z263" s="27">
        <f t="shared" si="80"/>
        <v>8732.7200000000012</v>
      </c>
      <c r="AA263" s="27">
        <f t="shared" si="80"/>
        <v>8998.4500000000007</v>
      </c>
      <c r="AB263" s="27">
        <f t="shared" si="80"/>
        <v>9269.119999999999</v>
      </c>
      <c r="AC263" s="27">
        <f t="shared" si="80"/>
        <v>9544.73</v>
      </c>
      <c r="AD263" s="27">
        <f t="shared" si="80"/>
        <v>9825.2799999999988</v>
      </c>
      <c r="AE263" s="27">
        <f t="shared" si="80"/>
        <v>10122.77</v>
      </c>
      <c r="AF263" s="27">
        <f t="shared" si="80"/>
        <v>10425.200000000001</v>
      </c>
      <c r="AG263" s="27">
        <f t="shared" si="81"/>
        <v>10744.57</v>
      </c>
      <c r="AH263" s="27">
        <f t="shared" si="81"/>
        <v>11068.880000000001</v>
      </c>
      <c r="AI263" s="27">
        <f t="shared" si="81"/>
        <v>11398.130000000001</v>
      </c>
      <c r="AJ263" s="27">
        <f t="shared" si="81"/>
        <v>11744.32</v>
      </c>
      <c r="AK263" s="27">
        <f t="shared" si="81"/>
        <v>12097.92</v>
      </c>
      <c r="AL263" s="27">
        <f t="shared" si="81"/>
        <v>12456.46</v>
      </c>
      <c r="AM263" s="27">
        <f t="shared" si="81"/>
        <v>12834.41</v>
      </c>
      <c r="AN263" s="27">
        <f t="shared" si="81"/>
        <v>13217.3</v>
      </c>
      <c r="AO263" s="27">
        <f t="shared" si="81"/>
        <v>13607.6</v>
      </c>
      <c r="AP263" s="27">
        <f t="shared" si="81"/>
        <v>14014.84</v>
      </c>
      <c r="AQ263" s="27">
        <f t="shared" si="81"/>
        <v>14441.490000000002</v>
      </c>
      <c r="AR263" s="27">
        <f t="shared" si="81"/>
        <v>14875.55</v>
      </c>
      <c r="AS263" s="27">
        <f t="shared" si="81"/>
        <v>15317.019999999999</v>
      </c>
      <c r="AT263" s="27">
        <f t="shared" si="81"/>
        <v>15777.900000000001</v>
      </c>
      <c r="AU263" s="27">
        <f t="shared" si="81"/>
        <v>16246.19</v>
      </c>
      <c r="AV263" s="27">
        <f t="shared" si="81"/>
        <v>16733.89</v>
      </c>
      <c r="AW263" s="27">
        <f t="shared" si="79"/>
        <v>17243.47</v>
      </c>
      <c r="AX263" s="27">
        <f t="shared" si="79"/>
        <v>17760.46</v>
      </c>
      <c r="AY263" s="27">
        <f t="shared" si="79"/>
        <v>18287.330000000002</v>
      </c>
      <c r="AZ263" s="27">
        <f t="shared" si="79"/>
        <v>18845.61</v>
      </c>
      <c r="BA263" s="27">
        <f t="shared" si="79"/>
        <v>19401.769999999997</v>
      </c>
      <c r="BB263" s="27">
        <f t="shared" si="79"/>
        <v>19991.809999999998</v>
      </c>
      <c r="BC263" s="27">
        <f t="shared" si="79"/>
        <v>20591.730000000003</v>
      </c>
      <c r="BD263" s="27">
        <f t="shared" si="79"/>
        <v>21201.53</v>
      </c>
      <c r="BE263" s="27">
        <f t="shared" si="79"/>
        <v>21845.21</v>
      </c>
      <c r="BF263" s="27">
        <f t="shared" si="79"/>
        <v>22498.769999999997</v>
      </c>
      <c r="BG263" s="27">
        <f t="shared" si="79"/>
        <v>23176.68</v>
      </c>
      <c r="BH263" s="27">
        <f t="shared" si="79"/>
        <v>23864.47</v>
      </c>
      <c r="BI263" s="27">
        <f t="shared" si="79"/>
        <v>24588.61</v>
      </c>
      <c r="BJ263" s="27">
        <f t="shared" si="79"/>
        <v>25325.1</v>
      </c>
      <c r="BK263" s="27">
        <f t="shared" si="66"/>
        <v>26085.940000000002</v>
      </c>
      <c r="BL263" s="27">
        <f t="shared" si="66"/>
        <v>26859.129999999997</v>
      </c>
      <c r="BM263" s="27">
        <f t="shared" si="66"/>
        <v>27668.67</v>
      </c>
    </row>
    <row r="264" spans="1:65">
      <c r="A264" s="26">
        <v>248</v>
      </c>
      <c r="B264" s="27">
        <f t="shared" si="82"/>
        <v>4304.08</v>
      </c>
      <c r="C264" s="27">
        <f t="shared" si="82"/>
        <v>4436</v>
      </c>
      <c r="D264" s="27">
        <f t="shared" si="82"/>
        <v>4570.3999999999996</v>
      </c>
      <c r="E264" s="27">
        <f t="shared" si="82"/>
        <v>4707.28</v>
      </c>
      <c r="F264" s="27">
        <f t="shared" si="82"/>
        <v>4846.6399999999994</v>
      </c>
      <c r="G264" s="27">
        <f t="shared" si="82"/>
        <v>4988.4799999999996</v>
      </c>
      <c r="H264" s="27">
        <f t="shared" si="82"/>
        <v>5144.7999999999993</v>
      </c>
      <c r="I264" s="27">
        <f t="shared" si="82"/>
        <v>5291.6</v>
      </c>
      <c r="J264" s="27">
        <f t="shared" si="82"/>
        <v>5452.88</v>
      </c>
      <c r="K264" s="27">
        <f t="shared" si="82"/>
        <v>5616.6399999999994</v>
      </c>
      <c r="L264" s="27">
        <f t="shared" si="82"/>
        <v>5782.88</v>
      </c>
      <c r="M264" s="27">
        <f t="shared" si="82"/>
        <v>5963.6</v>
      </c>
      <c r="N264" s="27">
        <f t="shared" si="82"/>
        <v>6134.7999999999993</v>
      </c>
      <c r="O264" s="27">
        <f t="shared" si="82"/>
        <v>6322.96</v>
      </c>
      <c r="P264" s="27">
        <f t="shared" si="82"/>
        <v>6513.6</v>
      </c>
      <c r="Q264" s="27">
        <f t="shared" si="82"/>
        <v>6706.72</v>
      </c>
      <c r="R264" s="27">
        <f t="shared" si="80"/>
        <v>6914.32</v>
      </c>
      <c r="S264" s="27">
        <f t="shared" si="80"/>
        <v>7114.8799999999992</v>
      </c>
      <c r="T264" s="27">
        <f t="shared" si="80"/>
        <v>7329.92</v>
      </c>
      <c r="U264" s="27">
        <f t="shared" si="80"/>
        <v>7549.92</v>
      </c>
      <c r="V264" s="27">
        <f t="shared" si="80"/>
        <v>7772.4000000000005</v>
      </c>
      <c r="W264" s="27">
        <f t="shared" si="80"/>
        <v>8011.8399999999992</v>
      </c>
      <c r="X264" s="27">
        <f t="shared" si="80"/>
        <v>8253.76</v>
      </c>
      <c r="Y264" s="27">
        <f t="shared" si="80"/>
        <v>8500.64</v>
      </c>
      <c r="Z264" s="27">
        <f t="shared" si="80"/>
        <v>8752.48</v>
      </c>
      <c r="AA264" s="27">
        <f t="shared" si="80"/>
        <v>9018.7999999999993</v>
      </c>
      <c r="AB264" s="27">
        <f t="shared" si="80"/>
        <v>9290.08</v>
      </c>
      <c r="AC264" s="27">
        <f t="shared" si="80"/>
        <v>9566.32</v>
      </c>
      <c r="AD264" s="27">
        <f t="shared" si="80"/>
        <v>9847.52</v>
      </c>
      <c r="AE264" s="27">
        <f t="shared" si="80"/>
        <v>10145.68</v>
      </c>
      <c r="AF264" s="27">
        <f t="shared" si="80"/>
        <v>10448.799999999999</v>
      </c>
      <c r="AG264" s="27">
        <f t="shared" si="81"/>
        <v>10768.880000000001</v>
      </c>
      <c r="AH264" s="27">
        <f t="shared" si="81"/>
        <v>11093.92</v>
      </c>
      <c r="AI264" s="27">
        <f t="shared" si="81"/>
        <v>11423.92</v>
      </c>
      <c r="AJ264" s="27">
        <f t="shared" si="81"/>
        <v>11770.880000000001</v>
      </c>
      <c r="AK264" s="27">
        <f t="shared" si="81"/>
        <v>12125.279999999999</v>
      </c>
      <c r="AL264" s="27">
        <f t="shared" si="81"/>
        <v>12484.64</v>
      </c>
      <c r="AM264" s="27">
        <f t="shared" si="81"/>
        <v>12863.44</v>
      </c>
      <c r="AN264" s="27">
        <f t="shared" si="81"/>
        <v>13247.2</v>
      </c>
      <c r="AO264" s="27">
        <f t="shared" si="81"/>
        <v>13638.400000000001</v>
      </c>
      <c r="AP264" s="27">
        <f t="shared" si="81"/>
        <v>14046.56</v>
      </c>
      <c r="AQ264" s="27">
        <f t="shared" si="81"/>
        <v>14474.16</v>
      </c>
      <c r="AR264" s="27">
        <f t="shared" si="81"/>
        <v>14909.199999999999</v>
      </c>
      <c r="AS264" s="27">
        <f t="shared" si="81"/>
        <v>15351.679999999998</v>
      </c>
      <c r="AT264" s="27">
        <f t="shared" si="81"/>
        <v>15813.6</v>
      </c>
      <c r="AU264" s="27">
        <f t="shared" si="81"/>
        <v>16282.960000000001</v>
      </c>
      <c r="AV264" s="27">
        <f t="shared" si="81"/>
        <v>16771.760000000002</v>
      </c>
      <c r="AW264" s="27">
        <f t="shared" si="79"/>
        <v>17282.48</v>
      </c>
      <c r="AX264" s="27">
        <f t="shared" si="79"/>
        <v>17800.64</v>
      </c>
      <c r="AY264" s="27">
        <f t="shared" si="79"/>
        <v>18328.72</v>
      </c>
      <c r="AZ264" s="27">
        <f t="shared" si="79"/>
        <v>18888.239999999998</v>
      </c>
      <c r="BA264" s="27">
        <f t="shared" si="79"/>
        <v>19445.68</v>
      </c>
      <c r="BB264" s="27">
        <f t="shared" si="79"/>
        <v>20037.04</v>
      </c>
      <c r="BC264" s="27">
        <f t="shared" si="79"/>
        <v>20638.32</v>
      </c>
      <c r="BD264" s="27">
        <f t="shared" si="79"/>
        <v>21249.52</v>
      </c>
      <c r="BE264" s="27">
        <f t="shared" si="79"/>
        <v>21894.639999999999</v>
      </c>
      <c r="BF264" s="27">
        <f t="shared" si="79"/>
        <v>22549.68</v>
      </c>
      <c r="BG264" s="27">
        <f t="shared" si="79"/>
        <v>23229.119999999999</v>
      </c>
      <c r="BH264" s="27">
        <f t="shared" si="79"/>
        <v>23918.48</v>
      </c>
      <c r="BI264" s="27">
        <f t="shared" si="79"/>
        <v>24644.239999999998</v>
      </c>
      <c r="BJ264" s="27">
        <f t="shared" si="79"/>
        <v>25382.400000000001</v>
      </c>
      <c r="BK264" s="27">
        <f t="shared" si="66"/>
        <v>26144.959999999999</v>
      </c>
      <c r="BL264" s="27">
        <f t="shared" si="66"/>
        <v>26919.919999999998</v>
      </c>
      <c r="BM264" s="27">
        <f t="shared" si="66"/>
        <v>27731.279999999999</v>
      </c>
    </row>
    <row r="265" spans="1:65">
      <c r="A265" s="26">
        <v>249</v>
      </c>
      <c r="B265" s="27">
        <f t="shared" si="82"/>
        <v>4313.7900000000009</v>
      </c>
      <c r="C265" s="27">
        <f t="shared" si="82"/>
        <v>4446</v>
      </c>
      <c r="D265" s="27">
        <f t="shared" si="82"/>
        <v>4580.7000000000007</v>
      </c>
      <c r="E265" s="27">
        <f t="shared" si="82"/>
        <v>4717.8899999999994</v>
      </c>
      <c r="F265" s="27">
        <f t="shared" si="82"/>
        <v>4857.57</v>
      </c>
      <c r="G265" s="27">
        <f t="shared" si="82"/>
        <v>4999.74</v>
      </c>
      <c r="H265" s="27">
        <f t="shared" si="82"/>
        <v>5156.3999999999996</v>
      </c>
      <c r="I265" s="27">
        <f t="shared" si="82"/>
        <v>5303.5499999999993</v>
      </c>
      <c r="J265" s="27">
        <f t="shared" si="82"/>
        <v>5465.1900000000005</v>
      </c>
      <c r="K265" s="27">
        <f t="shared" si="82"/>
        <v>5629.32</v>
      </c>
      <c r="L265" s="27">
        <f t="shared" si="82"/>
        <v>5795.9400000000005</v>
      </c>
      <c r="M265" s="27">
        <f t="shared" si="82"/>
        <v>5977.0499999999993</v>
      </c>
      <c r="N265" s="27">
        <f t="shared" si="82"/>
        <v>6148.65</v>
      </c>
      <c r="O265" s="27">
        <f t="shared" si="82"/>
        <v>6337.23</v>
      </c>
      <c r="P265" s="27">
        <f t="shared" si="82"/>
        <v>6528.2999999999993</v>
      </c>
      <c r="Q265" s="27">
        <f t="shared" si="82"/>
        <v>6721.8600000000006</v>
      </c>
      <c r="R265" s="27">
        <f t="shared" si="80"/>
        <v>6929.91</v>
      </c>
      <c r="S265" s="27">
        <f t="shared" si="80"/>
        <v>7130.94</v>
      </c>
      <c r="T265" s="27">
        <f t="shared" si="80"/>
        <v>7346.46</v>
      </c>
      <c r="U265" s="27">
        <f t="shared" si="80"/>
        <v>7566.96</v>
      </c>
      <c r="V265" s="27">
        <f t="shared" si="80"/>
        <v>7789.95</v>
      </c>
      <c r="W265" s="27">
        <f t="shared" si="80"/>
        <v>8029.9199999999992</v>
      </c>
      <c r="X265" s="27">
        <f t="shared" si="80"/>
        <v>8272.380000000001</v>
      </c>
      <c r="Y265" s="27">
        <f t="shared" si="80"/>
        <v>8519.82</v>
      </c>
      <c r="Z265" s="27">
        <f t="shared" si="80"/>
        <v>8772.2400000000016</v>
      </c>
      <c r="AA265" s="27">
        <f t="shared" si="80"/>
        <v>9039.1500000000015</v>
      </c>
      <c r="AB265" s="27">
        <f t="shared" si="80"/>
        <v>9311.0400000000009</v>
      </c>
      <c r="AC265" s="27">
        <f t="shared" si="80"/>
        <v>9587.91</v>
      </c>
      <c r="AD265" s="27">
        <f t="shared" si="80"/>
        <v>9869.7599999999984</v>
      </c>
      <c r="AE265" s="27">
        <f t="shared" si="80"/>
        <v>10168.59</v>
      </c>
      <c r="AF265" s="27">
        <f t="shared" si="80"/>
        <v>10472.400000000001</v>
      </c>
      <c r="AG265" s="27">
        <f t="shared" si="81"/>
        <v>10793.189999999999</v>
      </c>
      <c r="AH265" s="27">
        <f t="shared" si="81"/>
        <v>11118.96</v>
      </c>
      <c r="AI265" s="27">
        <f t="shared" si="81"/>
        <v>11449.71</v>
      </c>
      <c r="AJ265" s="27">
        <f t="shared" si="81"/>
        <v>11797.439999999999</v>
      </c>
      <c r="AK265" s="27">
        <f t="shared" si="81"/>
        <v>12152.64</v>
      </c>
      <c r="AL265" s="27">
        <f t="shared" si="81"/>
        <v>12512.82</v>
      </c>
      <c r="AM265" s="27">
        <f t="shared" si="81"/>
        <v>12892.470000000001</v>
      </c>
      <c r="AN265" s="27">
        <f t="shared" si="81"/>
        <v>13277.099999999999</v>
      </c>
      <c r="AO265" s="27">
        <f t="shared" si="81"/>
        <v>13669.2</v>
      </c>
      <c r="AP265" s="27">
        <f t="shared" si="81"/>
        <v>14078.279999999999</v>
      </c>
      <c r="AQ265" s="27">
        <f t="shared" si="81"/>
        <v>14506.830000000002</v>
      </c>
      <c r="AR265" s="27">
        <f t="shared" si="81"/>
        <v>14942.85</v>
      </c>
      <c r="AS265" s="27">
        <f t="shared" si="81"/>
        <v>15386.339999999998</v>
      </c>
      <c r="AT265" s="27">
        <f t="shared" si="81"/>
        <v>15849.300000000001</v>
      </c>
      <c r="AU265" s="27">
        <f t="shared" si="81"/>
        <v>16319.730000000001</v>
      </c>
      <c r="AV265" s="27">
        <f t="shared" si="81"/>
        <v>16809.629999999997</v>
      </c>
      <c r="AW265" s="27">
        <f t="shared" si="79"/>
        <v>17321.489999999998</v>
      </c>
      <c r="AX265" s="27">
        <f t="shared" si="79"/>
        <v>17840.82</v>
      </c>
      <c r="AY265" s="27">
        <f t="shared" si="79"/>
        <v>18370.11</v>
      </c>
      <c r="AZ265" s="27">
        <f t="shared" si="79"/>
        <v>18930.870000000003</v>
      </c>
      <c r="BA265" s="27">
        <f t="shared" si="79"/>
        <v>19489.589999999997</v>
      </c>
      <c r="BB265" s="27">
        <f t="shared" si="79"/>
        <v>20082.269999999997</v>
      </c>
      <c r="BC265" s="27">
        <f t="shared" si="79"/>
        <v>20684.910000000003</v>
      </c>
      <c r="BD265" s="27">
        <f t="shared" si="79"/>
        <v>21297.510000000002</v>
      </c>
      <c r="BE265" s="27">
        <f t="shared" si="79"/>
        <v>21944.07</v>
      </c>
      <c r="BF265" s="27">
        <f t="shared" si="79"/>
        <v>22600.589999999997</v>
      </c>
      <c r="BG265" s="27">
        <f t="shared" si="79"/>
        <v>23281.559999999998</v>
      </c>
      <c r="BH265" s="27">
        <f t="shared" si="79"/>
        <v>23972.489999999998</v>
      </c>
      <c r="BI265" s="27">
        <f t="shared" si="79"/>
        <v>24699.870000000003</v>
      </c>
      <c r="BJ265" s="27">
        <f t="shared" si="79"/>
        <v>25439.699999999997</v>
      </c>
      <c r="BK265" s="27">
        <f t="shared" si="66"/>
        <v>26203.980000000003</v>
      </c>
      <c r="BL265" s="27">
        <f t="shared" si="66"/>
        <v>26980.71</v>
      </c>
      <c r="BM265" s="27">
        <f t="shared" si="66"/>
        <v>27793.89</v>
      </c>
    </row>
    <row r="266" spans="1:65">
      <c r="A266" s="26">
        <v>250</v>
      </c>
      <c r="B266" s="27">
        <f t="shared" si="82"/>
        <v>4323.5</v>
      </c>
      <c r="C266" s="27">
        <f t="shared" si="82"/>
        <v>4456</v>
      </c>
      <c r="D266" s="27">
        <f t="shared" si="82"/>
        <v>4591</v>
      </c>
      <c r="E266" s="27">
        <f t="shared" si="82"/>
        <v>4728.5</v>
      </c>
      <c r="F266" s="27">
        <f t="shared" si="82"/>
        <v>4868.5</v>
      </c>
      <c r="G266" s="27">
        <f t="shared" si="82"/>
        <v>5011</v>
      </c>
      <c r="H266" s="27">
        <f t="shared" si="82"/>
        <v>5168</v>
      </c>
      <c r="I266" s="27">
        <f t="shared" si="82"/>
        <v>5315.5</v>
      </c>
      <c r="J266" s="27">
        <f t="shared" si="82"/>
        <v>5477.5</v>
      </c>
      <c r="K266" s="27">
        <f t="shared" si="82"/>
        <v>5642</v>
      </c>
      <c r="L266" s="27">
        <f t="shared" si="82"/>
        <v>5809</v>
      </c>
      <c r="M266" s="27">
        <f t="shared" si="82"/>
        <v>5990.5</v>
      </c>
      <c r="N266" s="27">
        <f t="shared" si="82"/>
        <v>6162.5</v>
      </c>
      <c r="O266" s="27">
        <f t="shared" si="82"/>
        <v>6351.5</v>
      </c>
      <c r="P266" s="27">
        <f t="shared" si="82"/>
        <v>6543</v>
      </c>
      <c r="Q266" s="27">
        <f t="shared" si="82"/>
        <v>6737</v>
      </c>
      <c r="R266" s="27">
        <f t="shared" si="80"/>
        <v>6945.5</v>
      </c>
      <c r="S266" s="27">
        <f t="shared" si="80"/>
        <v>7147</v>
      </c>
      <c r="T266" s="27">
        <f t="shared" si="80"/>
        <v>7363</v>
      </c>
      <c r="U266" s="27">
        <f t="shared" si="80"/>
        <v>7584</v>
      </c>
      <c r="V266" s="27">
        <f t="shared" si="80"/>
        <v>7807.5</v>
      </c>
      <c r="W266" s="27">
        <f t="shared" si="80"/>
        <v>8048</v>
      </c>
      <c r="X266" s="27">
        <f t="shared" si="80"/>
        <v>8291</v>
      </c>
      <c r="Y266" s="27">
        <f t="shared" si="80"/>
        <v>8539</v>
      </c>
      <c r="Z266" s="27">
        <f t="shared" si="80"/>
        <v>8792</v>
      </c>
      <c r="AA266" s="27">
        <f t="shared" si="80"/>
        <v>9059.5</v>
      </c>
      <c r="AB266" s="27">
        <f t="shared" si="80"/>
        <v>9332</v>
      </c>
      <c r="AC266" s="27">
        <f t="shared" si="80"/>
        <v>9609.5</v>
      </c>
      <c r="AD266" s="27">
        <f t="shared" si="80"/>
        <v>9892</v>
      </c>
      <c r="AE266" s="27">
        <f t="shared" si="80"/>
        <v>10191.5</v>
      </c>
      <c r="AF266" s="27">
        <f t="shared" si="80"/>
        <v>10496</v>
      </c>
      <c r="AG266" s="27">
        <f t="shared" si="81"/>
        <v>10817.5</v>
      </c>
      <c r="AH266" s="27">
        <f t="shared" si="81"/>
        <v>11144</v>
      </c>
      <c r="AI266" s="27">
        <f t="shared" si="81"/>
        <v>11475.5</v>
      </c>
      <c r="AJ266" s="27">
        <f t="shared" si="81"/>
        <v>11824</v>
      </c>
      <c r="AK266" s="27">
        <f t="shared" si="81"/>
        <v>12180</v>
      </c>
      <c r="AL266" s="27">
        <f t="shared" si="81"/>
        <v>12541</v>
      </c>
      <c r="AM266" s="27">
        <f t="shared" si="81"/>
        <v>12921.5</v>
      </c>
      <c r="AN266" s="27">
        <f t="shared" si="81"/>
        <v>13307</v>
      </c>
      <c r="AO266" s="27">
        <f t="shared" si="81"/>
        <v>13700</v>
      </c>
      <c r="AP266" s="27">
        <f t="shared" si="81"/>
        <v>14110</v>
      </c>
      <c r="AQ266" s="27">
        <f t="shared" si="81"/>
        <v>14539.5</v>
      </c>
      <c r="AR266" s="27">
        <f t="shared" si="81"/>
        <v>14976.5</v>
      </c>
      <c r="AS266" s="27">
        <f t="shared" si="81"/>
        <v>15421</v>
      </c>
      <c r="AT266" s="27">
        <f t="shared" si="81"/>
        <v>15885</v>
      </c>
      <c r="AU266" s="27">
        <f t="shared" si="81"/>
        <v>16356.5</v>
      </c>
      <c r="AV266" s="27">
        <f t="shared" si="81"/>
        <v>16847.5</v>
      </c>
      <c r="AW266" s="27">
        <f t="shared" si="79"/>
        <v>17360.5</v>
      </c>
      <c r="AX266" s="27">
        <f t="shared" si="79"/>
        <v>17881</v>
      </c>
      <c r="AY266" s="27">
        <f t="shared" si="79"/>
        <v>18411.5</v>
      </c>
      <c r="AZ266" s="27">
        <f t="shared" si="79"/>
        <v>18973.5</v>
      </c>
      <c r="BA266" s="27">
        <f t="shared" si="79"/>
        <v>19533.5</v>
      </c>
      <c r="BB266" s="27">
        <f t="shared" si="79"/>
        <v>20127.5</v>
      </c>
      <c r="BC266" s="27">
        <f t="shared" si="79"/>
        <v>20731.5</v>
      </c>
      <c r="BD266" s="27">
        <f t="shared" si="79"/>
        <v>21345.5</v>
      </c>
      <c r="BE266" s="27">
        <f t="shared" si="79"/>
        <v>21993.5</v>
      </c>
      <c r="BF266" s="27">
        <f t="shared" si="79"/>
        <v>22651.5</v>
      </c>
      <c r="BG266" s="27">
        <f t="shared" si="79"/>
        <v>23334</v>
      </c>
      <c r="BH266" s="27">
        <f t="shared" si="79"/>
        <v>24026.5</v>
      </c>
      <c r="BI266" s="27">
        <f t="shared" si="79"/>
        <v>24755.5</v>
      </c>
      <c r="BJ266" s="27">
        <f t="shared" si="79"/>
        <v>25497</v>
      </c>
      <c r="BK266" s="27">
        <f t="shared" si="66"/>
        <v>26263</v>
      </c>
      <c r="BL266" s="27">
        <f t="shared" si="66"/>
        <v>27041.5</v>
      </c>
      <c r="BM266" s="27">
        <f t="shared" si="66"/>
        <v>27856.5</v>
      </c>
    </row>
    <row r="267" spans="1:65">
      <c r="A267" s="26">
        <v>251</v>
      </c>
      <c r="B267" s="27">
        <f t="shared" si="82"/>
        <v>4333.21</v>
      </c>
      <c r="C267" s="27">
        <f t="shared" si="82"/>
        <v>4466</v>
      </c>
      <c r="D267" s="27">
        <f t="shared" si="82"/>
        <v>4601.3</v>
      </c>
      <c r="E267" s="27">
        <f t="shared" si="82"/>
        <v>4739.1099999999997</v>
      </c>
      <c r="F267" s="27">
        <f t="shared" si="82"/>
        <v>4879.43</v>
      </c>
      <c r="G267" s="27">
        <f t="shared" si="82"/>
        <v>5022.26</v>
      </c>
      <c r="H267" s="27">
        <f t="shared" si="82"/>
        <v>5179.6000000000004</v>
      </c>
      <c r="I267" s="27">
        <f t="shared" si="82"/>
        <v>5327.45</v>
      </c>
      <c r="J267" s="27">
        <f t="shared" si="82"/>
        <v>5489.8099999999995</v>
      </c>
      <c r="K267" s="27">
        <f t="shared" si="82"/>
        <v>5654.68</v>
      </c>
      <c r="L267" s="27">
        <f t="shared" si="82"/>
        <v>5822.0599999999995</v>
      </c>
      <c r="M267" s="27">
        <f t="shared" si="82"/>
        <v>6003.95</v>
      </c>
      <c r="N267" s="27">
        <f t="shared" si="82"/>
        <v>6176.35</v>
      </c>
      <c r="O267" s="27">
        <f t="shared" si="82"/>
        <v>6365.77</v>
      </c>
      <c r="P267" s="27">
        <f t="shared" si="82"/>
        <v>6557.7</v>
      </c>
      <c r="Q267" s="27">
        <f t="shared" si="82"/>
        <v>6752.14</v>
      </c>
      <c r="R267" s="27">
        <f t="shared" si="80"/>
        <v>6961.09</v>
      </c>
      <c r="S267" s="27">
        <f t="shared" si="80"/>
        <v>7163.0599999999995</v>
      </c>
      <c r="T267" s="27">
        <f t="shared" si="80"/>
        <v>7379.54</v>
      </c>
      <c r="U267" s="27">
        <f t="shared" si="80"/>
        <v>7601.04</v>
      </c>
      <c r="V267" s="27">
        <f t="shared" si="80"/>
        <v>7825.05</v>
      </c>
      <c r="W267" s="27">
        <f t="shared" si="80"/>
        <v>8066.08</v>
      </c>
      <c r="X267" s="27">
        <f t="shared" si="80"/>
        <v>8309.619999999999</v>
      </c>
      <c r="Y267" s="27">
        <f t="shared" si="80"/>
        <v>8558.18</v>
      </c>
      <c r="Z267" s="27">
        <f t="shared" si="80"/>
        <v>8811.76</v>
      </c>
      <c r="AA267" s="27">
        <f t="shared" si="80"/>
        <v>9079.85</v>
      </c>
      <c r="AB267" s="27">
        <f t="shared" si="80"/>
        <v>9352.9599999999991</v>
      </c>
      <c r="AC267" s="27">
        <f t="shared" si="80"/>
        <v>9631.09</v>
      </c>
      <c r="AD267" s="27">
        <f t="shared" si="80"/>
        <v>9914.24</v>
      </c>
      <c r="AE267" s="27">
        <f t="shared" si="80"/>
        <v>10214.41</v>
      </c>
      <c r="AF267" s="27">
        <f t="shared" si="80"/>
        <v>10519.6</v>
      </c>
      <c r="AG267" s="27">
        <f t="shared" si="81"/>
        <v>10841.81</v>
      </c>
      <c r="AH267" s="27">
        <f t="shared" si="81"/>
        <v>11169.04</v>
      </c>
      <c r="AI267" s="27">
        <f t="shared" si="81"/>
        <v>11501.29</v>
      </c>
      <c r="AJ267" s="27">
        <f t="shared" si="81"/>
        <v>11850.56</v>
      </c>
      <c r="AK267" s="27">
        <f t="shared" si="81"/>
        <v>12207.36</v>
      </c>
      <c r="AL267" s="27">
        <f t="shared" si="81"/>
        <v>12569.18</v>
      </c>
      <c r="AM267" s="27">
        <f t="shared" si="81"/>
        <v>12950.53</v>
      </c>
      <c r="AN267" s="27">
        <f t="shared" si="81"/>
        <v>13336.9</v>
      </c>
      <c r="AO267" s="27">
        <f t="shared" si="81"/>
        <v>13730.8</v>
      </c>
      <c r="AP267" s="27">
        <f t="shared" si="81"/>
        <v>14141.72</v>
      </c>
      <c r="AQ267" s="27">
        <f t="shared" si="81"/>
        <v>14572.17</v>
      </c>
      <c r="AR267" s="27">
        <f t="shared" si="81"/>
        <v>15010.15</v>
      </c>
      <c r="AS267" s="27">
        <f t="shared" si="81"/>
        <v>15455.66</v>
      </c>
      <c r="AT267" s="27">
        <f t="shared" si="81"/>
        <v>15920.7</v>
      </c>
      <c r="AU267" s="27">
        <f t="shared" si="81"/>
        <v>16393.27</v>
      </c>
      <c r="AV267" s="27">
        <f t="shared" si="81"/>
        <v>16885.37</v>
      </c>
      <c r="AW267" s="27">
        <f t="shared" si="79"/>
        <v>17399.510000000002</v>
      </c>
      <c r="AX267" s="27">
        <f t="shared" si="79"/>
        <v>17921.18</v>
      </c>
      <c r="AY267" s="27">
        <f t="shared" si="79"/>
        <v>18452.89</v>
      </c>
      <c r="AZ267" s="27">
        <f t="shared" si="79"/>
        <v>19016.13</v>
      </c>
      <c r="BA267" s="27">
        <f t="shared" si="79"/>
        <v>19577.41</v>
      </c>
      <c r="BB267" s="27">
        <f t="shared" si="79"/>
        <v>20172.73</v>
      </c>
      <c r="BC267" s="27">
        <f t="shared" si="79"/>
        <v>20778.09</v>
      </c>
      <c r="BD267" s="27">
        <f t="shared" si="79"/>
        <v>21393.489999999998</v>
      </c>
      <c r="BE267" s="27">
        <f t="shared" si="79"/>
        <v>22042.93</v>
      </c>
      <c r="BF267" s="27">
        <f t="shared" si="79"/>
        <v>22702.41</v>
      </c>
      <c r="BG267" s="27">
        <f t="shared" si="79"/>
        <v>23386.44</v>
      </c>
      <c r="BH267" s="27">
        <f t="shared" si="79"/>
        <v>24080.510000000002</v>
      </c>
      <c r="BI267" s="27">
        <f t="shared" si="79"/>
        <v>24811.13</v>
      </c>
      <c r="BJ267" s="27">
        <f t="shared" si="79"/>
        <v>25554.3</v>
      </c>
      <c r="BK267" s="27">
        <f t="shared" si="66"/>
        <v>26322.02</v>
      </c>
      <c r="BL267" s="27">
        <f t="shared" si="66"/>
        <v>27102.29</v>
      </c>
      <c r="BM267" s="27">
        <f t="shared" si="66"/>
        <v>27919.11</v>
      </c>
    </row>
    <row r="268" spans="1:65">
      <c r="A268" s="26">
        <v>252</v>
      </c>
      <c r="B268" s="27">
        <f t="shared" si="82"/>
        <v>4342.92</v>
      </c>
      <c r="C268" s="27">
        <f t="shared" si="82"/>
        <v>4476</v>
      </c>
      <c r="D268" s="27">
        <f t="shared" si="82"/>
        <v>4611.6000000000004</v>
      </c>
      <c r="E268" s="27">
        <f t="shared" si="82"/>
        <v>4749.7199999999993</v>
      </c>
      <c r="F268" s="27">
        <f t="shared" si="82"/>
        <v>4890.3600000000006</v>
      </c>
      <c r="G268" s="27">
        <f t="shared" si="82"/>
        <v>5033.5200000000004</v>
      </c>
      <c r="H268" s="27">
        <f t="shared" si="82"/>
        <v>5191.2</v>
      </c>
      <c r="I268" s="27">
        <f t="shared" si="82"/>
        <v>5339.4</v>
      </c>
      <c r="J268" s="27">
        <f t="shared" si="82"/>
        <v>5502.1200000000008</v>
      </c>
      <c r="K268" s="27">
        <f t="shared" si="82"/>
        <v>5667.3600000000006</v>
      </c>
      <c r="L268" s="27">
        <f t="shared" si="82"/>
        <v>5835.1200000000008</v>
      </c>
      <c r="M268" s="27">
        <f t="shared" si="82"/>
        <v>6017.4</v>
      </c>
      <c r="N268" s="27">
        <f t="shared" si="82"/>
        <v>6190.2</v>
      </c>
      <c r="O268" s="27">
        <f t="shared" si="82"/>
        <v>6380.04</v>
      </c>
      <c r="P268" s="27">
        <f t="shared" si="82"/>
        <v>6572.4</v>
      </c>
      <c r="Q268" s="27">
        <f t="shared" si="82"/>
        <v>6767.2800000000007</v>
      </c>
      <c r="R268" s="27">
        <f t="shared" si="80"/>
        <v>6976.68</v>
      </c>
      <c r="S268" s="27">
        <f t="shared" si="80"/>
        <v>7179.12</v>
      </c>
      <c r="T268" s="27">
        <f t="shared" si="80"/>
        <v>7396.08</v>
      </c>
      <c r="U268" s="27">
        <f t="shared" si="80"/>
        <v>7618.08</v>
      </c>
      <c r="V268" s="27">
        <f t="shared" si="80"/>
        <v>7842.6</v>
      </c>
      <c r="W268" s="27">
        <f t="shared" si="80"/>
        <v>8084.16</v>
      </c>
      <c r="X268" s="27">
        <f t="shared" si="80"/>
        <v>8328.2400000000016</v>
      </c>
      <c r="Y268" s="27">
        <f t="shared" si="80"/>
        <v>8577.36</v>
      </c>
      <c r="Z268" s="27">
        <f t="shared" si="80"/>
        <v>8831.52</v>
      </c>
      <c r="AA268" s="27">
        <f t="shared" si="80"/>
        <v>9100.2000000000007</v>
      </c>
      <c r="AB268" s="27">
        <f t="shared" si="80"/>
        <v>9373.92</v>
      </c>
      <c r="AC268" s="27">
        <f t="shared" si="80"/>
        <v>9652.68</v>
      </c>
      <c r="AD268" s="27">
        <f t="shared" si="80"/>
        <v>9936.48</v>
      </c>
      <c r="AE268" s="27">
        <f t="shared" si="80"/>
        <v>10237.32</v>
      </c>
      <c r="AF268" s="27">
        <f t="shared" si="80"/>
        <v>10543.2</v>
      </c>
      <c r="AG268" s="27">
        <f t="shared" si="81"/>
        <v>10866.119999999999</v>
      </c>
      <c r="AH268" s="27">
        <f t="shared" si="81"/>
        <v>11194.08</v>
      </c>
      <c r="AI268" s="27">
        <f t="shared" si="81"/>
        <v>11527.08</v>
      </c>
      <c r="AJ268" s="27">
        <f t="shared" si="81"/>
        <v>11877.119999999999</v>
      </c>
      <c r="AK268" s="27">
        <f t="shared" si="81"/>
        <v>12234.720000000001</v>
      </c>
      <c r="AL268" s="27">
        <f t="shared" si="81"/>
        <v>12597.36</v>
      </c>
      <c r="AM268" s="27">
        <f t="shared" si="81"/>
        <v>12979.560000000001</v>
      </c>
      <c r="AN268" s="27">
        <f t="shared" si="81"/>
        <v>13366.8</v>
      </c>
      <c r="AO268" s="27">
        <f t="shared" si="81"/>
        <v>13761.6</v>
      </c>
      <c r="AP268" s="27">
        <f t="shared" si="81"/>
        <v>14173.439999999999</v>
      </c>
      <c r="AQ268" s="27">
        <f t="shared" si="81"/>
        <v>14604.84</v>
      </c>
      <c r="AR268" s="27">
        <f t="shared" si="81"/>
        <v>15043.8</v>
      </c>
      <c r="AS268" s="27">
        <f t="shared" si="81"/>
        <v>15490.32</v>
      </c>
      <c r="AT268" s="27">
        <f t="shared" si="81"/>
        <v>15956.400000000001</v>
      </c>
      <c r="AU268" s="27">
        <f t="shared" si="81"/>
        <v>16430.04</v>
      </c>
      <c r="AV268" s="27">
        <f t="shared" si="81"/>
        <v>16923.239999999998</v>
      </c>
      <c r="AW268" s="27">
        <f t="shared" si="79"/>
        <v>17438.519999999997</v>
      </c>
      <c r="AX268" s="27">
        <f t="shared" si="79"/>
        <v>17961.36</v>
      </c>
      <c r="AY268" s="27">
        <f t="shared" si="79"/>
        <v>18494.28</v>
      </c>
      <c r="AZ268" s="27">
        <f t="shared" si="79"/>
        <v>19058.760000000002</v>
      </c>
      <c r="BA268" s="27">
        <f t="shared" si="79"/>
        <v>19621.32</v>
      </c>
      <c r="BB268" s="27">
        <f t="shared" si="79"/>
        <v>20217.96</v>
      </c>
      <c r="BC268" s="27">
        <f t="shared" si="79"/>
        <v>20824.68</v>
      </c>
      <c r="BD268" s="27">
        <f t="shared" si="79"/>
        <v>21441.480000000003</v>
      </c>
      <c r="BE268" s="27">
        <f t="shared" si="79"/>
        <v>22092.36</v>
      </c>
      <c r="BF268" s="27">
        <f t="shared" si="79"/>
        <v>22753.32</v>
      </c>
      <c r="BG268" s="27">
        <f t="shared" si="79"/>
        <v>23438.879999999997</v>
      </c>
      <c r="BH268" s="27">
        <f t="shared" si="79"/>
        <v>24134.519999999997</v>
      </c>
      <c r="BI268" s="27">
        <f t="shared" si="79"/>
        <v>24866.760000000002</v>
      </c>
      <c r="BJ268" s="27">
        <f t="shared" si="79"/>
        <v>25611.599999999999</v>
      </c>
      <c r="BK268" s="27">
        <f t="shared" si="66"/>
        <v>26381.040000000001</v>
      </c>
      <c r="BL268" s="27">
        <f t="shared" si="66"/>
        <v>27163.08</v>
      </c>
      <c r="BM268" s="27">
        <f t="shared" si="66"/>
        <v>27981.72</v>
      </c>
    </row>
    <row r="269" spans="1:65">
      <c r="A269" s="26">
        <v>253</v>
      </c>
      <c r="B269" s="27">
        <f t="shared" si="82"/>
        <v>4352.63</v>
      </c>
      <c r="C269" s="27">
        <f t="shared" si="82"/>
        <v>4486</v>
      </c>
      <c r="D269" s="27">
        <f t="shared" si="82"/>
        <v>4621.8999999999996</v>
      </c>
      <c r="E269" s="27">
        <f t="shared" si="82"/>
        <v>4760.33</v>
      </c>
      <c r="F269" s="27">
        <f t="shared" si="82"/>
        <v>4901.29</v>
      </c>
      <c r="G269" s="27">
        <f t="shared" si="82"/>
        <v>5044.78</v>
      </c>
      <c r="H269" s="27">
        <f t="shared" si="82"/>
        <v>5202.7999999999993</v>
      </c>
      <c r="I269" s="27">
        <f t="shared" si="82"/>
        <v>5351.35</v>
      </c>
      <c r="J269" s="27">
        <f t="shared" si="82"/>
        <v>5514.43</v>
      </c>
      <c r="K269" s="27">
        <f t="shared" si="82"/>
        <v>5680.04</v>
      </c>
      <c r="L269" s="27">
        <f t="shared" si="82"/>
        <v>5848.18</v>
      </c>
      <c r="M269" s="27">
        <f t="shared" si="82"/>
        <v>6030.85</v>
      </c>
      <c r="N269" s="27">
        <f t="shared" si="82"/>
        <v>6204.0499999999993</v>
      </c>
      <c r="O269" s="27">
        <f t="shared" si="82"/>
        <v>6394.3099999999995</v>
      </c>
      <c r="P269" s="27">
        <f t="shared" si="82"/>
        <v>6587.1</v>
      </c>
      <c r="Q269" s="27">
        <f t="shared" si="82"/>
        <v>6782.42</v>
      </c>
      <c r="R269" s="27">
        <f t="shared" si="80"/>
        <v>6992.27</v>
      </c>
      <c r="S269" s="27">
        <f t="shared" si="80"/>
        <v>7195.18</v>
      </c>
      <c r="T269" s="27">
        <f t="shared" si="80"/>
        <v>7412.62</v>
      </c>
      <c r="U269" s="27">
        <f t="shared" si="80"/>
        <v>7635.12</v>
      </c>
      <c r="V269" s="27">
        <f t="shared" si="80"/>
        <v>7860.1500000000005</v>
      </c>
      <c r="W269" s="27">
        <f t="shared" si="80"/>
        <v>8102.24</v>
      </c>
      <c r="X269" s="27">
        <f t="shared" si="80"/>
        <v>8346.86</v>
      </c>
      <c r="Y269" s="27">
        <f t="shared" si="80"/>
        <v>8596.5400000000009</v>
      </c>
      <c r="Z269" s="27">
        <f t="shared" si="80"/>
        <v>8851.2800000000007</v>
      </c>
      <c r="AA269" s="27">
        <f t="shared" si="80"/>
        <v>9120.5499999999993</v>
      </c>
      <c r="AB269" s="27">
        <f t="shared" si="80"/>
        <v>9394.880000000001</v>
      </c>
      <c r="AC269" s="27">
        <f t="shared" si="80"/>
        <v>9674.27</v>
      </c>
      <c r="AD269" s="27">
        <f t="shared" si="80"/>
        <v>9958.7199999999993</v>
      </c>
      <c r="AE269" s="27">
        <f t="shared" si="80"/>
        <v>10260.23</v>
      </c>
      <c r="AF269" s="27">
        <f t="shared" si="80"/>
        <v>10566.8</v>
      </c>
      <c r="AG269" s="27">
        <f t="shared" si="81"/>
        <v>10890.43</v>
      </c>
      <c r="AH269" s="27">
        <f t="shared" si="81"/>
        <v>11219.119999999999</v>
      </c>
      <c r="AI269" s="27">
        <f t="shared" si="81"/>
        <v>11552.869999999999</v>
      </c>
      <c r="AJ269" s="27">
        <f t="shared" si="81"/>
        <v>11903.68</v>
      </c>
      <c r="AK269" s="27">
        <f t="shared" si="81"/>
        <v>12262.08</v>
      </c>
      <c r="AL269" s="27">
        <f t="shared" si="81"/>
        <v>12625.54</v>
      </c>
      <c r="AM269" s="27">
        <f t="shared" si="81"/>
        <v>13008.59</v>
      </c>
      <c r="AN269" s="27">
        <f t="shared" si="81"/>
        <v>13396.7</v>
      </c>
      <c r="AO269" s="27">
        <f t="shared" si="81"/>
        <v>13792.400000000001</v>
      </c>
      <c r="AP269" s="27">
        <f t="shared" si="81"/>
        <v>14205.16</v>
      </c>
      <c r="AQ269" s="27">
        <f t="shared" si="81"/>
        <v>14637.51</v>
      </c>
      <c r="AR269" s="27">
        <f t="shared" si="81"/>
        <v>15077.449999999999</v>
      </c>
      <c r="AS269" s="27">
        <f t="shared" si="81"/>
        <v>15524.98</v>
      </c>
      <c r="AT269" s="27">
        <f t="shared" si="81"/>
        <v>15992.1</v>
      </c>
      <c r="AU269" s="27">
        <f t="shared" si="81"/>
        <v>16466.810000000001</v>
      </c>
      <c r="AV269" s="27">
        <f t="shared" si="81"/>
        <v>16961.11</v>
      </c>
      <c r="AW269" s="27">
        <f t="shared" si="79"/>
        <v>17477.53</v>
      </c>
      <c r="AX269" s="27">
        <f t="shared" si="79"/>
        <v>18001.54</v>
      </c>
      <c r="AY269" s="27">
        <f t="shared" si="79"/>
        <v>18535.669999999998</v>
      </c>
      <c r="AZ269" s="27">
        <f t="shared" si="79"/>
        <v>19101.39</v>
      </c>
      <c r="BA269" s="27">
        <f t="shared" si="79"/>
        <v>19665.23</v>
      </c>
      <c r="BB269" s="27">
        <f t="shared" si="79"/>
        <v>20263.189999999999</v>
      </c>
      <c r="BC269" s="27">
        <f t="shared" si="79"/>
        <v>20871.27</v>
      </c>
      <c r="BD269" s="27">
        <f t="shared" si="79"/>
        <v>21489.47</v>
      </c>
      <c r="BE269" s="27">
        <f t="shared" si="79"/>
        <v>22141.79</v>
      </c>
      <c r="BF269" s="27">
        <f t="shared" si="79"/>
        <v>22804.23</v>
      </c>
      <c r="BG269" s="27">
        <f t="shared" si="79"/>
        <v>23491.32</v>
      </c>
      <c r="BH269" s="27">
        <f t="shared" si="79"/>
        <v>24188.53</v>
      </c>
      <c r="BI269" s="27">
        <f t="shared" si="79"/>
        <v>24922.39</v>
      </c>
      <c r="BJ269" s="27">
        <f t="shared" si="79"/>
        <v>25668.9</v>
      </c>
      <c r="BK269" s="27">
        <f t="shared" si="66"/>
        <v>26440.06</v>
      </c>
      <c r="BL269" s="27">
        <f t="shared" si="66"/>
        <v>27223.87</v>
      </c>
      <c r="BM269" s="27">
        <f t="shared" si="66"/>
        <v>28044.33</v>
      </c>
    </row>
    <row r="270" spans="1:65">
      <c r="A270" s="26">
        <v>254</v>
      </c>
      <c r="B270" s="27">
        <f t="shared" si="82"/>
        <v>4362.34</v>
      </c>
      <c r="C270" s="27">
        <f t="shared" si="82"/>
        <v>4496</v>
      </c>
      <c r="D270" s="27">
        <f t="shared" si="82"/>
        <v>4632.2000000000007</v>
      </c>
      <c r="E270" s="27">
        <f t="shared" si="82"/>
        <v>4770.9400000000005</v>
      </c>
      <c r="F270" s="27">
        <f t="shared" si="82"/>
        <v>4912.2199999999993</v>
      </c>
      <c r="G270" s="27">
        <f t="shared" si="82"/>
        <v>5056.04</v>
      </c>
      <c r="H270" s="27">
        <f t="shared" si="82"/>
        <v>5214.3999999999996</v>
      </c>
      <c r="I270" s="27">
        <f t="shared" si="82"/>
        <v>5363.2999999999993</v>
      </c>
      <c r="J270" s="27">
        <f t="shared" si="82"/>
        <v>5526.74</v>
      </c>
      <c r="K270" s="27">
        <f t="shared" si="82"/>
        <v>5692.7199999999993</v>
      </c>
      <c r="L270" s="27">
        <f t="shared" si="82"/>
        <v>5861.24</v>
      </c>
      <c r="M270" s="27">
        <f t="shared" si="82"/>
        <v>6044.2999999999993</v>
      </c>
      <c r="N270" s="27">
        <f t="shared" si="82"/>
        <v>6217.9</v>
      </c>
      <c r="O270" s="27">
        <f t="shared" si="82"/>
        <v>6408.58</v>
      </c>
      <c r="P270" s="27">
        <f t="shared" si="82"/>
        <v>6601.7999999999993</v>
      </c>
      <c r="Q270" s="27">
        <f t="shared" si="82"/>
        <v>6797.5599999999995</v>
      </c>
      <c r="R270" s="27">
        <f t="shared" si="80"/>
        <v>7007.8600000000006</v>
      </c>
      <c r="S270" s="27">
        <f t="shared" si="80"/>
        <v>7211.24</v>
      </c>
      <c r="T270" s="27">
        <f t="shared" si="80"/>
        <v>7429.16</v>
      </c>
      <c r="U270" s="27">
        <f t="shared" si="80"/>
        <v>7652.16</v>
      </c>
      <c r="V270" s="27">
        <f t="shared" si="80"/>
        <v>7877.7</v>
      </c>
      <c r="W270" s="27">
        <f t="shared" si="80"/>
        <v>8120.32</v>
      </c>
      <c r="X270" s="27">
        <f t="shared" si="80"/>
        <v>8365.48</v>
      </c>
      <c r="Y270" s="27">
        <f t="shared" si="80"/>
        <v>8615.7200000000012</v>
      </c>
      <c r="Z270" s="27">
        <f t="shared" si="80"/>
        <v>8871.0400000000009</v>
      </c>
      <c r="AA270" s="27">
        <f t="shared" si="80"/>
        <v>9140.9000000000015</v>
      </c>
      <c r="AB270" s="27">
        <f t="shared" si="80"/>
        <v>9415.84</v>
      </c>
      <c r="AC270" s="27">
        <f t="shared" si="80"/>
        <v>9695.86</v>
      </c>
      <c r="AD270" s="27">
        <f t="shared" si="80"/>
        <v>9980.9599999999991</v>
      </c>
      <c r="AE270" s="27">
        <f t="shared" si="80"/>
        <v>10283.14</v>
      </c>
      <c r="AF270" s="27">
        <f t="shared" si="80"/>
        <v>10590.400000000001</v>
      </c>
      <c r="AG270" s="27">
        <f t="shared" si="81"/>
        <v>10914.74</v>
      </c>
      <c r="AH270" s="27">
        <f t="shared" si="81"/>
        <v>11244.16</v>
      </c>
      <c r="AI270" s="27">
        <f t="shared" si="81"/>
        <v>11578.66</v>
      </c>
      <c r="AJ270" s="27">
        <f t="shared" si="81"/>
        <v>11930.24</v>
      </c>
      <c r="AK270" s="27">
        <f t="shared" si="81"/>
        <v>12289.439999999999</v>
      </c>
      <c r="AL270" s="27">
        <f t="shared" si="81"/>
        <v>12653.720000000001</v>
      </c>
      <c r="AM270" s="27">
        <f t="shared" si="81"/>
        <v>13037.619999999999</v>
      </c>
      <c r="AN270" s="27">
        <f t="shared" si="81"/>
        <v>13426.599999999999</v>
      </c>
      <c r="AO270" s="27">
        <f t="shared" si="81"/>
        <v>13823.2</v>
      </c>
      <c r="AP270" s="27">
        <f t="shared" si="81"/>
        <v>14236.880000000001</v>
      </c>
      <c r="AQ270" s="27">
        <f t="shared" si="81"/>
        <v>14670.18</v>
      </c>
      <c r="AR270" s="27">
        <f t="shared" si="81"/>
        <v>15111.1</v>
      </c>
      <c r="AS270" s="27">
        <f t="shared" si="81"/>
        <v>15559.64</v>
      </c>
      <c r="AT270" s="27">
        <f t="shared" si="81"/>
        <v>16027.800000000001</v>
      </c>
      <c r="AU270" s="27">
        <f t="shared" si="81"/>
        <v>16503.580000000002</v>
      </c>
      <c r="AV270" s="27">
        <f t="shared" si="81"/>
        <v>16998.98</v>
      </c>
      <c r="AW270" s="27">
        <f t="shared" si="79"/>
        <v>17516.54</v>
      </c>
      <c r="AX270" s="27">
        <f t="shared" si="79"/>
        <v>18041.72</v>
      </c>
      <c r="AY270" s="27">
        <f t="shared" si="79"/>
        <v>18577.059999999998</v>
      </c>
      <c r="AZ270" s="27">
        <f t="shared" si="79"/>
        <v>19144.02</v>
      </c>
      <c r="BA270" s="27">
        <f t="shared" si="79"/>
        <v>19709.14</v>
      </c>
      <c r="BB270" s="27">
        <f t="shared" si="79"/>
        <v>20308.419999999998</v>
      </c>
      <c r="BC270" s="27">
        <f t="shared" si="79"/>
        <v>20917.86</v>
      </c>
      <c r="BD270" s="27">
        <f t="shared" si="79"/>
        <v>21537.46</v>
      </c>
      <c r="BE270" s="27">
        <f t="shared" si="79"/>
        <v>22191.22</v>
      </c>
      <c r="BF270" s="27">
        <f t="shared" si="79"/>
        <v>22855.14</v>
      </c>
      <c r="BG270" s="27">
        <f t="shared" si="79"/>
        <v>23543.760000000002</v>
      </c>
      <c r="BH270" s="27">
        <f t="shared" si="79"/>
        <v>24242.54</v>
      </c>
      <c r="BI270" s="27">
        <f t="shared" si="79"/>
        <v>24978.02</v>
      </c>
      <c r="BJ270" s="27">
        <f t="shared" si="79"/>
        <v>25726.199999999997</v>
      </c>
      <c r="BK270" s="27">
        <f t="shared" si="66"/>
        <v>26499.08</v>
      </c>
      <c r="BL270" s="27">
        <f t="shared" si="66"/>
        <v>27284.66</v>
      </c>
      <c r="BM270" s="27">
        <f t="shared" si="66"/>
        <v>28106.940000000002</v>
      </c>
    </row>
    <row r="271" spans="1:65">
      <c r="A271" s="26">
        <v>255</v>
      </c>
      <c r="B271" s="27">
        <f t="shared" si="82"/>
        <v>4372.05</v>
      </c>
      <c r="C271" s="27">
        <f t="shared" si="82"/>
        <v>4506</v>
      </c>
      <c r="D271" s="27">
        <f t="shared" si="82"/>
        <v>4642.5</v>
      </c>
      <c r="E271" s="27">
        <f t="shared" si="82"/>
        <v>4781.5499999999993</v>
      </c>
      <c r="F271" s="27">
        <f t="shared" si="82"/>
        <v>4923.1499999999996</v>
      </c>
      <c r="G271" s="27">
        <f t="shared" si="82"/>
        <v>5067.2999999999993</v>
      </c>
      <c r="H271" s="27">
        <f t="shared" si="82"/>
        <v>5226</v>
      </c>
      <c r="I271" s="27">
        <f t="shared" si="82"/>
        <v>5375.25</v>
      </c>
      <c r="J271" s="27">
        <f t="shared" si="82"/>
        <v>5539.05</v>
      </c>
      <c r="K271" s="27">
        <f t="shared" si="82"/>
        <v>5705.4</v>
      </c>
      <c r="L271" s="27">
        <f t="shared" si="82"/>
        <v>5874.3</v>
      </c>
      <c r="M271" s="27">
        <f t="shared" si="82"/>
        <v>6057.75</v>
      </c>
      <c r="N271" s="27">
        <f t="shared" si="82"/>
        <v>6231.75</v>
      </c>
      <c r="O271" s="27">
        <f t="shared" si="82"/>
        <v>6422.85</v>
      </c>
      <c r="P271" s="27">
        <f t="shared" si="82"/>
        <v>6616.5</v>
      </c>
      <c r="Q271" s="27">
        <f t="shared" si="82"/>
        <v>6812.7000000000007</v>
      </c>
      <c r="R271" s="27">
        <f t="shared" si="80"/>
        <v>7023.45</v>
      </c>
      <c r="S271" s="27">
        <f t="shared" si="80"/>
        <v>7227.2999999999993</v>
      </c>
      <c r="T271" s="27">
        <f t="shared" si="80"/>
        <v>7445.7</v>
      </c>
      <c r="U271" s="27">
        <f t="shared" si="80"/>
        <v>7669.2</v>
      </c>
      <c r="V271" s="27">
        <f t="shared" si="80"/>
        <v>7895.25</v>
      </c>
      <c r="W271" s="27">
        <f t="shared" si="80"/>
        <v>8138.4</v>
      </c>
      <c r="X271" s="27">
        <f t="shared" si="80"/>
        <v>8384.1</v>
      </c>
      <c r="Y271" s="27">
        <f t="shared" si="80"/>
        <v>8634.9</v>
      </c>
      <c r="Z271" s="27">
        <f t="shared" si="80"/>
        <v>8890.7999999999993</v>
      </c>
      <c r="AA271" s="27">
        <f t="shared" si="80"/>
        <v>9161.25</v>
      </c>
      <c r="AB271" s="27">
        <f t="shared" si="80"/>
        <v>9436.7999999999993</v>
      </c>
      <c r="AC271" s="27">
        <f t="shared" si="80"/>
        <v>9717.4500000000007</v>
      </c>
      <c r="AD271" s="27">
        <f t="shared" si="80"/>
        <v>10003.200000000001</v>
      </c>
      <c r="AE271" s="27">
        <f t="shared" si="80"/>
        <v>10306.049999999999</v>
      </c>
      <c r="AF271" s="27">
        <f t="shared" si="80"/>
        <v>10614</v>
      </c>
      <c r="AG271" s="27">
        <f t="shared" si="81"/>
        <v>10939.05</v>
      </c>
      <c r="AH271" s="27">
        <f t="shared" si="81"/>
        <v>11269.2</v>
      </c>
      <c r="AI271" s="27">
        <f t="shared" si="81"/>
        <v>11604.45</v>
      </c>
      <c r="AJ271" s="27">
        <f t="shared" si="81"/>
        <v>11956.8</v>
      </c>
      <c r="AK271" s="27">
        <f t="shared" si="81"/>
        <v>12316.8</v>
      </c>
      <c r="AL271" s="27">
        <f t="shared" si="81"/>
        <v>12681.9</v>
      </c>
      <c r="AM271" s="27">
        <f t="shared" si="81"/>
        <v>13066.650000000001</v>
      </c>
      <c r="AN271" s="27">
        <f t="shared" si="81"/>
        <v>13456.5</v>
      </c>
      <c r="AO271" s="27">
        <f t="shared" si="81"/>
        <v>13854</v>
      </c>
      <c r="AP271" s="27">
        <f t="shared" si="81"/>
        <v>14268.599999999999</v>
      </c>
      <c r="AQ271" s="27">
        <f t="shared" si="81"/>
        <v>14702.85</v>
      </c>
      <c r="AR271" s="27">
        <f t="shared" si="81"/>
        <v>15144.75</v>
      </c>
      <c r="AS271" s="27">
        <f t="shared" si="81"/>
        <v>15594.3</v>
      </c>
      <c r="AT271" s="27">
        <f t="shared" si="81"/>
        <v>16063.5</v>
      </c>
      <c r="AU271" s="27">
        <f t="shared" si="81"/>
        <v>16540.349999999999</v>
      </c>
      <c r="AV271" s="27">
        <f t="shared" si="81"/>
        <v>17036.849999999999</v>
      </c>
      <c r="AW271" s="27">
        <f t="shared" si="79"/>
        <v>17555.55</v>
      </c>
      <c r="AX271" s="27">
        <f t="shared" si="79"/>
        <v>18081.900000000001</v>
      </c>
      <c r="AY271" s="27">
        <f t="shared" si="79"/>
        <v>18618.45</v>
      </c>
      <c r="AZ271" s="27">
        <f t="shared" si="79"/>
        <v>19186.650000000001</v>
      </c>
      <c r="BA271" s="27">
        <f t="shared" si="79"/>
        <v>19753.05</v>
      </c>
      <c r="BB271" s="27">
        <f t="shared" si="79"/>
        <v>20353.650000000001</v>
      </c>
      <c r="BC271" s="27">
        <f t="shared" si="79"/>
        <v>20964.45</v>
      </c>
      <c r="BD271" s="27">
        <f t="shared" si="79"/>
        <v>21585.45</v>
      </c>
      <c r="BE271" s="27">
        <f t="shared" si="79"/>
        <v>22240.65</v>
      </c>
      <c r="BF271" s="27">
        <f t="shared" si="79"/>
        <v>22906.05</v>
      </c>
      <c r="BG271" s="27">
        <f t="shared" si="79"/>
        <v>23596.199999999997</v>
      </c>
      <c r="BH271" s="27">
        <f t="shared" si="79"/>
        <v>24296.55</v>
      </c>
      <c r="BI271" s="27">
        <f t="shared" si="79"/>
        <v>25033.65</v>
      </c>
      <c r="BJ271" s="27">
        <f t="shared" si="79"/>
        <v>25783.5</v>
      </c>
      <c r="BK271" s="27">
        <f t="shared" si="66"/>
        <v>26558.1</v>
      </c>
      <c r="BL271" s="27">
        <f t="shared" si="66"/>
        <v>27345.449999999997</v>
      </c>
      <c r="BM271" s="27">
        <f t="shared" si="66"/>
        <v>28169.55</v>
      </c>
    </row>
    <row r="272" spans="1:65">
      <c r="A272" s="26">
        <v>256</v>
      </c>
      <c r="B272" s="27">
        <f t="shared" si="82"/>
        <v>4381.76</v>
      </c>
      <c r="C272" s="27">
        <f t="shared" si="82"/>
        <v>4516</v>
      </c>
      <c r="D272" s="27">
        <f t="shared" si="82"/>
        <v>4652.8</v>
      </c>
      <c r="E272" s="27">
        <f t="shared" si="82"/>
        <v>4792.16</v>
      </c>
      <c r="F272" s="27">
        <f t="shared" si="82"/>
        <v>4934.08</v>
      </c>
      <c r="G272" s="27">
        <f t="shared" si="82"/>
        <v>5078.5599999999995</v>
      </c>
      <c r="H272" s="27">
        <f t="shared" si="82"/>
        <v>5237.6000000000004</v>
      </c>
      <c r="I272" s="27">
        <f t="shared" si="82"/>
        <v>5387.2</v>
      </c>
      <c r="J272" s="27">
        <f t="shared" si="82"/>
        <v>5551.3600000000006</v>
      </c>
      <c r="K272" s="27">
        <f t="shared" si="82"/>
        <v>5718.08</v>
      </c>
      <c r="L272" s="27">
        <f t="shared" si="82"/>
        <v>5887.3600000000006</v>
      </c>
      <c r="M272" s="27">
        <f t="shared" si="82"/>
        <v>6071.2</v>
      </c>
      <c r="N272" s="27">
        <f t="shared" si="82"/>
        <v>6245.6</v>
      </c>
      <c r="O272" s="27">
        <f t="shared" si="82"/>
        <v>6437.12</v>
      </c>
      <c r="P272" s="27">
        <f t="shared" si="82"/>
        <v>6631.2</v>
      </c>
      <c r="Q272" s="27">
        <f t="shared" si="82"/>
        <v>6827.84</v>
      </c>
      <c r="R272" s="27">
        <f t="shared" si="80"/>
        <v>7039.04</v>
      </c>
      <c r="S272" s="27">
        <f t="shared" si="80"/>
        <v>7243.36</v>
      </c>
      <c r="T272" s="27">
        <f t="shared" si="80"/>
        <v>7462.24</v>
      </c>
      <c r="U272" s="27">
        <f t="shared" si="80"/>
        <v>7686.24</v>
      </c>
      <c r="V272" s="27">
        <f t="shared" si="80"/>
        <v>7912.8</v>
      </c>
      <c r="W272" s="27">
        <f t="shared" si="80"/>
        <v>8156.48</v>
      </c>
      <c r="X272" s="27">
        <f t="shared" si="80"/>
        <v>8402.7200000000012</v>
      </c>
      <c r="Y272" s="27">
        <f t="shared" si="80"/>
        <v>8654.08</v>
      </c>
      <c r="Z272" s="27">
        <f t="shared" si="80"/>
        <v>8910.5600000000013</v>
      </c>
      <c r="AA272" s="27">
        <f t="shared" si="80"/>
        <v>9181.6</v>
      </c>
      <c r="AB272" s="27">
        <f t="shared" si="80"/>
        <v>9457.76</v>
      </c>
      <c r="AC272" s="27">
        <f t="shared" si="80"/>
        <v>9739.0400000000009</v>
      </c>
      <c r="AD272" s="27">
        <f t="shared" si="80"/>
        <v>10025.439999999999</v>
      </c>
      <c r="AE272" s="27">
        <f t="shared" si="80"/>
        <v>10328.959999999999</v>
      </c>
      <c r="AF272" s="27">
        <f t="shared" si="80"/>
        <v>10637.6</v>
      </c>
      <c r="AG272" s="27">
        <f t="shared" si="81"/>
        <v>10963.36</v>
      </c>
      <c r="AH272" s="27">
        <f t="shared" si="81"/>
        <v>11294.24</v>
      </c>
      <c r="AI272" s="27">
        <f t="shared" si="81"/>
        <v>11630.24</v>
      </c>
      <c r="AJ272" s="27">
        <f t="shared" si="81"/>
        <v>11983.36</v>
      </c>
      <c r="AK272" s="27">
        <f t="shared" si="81"/>
        <v>12344.16</v>
      </c>
      <c r="AL272" s="27">
        <f t="shared" si="81"/>
        <v>12710.08</v>
      </c>
      <c r="AM272" s="27">
        <f t="shared" si="81"/>
        <v>13095.68</v>
      </c>
      <c r="AN272" s="27">
        <f t="shared" si="81"/>
        <v>13486.4</v>
      </c>
      <c r="AO272" s="27">
        <f t="shared" si="81"/>
        <v>13884.8</v>
      </c>
      <c r="AP272" s="27">
        <f t="shared" si="81"/>
        <v>14300.32</v>
      </c>
      <c r="AQ272" s="27">
        <f t="shared" si="81"/>
        <v>14735.52</v>
      </c>
      <c r="AR272" s="27">
        <f t="shared" si="81"/>
        <v>15178.4</v>
      </c>
      <c r="AS272" s="27">
        <f t="shared" si="81"/>
        <v>15628.96</v>
      </c>
      <c r="AT272" s="27">
        <f t="shared" si="81"/>
        <v>16099.2</v>
      </c>
      <c r="AU272" s="27">
        <f t="shared" si="81"/>
        <v>16577.120000000003</v>
      </c>
      <c r="AV272" s="27">
        <f t="shared" si="81"/>
        <v>17074.72</v>
      </c>
      <c r="AW272" s="27">
        <f t="shared" si="79"/>
        <v>17594.559999999998</v>
      </c>
      <c r="AX272" s="27">
        <f t="shared" si="79"/>
        <v>18122.080000000002</v>
      </c>
      <c r="AY272" s="27">
        <f t="shared" si="79"/>
        <v>18659.84</v>
      </c>
      <c r="AZ272" s="27">
        <f t="shared" si="79"/>
        <v>19229.28</v>
      </c>
      <c r="BA272" s="27">
        <f t="shared" si="79"/>
        <v>19796.96</v>
      </c>
      <c r="BB272" s="27">
        <f t="shared" si="79"/>
        <v>20398.879999999997</v>
      </c>
      <c r="BC272" s="27">
        <f t="shared" si="79"/>
        <v>21011.040000000001</v>
      </c>
      <c r="BD272" s="27">
        <f t="shared" si="79"/>
        <v>21633.440000000002</v>
      </c>
      <c r="BE272" s="27">
        <f t="shared" si="79"/>
        <v>22290.080000000002</v>
      </c>
      <c r="BF272" s="27">
        <f t="shared" si="79"/>
        <v>22956.959999999999</v>
      </c>
      <c r="BG272" s="27">
        <f t="shared" si="79"/>
        <v>23648.639999999999</v>
      </c>
      <c r="BH272" s="27">
        <f t="shared" si="79"/>
        <v>24350.559999999998</v>
      </c>
      <c r="BI272" s="27">
        <f t="shared" si="79"/>
        <v>25089.279999999999</v>
      </c>
      <c r="BJ272" s="27">
        <f t="shared" si="79"/>
        <v>25840.799999999999</v>
      </c>
      <c r="BK272" s="27">
        <f t="shared" si="66"/>
        <v>26617.120000000003</v>
      </c>
      <c r="BL272" s="27">
        <f t="shared" si="66"/>
        <v>27406.239999999998</v>
      </c>
      <c r="BM272" s="27">
        <f t="shared" si="66"/>
        <v>28232.16</v>
      </c>
    </row>
    <row r="273" spans="1:65">
      <c r="A273" s="26">
        <v>257</v>
      </c>
      <c r="B273" s="27">
        <f t="shared" si="82"/>
        <v>4391.47</v>
      </c>
      <c r="C273" s="27">
        <f t="shared" si="82"/>
        <v>4526</v>
      </c>
      <c r="D273" s="27">
        <f t="shared" si="82"/>
        <v>4663.1000000000004</v>
      </c>
      <c r="E273" s="27">
        <f t="shared" si="82"/>
        <v>4802.7700000000004</v>
      </c>
      <c r="F273" s="27">
        <f t="shared" si="82"/>
        <v>4945.01</v>
      </c>
      <c r="G273" s="27">
        <f t="shared" si="82"/>
        <v>5089.82</v>
      </c>
      <c r="H273" s="27">
        <f t="shared" si="82"/>
        <v>5249.2</v>
      </c>
      <c r="I273" s="27">
        <f t="shared" si="82"/>
        <v>5399.15</v>
      </c>
      <c r="J273" s="27">
        <f t="shared" si="82"/>
        <v>5563.67</v>
      </c>
      <c r="K273" s="27">
        <f t="shared" si="82"/>
        <v>5730.76</v>
      </c>
      <c r="L273" s="27">
        <f t="shared" si="82"/>
        <v>5900.42</v>
      </c>
      <c r="M273" s="27">
        <f t="shared" si="82"/>
        <v>6084.65</v>
      </c>
      <c r="N273" s="27">
        <f t="shared" si="82"/>
        <v>6259.45</v>
      </c>
      <c r="O273" s="27">
        <f t="shared" si="82"/>
        <v>6451.3899999999994</v>
      </c>
      <c r="P273" s="27">
        <f t="shared" si="82"/>
        <v>6645.9</v>
      </c>
      <c r="Q273" s="27">
        <f t="shared" si="82"/>
        <v>6842.98</v>
      </c>
      <c r="R273" s="27">
        <f t="shared" si="80"/>
        <v>7054.63</v>
      </c>
      <c r="S273" s="27">
        <f t="shared" si="80"/>
        <v>7259.42</v>
      </c>
      <c r="T273" s="27">
        <f t="shared" si="80"/>
        <v>7478.78</v>
      </c>
      <c r="U273" s="27">
        <f t="shared" si="80"/>
        <v>7703.28</v>
      </c>
      <c r="V273" s="27">
        <f t="shared" si="80"/>
        <v>7930.35</v>
      </c>
      <c r="W273" s="27">
        <f t="shared" si="80"/>
        <v>8174.5599999999995</v>
      </c>
      <c r="X273" s="27">
        <f t="shared" si="80"/>
        <v>8421.34</v>
      </c>
      <c r="Y273" s="27">
        <f t="shared" si="80"/>
        <v>8673.26</v>
      </c>
      <c r="Z273" s="27">
        <f t="shared" si="80"/>
        <v>8930.32</v>
      </c>
      <c r="AA273" s="27">
        <f t="shared" si="80"/>
        <v>9201.9500000000007</v>
      </c>
      <c r="AB273" s="27">
        <f t="shared" si="80"/>
        <v>9478.7200000000012</v>
      </c>
      <c r="AC273" s="27">
        <f t="shared" si="80"/>
        <v>9760.630000000001</v>
      </c>
      <c r="AD273" s="27">
        <f t="shared" si="80"/>
        <v>10047.68</v>
      </c>
      <c r="AE273" s="27">
        <f t="shared" si="80"/>
        <v>10351.869999999999</v>
      </c>
      <c r="AF273" s="27">
        <f t="shared" si="80"/>
        <v>10661.2</v>
      </c>
      <c r="AG273" s="27">
        <f t="shared" si="81"/>
        <v>10987.67</v>
      </c>
      <c r="AH273" s="27">
        <f t="shared" si="81"/>
        <v>11319.279999999999</v>
      </c>
      <c r="AI273" s="27">
        <f t="shared" si="81"/>
        <v>11656.029999999999</v>
      </c>
      <c r="AJ273" s="27">
        <f t="shared" si="81"/>
        <v>12009.92</v>
      </c>
      <c r="AK273" s="27">
        <f t="shared" si="81"/>
        <v>12371.52</v>
      </c>
      <c r="AL273" s="27">
        <f t="shared" si="81"/>
        <v>12738.26</v>
      </c>
      <c r="AM273" s="27">
        <f t="shared" si="81"/>
        <v>13124.71</v>
      </c>
      <c r="AN273" s="27">
        <f t="shared" si="81"/>
        <v>13516.3</v>
      </c>
      <c r="AO273" s="27">
        <f t="shared" si="81"/>
        <v>13915.6</v>
      </c>
      <c r="AP273" s="27">
        <f t="shared" si="81"/>
        <v>14332.04</v>
      </c>
      <c r="AQ273" s="27">
        <f t="shared" si="81"/>
        <v>14768.19</v>
      </c>
      <c r="AR273" s="27">
        <f t="shared" si="81"/>
        <v>15212.05</v>
      </c>
      <c r="AS273" s="27">
        <f t="shared" si="81"/>
        <v>15663.619999999999</v>
      </c>
      <c r="AT273" s="27">
        <f t="shared" si="81"/>
        <v>16134.900000000001</v>
      </c>
      <c r="AU273" s="27">
        <f t="shared" si="81"/>
        <v>16613.89</v>
      </c>
      <c r="AV273" s="27">
        <f t="shared" si="81"/>
        <v>17112.59</v>
      </c>
      <c r="AW273" s="27">
        <f t="shared" si="79"/>
        <v>17633.57</v>
      </c>
      <c r="AX273" s="27">
        <f t="shared" si="79"/>
        <v>18162.260000000002</v>
      </c>
      <c r="AY273" s="27">
        <f t="shared" si="79"/>
        <v>18701.23</v>
      </c>
      <c r="AZ273" s="27">
        <f t="shared" si="79"/>
        <v>19271.91</v>
      </c>
      <c r="BA273" s="27">
        <f t="shared" si="79"/>
        <v>19840.87</v>
      </c>
      <c r="BB273" s="27">
        <f t="shared" si="79"/>
        <v>20444.11</v>
      </c>
      <c r="BC273" s="27">
        <f t="shared" si="79"/>
        <v>21057.63</v>
      </c>
      <c r="BD273" s="27">
        <f t="shared" si="79"/>
        <v>21681.43</v>
      </c>
      <c r="BE273" s="27">
        <f t="shared" si="79"/>
        <v>22339.510000000002</v>
      </c>
      <c r="BF273" s="27">
        <f t="shared" si="79"/>
        <v>23007.87</v>
      </c>
      <c r="BG273" s="27">
        <f t="shared" si="79"/>
        <v>23701.08</v>
      </c>
      <c r="BH273" s="27">
        <f t="shared" si="79"/>
        <v>24404.57</v>
      </c>
      <c r="BI273" s="27">
        <f t="shared" si="79"/>
        <v>25144.91</v>
      </c>
      <c r="BJ273" s="27">
        <f t="shared" si="79"/>
        <v>25898.1</v>
      </c>
      <c r="BK273" s="27">
        <f t="shared" si="79"/>
        <v>26676.14</v>
      </c>
      <c r="BL273" s="27">
        <f t="shared" ref="BK273:BM336" si="83">IF((BL$8+(BL$9*$A273))&lt;BL$12,BL$12,BL$8+(BL$9*$A273))</f>
        <v>27467.03</v>
      </c>
      <c r="BM273" s="27">
        <f t="shared" si="83"/>
        <v>28294.77</v>
      </c>
    </row>
    <row r="274" spans="1:65">
      <c r="A274" s="26">
        <v>258</v>
      </c>
      <c r="B274" s="27">
        <f t="shared" si="82"/>
        <v>4401.18</v>
      </c>
      <c r="C274" s="27">
        <f t="shared" si="82"/>
        <v>4536</v>
      </c>
      <c r="D274" s="27">
        <f t="shared" si="82"/>
        <v>4673.3999999999996</v>
      </c>
      <c r="E274" s="27">
        <f t="shared" si="82"/>
        <v>4813.3799999999992</v>
      </c>
      <c r="F274" s="27">
        <f t="shared" si="82"/>
        <v>4955.9400000000005</v>
      </c>
      <c r="G274" s="27">
        <f t="shared" si="82"/>
        <v>5101.08</v>
      </c>
      <c r="H274" s="27">
        <f t="shared" si="82"/>
        <v>5260.7999999999993</v>
      </c>
      <c r="I274" s="27">
        <f t="shared" si="82"/>
        <v>5411.1</v>
      </c>
      <c r="J274" s="27">
        <f t="shared" si="82"/>
        <v>5575.98</v>
      </c>
      <c r="K274" s="27">
        <f t="shared" si="82"/>
        <v>5743.4400000000005</v>
      </c>
      <c r="L274" s="27">
        <f t="shared" si="82"/>
        <v>5913.48</v>
      </c>
      <c r="M274" s="27">
        <f t="shared" si="82"/>
        <v>6098.1</v>
      </c>
      <c r="N274" s="27">
        <f t="shared" si="82"/>
        <v>6273.2999999999993</v>
      </c>
      <c r="O274" s="27">
        <f t="shared" si="82"/>
        <v>6465.66</v>
      </c>
      <c r="P274" s="27">
        <f t="shared" si="82"/>
        <v>6660.6</v>
      </c>
      <c r="Q274" s="27">
        <f t="shared" si="82"/>
        <v>6858.1200000000008</v>
      </c>
      <c r="R274" s="27">
        <f t="shared" si="80"/>
        <v>7070.2199999999993</v>
      </c>
      <c r="S274" s="27">
        <f t="shared" si="80"/>
        <v>7275.48</v>
      </c>
      <c r="T274" s="27">
        <f t="shared" si="80"/>
        <v>7495.32</v>
      </c>
      <c r="U274" s="27">
        <f t="shared" si="80"/>
        <v>7720.32</v>
      </c>
      <c r="V274" s="27">
        <f t="shared" si="80"/>
        <v>7947.9000000000005</v>
      </c>
      <c r="W274" s="27">
        <f t="shared" si="80"/>
        <v>8192.64</v>
      </c>
      <c r="X274" s="27">
        <f t="shared" si="80"/>
        <v>8439.9599999999991</v>
      </c>
      <c r="Y274" s="27">
        <f t="shared" si="80"/>
        <v>8692.4399999999987</v>
      </c>
      <c r="Z274" s="27">
        <f t="shared" si="80"/>
        <v>8950.0800000000017</v>
      </c>
      <c r="AA274" s="27">
        <f t="shared" si="80"/>
        <v>9222.2999999999993</v>
      </c>
      <c r="AB274" s="27">
        <f t="shared" si="80"/>
        <v>9499.68</v>
      </c>
      <c r="AC274" s="27">
        <f t="shared" si="80"/>
        <v>9782.2200000000012</v>
      </c>
      <c r="AD274" s="27">
        <f t="shared" si="80"/>
        <v>10069.919999999998</v>
      </c>
      <c r="AE274" s="27">
        <f t="shared" si="80"/>
        <v>10374.779999999999</v>
      </c>
      <c r="AF274" s="27">
        <f t="shared" si="80"/>
        <v>10684.8</v>
      </c>
      <c r="AG274" s="27">
        <f t="shared" si="81"/>
        <v>11011.98</v>
      </c>
      <c r="AH274" s="27">
        <f t="shared" si="81"/>
        <v>11344.32</v>
      </c>
      <c r="AI274" s="27">
        <f t="shared" si="81"/>
        <v>11681.82</v>
      </c>
      <c r="AJ274" s="27">
        <f t="shared" si="81"/>
        <v>12036.48</v>
      </c>
      <c r="AK274" s="27">
        <f t="shared" si="81"/>
        <v>12398.880000000001</v>
      </c>
      <c r="AL274" s="27">
        <f t="shared" si="81"/>
        <v>12766.439999999999</v>
      </c>
      <c r="AM274" s="27">
        <f t="shared" si="81"/>
        <v>13153.740000000002</v>
      </c>
      <c r="AN274" s="27">
        <f t="shared" si="81"/>
        <v>13546.2</v>
      </c>
      <c r="AO274" s="27">
        <f t="shared" si="81"/>
        <v>13946.400000000001</v>
      </c>
      <c r="AP274" s="27">
        <f t="shared" si="81"/>
        <v>14363.759999999998</v>
      </c>
      <c r="AQ274" s="27">
        <f t="shared" si="81"/>
        <v>14800.86</v>
      </c>
      <c r="AR274" s="27">
        <f t="shared" si="81"/>
        <v>15245.699999999999</v>
      </c>
      <c r="AS274" s="27">
        <f t="shared" si="81"/>
        <v>15698.279999999999</v>
      </c>
      <c r="AT274" s="27">
        <f t="shared" si="81"/>
        <v>16170.6</v>
      </c>
      <c r="AU274" s="27">
        <f t="shared" si="81"/>
        <v>16650.660000000003</v>
      </c>
      <c r="AV274" s="27">
        <f t="shared" si="81"/>
        <v>17150.46</v>
      </c>
      <c r="AW274" s="27">
        <f t="shared" si="79"/>
        <v>17672.580000000002</v>
      </c>
      <c r="AX274" s="27">
        <f t="shared" si="79"/>
        <v>18202.440000000002</v>
      </c>
      <c r="AY274" s="27">
        <f t="shared" si="79"/>
        <v>18742.620000000003</v>
      </c>
      <c r="AZ274" s="27">
        <f t="shared" si="79"/>
        <v>19314.54</v>
      </c>
      <c r="BA274" s="27">
        <f t="shared" si="79"/>
        <v>19884.78</v>
      </c>
      <c r="BB274" s="27">
        <f t="shared" si="79"/>
        <v>20489.339999999997</v>
      </c>
      <c r="BC274" s="27">
        <f t="shared" si="79"/>
        <v>21104.22</v>
      </c>
      <c r="BD274" s="27">
        <f t="shared" si="79"/>
        <v>21729.42</v>
      </c>
      <c r="BE274" s="27">
        <f t="shared" si="79"/>
        <v>22388.940000000002</v>
      </c>
      <c r="BF274" s="27">
        <f t="shared" si="79"/>
        <v>23058.78</v>
      </c>
      <c r="BG274" s="27">
        <f t="shared" si="79"/>
        <v>23753.519999999997</v>
      </c>
      <c r="BH274" s="27">
        <f t="shared" si="79"/>
        <v>24458.58</v>
      </c>
      <c r="BI274" s="27">
        <f t="shared" si="79"/>
        <v>25200.54</v>
      </c>
      <c r="BJ274" s="27">
        <f t="shared" si="79"/>
        <v>25955.4</v>
      </c>
      <c r="BK274" s="27">
        <f t="shared" si="83"/>
        <v>26735.160000000003</v>
      </c>
      <c r="BL274" s="27">
        <f t="shared" si="83"/>
        <v>27527.82</v>
      </c>
      <c r="BM274" s="27">
        <f t="shared" si="83"/>
        <v>28357.379999999997</v>
      </c>
    </row>
    <row r="275" spans="1:65">
      <c r="A275" s="26">
        <v>259</v>
      </c>
      <c r="B275" s="27">
        <f t="shared" si="82"/>
        <v>4410.8900000000003</v>
      </c>
      <c r="C275" s="27">
        <f t="shared" si="82"/>
        <v>4546</v>
      </c>
      <c r="D275" s="27">
        <f t="shared" si="82"/>
        <v>4683.7000000000007</v>
      </c>
      <c r="E275" s="27">
        <f t="shared" si="82"/>
        <v>4823.99</v>
      </c>
      <c r="F275" s="27">
        <f t="shared" si="82"/>
        <v>4966.87</v>
      </c>
      <c r="G275" s="27">
        <f t="shared" si="82"/>
        <v>5112.34</v>
      </c>
      <c r="H275" s="27">
        <f t="shared" si="82"/>
        <v>5272.4</v>
      </c>
      <c r="I275" s="27">
        <f t="shared" si="82"/>
        <v>5423.0499999999993</v>
      </c>
      <c r="J275" s="27">
        <f t="shared" si="82"/>
        <v>5588.29</v>
      </c>
      <c r="K275" s="27">
        <f t="shared" si="82"/>
        <v>5756.12</v>
      </c>
      <c r="L275" s="27">
        <f t="shared" si="82"/>
        <v>5926.54</v>
      </c>
      <c r="M275" s="27">
        <f t="shared" si="82"/>
        <v>6111.5499999999993</v>
      </c>
      <c r="N275" s="27">
        <f t="shared" si="82"/>
        <v>6287.15</v>
      </c>
      <c r="O275" s="27">
        <f t="shared" si="82"/>
        <v>6479.93</v>
      </c>
      <c r="P275" s="27">
        <f t="shared" si="82"/>
        <v>6675.2999999999993</v>
      </c>
      <c r="Q275" s="27">
        <f t="shared" si="82"/>
        <v>6873.26</v>
      </c>
      <c r="R275" s="27">
        <f t="shared" si="80"/>
        <v>7085.8099999999995</v>
      </c>
      <c r="S275" s="27">
        <f t="shared" si="80"/>
        <v>7291.54</v>
      </c>
      <c r="T275" s="27">
        <f t="shared" si="80"/>
        <v>7511.86</v>
      </c>
      <c r="U275" s="27">
        <f t="shared" si="80"/>
        <v>7737.36</v>
      </c>
      <c r="V275" s="27">
        <f t="shared" si="80"/>
        <v>7965.45</v>
      </c>
      <c r="W275" s="27">
        <f t="shared" si="80"/>
        <v>8210.7199999999993</v>
      </c>
      <c r="X275" s="27">
        <f t="shared" si="80"/>
        <v>8458.58</v>
      </c>
      <c r="Y275" s="27">
        <f t="shared" si="80"/>
        <v>8711.619999999999</v>
      </c>
      <c r="Z275" s="27">
        <f t="shared" si="80"/>
        <v>8969.84</v>
      </c>
      <c r="AA275" s="27">
        <f t="shared" si="80"/>
        <v>9242.6500000000015</v>
      </c>
      <c r="AB275" s="27">
        <f t="shared" si="80"/>
        <v>9520.64</v>
      </c>
      <c r="AC275" s="27">
        <f t="shared" si="80"/>
        <v>9803.8100000000013</v>
      </c>
      <c r="AD275" s="27">
        <f t="shared" si="80"/>
        <v>10092.16</v>
      </c>
      <c r="AE275" s="27">
        <f t="shared" si="80"/>
        <v>10397.689999999999</v>
      </c>
      <c r="AF275" s="27">
        <f t="shared" si="80"/>
        <v>10708.400000000001</v>
      </c>
      <c r="AG275" s="27">
        <f t="shared" si="81"/>
        <v>11036.29</v>
      </c>
      <c r="AH275" s="27">
        <f t="shared" si="81"/>
        <v>11369.36</v>
      </c>
      <c r="AI275" s="27">
        <f t="shared" si="81"/>
        <v>11707.61</v>
      </c>
      <c r="AJ275" s="27">
        <f t="shared" si="81"/>
        <v>12063.04</v>
      </c>
      <c r="AK275" s="27">
        <f t="shared" si="81"/>
        <v>12426.24</v>
      </c>
      <c r="AL275" s="27">
        <f t="shared" si="81"/>
        <v>12794.619999999999</v>
      </c>
      <c r="AM275" s="27">
        <f t="shared" si="81"/>
        <v>13182.77</v>
      </c>
      <c r="AN275" s="27">
        <f t="shared" si="81"/>
        <v>13576.099999999999</v>
      </c>
      <c r="AO275" s="27">
        <f t="shared" si="81"/>
        <v>13977.2</v>
      </c>
      <c r="AP275" s="27">
        <f t="shared" si="81"/>
        <v>14395.48</v>
      </c>
      <c r="AQ275" s="27">
        <f t="shared" si="81"/>
        <v>14833.53</v>
      </c>
      <c r="AR275" s="27">
        <f t="shared" si="81"/>
        <v>15279.35</v>
      </c>
      <c r="AS275" s="27">
        <f t="shared" si="81"/>
        <v>15732.939999999999</v>
      </c>
      <c r="AT275" s="27">
        <f t="shared" si="81"/>
        <v>16206.300000000001</v>
      </c>
      <c r="AU275" s="27">
        <f t="shared" si="81"/>
        <v>16687.43</v>
      </c>
      <c r="AV275" s="27">
        <f t="shared" si="81"/>
        <v>17188.330000000002</v>
      </c>
      <c r="AW275" s="27">
        <f t="shared" si="79"/>
        <v>17711.59</v>
      </c>
      <c r="AX275" s="27">
        <f t="shared" si="79"/>
        <v>18242.620000000003</v>
      </c>
      <c r="AY275" s="27">
        <f t="shared" si="79"/>
        <v>18784.010000000002</v>
      </c>
      <c r="AZ275" s="27">
        <f t="shared" si="79"/>
        <v>19357.169999999998</v>
      </c>
      <c r="BA275" s="27">
        <f t="shared" si="79"/>
        <v>19928.689999999999</v>
      </c>
      <c r="BB275" s="27">
        <f t="shared" si="79"/>
        <v>20534.57</v>
      </c>
      <c r="BC275" s="27">
        <f t="shared" si="79"/>
        <v>21150.81</v>
      </c>
      <c r="BD275" s="27">
        <f t="shared" si="79"/>
        <v>21777.41</v>
      </c>
      <c r="BE275" s="27">
        <f t="shared" si="79"/>
        <v>22438.370000000003</v>
      </c>
      <c r="BF275" s="27">
        <f t="shared" si="79"/>
        <v>23109.69</v>
      </c>
      <c r="BG275" s="27">
        <f t="shared" si="79"/>
        <v>23805.96</v>
      </c>
      <c r="BH275" s="27">
        <f t="shared" si="79"/>
        <v>24512.59</v>
      </c>
      <c r="BI275" s="27">
        <f t="shared" si="79"/>
        <v>25256.17</v>
      </c>
      <c r="BJ275" s="27">
        <f t="shared" si="79"/>
        <v>26012.699999999997</v>
      </c>
      <c r="BK275" s="27">
        <f t="shared" si="83"/>
        <v>26794.18</v>
      </c>
      <c r="BL275" s="27">
        <f t="shared" si="83"/>
        <v>27588.61</v>
      </c>
      <c r="BM275" s="27">
        <f t="shared" si="83"/>
        <v>28419.989999999998</v>
      </c>
    </row>
    <row r="276" spans="1:65">
      <c r="A276" s="26">
        <v>260</v>
      </c>
      <c r="B276" s="27">
        <f t="shared" si="82"/>
        <v>4420.6000000000004</v>
      </c>
      <c r="C276" s="27">
        <f t="shared" si="82"/>
        <v>4556</v>
      </c>
      <c r="D276" s="27">
        <f t="shared" si="82"/>
        <v>4694</v>
      </c>
      <c r="E276" s="27">
        <f t="shared" si="82"/>
        <v>4834.6000000000004</v>
      </c>
      <c r="F276" s="27">
        <f t="shared" si="82"/>
        <v>4977.7999999999993</v>
      </c>
      <c r="G276" s="27">
        <f t="shared" si="82"/>
        <v>5123.6000000000004</v>
      </c>
      <c r="H276" s="27">
        <f t="shared" si="82"/>
        <v>5284</v>
      </c>
      <c r="I276" s="27">
        <f t="shared" si="82"/>
        <v>5435</v>
      </c>
      <c r="J276" s="27">
        <f t="shared" si="82"/>
        <v>5600.6</v>
      </c>
      <c r="K276" s="27">
        <f t="shared" si="82"/>
        <v>5768.7999999999993</v>
      </c>
      <c r="L276" s="27">
        <f t="shared" si="82"/>
        <v>5939.6</v>
      </c>
      <c r="M276" s="27">
        <f t="shared" si="82"/>
        <v>6125</v>
      </c>
      <c r="N276" s="27">
        <f t="shared" si="82"/>
        <v>6301</v>
      </c>
      <c r="O276" s="27">
        <f t="shared" si="82"/>
        <v>6494.2</v>
      </c>
      <c r="P276" s="27">
        <f t="shared" si="82"/>
        <v>6690</v>
      </c>
      <c r="Q276" s="27">
        <f t="shared" si="82"/>
        <v>6888.4</v>
      </c>
      <c r="R276" s="27">
        <f t="shared" si="80"/>
        <v>7101.4</v>
      </c>
      <c r="S276" s="27">
        <f t="shared" si="80"/>
        <v>7307.5999999999995</v>
      </c>
      <c r="T276" s="27">
        <f t="shared" si="80"/>
        <v>7528.4</v>
      </c>
      <c r="U276" s="27">
        <f t="shared" si="80"/>
        <v>7754.4</v>
      </c>
      <c r="V276" s="27">
        <f t="shared" si="80"/>
        <v>7983</v>
      </c>
      <c r="W276" s="27">
        <f t="shared" si="80"/>
        <v>8228.7999999999993</v>
      </c>
      <c r="X276" s="27">
        <f t="shared" si="80"/>
        <v>8477.2000000000007</v>
      </c>
      <c r="Y276" s="27">
        <f t="shared" si="80"/>
        <v>8730.7999999999993</v>
      </c>
      <c r="Z276" s="27">
        <f t="shared" si="80"/>
        <v>8989.6</v>
      </c>
      <c r="AA276" s="27">
        <f t="shared" si="80"/>
        <v>9263</v>
      </c>
      <c r="AB276" s="27">
        <f t="shared" si="80"/>
        <v>9541.6</v>
      </c>
      <c r="AC276" s="27">
        <f t="shared" si="80"/>
        <v>9825.4</v>
      </c>
      <c r="AD276" s="27">
        <f t="shared" si="80"/>
        <v>10114.4</v>
      </c>
      <c r="AE276" s="27">
        <f t="shared" si="80"/>
        <v>10420.6</v>
      </c>
      <c r="AF276" s="27">
        <f t="shared" si="80"/>
        <v>10732</v>
      </c>
      <c r="AG276" s="27">
        <f t="shared" si="81"/>
        <v>11060.599999999999</v>
      </c>
      <c r="AH276" s="27">
        <f t="shared" si="81"/>
        <v>11394.4</v>
      </c>
      <c r="AI276" s="27">
        <f t="shared" si="81"/>
        <v>11733.4</v>
      </c>
      <c r="AJ276" s="27">
        <f t="shared" si="81"/>
        <v>12089.599999999999</v>
      </c>
      <c r="AK276" s="27">
        <f t="shared" si="81"/>
        <v>12453.599999999999</v>
      </c>
      <c r="AL276" s="27">
        <f t="shared" si="81"/>
        <v>12822.8</v>
      </c>
      <c r="AM276" s="27">
        <f t="shared" si="81"/>
        <v>13211.8</v>
      </c>
      <c r="AN276" s="27">
        <f t="shared" si="81"/>
        <v>13606</v>
      </c>
      <c r="AO276" s="27">
        <f t="shared" si="81"/>
        <v>14008</v>
      </c>
      <c r="AP276" s="27">
        <f t="shared" si="81"/>
        <v>14427.199999999999</v>
      </c>
      <c r="AQ276" s="27">
        <f t="shared" si="81"/>
        <v>14866.2</v>
      </c>
      <c r="AR276" s="27">
        <f t="shared" si="81"/>
        <v>15313</v>
      </c>
      <c r="AS276" s="27">
        <f t="shared" si="81"/>
        <v>15767.599999999999</v>
      </c>
      <c r="AT276" s="27">
        <f t="shared" si="81"/>
        <v>16242</v>
      </c>
      <c r="AU276" s="27">
        <f t="shared" si="81"/>
        <v>16724.2</v>
      </c>
      <c r="AV276" s="27">
        <f t="shared" ref="AV276:BJ291" si="84">IF((AV$8+(AV$9*$A276))&lt;AV$12,AV$12,AV$8+(AV$9*$A276))</f>
        <v>17226.199999999997</v>
      </c>
      <c r="AW276" s="27">
        <f t="shared" si="84"/>
        <v>17750.599999999999</v>
      </c>
      <c r="AX276" s="27">
        <f t="shared" si="84"/>
        <v>18282.8</v>
      </c>
      <c r="AY276" s="27">
        <f t="shared" si="84"/>
        <v>18825.400000000001</v>
      </c>
      <c r="AZ276" s="27">
        <f t="shared" si="84"/>
        <v>19399.800000000003</v>
      </c>
      <c r="BA276" s="27">
        <f t="shared" si="84"/>
        <v>19972.599999999999</v>
      </c>
      <c r="BB276" s="27">
        <f t="shared" si="84"/>
        <v>20579.8</v>
      </c>
      <c r="BC276" s="27">
        <f t="shared" si="84"/>
        <v>21197.4</v>
      </c>
      <c r="BD276" s="27">
        <f t="shared" si="84"/>
        <v>21825.4</v>
      </c>
      <c r="BE276" s="27">
        <f t="shared" si="84"/>
        <v>22487.8</v>
      </c>
      <c r="BF276" s="27">
        <f t="shared" si="84"/>
        <v>23160.6</v>
      </c>
      <c r="BG276" s="27">
        <f t="shared" si="84"/>
        <v>23858.400000000001</v>
      </c>
      <c r="BH276" s="27">
        <f t="shared" si="84"/>
        <v>24566.6</v>
      </c>
      <c r="BI276" s="27">
        <f t="shared" si="84"/>
        <v>25311.800000000003</v>
      </c>
      <c r="BJ276" s="27">
        <f t="shared" si="84"/>
        <v>26070</v>
      </c>
      <c r="BK276" s="27">
        <f t="shared" si="83"/>
        <v>26853.200000000001</v>
      </c>
      <c r="BL276" s="27">
        <f t="shared" si="83"/>
        <v>27649.4</v>
      </c>
      <c r="BM276" s="27">
        <f t="shared" si="83"/>
        <v>28482.6</v>
      </c>
    </row>
    <row r="277" spans="1:65">
      <c r="A277" s="26">
        <v>261</v>
      </c>
      <c r="B277" s="27">
        <f t="shared" si="82"/>
        <v>4430.3100000000004</v>
      </c>
      <c r="C277" s="27">
        <f t="shared" si="82"/>
        <v>4566</v>
      </c>
      <c r="D277" s="27">
        <f t="shared" si="82"/>
        <v>4704.3</v>
      </c>
      <c r="E277" s="27">
        <f t="shared" si="82"/>
        <v>4845.21</v>
      </c>
      <c r="F277" s="27">
        <f t="shared" si="82"/>
        <v>4988.7299999999996</v>
      </c>
      <c r="G277" s="27">
        <f t="shared" si="82"/>
        <v>5134.8600000000006</v>
      </c>
      <c r="H277" s="27">
        <f t="shared" si="82"/>
        <v>5295.6</v>
      </c>
      <c r="I277" s="27">
        <f t="shared" si="82"/>
        <v>5446.95</v>
      </c>
      <c r="J277" s="27">
        <f t="shared" si="82"/>
        <v>5612.91</v>
      </c>
      <c r="K277" s="27">
        <f t="shared" si="82"/>
        <v>5781.48</v>
      </c>
      <c r="L277" s="27">
        <f t="shared" si="82"/>
        <v>5952.66</v>
      </c>
      <c r="M277" s="27">
        <f t="shared" si="82"/>
        <v>6138.45</v>
      </c>
      <c r="N277" s="27">
        <f t="shared" si="82"/>
        <v>6314.85</v>
      </c>
      <c r="O277" s="27">
        <f t="shared" si="82"/>
        <v>6508.4699999999993</v>
      </c>
      <c r="P277" s="27">
        <f t="shared" si="82"/>
        <v>6704.7</v>
      </c>
      <c r="Q277" s="27">
        <f t="shared" ref="Q277:AF292" si="85">IF((Q$8+(Q$9*$A277))&lt;Q$12,Q$12,Q$8+(Q$9*$A277))</f>
        <v>6903.54</v>
      </c>
      <c r="R277" s="27">
        <f t="shared" si="85"/>
        <v>7116.99</v>
      </c>
      <c r="S277" s="27">
        <f t="shared" si="85"/>
        <v>7323.66</v>
      </c>
      <c r="T277" s="27">
        <f t="shared" si="85"/>
        <v>7544.94</v>
      </c>
      <c r="U277" s="27">
        <f t="shared" si="85"/>
        <v>7771.44</v>
      </c>
      <c r="V277" s="27">
        <f t="shared" si="85"/>
        <v>8000.55</v>
      </c>
      <c r="W277" s="27">
        <f t="shared" si="85"/>
        <v>8246.8799999999992</v>
      </c>
      <c r="X277" s="27">
        <f t="shared" si="85"/>
        <v>8495.82</v>
      </c>
      <c r="Y277" s="27">
        <f t="shared" si="85"/>
        <v>8749.98</v>
      </c>
      <c r="Z277" s="27">
        <f t="shared" si="85"/>
        <v>9009.36</v>
      </c>
      <c r="AA277" s="27">
        <f t="shared" si="85"/>
        <v>9283.35</v>
      </c>
      <c r="AB277" s="27">
        <f t="shared" si="85"/>
        <v>9562.5600000000013</v>
      </c>
      <c r="AC277" s="27">
        <f t="shared" si="85"/>
        <v>9846.99</v>
      </c>
      <c r="AD277" s="27">
        <f t="shared" si="85"/>
        <v>10136.64</v>
      </c>
      <c r="AE277" s="27">
        <f t="shared" si="85"/>
        <v>10443.51</v>
      </c>
      <c r="AF277" s="27">
        <f t="shared" si="85"/>
        <v>10755.6</v>
      </c>
      <c r="AG277" s="27">
        <f t="shared" ref="AG277:AV292" si="86">IF((AG$8+(AG$9*$A277))&lt;AG$12,AG$12,AG$8+(AG$9*$A277))</f>
        <v>11084.91</v>
      </c>
      <c r="AH277" s="27">
        <f t="shared" si="86"/>
        <v>11419.439999999999</v>
      </c>
      <c r="AI277" s="27">
        <f t="shared" si="86"/>
        <v>11759.189999999999</v>
      </c>
      <c r="AJ277" s="27">
        <f t="shared" si="86"/>
        <v>12116.16</v>
      </c>
      <c r="AK277" s="27">
        <f t="shared" si="86"/>
        <v>12480.96</v>
      </c>
      <c r="AL277" s="27">
        <f t="shared" si="86"/>
        <v>12850.98</v>
      </c>
      <c r="AM277" s="27">
        <f t="shared" si="86"/>
        <v>13240.83</v>
      </c>
      <c r="AN277" s="27">
        <f t="shared" si="86"/>
        <v>13635.9</v>
      </c>
      <c r="AO277" s="27">
        <f t="shared" si="86"/>
        <v>14038.8</v>
      </c>
      <c r="AP277" s="27">
        <f t="shared" si="86"/>
        <v>14458.92</v>
      </c>
      <c r="AQ277" s="27">
        <f t="shared" si="86"/>
        <v>14898.87</v>
      </c>
      <c r="AR277" s="27">
        <f t="shared" si="86"/>
        <v>15346.65</v>
      </c>
      <c r="AS277" s="27">
        <f t="shared" si="86"/>
        <v>15802.259999999998</v>
      </c>
      <c r="AT277" s="27">
        <f t="shared" si="86"/>
        <v>16277.7</v>
      </c>
      <c r="AU277" s="27">
        <f t="shared" si="86"/>
        <v>16760.97</v>
      </c>
      <c r="AV277" s="27">
        <f t="shared" si="86"/>
        <v>17264.07</v>
      </c>
      <c r="AW277" s="27">
        <f t="shared" si="84"/>
        <v>17789.61</v>
      </c>
      <c r="AX277" s="27">
        <f t="shared" si="84"/>
        <v>18322.98</v>
      </c>
      <c r="AY277" s="27">
        <f t="shared" si="84"/>
        <v>18866.79</v>
      </c>
      <c r="AZ277" s="27">
        <f t="shared" si="84"/>
        <v>19442.43</v>
      </c>
      <c r="BA277" s="27">
        <f t="shared" si="84"/>
        <v>20016.509999999998</v>
      </c>
      <c r="BB277" s="27">
        <f t="shared" si="84"/>
        <v>20625.03</v>
      </c>
      <c r="BC277" s="27">
        <f t="shared" si="84"/>
        <v>21243.99</v>
      </c>
      <c r="BD277" s="27">
        <f t="shared" si="84"/>
        <v>21873.39</v>
      </c>
      <c r="BE277" s="27">
        <f t="shared" si="84"/>
        <v>22537.23</v>
      </c>
      <c r="BF277" s="27">
        <f t="shared" si="84"/>
        <v>23211.51</v>
      </c>
      <c r="BG277" s="27">
        <f t="shared" si="84"/>
        <v>23910.84</v>
      </c>
      <c r="BH277" s="27">
        <f t="shared" si="84"/>
        <v>24620.61</v>
      </c>
      <c r="BI277" s="27">
        <f t="shared" si="84"/>
        <v>25367.43</v>
      </c>
      <c r="BJ277" s="27">
        <f t="shared" si="84"/>
        <v>26127.3</v>
      </c>
      <c r="BK277" s="27">
        <f t="shared" si="83"/>
        <v>26912.22</v>
      </c>
      <c r="BL277" s="27">
        <f t="shared" si="83"/>
        <v>27710.190000000002</v>
      </c>
      <c r="BM277" s="27">
        <f t="shared" si="83"/>
        <v>28545.21</v>
      </c>
    </row>
    <row r="278" spans="1:65">
      <c r="A278" s="26">
        <v>262</v>
      </c>
      <c r="B278" s="27">
        <f t="shared" ref="B278:Q293" si="87">IF((B$8+(B$9*$A278))&lt;B$12,B$12,B$8+(B$9*$A278))</f>
        <v>4440.0200000000004</v>
      </c>
      <c r="C278" s="27">
        <f t="shared" si="87"/>
        <v>4576</v>
      </c>
      <c r="D278" s="27">
        <f t="shared" si="87"/>
        <v>4714.6000000000004</v>
      </c>
      <c r="E278" s="27">
        <f t="shared" si="87"/>
        <v>4855.82</v>
      </c>
      <c r="F278" s="27">
        <f t="shared" si="87"/>
        <v>4999.66</v>
      </c>
      <c r="G278" s="27">
        <f t="shared" si="87"/>
        <v>5146.12</v>
      </c>
      <c r="H278" s="27">
        <f t="shared" si="87"/>
        <v>5307.2</v>
      </c>
      <c r="I278" s="27">
        <f t="shared" si="87"/>
        <v>5458.9</v>
      </c>
      <c r="J278" s="27">
        <f t="shared" si="87"/>
        <v>5625.22</v>
      </c>
      <c r="K278" s="27">
        <f t="shared" si="87"/>
        <v>5794.16</v>
      </c>
      <c r="L278" s="27">
        <f t="shared" si="87"/>
        <v>5965.72</v>
      </c>
      <c r="M278" s="27">
        <f t="shared" si="87"/>
        <v>6151.9</v>
      </c>
      <c r="N278" s="27">
        <f t="shared" si="87"/>
        <v>6328.7</v>
      </c>
      <c r="O278" s="27">
        <f t="shared" si="87"/>
        <v>6522.74</v>
      </c>
      <c r="P278" s="27">
        <f t="shared" si="87"/>
        <v>6719.4</v>
      </c>
      <c r="Q278" s="27">
        <f t="shared" si="87"/>
        <v>6918.68</v>
      </c>
      <c r="R278" s="27">
        <f t="shared" si="85"/>
        <v>7132.58</v>
      </c>
      <c r="S278" s="27">
        <f t="shared" si="85"/>
        <v>7339.7199999999993</v>
      </c>
      <c r="T278" s="27">
        <f t="shared" si="85"/>
        <v>7561.48</v>
      </c>
      <c r="U278" s="27">
        <f t="shared" si="85"/>
        <v>7788.48</v>
      </c>
      <c r="V278" s="27">
        <f t="shared" si="85"/>
        <v>8018.1</v>
      </c>
      <c r="W278" s="27">
        <f t="shared" si="85"/>
        <v>8264.9599999999991</v>
      </c>
      <c r="X278" s="27">
        <f t="shared" si="85"/>
        <v>8514.44</v>
      </c>
      <c r="Y278" s="27">
        <f t="shared" si="85"/>
        <v>8769.16</v>
      </c>
      <c r="Z278" s="27">
        <f t="shared" si="85"/>
        <v>9029.1200000000008</v>
      </c>
      <c r="AA278" s="27">
        <f t="shared" si="85"/>
        <v>9303.7000000000007</v>
      </c>
      <c r="AB278" s="27">
        <f t="shared" si="85"/>
        <v>9583.52</v>
      </c>
      <c r="AC278" s="27">
        <f t="shared" si="85"/>
        <v>9868.58</v>
      </c>
      <c r="AD278" s="27">
        <f t="shared" si="85"/>
        <v>10158.879999999999</v>
      </c>
      <c r="AE278" s="27">
        <f t="shared" si="85"/>
        <v>10466.42</v>
      </c>
      <c r="AF278" s="27">
        <f t="shared" si="85"/>
        <v>10779.2</v>
      </c>
      <c r="AG278" s="27">
        <f t="shared" si="86"/>
        <v>11109.22</v>
      </c>
      <c r="AH278" s="27">
        <f t="shared" si="86"/>
        <v>11444.48</v>
      </c>
      <c r="AI278" s="27">
        <f t="shared" si="86"/>
        <v>11784.98</v>
      </c>
      <c r="AJ278" s="27">
        <f t="shared" si="86"/>
        <v>12142.72</v>
      </c>
      <c r="AK278" s="27">
        <f t="shared" si="86"/>
        <v>12508.32</v>
      </c>
      <c r="AL278" s="27">
        <f t="shared" si="86"/>
        <v>12879.16</v>
      </c>
      <c r="AM278" s="27">
        <f t="shared" si="86"/>
        <v>13269.86</v>
      </c>
      <c r="AN278" s="27">
        <f t="shared" si="86"/>
        <v>13665.8</v>
      </c>
      <c r="AO278" s="27">
        <f t="shared" si="86"/>
        <v>14069.6</v>
      </c>
      <c r="AP278" s="27">
        <f t="shared" si="86"/>
        <v>14490.64</v>
      </c>
      <c r="AQ278" s="27">
        <f t="shared" si="86"/>
        <v>14931.54</v>
      </c>
      <c r="AR278" s="27">
        <f t="shared" si="86"/>
        <v>15380.3</v>
      </c>
      <c r="AS278" s="27">
        <f t="shared" si="86"/>
        <v>15836.919999999998</v>
      </c>
      <c r="AT278" s="27">
        <f t="shared" si="86"/>
        <v>16313.400000000001</v>
      </c>
      <c r="AU278" s="27">
        <f t="shared" si="86"/>
        <v>16797.740000000002</v>
      </c>
      <c r="AV278" s="27">
        <f t="shared" si="86"/>
        <v>17301.939999999999</v>
      </c>
      <c r="AW278" s="27">
        <f t="shared" si="84"/>
        <v>17828.62</v>
      </c>
      <c r="AX278" s="27">
        <f t="shared" si="84"/>
        <v>18363.16</v>
      </c>
      <c r="AY278" s="27">
        <f t="shared" si="84"/>
        <v>18908.18</v>
      </c>
      <c r="AZ278" s="27">
        <f t="shared" si="84"/>
        <v>19485.060000000001</v>
      </c>
      <c r="BA278" s="27">
        <f t="shared" si="84"/>
        <v>20060.419999999998</v>
      </c>
      <c r="BB278" s="27">
        <f t="shared" si="84"/>
        <v>20670.259999999998</v>
      </c>
      <c r="BC278" s="27">
        <f t="shared" si="84"/>
        <v>21290.58</v>
      </c>
      <c r="BD278" s="27">
        <f t="shared" si="84"/>
        <v>21921.38</v>
      </c>
      <c r="BE278" s="27">
        <f t="shared" si="84"/>
        <v>22586.66</v>
      </c>
      <c r="BF278" s="27">
        <f t="shared" si="84"/>
        <v>23262.42</v>
      </c>
      <c r="BG278" s="27">
        <f t="shared" si="84"/>
        <v>23963.279999999999</v>
      </c>
      <c r="BH278" s="27">
        <f t="shared" si="84"/>
        <v>24674.62</v>
      </c>
      <c r="BI278" s="27">
        <f t="shared" si="84"/>
        <v>25423.06</v>
      </c>
      <c r="BJ278" s="27">
        <f t="shared" si="84"/>
        <v>26184.6</v>
      </c>
      <c r="BK278" s="27">
        <f t="shared" si="83"/>
        <v>26971.24</v>
      </c>
      <c r="BL278" s="27">
        <f t="shared" si="83"/>
        <v>27770.98</v>
      </c>
      <c r="BM278" s="27">
        <f t="shared" si="83"/>
        <v>28607.82</v>
      </c>
    </row>
    <row r="279" spans="1:65">
      <c r="A279" s="26">
        <v>263</v>
      </c>
      <c r="B279" s="27">
        <f t="shared" si="87"/>
        <v>4449.7299999999996</v>
      </c>
      <c r="C279" s="27">
        <f t="shared" si="87"/>
        <v>4586</v>
      </c>
      <c r="D279" s="27">
        <f t="shared" si="87"/>
        <v>4724.8999999999996</v>
      </c>
      <c r="E279" s="27">
        <f t="shared" si="87"/>
        <v>4866.43</v>
      </c>
      <c r="F279" s="27">
        <f t="shared" si="87"/>
        <v>5010.59</v>
      </c>
      <c r="G279" s="27">
        <f t="shared" si="87"/>
        <v>5157.38</v>
      </c>
      <c r="H279" s="27">
        <f t="shared" si="87"/>
        <v>5318.7999999999993</v>
      </c>
      <c r="I279" s="27">
        <f t="shared" si="87"/>
        <v>5470.85</v>
      </c>
      <c r="J279" s="27">
        <f t="shared" si="87"/>
        <v>5637.5300000000007</v>
      </c>
      <c r="K279" s="27">
        <f t="shared" si="87"/>
        <v>5806.84</v>
      </c>
      <c r="L279" s="27">
        <f t="shared" si="87"/>
        <v>5978.7800000000007</v>
      </c>
      <c r="M279" s="27">
        <f t="shared" si="87"/>
        <v>6165.35</v>
      </c>
      <c r="N279" s="27">
        <f t="shared" si="87"/>
        <v>6342.5499999999993</v>
      </c>
      <c r="O279" s="27">
        <f t="shared" si="87"/>
        <v>6537.01</v>
      </c>
      <c r="P279" s="27">
        <f t="shared" si="87"/>
        <v>6734.1</v>
      </c>
      <c r="Q279" s="27">
        <f t="shared" si="87"/>
        <v>6933.82</v>
      </c>
      <c r="R279" s="27">
        <f t="shared" si="85"/>
        <v>7148.17</v>
      </c>
      <c r="S279" s="27">
        <f t="shared" si="85"/>
        <v>7355.78</v>
      </c>
      <c r="T279" s="27">
        <f t="shared" si="85"/>
        <v>7578.0199999999995</v>
      </c>
      <c r="U279" s="27">
        <f t="shared" si="85"/>
        <v>7805.5199999999995</v>
      </c>
      <c r="V279" s="27">
        <f t="shared" si="85"/>
        <v>8035.6500000000005</v>
      </c>
      <c r="W279" s="27">
        <f t="shared" si="85"/>
        <v>8283.0400000000009</v>
      </c>
      <c r="X279" s="27">
        <f t="shared" si="85"/>
        <v>8533.0600000000013</v>
      </c>
      <c r="Y279" s="27">
        <f t="shared" si="85"/>
        <v>8788.34</v>
      </c>
      <c r="Z279" s="27">
        <f t="shared" si="85"/>
        <v>9048.880000000001</v>
      </c>
      <c r="AA279" s="27">
        <f t="shared" si="85"/>
        <v>9324.0499999999993</v>
      </c>
      <c r="AB279" s="27">
        <f t="shared" si="85"/>
        <v>9604.48</v>
      </c>
      <c r="AC279" s="27">
        <f t="shared" si="85"/>
        <v>9890.17</v>
      </c>
      <c r="AD279" s="27">
        <f t="shared" si="85"/>
        <v>10181.119999999999</v>
      </c>
      <c r="AE279" s="27">
        <f t="shared" si="85"/>
        <v>10489.33</v>
      </c>
      <c r="AF279" s="27">
        <f t="shared" si="85"/>
        <v>10802.8</v>
      </c>
      <c r="AG279" s="27">
        <f t="shared" si="86"/>
        <v>11133.529999999999</v>
      </c>
      <c r="AH279" s="27">
        <f t="shared" si="86"/>
        <v>11469.52</v>
      </c>
      <c r="AI279" s="27">
        <f t="shared" si="86"/>
        <v>11810.77</v>
      </c>
      <c r="AJ279" s="27">
        <f t="shared" si="86"/>
        <v>12169.279999999999</v>
      </c>
      <c r="AK279" s="27">
        <f t="shared" si="86"/>
        <v>12535.68</v>
      </c>
      <c r="AL279" s="27">
        <f t="shared" si="86"/>
        <v>12907.34</v>
      </c>
      <c r="AM279" s="27">
        <f t="shared" si="86"/>
        <v>13298.89</v>
      </c>
      <c r="AN279" s="27">
        <f t="shared" si="86"/>
        <v>13695.7</v>
      </c>
      <c r="AO279" s="27">
        <f t="shared" si="86"/>
        <v>14100.400000000001</v>
      </c>
      <c r="AP279" s="27">
        <f t="shared" si="86"/>
        <v>14522.36</v>
      </c>
      <c r="AQ279" s="27">
        <f t="shared" si="86"/>
        <v>14964.210000000001</v>
      </c>
      <c r="AR279" s="27">
        <f t="shared" si="86"/>
        <v>15413.949999999999</v>
      </c>
      <c r="AS279" s="27">
        <f t="shared" si="86"/>
        <v>15871.58</v>
      </c>
      <c r="AT279" s="27">
        <f t="shared" si="86"/>
        <v>16349.1</v>
      </c>
      <c r="AU279" s="27">
        <f t="shared" si="86"/>
        <v>16834.510000000002</v>
      </c>
      <c r="AV279" s="27">
        <f t="shared" si="86"/>
        <v>17339.809999999998</v>
      </c>
      <c r="AW279" s="27">
        <f t="shared" si="84"/>
        <v>17867.629999999997</v>
      </c>
      <c r="AX279" s="27">
        <f t="shared" si="84"/>
        <v>18403.34</v>
      </c>
      <c r="AY279" s="27">
        <f t="shared" si="84"/>
        <v>18949.57</v>
      </c>
      <c r="AZ279" s="27">
        <f t="shared" si="84"/>
        <v>19527.690000000002</v>
      </c>
      <c r="BA279" s="27">
        <f t="shared" si="84"/>
        <v>20104.330000000002</v>
      </c>
      <c r="BB279" s="27">
        <f t="shared" si="84"/>
        <v>20715.489999999998</v>
      </c>
      <c r="BC279" s="27">
        <f t="shared" si="84"/>
        <v>21337.17</v>
      </c>
      <c r="BD279" s="27">
        <f t="shared" si="84"/>
        <v>21969.370000000003</v>
      </c>
      <c r="BE279" s="27">
        <f t="shared" si="84"/>
        <v>22636.09</v>
      </c>
      <c r="BF279" s="27">
        <f t="shared" si="84"/>
        <v>23313.33</v>
      </c>
      <c r="BG279" s="27">
        <f t="shared" si="84"/>
        <v>24015.72</v>
      </c>
      <c r="BH279" s="27">
        <f t="shared" si="84"/>
        <v>24728.629999999997</v>
      </c>
      <c r="BI279" s="27">
        <f t="shared" si="84"/>
        <v>25478.690000000002</v>
      </c>
      <c r="BJ279" s="27">
        <f t="shared" si="84"/>
        <v>26241.9</v>
      </c>
      <c r="BK279" s="27">
        <f t="shared" si="83"/>
        <v>27030.260000000002</v>
      </c>
      <c r="BL279" s="27">
        <f t="shared" si="83"/>
        <v>27831.77</v>
      </c>
      <c r="BM279" s="27">
        <f t="shared" si="83"/>
        <v>28670.43</v>
      </c>
    </row>
    <row r="280" spans="1:65">
      <c r="A280" s="26">
        <v>264</v>
      </c>
      <c r="B280" s="27">
        <f t="shared" si="87"/>
        <v>4459.4400000000005</v>
      </c>
      <c r="C280" s="27">
        <f t="shared" si="87"/>
        <v>4596</v>
      </c>
      <c r="D280" s="27">
        <f t="shared" si="87"/>
        <v>4735.2000000000007</v>
      </c>
      <c r="E280" s="27">
        <f t="shared" si="87"/>
        <v>4877.04</v>
      </c>
      <c r="F280" s="27">
        <f t="shared" si="87"/>
        <v>5021.5200000000004</v>
      </c>
      <c r="G280" s="27">
        <f t="shared" si="87"/>
        <v>5168.6399999999994</v>
      </c>
      <c r="H280" s="27">
        <f t="shared" si="87"/>
        <v>5330.4</v>
      </c>
      <c r="I280" s="27">
        <f t="shared" si="87"/>
        <v>5482.7999999999993</v>
      </c>
      <c r="J280" s="27">
        <f t="shared" si="87"/>
        <v>5649.84</v>
      </c>
      <c r="K280" s="27">
        <f t="shared" si="87"/>
        <v>5819.52</v>
      </c>
      <c r="L280" s="27">
        <f t="shared" si="87"/>
        <v>5991.84</v>
      </c>
      <c r="M280" s="27">
        <f t="shared" si="87"/>
        <v>6178.7999999999993</v>
      </c>
      <c r="N280" s="27">
        <f t="shared" si="87"/>
        <v>6356.4</v>
      </c>
      <c r="O280" s="27">
        <f t="shared" si="87"/>
        <v>6551.28</v>
      </c>
      <c r="P280" s="27">
        <f t="shared" si="87"/>
        <v>6748.7999999999993</v>
      </c>
      <c r="Q280" s="27">
        <f t="shared" si="87"/>
        <v>6948.96</v>
      </c>
      <c r="R280" s="27">
        <f t="shared" si="85"/>
        <v>7163.76</v>
      </c>
      <c r="S280" s="27">
        <f t="shared" si="85"/>
        <v>7371.8399999999992</v>
      </c>
      <c r="T280" s="27">
        <f t="shared" si="85"/>
        <v>7594.5599999999995</v>
      </c>
      <c r="U280" s="27">
        <f t="shared" si="85"/>
        <v>7822.5599999999995</v>
      </c>
      <c r="V280" s="27">
        <f t="shared" si="85"/>
        <v>8053.2</v>
      </c>
      <c r="W280" s="27">
        <f t="shared" si="85"/>
        <v>8301.119999999999</v>
      </c>
      <c r="X280" s="27">
        <f t="shared" si="85"/>
        <v>8551.68</v>
      </c>
      <c r="Y280" s="27">
        <f t="shared" si="85"/>
        <v>8807.52</v>
      </c>
      <c r="Z280" s="27">
        <f t="shared" si="85"/>
        <v>9068.64</v>
      </c>
      <c r="AA280" s="27">
        <f t="shared" si="85"/>
        <v>9344.4000000000015</v>
      </c>
      <c r="AB280" s="27">
        <f t="shared" si="85"/>
        <v>9625.44</v>
      </c>
      <c r="AC280" s="27">
        <f t="shared" si="85"/>
        <v>9911.76</v>
      </c>
      <c r="AD280" s="27">
        <f t="shared" si="85"/>
        <v>10203.36</v>
      </c>
      <c r="AE280" s="27">
        <f t="shared" si="85"/>
        <v>10512.24</v>
      </c>
      <c r="AF280" s="27">
        <f t="shared" si="85"/>
        <v>10826.400000000001</v>
      </c>
      <c r="AG280" s="27">
        <f t="shared" si="86"/>
        <v>11157.84</v>
      </c>
      <c r="AH280" s="27">
        <f t="shared" si="86"/>
        <v>11494.56</v>
      </c>
      <c r="AI280" s="27">
        <f t="shared" si="86"/>
        <v>11836.56</v>
      </c>
      <c r="AJ280" s="27">
        <f t="shared" si="86"/>
        <v>12195.84</v>
      </c>
      <c r="AK280" s="27">
        <f t="shared" si="86"/>
        <v>12563.04</v>
      </c>
      <c r="AL280" s="27">
        <f t="shared" si="86"/>
        <v>12935.52</v>
      </c>
      <c r="AM280" s="27">
        <f t="shared" si="86"/>
        <v>13327.92</v>
      </c>
      <c r="AN280" s="27">
        <f t="shared" si="86"/>
        <v>13725.599999999999</v>
      </c>
      <c r="AO280" s="27">
        <f t="shared" si="86"/>
        <v>14131.2</v>
      </c>
      <c r="AP280" s="27">
        <f t="shared" si="86"/>
        <v>14554.08</v>
      </c>
      <c r="AQ280" s="27">
        <f t="shared" si="86"/>
        <v>14996.880000000001</v>
      </c>
      <c r="AR280" s="27">
        <f t="shared" si="86"/>
        <v>15447.6</v>
      </c>
      <c r="AS280" s="27">
        <f t="shared" si="86"/>
        <v>15906.24</v>
      </c>
      <c r="AT280" s="27">
        <f t="shared" si="86"/>
        <v>16384.800000000003</v>
      </c>
      <c r="AU280" s="27">
        <f t="shared" si="86"/>
        <v>16871.28</v>
      </c>
      <c r="AV280" s="27">
        <f t="shared" si="86"/>
        <v>17377.68</v>
      </c>
      <c r="AW280" s="27">
        <f t="shared" si="84"/>
        <v>17906.64</v>
      </c>
      <c r="AX280" s="27">
        <f t="shared" si="84"/>
        <v>18443.52</v>
      </c>
      <c r="AY280" s="27">
        <f t="shared" si="84"/>
        <v>18990.96</v>
      </c>
      <c r="AZ280" s="27">
        <f t="shared" si="84"/>
        <v>19570.32</v>
      </c>
      <c r="BA280" s="27">
        <f t="shared" si="84"/>
        <v>20148.239999999998</v>
      </c>
      <c r="BB280" s="27">
        <f t="shared" si="84"/>
        <v>20760.72</v>
      </c>
      <c r="BC280" s="27">
        <f t="shared" si="84"/>
        <v>21383.760000000002</v>
      </c>
      <c r="BD280" s="27">
        <f t="shared" si="84"/>
        <v>22017.360000000001</v>
      </c>
      <c r="BE280" s="27">
        <f t="shared" si="84"/>
        <v>22685.52</v>
      </c>
      <c r="BF280" s="27">
        <f t="shared" si="84"/>
        <v>23364.239999999998</v>
      </c>
      <c r="BG280" s="27">
        <f t="shared" si="84"/>
        <v>24068.16</v>
      </c>
      <c r="BH280" s="27">
        <f t="shared" si="84"/>
        <v>24782.639999999999</v>
      </c>
      <c r="BI280" s="27">
        <f t="shared" si="84"/>
        <v>25534.32</v>
      </c>
      <c r="BJ280" s="27">
        <f t="shared" si="84"/>
        <v>26299.199999999997</v>
      </c>
      <c r="BK280" s="27">
        <f t="shared" si="83"/>
        <v>27089.279999999999</v>
      </c>
      <c r="BL280" s="27">
        <f t="shared" si="83"/>
        <v>27892.559999999998</v>
      </c>
      <c r="BM280" s="27">
        <f t="shared" si="83"/>
        <v>28733.040000000001</v>
      </c>
    </row>
    <row r="281" spans="1:65">
      <c r="A281" s="26">
        <v>265</v>
      </c>
      <c r="B281" s="27">
        <f t="shared" si="87"/>
        <v>4469.1499999999996</v>
      </c>
      <c r="C281" s="27">
        <f t="shared" si="87"/>
        <v>4606</v>
      </c>
      <c r="D281" s="27">
        <f t="shared" si="87"/>
        <v>4745.5</v>
      </c>
      <c r="E281" s="27">
        <f t="shared" si="87"/>
        <v>4887.6499999999996</v>
      </c>
      <c r="F281" s="27">
        <f t="shared" si="87"/>
        <v>5032.45</v>
      </c>
      <c r="G281" s="27">
        <f t="shared" si="87"/>
        <v>5179.8999999999996</v>
      </c>
      <c r="H281" s="27">
        <f t="shared" si="87"/>
        <v>5342</v>
      </c>
      <c r="I281" s="27">
        <f t="shared" si="87"/>
        <v>5494.75</v>
      </c>
      <c r="J281" s="27">
        <f t="shared" si="87"/>
        <v>5662.15</v>
      </c>
      <c r="K281" s="27">
        <f t="shared" si="87"/>
        <v>5832.2</v>
      </c>
      <c r="L281" s="27">
        <f t="shared" si="87"/>
        <v>6004.9</v>
      </c>
      <c r="M281" s="27">
        <f t="shared" si="87"/>
        <v>6192.25</v>
      </c>
      <c r="N281" s="27">
        <f t="shared" si="87"/>
        <v>6370.25</v>
      </c>
      <c r="O281" s="27">
        <f t="shared" si="87"/>
        <v>6565.5499999999993</v>
      </c>
      <c r="P281" s="27">
        <f t="shared" si="87"/>
        <v>6763.5</v>
      </c>
      <c r="Q281" s="27">
        <f t="shared" si="87"/>
        <v>6964.1</v>
      </c>
      <c r="R281" s="27">
        <f t="shared" si="85"/>
        <v>7179.35</v>
      </c>
      <c r="S281" s="27">
        <f t="shared" si="85"/>
        <v>7387.9</v>
      </c>
      <c r="T281" s="27">
        <f t="shared" si="85"/>
        <v>7611.0999999999995</v>
      </c>
      <c r="U281" s="27">
        <f t="shared" si="85"/>
        <v>7839.5999999999995</v>
      </c>
      <c r="V281" s="27">
        <f t="shared" si="85"/>
        <v>8070.75</v>
      </c>
      <c r="W281" s="27">
        <f t="shared" si="85"/>
        <v>8319.2000000000007</v>
      </c>
      <c r="X281" s="27">
        <f t="shared" si="85"/>
        <v>8570.2999999999993</v>
      </c>
      <c r="Y281" s="27">
        <f t="shared" si="85"/>
        <v>8826.7000000000007</v>
      </c>
      <c r="Z281" s="27">
        <f t="shared" si="85"/>
        <v>9088.4000000000015</v>
      </c>
      <c r="AA281" s="27">
        <f t="shared" si="85"/>
        <v>9364.75</v>
      </c>
      <c r="AB281" s="27">
        <f t="shared" si="85"/>
        <v>9646.4000000000015</v>
      </c>
      <c r="AC281" s="27">
        <f t="shared" si="85"/>
        <v>9933.35</v>
      </c>
      <c r="AD281" s="27">
        <f t="shared" si="85"/>
        <v>10225.599999999999</v>
      </c>
      <c r="AE281" s="27">
        <f t="shared" si="85"/>
        <v>10535.15</v>
      </c>
      <c r="AF281" s="27">
        <f t="shared" si="85"/>
        <v>10850</v>
      </c>
      <c r="AG281" s="27">
        <f t="shared" si="86"/>
        <v>11182.15</v>
      </c>
      <c r="AH281" s="27">
        <f t="shared" si="86"/>
        <v>11519.599999999999</v>
      </c>
      <c r="AI281" s="27">
        <f t="shared" si="86"/>
        <v>11862.349999999999</v>
      </c>
      <c r="AJ281" s="27">
        <f t="shared" si="86"/>
        <v>12222.4</v>
      </c>
      <c r="AK281" s="27">
        <f t="shared" si="86"/>
        <v>12590.4</v>
      </c>
      <c r="AL281" s="27">
        <f t="shared" si="86"/>
        <v>12963.7</v>
      </c>
      <c r="AM281" s="27">
        <f t="shared" si="86"/>
        <v>13356.95</v>
      </c>
      <c r="AN281" s="27">
        <f t="shared" si="86"/>
        <v>13755.5</v>
      </c>
      <c r="AO281" s="27">
        <f t="shared" si="86"/>
        <v>14162</v>
      </c>
      <c r="AP281" s="27">
        <f t="shared" si="86"/>
        <v>14585.8</v>
      </c>
      <c r="AQ281" s="27">
        <f t="shared" si="86"/>
        <v>15029.550000000001</v>
      </c>
      <c r="AR281" s="27">
        <f t="shared" si="86"/>
        <v>15481.25</v>
      </c>
      <c r="AS281" s="27">
        <f t="shared" si="86"/>
        <v>15940.9</v>
      </c>
      <c r="AT281" s="27">
        <f t="shared" si="86"/>
        <v>16420.5</v>
      </c>
      <c r="AU281" s="27">
        <f t="shared" si="86"/>
        <v>16908.050000000003</v>
      </c>
      <c r="AV281" s="27">
        <f t="shared" si="86"/>
        <v>17415.55</v>
      </c>
      <c r="AW281" s="27">
        <f t="shared" si="84"/>
        <v>17945.650000000001</v>
      </c>
      <c r="AX281" s="27">
        <f t="shared" si="84"/>
        <v>18483.7</v>
      </c>
      <c r="AY281" s="27">
        <f t="shared" si="84"/>
        <v>19032.349999999999</v>
      </c>
      <c r="AZ281" s="27">
        <f t="shared" si="84"/>
        <v>19612.95</v>
      </c>
      <c r="BA281" s="27">
        <f t="shared" si="84"/>
        <v>20192.150000000001</v>
      </c>
      <c r="BB281" s="27">
        <f t="shared" si="84"/>
        <v>20805.949999999997</v>
      </c>
      <c r="BC281" s="27">
        <f t="shared" si="84"/>
        <v>21430.35</v>
      </c>
      <c r="BD281" s="27">
        <f t="shared" si="84"/>
        <v>22065.35</v>
      </c>
      <c r="BE281" s="27">
        <f t="shared" si="84"/>
        <v>22734.95</v>
      </c>
      <c r="BF281" s="27">
        <f t="shared" si="84"/>
        <v>23415.15</v>
      </c>
      <c r="BG281" s="27">
        <f t="shared" si="84"/>
        <v>24120.6</v>
      </c>
      <c r="BH281" s="27">
        <f t="shared" si="84"/>
        <v>24836.65</v>
      </c>
      <c r="BI281" s="27">
        <f t="shared" si="84"/>
        <v>25589.95</v>
      </c>
      <c r="BJ281" s="27">
        <f t="shared" si="84"/>
        <v>26356.5</v>
      </c>
      <c r="BK281" s="27">
        <f t="shared" si="83"/>
        <v>27148.300000000003</v>
      </c>
      <c r="BL281" s="27">
        <f t="shared" si="83"/>
        <v>27953.35</v>
      </c>
      <c r="BM281" s="27">
        <f t="shared" si="83"/>
        <v>28795.65</v>
      </c>
    </row>
    <row r="282" spans="1:65">
      <c r="A282" s="26">
        <v>266</v>
      </c>
      <c r="B282" s="27">
        <f t="shared" si="87"/>
        <v>4478.8600000000006</v>
      </c>
      <c r="C282" s="27">
        <f t="shared" si="87"/>
        <v>4616</v>
      </c>
      <c r="D282" s="27">
        <f t="shared" si="87"/>
        <v>4755.8</v>
      </c>
      <c r="E282" s="27">
        <f t="shared" si="87"/>
        <v>4898.26</v>
      </c>
      <c r="F282" s="27">
        <f t="shared" si="87"/>
        <v>5043.38</v>
      </c>
      <c r="G282" s="27">
        <f t="shared" si="87"/>
        <v>5191.16</v>
      </c>
      <c r="H282" s="27">
        <f t="shared" si="87"/>
        <v>5353.6</v>
      </c>
      <c r="I282" s="27">
        <f t="shared" si="87"/>
        <v>5506.7</v>
      </c>
      <c r="J282" s="27">
        <f t="shared" si="87"/>
        <v>5674.46</v>
      </c>
      <c r="K282" s="27">
        <f t="shared" si="87"/>
        <v>5844.88</v>
      </c>
      <c r="L282" s="27">
        <f t="shared" si="87"/>
        <v>6017.96</v>
      </c>
      <c r="M282" s="27">
        <f t="shared" si="87"/>
        <v>6205.7</v>
      </c>
      <c r="N282" s="27">
        <f t="shared" si="87"/>
        <v>6384.1</v>
      </c>
      <c r="O282" s="27">
        <f t="shared" si="87"/>
        <v>6579.82</v>
      </c>
      <c r="P282" s="27">
        <f t="shared" si="87"/>
        <v>6778.2</v>
      </c>
      <c r="Q282" s="27">
        <f t="shared" si="87"/>
        <v>6979.24</v>
      </c>
      <c r="R282" s="27">
        <f t="shared" si="85"/>
        <v>7194.94</v>
      </c>
      <c r="S282" s="27">
        <f t="shared" si="85"/>
        <v>7403.96</v>
      </c>
      <c r="T282" s="27">
        <f t="shared" si="85"/>
        <v>7627.6399999999994</v>
      </c>
      <c r="U282" s="27">
        <f t="shared" si="85"/>
        <v>7856.6399999999994</v>
      </c>
      <c r="V282" s="27">
        <f t="shared" si="85"/>
        <v>8088.3</v>
      </c>
      <c r="W282" s="27">
        <f t="shared" si="85"/>
        <v>8337.2799999999988</v>
      </c>
      <c r="X282" s="27">
        <f t="shared" si="85"/>
        <v>8588.92</v>
      </c>
      <c r="Y282" s="27">
        <f t="shared" si="85"/>
        <v>8845.880000000001</v>
      </c>
      <c r="Z282" s="27">
        <f t="shared" si="85"/>
        <v>9108.16</v>
      </c>
      <c r="AA282" s="27">
        <f t="shared" si="85"/>
        <v>9385.1</v>
      </c>
      <c r="AB282" s="27">
        <f t="shared" si="85"/>
        <v>9667.36</v>
      </c>
      <c r="AC282" s="27">
        <f t="shared" si="85"/>
        <v>9954.9399999999987</v>
      </c>
      <c r="AD282" s="27">
        <f t="shared" si="85"/>
        <v>10247.84</v>
      </c>
      <c r="AE282" s="27">
        <f t="shared" si="85"/>
        <v>10558.060000000001</v>
      </c>
      <c r="AF282" s="27">
        <f t="shared" si="85"/>
        <v>10873.6</v>
      </c>
      <c r="AG282" s="27">
        <f t="shared" si="86"/>
        <v>11206.46</v>
      </c>
      <c r="AH282" s="27">
        <f t="shared" si="86"/>
        <v>11544.64</v>
      </c>
      <c r="AI282" s="27">
        <f t="shared" si="86"/>
        <v>11888.14</v>
      </c>
      <c r="AJ282" s="27">
        <f t="shared" si="86"/>
        <v>12248.96</v>
      </c>
      <c r="AK282" s="27">
        <f t="shared" si="86"/>
        <v>12617.76</v>
      </c>
      <c r="AL282" s="27">
        <f t="shared" si="86"/>
        <v>12991.880000000001</v>
      </c>
      <c r="AM282" s="27">
        <f t="shared" si="86"/>
        <v>13385.98</v>
      </c>
      <c r="AN282" s="27">
        <f t="shared" si="86"/>
        <v>13785.4</v>
      </c>
      <c r="AO282" s="27">
        <f t="shared" si="86"/>
        <v>14192.800000000001</v>
      </c>
      <c r="AP282" s="27">
        <f t="shared" si="86"/>
        <v>14617.52</v>
      </c>
      <c r="AQ282" s="27">
        <f t="shared" si="86"/>
        <v>15062.220000000001</v>
      </c>
      <c r="AR282" s="27">
        <f t="shared" si="86"/>
        <v>15514.9</v>
      </c>
      <c r="AS282" s="27">
        <f t="shared" si="86"/>
        <v>15975.56</v>
      </c>
      <c r="AT282" s="27">
        <f t="shared" si="86"/>
        <v>16456.2</v>
      </c>
      <c r="AU282" s="27">
        <f t="shared" si="86"/>
        <v>16944.82</v>
      </c>
      <c r="AV282" s="27">
        <f t="shared" si="86"/>
        <v>17453.419999999998</v>
      </c>
      <c r="AW282" s="27">
        <f t="shared" si="84"/>
        <v>17984.66</v>
      </c>
      <c r="AX282" s="27">
        <f t="shared" si="84"/>
        <v>18523.879999999997</v>
      </c>
      <c r="AY282" s="27">
        <f t="shared" si="84"/>
        <v>19073.739999999998</v>
      </c>
      <c r="AZ282" s="27">
        <f t="shared" si="84"/>
        <v>19655.580000000002</v>
      </c>
      <c r="BA282" s="27">
        <f t="shared" si="84"/>
        <v>20236.059999999998</v>
      </c>
      <c r="BB282" s="27">
        <f t="shared" si="84"/>
        <v>20851.18</v>
      </c>
      <c r="BC282" s="27">
        <f t="shared" si="84"/>
        <v>21476.940000000002</v>
      </c>
      <c r="BD282" s="27">
        <f t="shared" si="84"/>
        <v>22113.34</v>
      </c>
      <c r="BE282" s="27">
        <f t="shared" si="84"/>
        <v>22784.379999999997</v>
      </c>
      <c r="BF282" s="27">
        <f t="shared" si="84"/>
        <v>23466.059999999998</v>
      </c>
      <c r="BG282" s="27">
        <f t="shared" si="84"/>
        <v>24173.040000000001</v>
      </c>
      <c r="BH282" s="27">
        <f t="shared" si="84"/>
        <v>24890.66</v>
      </c>
      <c r="BI282" s="27">
        <f t="shared" si="84"/>
        <v>25645.58</v>
      </c>
      <c r="BJ282" s="27">
        <f t="shared" si="84"/>
        <v>26413.8</v>
      </c>
      <c r="BK282" s="27">
        <f t="shared" si="83"/>
        <v>27207.32</v>
      </c>
      <c r="BL282" s="27">
        <f t="shared" si="83"/>
        <v>28014.14</v>
      </c>
      <c r="BM282" s="27">
        <f t="shared" si="83"/>
        <v>28858.26</v>
      </c>
    </row>
    <row r="283" spans="1:65">
      <c r="A283" s="26">
        <v>267</v>
      </c>
      <c r="B283" s="27">
        <f t="shared" si="87"/>
        <v>4488.57</v>
      </c>
      <c r="C283" s="27">
        <f t="shared" si="87"/>
        <v>4626</v>
      </c>
      <c r="D283" s="27">
        <f t="shared" si="87"/>
        <v>4766.1000000000004</v>
      </c>
      <c r="E283" s="27">
        <f t="shared" si="87"/>
        <v>4908.87</v>
      </c>
      <c r="F283" s="27">
        <f t="shared" si="87"/>
        <v>5054.3099999999995</v>
      </c>
      <c r="G283" s="27">
        <f t="shared" si="87"/>
        <v>5202.42</v>
      </c>
      <c r="H283" s="27">
        <f t="shared" si="87"/>
        <v>5365.2</v>
      </c>
      <c r="I283" s="27">
        <f t="shared" si="87"/>
        <v>5518.65</v>
      </c>
      <c r="J283" s="27">
        <f t="shared" si="87"/>
        <v>5686.77</v>
      </c>
      <c r="K283" s="27">
        <f t="shared" si="87"/>
        <v>5857.5599999999995</v>
      </c>
      <c r="L283" s="27">
        <f t="shared" si="87"/>
        <v>6031.02</v>
      </c>
      <c r="M283" s="27">
        <f t="shared" si="87"/>
        <v>6219.15</v>
      </c>
      <c r="N283" s="27">
        <f t="shared" si="87"/>
        <v>6397.95</v>
      </c>
      <c r="O283" s="27">
        <f t="shared" si="87"/>
        <v>6594.09</v>
      </c>
      <c r="P283" s="27">
        <f t="shared" si="87"/>
        <v>6792.9</v>
      </c>
      <c r="Q283" s="27">
        <f t="shared" si="87"/>
        <v>6994.38</v>
      </c>
      <c r="R283" s="27">
        <f t="shared" si="85"/>
        <v>7210.53</v>
      </c>
      <c r="S283" s="27">
        <f t="shared" si="85"/>
        <v>7420.0199999999995</v>
      </c>
      <c r="T283" s="27">
        <f t="shared" si="85"/>
        <v>7644.1799999999994</v>
      </c>
      <c r="U283" s="27">
        <f t="shared" si="85"/>
        <v>7873.6799999999994</v>
      </c>
      <c r="V283" s="27">
        <f t="shared" si="85"/>
        <v>8105.85</v>
      </c>
      <c r="W283" s="27">
        <f t="shared" si="85"/>
        <v>8355.36</v>
      </c>
      <c r="X283" s="27">
        <f t="shared" si="85"/>
        <v>8607.5400000000009</v>
      </c>
      <c r="Y283" s="27">
        <f t="shared" si="85"/>
        <v>8865.06</v>
      </c>
      <c r="Z283" s="27">
        <f t="shared" si="85"/>
        <v>9127.92</v>
      </c>
      <c r="AA283" s="27">
        <f t="shared" si="85"/>
        <v>9405.4500000000007</v>
      </c>
      <c r="AB283" s="27">
        <f t="shared" si="85"/>
        <v>9688.32</v>
      </c>
      <c r="AC283" s="27">
        <f t="shared" si="85"/>
        <v>9976.5299999999988</v>
      </c>
      <c r="AD283" s="27">
        <f t="shared" si="85"/>
        <v>10270.08</v>
      </c>
      <c r="AE283" s="27">
        <f t="shared" si="85"/>
        <v>10580.970000000001</v>
      </c>
      <c r="AF283" s="27">
        <f t="shared" si="85"/>
        <v>10897.2</v>
      </c>
      <c r="AG283" s="27">
        <f t="shared" si="86"/>
        <v>11230.77</v>
      </c>
      <c r="AH283" s="27">
        <f t="shared" si="86"/>
        <v>11569.68</v>
      </c>
      <c r="AI283" s="27">
        <f t="shared" si="86"/>
        <v>11913.93</v>
      </c>
      <c r="AJ283" s="27">
        <f t="shared" si="86"/>
        <v>12275.52</v>
      </c>
      <c r="AK283" s="27">
        <f t="shared" si="86"/>
        <v>12645.119999999999</v>
      </c>
      <c r="AL283" s="27">
        <f t="shared" si="86"/>
        <v>13020.06</v>
      </c>
      <c r="AM283" s="27">
        <f t="shared" si="86"/>
        <v>13415.01</v>
      </c>
      <c r="AN283" s="27">
        <f t="shared" si="86"/>
        <v>13815.3</v>
      </c>
      <c r="AO283" s="27">
        <f t="shared" si="86"/>
        <v>14223.6</v>
      </c>
      <c r="AP283" s="27">
        <f t="shared" si="86"/>
        <v>14649.24</v>
      </c>
      <c r="AQ283" s="27">
        <f t="shared" si="86"/>
        <v>15094.890000000001</v>
      </c>
      <c r="AR283" s="27">
        <f t="shared" si="86"/>
        <v>15548.55</v>
      </c>
      <c r="AS283" s="27">
        <f t="shared" si="86"/>
        <v>16010.22</v>
      </c>
      <c r="AT283" s="27">
        <f t="shared" si="86"/>
        <v>16491.900000000001</v>
      </c>
      <c r="AU283" s="27">
        <f t="shared" si="86"/>
        <v>16981.59</v>
      </c>
      <c r="AV283" s="27">
        <f t="shared" si="86"/>
        <v>17491.29</v>
      </c>
      <c r="AW283" s="27">
        <f t="shared" si="84"/>
        <v>18023.669999999998</v>
      </c>
      <c r="AX283" s="27">
        <f t="shared" si="84"/>
        <v>18564.059999999998</v>
      </c>
      <c r="AY283" s="27">
        <f t="shared" si="84"/>
        <v>19115.13</v>
      </c>
      <c r="AZ283" s="27">
        <f t="shared" si="84"/>
        <v>19698.21</v>
      </c>
      <c r="BA283" s="27">
        <f t="shared" si="84"/>
        <v>20279.97</v>
      </c>
      <c r="BB283" s="27">
        <f t="shared" si="84"/>
        <v>20896.41</v>
      </c>
      <c r="BC283" s="27">
        <f t="shared" si="84"/>
        <v>21523.53</v>
      </c>
      <c r="BD283" s="27">
        <f t="shared" si="84"/>
        <v>22161.33</v>
      </c>
      <c r="BE283" s="27">
        <f t="shared" si="84"/>
        <v>22833.809999999998</v>
      </c>
      <c r="BF283" s="27">
        <f t="shared" si="84"/>
        <v>23516.97</v>
      </c>
      <c r="BG283" s="27">
        <f t="shared" si="84"/>
        <v>24225.48</v>
      </c>
      <c r="BH283" s="27">
        <f t="shared" si="84"/>
        <v>24944.67</v>
      </c>
      <c r="BI283" s="27">
        <f t="shared" si="84"/>
        <v>25701.21</v>
      </c>
      <c r="BJ283" s="27">
        <f t="shared" si="84"/>
        <v>26471.1</v>
      </c>
      <c r="BK283" s="27">
        <f t="shared" si="83"/>
        <v>27266.34</v>
      </c>
      <c r="BL283" s="27">
        <f t="shared" si="83"/>
        <v>28074.93</v>
      </c>
      <c r="BM283" s="27">
        <f t="shared" si="83"/>
        <v>28920.87</v>
      </c>
    </row>
    <row r="284" spans="1:65">
      <c r="A284" s="26">
        <v>268</v>
      </c>
      <c r="B284" s="27">
        <f t="shared" si="87"/>
        <v>4498.2800000000007</v>
      </c>
      <c r="C284" s="27">
        <f t="shared" si="87"/>
        <v>4636</v>
      </c>
      <c r="D284" s="27">
        <f t="shared" si="87"/>
        <v>4776.3999999999996</v>
      </c>
      <c r="E284" s="27">
        <f t="shared" si="87"/>
        <v>4919.4799999999996</v>
      </c>
      <c r="F284" s="27">
        <f t="shared" si="87"/>
        <v>5065.24</v>
      </c>
      <c r="G284" s="27">
        <f t="shared" si="87"/>
        <v>5213.68</v>
      </c>
      <c r="H284" s="27">
        <f t="shared" si="87"/>
        <v>5376.7999999999993</v>
      </c>
      <c r="I284" s="27">
        <f t="shared" si="87"/>
        <v>5530.6</v>
      </c>
      <c r="J284" s="27">
        <f t="shared" si="87"/>
        <v>5699.08</v>
      </c>
      <c r="K284" s="27">
        <f t="shared" si="87"/>
        <v>5870.24</v>
      </c>
      <c r="L284" s="27">
        <f t="shared" si="87"/>
        <v>6044.08</v>
      </c>
      <c r="M284" s="27">
        <f t="shared" si="87"/>
        <v>6232.6</v>
      </c>
      <c r="N284" s="27">
        <f t="shared" si="87"/>
        <v>6411.7999999999993</v>
      </c>
      <c r="O284" s="27">
        <f t="shared" si="87"/>
        <v>6608.36</v>
      </c>
      <c r="P284" s="27">
        <f t="shared" si="87"/>
        <v>6807.6</v>
      </c>
      <c r="Q284" s="27">
        <f t="shared" si="87"/>
        <v>7009.52</v>
      </c>
      <c r="R284" s="27">
        <f t="shared" si="85"/>
        <v>7226.12</v>
      </c>
      <c r="S284" s="27">
        <f t="shared" si="85"/>
        <v>7436.08</v>
      </c>
      <c r="T284" s="27">
        <f t="shared" si="85"/>
        <v>7660.7199999999993</v>
      </c>
      <c r="U284" s="27">
        <f t="shared" si="85"/>
        <v>7890.7199999999993</v>
      </c>
      <c r="V284" s="27">
        <f t="shared" si="85"/>
        <v>8123.4000000000005</v>
      </c>
      <c r="W284" s="27">
        <f t="shared" si="85"/>
        <v>8373.4399999999987</v>
      </c>
      <c r="X284" s="27">
        <f t="shared" si="85"/>
        <v>8626.16</v>
      </c>
      <c r="Y284" s="27">
        <f t="shared" si="85"/>
        <v>8884.24</v>
      </c>
      <c r="Z284" s="27">
        <f t="shared" si="85"/>
        <v>9147.68</v>
      </c>
      <c r="AA284" s="27">
        <f t="shared" si="85"/>
        <v>9425.7999999999993</v>
      </c>
      <c r="AB284" s="27">
        <f t="shared" si="85"/>
        <v>9709.2800000000007</v>
      </c>
      <c r="AC284" s="27">
        <f t="shared" si="85"/>
        <v>9998.119999999999</v>
      </c>
      <c r="AD284" s="27">
        <f t="shared" si="85"/>
        <v>10292.32</v>
      </c>
      <c r="AE284" s="27">
        <f t="shared" si="85"/>
        <v>10603.880000000001</v>
      </c>
      <c r="AF284" s="27">
        <f t="shared" si="85"/>
        <v>10920.8</v>
      </c>
      <c r="AG284" s="27">
        <f t="shared" si="86"/>
        <v>11255.08</v>
      </c>
      <c r="AH284" s="27">
        <f t="shared" si="86"/>
        <v>11594.72</v>
      </c>
      <c r="AI284" s="27">
        <f t="shared" si="86"/>
        <v>11939.72</v>
      </c>
      <c r="AJ284" s="27">
        <f t="shared" si="86"/>
        <v>12302.08</v>
      </c>
      <c r="AK284" s="27">
        <f t="shared" si="86"/>
        <v>12672.48</v>
      </c>
      <c r="AL284" s="27">
        <f t="shared" si="86"/>
        <v>13048.24</v>
      </c>
      <c r="AM284" s="27">
        <f t="shared" si="86"/>
        <v>13444.04</v>
      </c>
      <c r="AN284" s="27">
        <f t="shared" si="86"/>
        <v>13845.2</v>
      </c>
      <c r="AO284" s="27">
        <f t="shared" si="86"/>
        <v>14254.4</v>
      </c>
      <c r="AP284" s="27">
        <f t="shared" si="86"/>
        <v>14680.96</v>
      </c>
      <c r="AQ284" s="27">
        <f t="shared" si="86"/>
        <v>15127.560000000001</v>
      </c>
      <c r="AR284" s="27">
        <f t="shared" si="86"/>
        <v>15582.199999999999</v>
      </c>
      <c r="AS284" s="27">
        <f t="shared" si="86"/>
        <v>16044.88</v>
      </c>
      <c r="AT284" s="27">
        <f t="shared" si="86"/>
        <v>16527.599999999999</v>
      </c>
      <c r="AU284" s="27">
        <f t="shared" si="86"/>
        <v>17018.36</v>
      </c>
      <c r="AV284" s="27">
        <f t="shared" si="86"/>
        <v>17529.16</v>
      </c>
      <c r="AW284" s="27">
        <f t="shared" si="84"/>
        <v>18062.68</v>
      </c>
      <c r="AX284" s="27">
        <f t="shared" si="84"/>
        <v>18604.239999999998</v>
      </c>
      <c r="AY284" s="27">
        <f t="shared" si="84"/>
        <v>19156.52</v>
      </c>
      <c r="AZ284" s="27">
        <f t="shared" si="84"/>
        <v>19740.84</v>
      </c>
      <c r="BA284" s="27">
        <f t="shared" si="84"/>
        <v>20323.879999999997</v>
      </c>
      <c r="BB284" s="27">
        <f t="shared" si="84"/>
        <v>20941.64</v>
      </c>
      <c r="BC284" s="27">
        <f t="shared" si="84"/>
        <v>21570.120000000003</v>
      </c>
      <c r="BD284" s="27">
        <f t="shared" si="84"/>
        <v>22209.32</v>
      </c>
      <c r="BE284" s="27">
        <f t="shared" si="84"/>
        <v>22883.239999999998</v>
      </c>
      <c r="BF284" s="27">
        <f t="shared" si="84"/>
        <v>23567.879999999997</v>
      </c>
      <c r="BG284" s="27">
        <f t="shared" si="84"/>
        <v>24277.919999999998</v>
      </c>
      <c r="BH284" s="27">
        <f t="shared" si="84"/>
        <v>24998.68</v>
      </c>
      <c r="BI284" s="27">
        <f t="shared" si="84"/>
        <v>25756.84</v>
      </c>
      <c r="BJ284" s="27">
        <f t="shared" si="84"/>
        <v>26528.400000000001</v>
      </c>
      <c r="BK284" s="27">
        <f t="shared" si="83"/>
        <v>27325.360000000001</v>
      </c>
      <c r="BL284" s="27">
        <f t="shared" si="83"/>
        <v>28135.72</v>
      </c>
      <c r="BM284" s="27">
        <f t="shared" si="83"/>
        <v>28983.48</v>
      </c>
    </row>
    <row r="285" spans="1:65">
      <c r="A285" s="26">
        <v>269</v>
      </c>
      <c r="B285" s="27">
        <f t="shared" si="87"/>
        <v>4507.99</v>
      </c>
      <c r="C285" s="27">
        <f t="shared" si="87"/>
        <v>4646</v>
      </c>
      <c r="D285" s="27">
        <f t="shared" si="87"/>
        <v>4786.7000000000007</v>
      </c>
      <c r="E285" s="27">
        <f t="shared" si="87"/>
        <v>4930.09</v>
      </c>
      <c r="F285" s="27">
        <f t="shared" si="87"/>
        <v>5076.17</v>
      </c>
      <c r="G285" s="27">
        <f t="shared" si="87"/>
        <v>5224.9400000000005</v>
      </c>
      <c r="H285" s="27">
        <f t="shared" si="87"/>
        <v>5388.4</v>
      </c>
      <c r="I285" s="27">
        <f t="shared" si="87"/>
        <v>5542.5499999999993</v>
      </c>
      <c r="J285" s="27">
        <f t="shared" si="87"/>
        <v>5711.39</v>
      </c>
      <c r="K285" s="27">
        <f t="shared" si="87"/>
        <v>5882.92</v>
      </c>
      <c r="L285" s="27">
        <f t="shared" si="87"/>
        <v>6057.14</v>
      </c>
      <c r="M285" s="27">
        <f t="shared" si="87"/>
        <v>6246.0499999999993</v>
      </c>
      <c r="N285" s="27">
        <f t="shared" si="87"/>
        <v>6425.65</v>
      </c>
      <c r="O285" s="27">
        <f t="shared" si="87"/>
        <v>6622.63</v>
      </c>
      <c r="P285" s="27">
        <f t="shared" si="87"/>
        <v>6822.2999999999993</v>
      </c>
      <c r="Q285" s="27">
        <f t="shared" si="87"/>
        <v>7024.66</v>
      </c>
      <c r="R285" s="27">
        <f t="shared" si="85"/>
        <v>7241.71</v>
      </c>
      <c r="S285" s="27">
        <f t="shared" si="85"/>
        <v>7452.1399999999994</v>
      </c>
      <c r="T285" s="27">
        <f t="shared" si="85"/>
        <v>7677.26</v>
      </c>
      <c r="U285" s="27">
        <f t="shared" si="85"/>
        <v>7907.76</v>
      </c>
      <c r="V285" s="27">
        <f t="shared" si="85"/>
        <v>8140.95</v>
      </c>
      <c r="W285" s="27">
        <f t="shared" si="85"/>
        <v>8391.52</v>
      </c>
      <c r="X285" s="27">
        <f t="shared" si="85"/>
        <v>8644.7800000000007</v>
      </c>
      <c r="Y285" s="27">
        <f t="shared" si="85"/>
        <v>8903.42</v>
      </c>
      <c r="Z285" s="27">
        <f t="shared" si="85"/>
        <v>9167.44</v>
      </c>
      <c r="AA285" s="27">
        <f t="shared" si="85"/>
        <v>9446.1500000000015</v>
      </c>
      <c r="AB285" s="27">
        <f t="shared" si="85"/>
        <v>9730.24</v>
      </c>
      <c r="AC285" s="27">
        <f t="shared" si="85"/>
        <v>10019.709999999999</v>
      </c>
      <c r="AD285" s="27">
        <f t="shared" si="85"/>
        <v>10314.56</v>
      </c>
      <c r="AE285" s="27">
        <f t="shared" si="85"/>
        <v>10626.79</v>
      </c>
      <c r="AF285" s="27">
        <f t="shared" si="85"/>
        <v>10944.400000000001</v>
      </c>
      <c r="AG285" s="27">
        <f t="shared" si="86"/>
        <v>11279.39</v>
      </c>
      <c r="AH285" s="27">
        <f t="shared" si="86"/>
        <v>11619.76</v>
      </c>
      <c r="AI285" s="27">
        <f t="shared" si="86"/>
        <v>11965.51</v>
      </c>
      <c r="AJ285" s="27">
        <f t="shared" si="86"/>
        <v>12328.64</v>
      </c>
      <c r="AK285" s="27">
        <f t="shared" si="86"/>
        <v>12699.84</v>
      </c>
      <c r="AL285" s="27">
        <f t="shared" si="86"/>
        <v>13076.42</v>
      </c>
      <c r="AM285" s="27">
        <f t="shared" si="86"/>
        <v>13473.07</v>
      </c>
      <c r="AN285" s="27">
        <f t="shared" si="86"/>
        <v>13875.099999999999</v>
      </c>
      <c r="AO285" s="27">
        <f t="shared" si="86"/>
        <v>14285.2</v>
      </c>
      <c r="AP285" s="27">
        <f t="shared" si="86"/>
        <v>14712.68</v>
      </c>
      <c r="AQ285" s="27">
        <f t="shared" si="86"/>
        <v>15160.23</v>
      </c>
      <c r="AR285" s="27">
        <f t="shared" si="86"/>
        <v>15615.85</v>
      </c>
      <c r="AS285" s="27">
        <f t="shared" si="86"/>
        <v>16079.539999999999</v>
      </c>
      <c r="AT285" s="27">
        <f t="shared" si="86"/>
        <v>16563.300000000003</v>
      </c>
      <c r="AU285" s="27">
        <f t="shared" si="86"/>
        <v>17055.13</v>
      </c>
      <c r="AV285" s="27">
        <f t="shared" si="86"/>
        <v>17567.03</v>
      </c>
      <c r="AW285" s="27">
        <f t="shared" si="84"/>
        <v>18101.689999999999</v>
      </c>
      <c r="AX285" s="27">
        <f t="shared" si="84"/>
        <v>18644.419999999998</v>
      </c>
      <c r="AY285" s="27">
        <f t="shared" si="84"/>
        <v>19197.91</v>
      </c>
      <c r="AZ285" s="27">
        <f t="shared" si="84"/>
        <v>19783.47</v>
      </c>
      <c r="BA285" s="27">
        <f t="shared" si="84"/>
        <v>20367.79</v>
      </c>
      <c r="BB285" s="27">
        <f t="shared" si="84"/>
        <v>20986.87</v>
      </c>
      <c r="BC285" s="27">
        <f t="shared" si="84"/>
        <v>21616.71</v>
      </c>
      <c r="BD285" s="27">
        <f t="shared" si="84"/>
        <v>22257.31</v>
      </c>
      <c r="BE285" s="27">
        <f t="shared" si="84"/>
        <v>22932.67</v>
      </c>
      <c r="BF285" s="27">
        <f t="shared" si="84"/>
        <v>23618.79</v>
      </c>
      <c r="BG285" s="27">
        <f t="shared" si="84"/>
        <v>24330.36</v>
      </c>
      <c r="BH285" s="27">
        <f t="shared" si="84"/>
        <v>25052.69</v>
      </c>
      <c r="BI285" s="27">
        <f t="shared" si="84"/>
        <v>25812.47</v>
      </c>
      <c r="BJ285" s="27">
        <f t="shared" si="84"/>
        <v>26585.699999999997</v>
      </c>
      <c r="BK285" s="27">
        <f t="shared" si="83"/>
        <v>27384.38</v>
      </c>
      <c r="BL285" s="27">
        <f t="shared" si="83"/>
        <v>28196.510000000002</v>
      </c>
      <c r="BM285" s="27">
        <f t="shared" si="83"/>
        <v>29046.09</v>
      </c>
    </row>
    <row r="286" spans="1:65">
      <c r="A286" s="26">
        <v>270</v>
      </c>
      <c r="B286" s="27">
        <f t="shared" si="87"/>
        <v>4517.7000000000007</v>
      </c>
      <c r="C286" s="27">
        <f t="shared" si="87"/>
        <v>4656</v>
      </c>
      <c r="D286" s="27">
        <f t="shared" si="87"/>
        <v>4797</v>
      </c>
      <c r="E286" s="27">
        <f t="shared" si="87"/>
        <v>4940.7</v>
      </c>
      <c r="F286" s="27">
        <f t="shared" si="87"/>
        <v>5087.1000000000004</v>
      </c>
      <c r="G286" s="27">
        <f t="shared" si="87"/>
        <v>5236.2</v>
      </c>
      <c r="H286" s="27">
        <f t="shared" si="87"/>
        <v>5400</v>
      </c>
      <c r="I286" s="27">
        <f t="shared" si="87"/>
        <v>5554.5</v>
      </c>
      <c r="J286" s="27">
        <f t="shared" si="87"/>
        <v>5723.7000000000007</v>
      </c>
      <c r="K286" s="27">
        <f t="shared" si="87"/>
        <v>5895.6</v>
      </c>
      <c r="L286" s="27">
        <f t="shared" si="87"/>
        <v>6070.2000000000007</v>
      </c>
      <c r="M286" s="27">
        <f t="shared" si="87"/>
        <v>6259.5</v>
      </c>
      <c r="N286" s="27">
        <f t="shared" si="87"/>
        <v>6439.5</v>
      </c>
      <c r="O286" s="27">
        <f t="shared" si="87"/>
        <v>6636.9</v>
      </c>
      <c r="P286" s="27">
        <f t="shared" si="87"/>
        <v>6837</v>
      </c>
      <c r="Q286" s="27">
        <f t="shared" si="87"/>
        <v>7039.8</v>
      </c>
      <c r="R286" s="27">
        <f t="shared" si="85"/>
        <v>7257.3</v>
      </c>
      <c r="S286" s="27">
        <f t="shared" si="85"/>
        <v>7468.2</v>
      </c>
      <c r="T286" s="27">
        <f t="shared" si="85"/>
        <v>7693.8</v>
      </c>
      <c r="U286" s="27">
        <f t="shared" si="85"/>
        <v>7924.8</v>
      </c>
      <c r="V286" s="27">
        <f t="shared" si="85"/>
        <v>8158.5</v>
      </c>
      <c r="W286" s="27">
        <f t="shared" si="85"/>
        <v>8409.5999999999985</v>
      </c>
      <c r="X286" s="27">
        <f t="shared" si="85"/>
        <v>8663.4000000000015</v>
      </c>
      <c r="Y286" s="27">
        <f t="shared" si="85"/>
        <v>8922.6</v>
      </c>
      <c r="Z286" s="27">
        <f t="shared" si="85"/>
        <v>9187.2000000000007</v>
      </c>
      <c r="AA286" s="27">
        <f t="shared" si="85"/>
        <v>9466.5</v>
      </c>
      <c r="AB286" s="27">
        <f t="shared" si="85"/>
        <v>9751.2000000000007</v>
      </c>
      <c r="AC286" s="27">
        <f t="shared" si="85"/>
        <v>10041.299999999999</v>
      </c>
      <c r="AD286" s="27">
        <f t="shared" si="85"/>
        <v>10336.799999999999</v>
      </c>
      <c r="AE286" s="27">
        <f t="shared" si="85"/>
        <v>10649.7</v>
      </c>
      <c r="AF286" s="27">
        <f t="shared" si="85"/>
        <v>10968</v>
      </c>
      <c r="AG286" s="27">
        <f t="shared" si="86"/>
        <v>11303.7</v>
      </c>
      <c r="AH286" s="27">
        <f t="shared" si="86"/>
        <v>11644.8</v>
      </c>
      <c r="AI286" s="27">
        <f t="shared" si="86"/>
        <v>11991.3</v>
      </c>
      <c r="AJ286" s="27">
        <f t="shared" si="86"/>
        <v>12355.2</v>
      </c>
      <c r="AK286" s="27">
        <f t="shared" si="86"/>
        <v>12727.2</v>
      </c>
      <c r="AL286" s="27">
        <f t="shared" si="86"/>
        <v>13104.6</v>
      </c>
      <c r="AM286" s="27">
        <f t="shared" si="86"/>
        <v>13502.1</v>
      </c>
      <c r="AN286" s="27">
        <f t="shared" si="86"/>
        <v>13905</v>
      </c>
      <c r="AO286" s="27">
        <f t="shared" si="86"/>
        <v>14316</v>
      </c>
      <c r="AP286" s="27">
        <f t="shared" si="86"/>
        <v>14744.4</v>
      </c>
      <c r="AQ286" s="27">
        <f t="shared" si="86"/>
        <v>15192.9</v>
      </c>
      <c r="AR286" s="27">
        <f t="shared" si="86"/>
        <v>15649.5</v>
      </c>
      <c r="AS286" s="27">
        <f t="shared" si="86"/>
        <v>16114.199999999999</v>
      </c>
      <c r="AT286" s="27">
        <f t="shared" si="86"/>
        <v>16599</v>
      </c>
      <c r="AU286" s="27">
        <f t="shared" si="86"/>
        <v>17091.900000000001</v>
      </c>
      <c r="AV286" s="27">
        <f t="shared" si="86"/>
        <v>17604.900000000001</v>
      </c>
      <c r="AW286" s="27">
        <f t="shared" si="84"/>
        <v>18140.699999999997</v>
      </c>
      <c r="AX286" s="27">
        <f t="shared" si="84"/>
        <v>18684.599999999999</v>
      </c>
      <c r="AY286" s="27">
        <f t="shared" si="84"/>
        <v>19239.3</v>
      </c>
      <c r="AZ286" s="27">
        <f t="shared" si="84"/>
        <v>19826.099999999999</v>
      </c>
      <c r="BA286" s="27">
        <f t="shared" si="84"/>
        <v>20411.699999999997</v>
      </c>
      <c r="BB286" s="27">
        <f t="shared" si="84"/>
        <v>21032.1</v>
      </c>
      <c r="BC286" s="27">
        <f t="shared" si="84"/>
        <v>21663.300000000003</v>
      </c>
      <c r="BD286" s="27">
        <f t="shared" si="84"/>
        <v>22305.300000000003</v>
      </c>
      <c r="BE286" s="27">
        <f t="shared" si="84"/>
        <v>22982.1</v>
      </c>
      <c r="BF286" s="27">
        <f t="shared" si="84"/>
        <v>23669.699999999997</v>
      </c>
      <c r="BG286" s="27">
        <f t="shared" si="84"/>
        <v>24382.799999999999</v>
      </c>
      <c r="BH286" s="27">
        <f t="shared" si="84"/>
        <v>25106.699999999997</v>
      </c>
      <c r="BI286" s="27">
        <f t="shared" si="84"/>
        <v>25868.1</v>
      </c>
      <c r="BJ286" s="27">
        <f t="shared" si="84"/>
        <v>26643</v>
      </c>
      <c r="BK286" s="27">
        <f t="shared" si="83"/>
        <v>27443.4</v>
      </c>
      <c r="BL286" s="27">
        <f t="shared" si="83"/>
        <v>28257.3</v>
      </c>
      <c r="BM286" s="27">
        <f t="shared" si="83"/>
        <v>29108.7</v>
      </c>
    </row>
    <row r="287" spans="1:65">
      <c r="A287" s="26">
        <v>271</v>
      </c>
      <c r="B287" s="27">
        <f t="shared" si="87"/>
        <v>4527.41</v>
      </c>
      <c r="C287" s="27">
        <f t="shared" si="87"/>
        <v>4666</v>
      </c>
      <c r="D287" s="27">
        <f t="shared" si="87"/>
        <v>4807.3</v>
      </c>
      <c r="E287" s="27">
        <f t="shared" si="87"/>
        <v>4951.3099999999995</v>
      </c>
      <c r="F287" s="27">
        <f t="shared" si="87"/>
        <v>5098.03</v>
      </c>
      <c r="G287" s="27">
        <f t="shared" si="87"/>
        <v>5247.46</v>
      </c>
      <c r="H287" s="27">
        <f t="shared" si="87"/>
        <v>5411.6</v>
      </c>
      <c r="I287" s="27">
        <f t="shared" si="87"/>
        <v>5566.45</v>
      </c>
      <c r="J287" s="27">
        <f t="shared" si="87"/>
        <v>5736.01</v>
      </c>
      <c r="K287" s="27">
        <f t="shared" si="87"/>
        <v>5908.28</v>
      </c>
      <c r="L287" s="27">
        <f t="shared" si="87"/>
        <v>6083.26</v>
      </c>
      <c r="M287" s="27">
        <f t="shared" si="87"/>
        <v>6272.95</v>
      </c>
      <c r="N287" s="27">
        <f t="shared" si="87"/>
        <v>6453.35</v>
      </c>
      <c r="O287" s="27">
        <f t="shared" si="87"/>
        <v>6651.17</v>
      </c>
      <c r="P287" s="27">
        <f t="shared" si="87"/>
        <v>6851.7</v>
      </c>
      <c r="Q287" s="27">
        <f t="shared" si="87"/>
        <v>7054.9400000000005</v>
      </c>
      <c r="R287" s="27">
        <f t="shared" si="85"/>
        <v>7272.89</v>
      </c>
      <c r="S287" s="27">
        <f t="shared" si="85"/>
        <v>7484.2599999999993</v>
      </c>
      <c r="T287" s="27">
        <f t="shared" si="85"/>
        <v>7710.34</v>
      </c>
      <c r="U287" s="27">
        <f t="shared" si="85"/>
        <v>7941.84</v>
      </c>
      <c r="V287" s="27">
        <f t="shared" si="85"/>
        <v>8176.05</v>
      </c>
      <c r="W287" s="27">
        <f t="shared" si="85"/>
        <v>8427.68</v>
      </c>
      <c r="X287" s="27">
        <f t="shared" si="85"/>
        <v>8682.02</v>
      </c>
      <c r="Y287" s="27">
        <f t="shared" si="85"/>
        <v>8941.7799999999988</v>
      </c>
      <c r="Z287" s="27">
        <f t="shared" si="85"/>
        <v>9206.9599999999991</v>
      </c>
      <c r="AA287" s="27">
        <f t="shared" si="85"/>
        <v>9486.85</v>
      </c>
      <c r="AB287" s="27">
        <f t="shared" si="85"/>
        <v>9772.16</v>
      </c>
      <c r="AC287" s="27">
        <f t="shared" si="85"/>
        <v>10062.89</v>
      </c>
      <c r="AD287" s="27">
        <f t="shared" si="85"/>
        <v>10359.040000000001</v>
      </c>
      <c r="AE287" s="27">
        <f t="shared" si="85"/>
        <v>10672.61</v>
      </c>
      <c r="AF287" s="27">
        <f t="shared" si="85"/>
        <v>10991.6</v>
      </c>
      <c r="AG287" s="27">
        <f t="shared" si="86"/>
        <v>11328.009999999998</v>
      </c>
      <c r="AH287" s="27">
        <f t="shared" si="86"/>
        <v>11669.84</v>
      </c>
      <c r="AI287" s="27">
        <f t="shared" si="86"/>
        <v>12017.09</v>
      </c>
      <c r="AJ287" s="27">
        <f t="shared" si="86"/>
        <v>12381.759999999998</v>
      </c>
      <c r="AK287" s="27">
        <f t="shared" si="86"/>
        <v>12754.56</v>
      </c>
      <c r="AL287" s="27">
        <f t="shared" si="86"/>
        <v>13132.779999999999</v>
      </c>
      <c r="AM287" s="27">
        <f t="shared" si="86"/>
        <v>13531.130000000001</v>
      </c>
      <c r="AN287" s="27">
        <f t="shared" si="86"/>
        <v>13934.9</v>
      </c>
      <c r="AO287" s="27">
        <f t="shared" si="86"/>
        <v>14346.800000000001</v>
      </c>
      <c r="AP287" s="27">
        <f t="shared" si="86"/>
        <v>14776.119999999999</v>
      </c>
      <c r="AQ287" s="27">
        <f t="shared" si="86"/>
        <v>15225.57</v>
      </c>
      <c r="AR287" s="27">
        <f t="shared" si="86"/>
        <v>15683.15</v>
      </c>
      <c r="AS287" s="27">
        <f t="shared" si="86"/>
        <v>16148.859999999999</v>
      </c>
      <c r="AT287" s="27">
        <f t="shared" si="86"/>
        <v>16634.7</v>
      </c>
      <c r="AU287" s="27">
        <f t="shared" si="86"/>
        <v>17128.669999999998</v>
      </c>
      <c r="AV287" s="27">
        <f t="shared" si="86"/>
        <v>17642.769999999997</v>
      </c>
      <c r="AW287" s="27">
        <f t="shared" si="84"/>
        <v>18179.71</v>
      </c>
      <c r="AX287" s="27">
        <f t="shared" si="84"/>
        <v>18724.78</v>
      </c>
      <c r="AY287" s="27">
        <f t="shared" si="84"/>
        <v>19280.690000000002</v>
      </c>
      <c r="AZ287" s="27">
        <f t="shared" si="84"/>
        <v>19868.730000000003</v>
      </c>
      <c r="BA287" s="27">
        <f t="shared" si="84"/>
        <v>20455.61</v>
      </c>
      <c r="BB287" s="27">
        <f t="shared" si="84"/>
        <v>21077.33</v>
      </c>
      <c r="BC287" s="27">
        <f t="shared" si="84"/>
        <v>21709.89</v>
      </c>
      <c r="BD287" s="27">
        <f t="shared" si="84"/>
        <v>22353.29</v>
      </c>
      <c r="BE287" s="27">
        <f t="shared" si="84"/>
        <v>23031.53</v>
      </c>
      <c r="BF287" s="27">
        <f t="shared" si="84"/>
        <v>23720.61</v>
      </c>
      <c r="BG287" s="27">
        <f t="shared" si="84"/>
        <v>24435.239999999998</v>
      </c>
      <c r="BH287" s="27">
        <f t="shared" si="84"/>
        <v>25160.71</v>
      </c>
      <c r="BI287" s="27">
        <f t="shared" si="84"/>
        <v>25923.730000000003</v>
      </c>
      <c r="BJ287" s="27">
        <f t="shared" si="84"/>
        <v>26700.3</v>
      </c>
      <c r="BK287" s="27">
        <f t="shared" si="83"/>
        <v>27502.42</v>
      </c>
      <c r="BL287" s="27">
        <f t="shared" si="83"/>
        <v>28318.09</v>
      </c>
      <c r="BM287" s="27">
        <f t="shared" si="83"/>
        <v>29171.31</v>
      </c>
    </row>
    <row r="288" spans="1:65">
      <c r="A288" s="26">
        <v>272</v>
      </c>
      <c r="B288" s="27">
        <f t="shared" si="87"/>
        <v>4537.1200000000008</v>
      </c>
      <c r="C288" s="27">
        <f t="shared" si="87"/>
        <v>4676</v>
      </c>
      <c r="D288" s="27">
        <f t="shared" si="87"/>
        <v>4817.6000000000004</v>
      </c>
      <c r="E288" s="27">
        <f t="shared" si="87"/>
        <v>4961.92</v>
      </c>
      <c r="F288" s="27">
        <f t="shared" si="87"/>
        <v>5108.96</v>
      </c>
      <c r="G288" s="27">
        <f t="shared" si="87"/>
        <v>5258.7199999999993</v>
      </c>
      <c r="H288" s="27">
        <f t="shared" si="87"/>
        <v>5423.2</v>
      </c>
      <c r="I288" s="27">
        <f t="shared" si="87"/>
        <v>5578.4</v>
      </c>
      <c r="J288" s="27">
        <f t="shared" si="87"/>
        <v>5748.32</v>
      </c>
      <c r="K288" s="27">
        <f t="shared" si="87"/>
        <v>5920.96</v>
      </c>
      <c r="L288" s="27">
        <f t="shared" si="87"/>
        <v>6096.32</v>
      </c>
      <c r="M288" s="27">
        <f t="shared" si="87"/>
        <v>6286.4</v>
      </c>
      <c r="N288" s="27">
        <f t="shared" si="87"/>
        <v>6467.2</v>
      </c>
      <c r="O288" s="27">
        <f t="shared" si="87"/>
        <v>6665.4400000000005</v>
      </c>
      <c r="P288" s="27">
        <f t="shared" si="87"/>
        <v>6866.4</v>
      </c>
      <c r="Q288" s="27">
        <f t="shared" si="87"/>
        <v>7070.08</v>
      </c>
      <c r="R288" s="27">
        <f t="shared" si="85"/>
        <v>7288.48</v>
      </c>
      <c r="S288" s="27">
        <f t="shared" si="85"/>
        <v>7500.32</v>
      </c>
      <c r="T288" s="27">
        <f t="shared" si="85"/>
        <v>7726.88</v>
      </c>
      <c r="U288" s="27">
        <f t="shared" si="85"/>
        <v>7958.88</v>
      </c>
      <c r="V288" s="27">
        <f t="shared" si="85"/>
        <v>8193.6</v>
      </c>
      <c r="W288" s="27">
        <f t="shared" si="85"/>
        <v>8445.7599999999984</v>
      </c>
      <c r="X288" s="27">
        <f t="shared" si="85"/>
        <v>8700.64</v>
      </c>
      <c r="Y288" s="27">
        <f t="shared" si="85"/>
        <v>8960.9599999999991</v>
      </c>
      <c r="Z288" s="27">
        <f t="shared" si="85"/>
        <v>9226.7200000000012</v>
      </c>
      <c r="AA288" s="27">
        <f t="shared" si="85"/>
        <v>9507.2000000000007</v>
      </c>
      <c r="AB288" s="27">
        <f t="shared" si="85"/>
        <v>9793.119999999999</v>
      </c>
      <c r="AC288" s="27">
        <f t="shared" si="85"/>
        <v>10084.48</v>
      </c>
      <c r="AD288" s="27">
        <f t="shared" si="85"/>
        <v>10381.279999999999</v>
      </c>
      <c r="AE288" s="27">
        <f t="shared" si="85"/>
        <v>10695.52</v>
      </c>
      <c r="AF288" s="27">
        <f t="shared" si="85"/>
        <v>11015.2</v>
      </c>
      <c r="AG288" s="27">
        <f t="shared" si="86"/>
        <v>11352.32</v>
      </c>
      <c r="AH288" s="27">
        <f t="shared" si="86"/>
        <v>11694.880000000001</v>
      </c>
      <c r="AI288" s="27">
        <f t="shared" si="86"/>
        <v>12042.880000000001</v>
      </c>
      <c r="AJ288" s="27">
        <f t="shared" si="86"/>
        <v>12408.32</v>
      </c>
      <c r="AK288" s="27">
        <f t="shared" si="86"/>
        <v>12781.92</v>
      </c>
      <c r="AL288" s="27">
        <f t="shared" si="86"/>
        <v>13160.96</v>
      </c>
      <c r="AM288" s="27">
        <f t="shared" si="86"/>
        <v>13560.16</v>
      </c>
      <c r="AN288" s="27">
        <f t="shared" si="86"/>
        <v>13964.8</v>
      </c>
      <c r="AO288" s="27">
        <f t="shared" si="86"/>
        <v>14377.6</v>
      </c>
      <c r="AP288" s="27">
        <f t="shared" si="86"/>
        <v>14807.84</v>
      </c>
      <c r="AQ288" s="27">
        <f t="shared" si="86"/>
        <v>15258.24</v>
      </c>
      <c r="AR288" s="27">
        <f t="shared" si="86"/>
        <v>15716.8</v>
      </c>
      <c r="AS288" s="27">
        <f t="shared" si="86"/>
        <v>16183.519999999999</v>
      </c>
      <c r="AT288" s="27">
        <f t="shared" si="86"/>
        <v>16670.400000000001</v>
      </c>
      <c r="AU288" s="27">
        <f t="shared" si="86"/>
        <v>17165.440000000002</v>
      </c>
      <c r="AV288" s="27">
        <f t="shared" si="86"/>
        <v>17680.64</v>
      </c>
      <c r="AW288" s="27">
        <f t="shared" si="84"/>
        <v>18218.72</v>
      </c>
      <c r="AX288" s="27">
        <f t="shared" si="84"/>
        <v>18764.96</v>
      </c>
      <c r="AY288" s="27">
        <f t="shared" si="84"/>
        <v>19322.080000000002</v>
      </c>
      <c r="AZ288" s="27">
        <f t="shared" si="84"/>
        <v>19911.36</v>
      </c>
      <c r="BA288" s="27">
        <f t="shared" si="84"/>
        <v>20499.519999999997</v>
      </c>
      <c r="BB288" s="27">
        <f t="shared" si="84"/>
        <v>21122.559999999998</v>
      </c>
      <c r="BC288" s="27">
        <f t="shared" si="84"/>
        <v>21756.480000000003</v>
      </c>
      <c r="BD288" s="27">
        <f t="shared" si="84"/>
        <v>22401.279999999999</v>
      </c>
      <c r="BE288" s="27">
        <f t="shared" si="84"/>
        <v>23080.959999999999</v>
      </c>
      <c r="BF288" s="27">
        <f t="shared" si="84"/>
        <v>23771.519999999997</v>
      </c>
      <c r="BG288" s="27">
        <f t="shared" si="84"/>
        <v>24487.68</v>
      </c>
      <c r="BH288" s="27">
        <f t="shared" si="84"/>
        <v>25214.720000000001</v>
      </c>
      <c r="BI288" s="27">
        <f t="shared" si="84"/>
        <v>25979.360000000001</v>
      </c>
      <c r="BJ288" s="27">
        <f t="shared" si="84"/>
        <v>26757.599999999999</v>
      </c>
      <c r="BK288" s="27">
        <f t="shared" si="83"/>
        <v>27561.440000000002</v>
      </c>
      <c r="BL288" s="27">
        <f t="shared" si="83"/>
        <v>28378.880000000001</v>
      </c>
      <c r="BM288" s="27">
        <f t="shared" si="83"/>
        <v>29233.919999999998</v>
      </c>
    </row>
    <row r="289" spans="1:65">
      <c r="A289" s="26">
        <v>273</v>
      </c>
      <c r="B289" s="27">
        <f t="shared" si="87"/>
        <v>4546.83</v>
      </c>
      <c r="C289" s="27">
        <f t="shared" si="87"/>
        <v>4686</v>
      </c>
      <c r="D289" s="27">
        <f t="shared" si="87"/>
        <v>4827.8999999999996</v>
      </c>
      <c r="E289" s="27">
        <f t="shared" si="87"/>
        <v>4972.53</v>
      </c>
      <c r="F289" s="27">
        <f t="shared" si="87"/>
        <v>5119.8899999999994</v>
      </c>
      <c r="G289" s="27">
        <f t="shared" si="87"/>
        <v>5269.98</v>
      </c>
      <c r="H289" s="27">
        <f t="shared" si="87"/>
        <v>5434.7999999999993</v>
      </c>
      <c r="I289" s="27">
        <f t="shared" si="87"/>
        <v>5590.35</v>
      </c>
      <c r="J289" s="27">
        <f t="shared" si="87"/>
        <v>5760.63</v>
      </c>
      <c r="K289" s="27">
        <f t="shared" si="87"/>
        <v>5933.6399999999994</v>
      </c>
      <c r="L289" s="27">
        <f t="shared" si="87"/>
        <v>6109.38</v>
      </c>
      <c r="M289" s="27">
        <f t="shared" si="87"/>
        <v>6299.85</v>
      </c>
      <c r="N289" s="27">
        <f t="shared" si="87"/>
        <v>6481.0499999999993</v>
      </c>
      <c r="O289" s="27">
        <f t="shared" si="87"/>
        <v>6679.71</v>
      </c>
      <c r="P289" s="27">
        <f t="shared" si="87"/>
        <v>6881.1</v>
      </c>
      <c r="Q289" s="27">
        <f t="shared" si="87"/>
        <v>7085.22</v>
      </c>
      <c r="R289" s="27">
        <f t="shared" si="85"/>
        <v>7304.07</v>
      </c>
      <c r="S289" s="27">
        <f t="shared" si="85"/>
        <v>7516.3799999999992</v>
      </c>
      <c r="T289" s="27">
        <f t="shared" si="85"/>
        <v>7743.42</v>
      </c>
      <c r="U289" s="27">
        <f t="shared" si="85"/>
        <v>7975.92</v>
      </c>
      <c r="V289" s="27">
        <f t="shared" si="85"/>
        <v>8211.1500000000015</v>
      </c>
      <c r="W289" s="27">
        <f t="shared" si="85"/>
        <v>8463.84</v>
      </c>
      <c r="X289" s="27">
        <f t="shared" si="85"/>
        <v>8719.26</v>
      </c>
      <c r="Y289" s="27">
        <f t="shared" si="85"/>
        <v>8980.14</v>
      </c>
      <c r="Z289" s="27">
        <f t="shared" si="85"/>
        <v>9246.48</v>
      </c>
      <c r="AA289" s="27">
        <f t="shared" si="85"/>
        <v>9527.5499999999993</v>
      </c>
      <c r="AB289" s="27">
        <f t="shared" si="85"/>
        <v>9814.08</v>
      </c>
      <c r="AC289" s="27">
        <f t="shared" si="85"/>
        <v>10106.07</v>
      </c>
      <c r="AD289" s="27">
        <f t="shared" si="85"/>
        <v>10403.52</v>
      </c>
      <c r="AE289" s="27">
        <f t="shared" si="85"/>
        <v>10718.43</v>
      </c>
      <c r="AF289" s="27">
        <f t="shared" si="85"/>
        <v>11038.8</v>
      </c>
      <c r="AG289" s="27">
        <f t="shared" si="86"/>
        <v>11376.63</v>
      </c>
      <c r="AH289" s="27">
        <f t="shared" si="86"/>
        <v>11719.92</v>
      </c>
      <c r="AI289" s="27">
        <f t="shared" si="86"/>
        <v>12068.67</v>
      </c>
      <c r="AJ289" s="27">
        <f t="shared" si="86"/>
        <v>12434.88</v>
      </c>
      <c r="AK289" s="27">
        <f t="shared" si="86"/>
        <v>12809.279999999999</v>
      </c>
      <c r="AL289" s="27">
        <f t="shared" si="86"/>
        <v>13189.14</v>
      </c>
      <c r="AM289" s="27">
        <f t="shared" si="86"/>
        <v>13589.19</v>
      </c>
      <c r="AN289" s="27">
        <f t="shared" si="86"/>
        <v>13994.7</v>
      </c>
      <c r="AO289" s="27">
        <f t="shared" si="86"/>
        <v>14408.4</v>
      </c>
      <c r="AP289" s="27">
        <f t="shared" si="86"/>
        <v>14839.56</v>
      </c>
      <c r="AQ289" s="27">
        <f t="shared" si="86"/>
        <v>15290.91</v>
      </c>
      <c r="AR289" s="27">
        <f t="shared" si="86"/>
        <v>15750.449999999999</v>
      </c>
      <c r="AS289" s="27">
        <f t="shared" si="86"/>
        <v>16218.179999999998</v>
      </c>
      <c r="AT289" s="27">
        <f t="shared" si="86"/>
        <v>16706.099999999999</v>
      </c>
      <c r="AU289" s="27">
        <f t="shared" si="86"/>
        <v>17202.21</v>
      </c>
      <c r="AV289" s="27">
        <f t="shared" si="86"/>
        <v>17718.509999999998</v>
      </c>
      <c r="AW289" s="27">
        <f t="shared" si="84"/>
        <v>18257.73</v>
      </c>
      <c r="AX289" s="27">
        <f t="shared" si="84"/>
        <v>18805.14</v>
      </c>
      <c r="AY289" s="27">
        <f t="shared" si="84"/>
        <v>19363.47</v>
      </c>
      <c r="AZ289" s="27">
        <f t="shared" si="84"/>
        <v>19953.990000000002</v>
      </c>
      <c r="BA289" s="27">
        <f t="shared" si="84"/>
        <v>20543.43</v>
      </c>
      <c r="BB289" s="27">
        <f t="shared" si="84"/>
        <v>21167.79</v>
      </c>
      <c r="BC289" s="27">
        <f t="shared" si="84"/>
        <v>21803.07</v>
      </c>
      <c r="BD289" s="27">
        <f t="shared" si="84"/>
        <v>22449.27</v>
      </c>
      <c r="BE289" s="27">
        <f t="shared" si="84"/>
        <v>23130.39</v>
      </c>
      <c r="BF289" s="27">
        <f t="shared" si="84"/>
        <v>23822.43</v>
      </c>
      <c r="BG289" s="27">
        <f t="shared" si="84"/>
        <v>24540.12</v>
      </c>
      <c r="BH289" s="27">
        <f t="shared" si="84"/>
        <v>25268.73</v>
      </c>
      <c r="BI289" s="27">
        <f t="shared" si="84"/>
        <v>26034.99</v>
      </c>
      <c r="BJ289" s="27">
        <f t="shared" si="84"/>
        <v>26814.9</v>
      </c>
      <c r="BK289" s="27">
        <f t="shared" si="83"/>
        <v>27620.46</v>
      </c>
      <c r="BL289" s="27">
        <f t="shared" si="83"/>
        <v>28439.67</v>
      </c>
      <c r="BM289" s="27">
        <f t="shared" si="83"/>
        <v>29296.53</v>
      </c>
    </row>
    <row r="290" spans="1:65">
      <c r="A290" s="26">
        <v>274</v>
      </c>
      <c r="B290" s="27">
        <f t="shared" si="87"/>
        <v>4556.5400000000009</v>
      </c>
      <c r="C290" s="27">
        <f t="shared" si="87"/>
        <v>4696</v>
      </c>
      <c r="D290" s="27">
        <f t="shared" si="87"/>
        <v>4838.2000000000007</v>
      </c>
      <c r="E290" s="27">
        <f t="shared" si="87"/>
        <v>4983.1399999999994</v>
      </c>
      <c r="F290" s="27">
        <f t="shared" si="87"/>
        <v>5130.82</v>
      </c>
      <c r="G290" s="27">
        <f t="shared" si="87"/>
        <v>5281.24</v>
      </c>
      <c r="H290" s="27">
        <f t="shared" si="87"/>
        <v>5446.4</v>
      </c>
      <c r="I290" s="27">
        <f t="shared" si="87"/>
        <v>5602.2999999999993</v>
      </c>
      <c r="J290" s="27">
        <f t="shared" si="87"/>
        <v>5772.9400000000005</v>
      </c>
      <c r="K290" s="27">
        <f t="shared" si="87"/>
        <v>5946.32</v>
      </c>
      <c r="L290" s="27">
        <f t="shared" si="87"/>
        <v>6122.4400000000005</v>
      </c>
      <c r="M290" s="27">
        <f t="shared" si="87"/>
        <v>6313.2999999999993</v>
      </c>
      <c r="N290" s="27">
        <f t="shared" si="87"/>
        <v>6494.9</v>
      </c>
      <c r="O290" s="27">
        <f t="shared" si="87"/>
        <v>6693.98</v>
      </c>
      <c r="P290" s="27">
        <f t="shared" si="87"/>
        <v>6895.7999999999993</v>
      </c>
      <c r="Q290" s="27">
        <f t="shared" si="87"/>
        <v>7100.3600000000006</v>
      </c>
      <c r="R290" s="27">
        <f t="shared" si="85"/>
        <v>7319.66</v>
      </c>
      <c r="S290" s="27">
        <f t="shared" si="85"/>
        <v>7532.44</v>
      </c>
      <c r="T290" s="27">
        <f t="shared" si="85"/>
        <v>7759.96</v>
      </c>
      <c r="U290" s="27">
        <f t="shared" si="85"/>
        <v>7992.96</v>
      </c>
      <c r="V290" s="27">
        <f t="shared" si="85"/>
        <v>8228.7000000000007</v>
      </c>
      <c r="W290" s="27">
        <f t="shared" si="85"/>
        <v>8481.9199999999983</v>
      </c>
      <c r="X290" s="27">
        <f t="shared" si="85"/>
        <v>8737.880000000001</v>
      </c>
      <c r="Y290" s="27">
        <f t="shared" si="85"/>
        <v>8999.32</v>
      </c>
      <c r="Z290" s="27">
        <f t="shared" si="85"/>
        <v>9266.2400000000016</v>
      </c>
      <c r="AA290" s="27">
        <f t="shared" si="85"/>
        <v>9547.9000000000015</v>
      </c>
      <c r="AB290" s="27">
        <f t="shared" si="85"/>
        <v>9835.0400000000009</v>
      </c>
      <c r="AC290" s="27">
        <f t="shared" si="85"/>
        <v>10127.66</v>
      </c>
      <c r="AD290" s="27">
        <f t="shared" si="85"/>
        <v>10425.759999999998</v>
      </c>
      <c r="AE290" s="27">
        <f t="shared" si="85"/>
        <v>10741.34</v>
      </c>
      <c r="AF290" s="27">
        <f t="shared" si="85"/>
        <v>11062.400000000001</v>
      </c>
      <c r="AG290" s="27">
        <f t="shared" si="86"/>
        <v>11400.939999999999</v>
      </c>
      <c r="AH290" s="27">
        <f t="shared" si="86"/>
        <v>11744.96</v>
      </c>
      <c r="AI290" s="27">
        <f t="shared" si="86"/>
        <v>12094.46</v>
      </c>
      <c r="AJ290" s="27">
        <f t="shared" si="86"/>
        <v>12461.439999999999</v>
      </c>
      <c r="AK290" s="27">
        <f t="shared" si="86"/>
        <v>12836.64</v>
      </c>
      <c r="AL290" s="27">
        <f t="shared" si="86"/>
        <v>13217.32</v>
      </c>
      <c r="AM290" s="27">
        <f t="shared" si="86"/>
        <v>13618.220000000001</v>
      </c>
      <c r="AN290" s="27">
        <f t="shared" si="86"/>
        <v>14024.6</v>
      </c>
      <c r="AO290" s="27">
        <f t="shared" si="86"/>
        <v>14439.2</v>
      </c>
      <c r="AP290" s="27">
        <f t="shared" si="86"/>
        <v>14871.279999999999</v>
      </c>
      <c r="AQ290" s="27">
        <f t="shared" si="86"/>
        <v>15323.58</v>
      </c>
      <c r="AR290" s="27">
        <f t="shared" si="86"/>
        <v>15784.1</v>
      </c>
      <c r="AS290" s="27">
        <f t="shared" si="86"/>
        <v>16252.839999999998</v>
      </c>
      <c r="AT290" s="27">
        <f t="shared" si="86"/>
        <v>16741.800000000003</v>
      </c>
      <c r="AU290" s="27">
        <f t="shared" si="86"/>
        <v>17238.980000000003</v>
      </c>
      <c r="AV290" s="27">
        <f t="shared" si="86"/>
        <v>17756.379999999997</v>
      </c>
      <c r="AW290" s="27">
        <f t="shared" si="84"/>
        <v>18296.739999999998</v>
      </c>
      <c r="AX290" s="27">
        <f t="shared" si="84"/>
        <v>18845.32</v>
      </c>
      <c r="AY290" s="27">
        <f t="shared" si="84"/>
        <v>19404.86</v>
      </c>
      <c r="AZ290" s="27">
        <f t="shared" si="84"/>
        <v>19996.620000000003</v>
      </c>
      <c r="BA290" s="27">
        <f t="shared" si="84"/>
        <v>20587.339999999997</v>
      </c>
      <c r="BB290" s="27">
        <f t="shared" si="84"/>
        <v>21213.019999999997</v>
      </c>
      <c r="BC290" s="27">
        <f t="shared" si="84"/>
        <v>21849.660000000003</v>
      </c>
      <c r="BD290" s="27">
        <f t="shared" si="84"/>
        <v>22497.260000000002</v>
      </c>
      <c r="BE290" s="27">
        <f t="shared" si="84"/>
        <v>23179.82</v>
      </c>
      <c r="BF290" s="27">
        <f t="shared" si="84"/>
        <v>23873.339999999997</v>
      </c>
      <c r="BG290" s="27">
        <f t="shared" si="84"/>
        <v>24592.559999999998</v>
      </c>
      <c r="BH290" s="27">
        <f t="shared" si="84"/>
        <v>25322.739999999998</v>
      </c>
      <c r="BI290" s="27">
        <f t="shared" si="84"/>
        <v>26090.620000000003</v>
      </c>
      <c r="BJ290" s="27">
        <f t="shared" si="84"/>
        <v>26872.199999999997</v>
      </c>
      <c r="BK290" s="27">
        <f t="shared" si="83"/>
        <v>27679.480000000003</v>
      </c>
      <c r="BL290" s="27">
        <f t="shared" si="83"/>
        <v>28500.46</v>
      </c>
      <c r="BM290" s="27">
        <f t="shared" si="83"/>
        <v>29359.14</v>
      </c>
    </row>
    <row r="291" spans="1:65">
      <c r="A291" s="26">
        <v>275</v>
      </c>
      <c r="B291" s="27">
        <f t="shared" si="87"/>
        <v>4566.25</v>
      </c>
      <c r="C291" s="27">
        <f t="shared" si="87"/>
        <v>4706</v>
      </c>
      <c r="D291" s="27">
        <f t="shared" si="87"/>
        <v>4848.5</v>
      </c>
      <c r="E291" s="27">
        <f t="shared" si="87"/>
        <v>4993.75</v>
      </c>
      <c r="F291" s="27">
        <f t="shared" si="87"/>
        <v>5141.75</v>
      </c>
      <c r="G291" s="27">
        <f t="shared" si="87"/>
        <v>5292.5</v>
      </c>
      <c r="H291" s="27">
        <f t="shared" si="87"/>
        <v>5458</v>
      </c>
      <c r="I291" s="27">
        <f t="shared" si="87"/>
        <v>5614.25</v>
      </c>
      <c r="J291" s="27">
        <f t="shared" si="87"/>
        <v>5785.25</v>
      </c>
      <c r="K291" s="27">
        <f t="shared" si="87"/>
        <v>5959</v>
      </c>
      <c r="L291" s="27">
        <f t="shared" si="87"/>
        <v>6135.5</v>
      </c>
      <c r="M291" s="27">
        <f t="shared" si="87"/>
        <v>6326.75</v>
      </c>
      <c r="N291" s="27">
        <f t="shared" si="87"/>
        <v>6508.75</v>
      </c>
      <c r="O291" s="27">
        <f t="shared" si="87"/>
        <v>6708.25</v>
      </c>
      <c r="P291" s="27">
        <f t="shared" si="87"/>
        <v>6910.5</v>
      </c>
      <c r="Q291" s="27">
        <f t="shared" si="87"/>
        <v>7115.5</v>
      </c>
      <c r="R291" s="27">
        <f t="shared" si="85"/>
        <v>7335.25</v>
      </c>
      <c r="S291" s="27">
        <f t="shared" si="85"/>
        <v>7548.5</v>
      </c>
      <c r="T291" s="27">
        <f t="shared" si="85"/>
        <v>7776.5</v>
      </c>
      <c r="U291" s="27">
        <f t="shared" si="85"/>
        <v>8010</v>
      </c>
      <c r="V291" s="27">
        <f t="shared" si="85"/>
        <v>8246.25</v>
      </c>
      <c r="W291" s="27">
        <f t="shared" si="85"/>
        <v>8500</v>
      </c>
      <c r="X291" s="27">
        <f t="shared" si="85"/>
        <v>8756.5</v>
      </c>
      <c r="Y291" s="27">
        <f t="shared" si="85"/>
        <v>9018.5</v>
      </c>
      <c r="Z291" s="27">
        <f t="shared" si="85"/>
        <v>9286</v>
      </c>
      <c r="AA291" s="27">
        <f t="shared" si="85"/>
        <v>9568.25</v>
      </c>
      <c r="AB291" s="27">
        <f t="shared" si="85"/>
        <v>9856</v>
      </c>
      <c r="AC291" s="27">
        <f t="shared" si="85"/>
        <v>10149.25</v>
      </c>
      <c r="AD291" s="27">
        <f t="shared" si="85"/>
        <v>10448</v>
      </c>
      <c r="AE291" s="27">
        <f t="shared" si="85"/>
        <v>10764.25</v>
      </c>
      <c r="AF291" s="27">
        <f t="shared" si="85"/>
        <v>11086</v>
      </c>
      <c r="AG291" s="27">
        <f t="shared" si="86"/>
        <v>11425.25</v>
      </c>
      <c r="AH291" s="27">
        <f t="shared" si="86"/>
        <v>11770</v>
      </c>
      <c r="AI291" s="27">
        <f t="shared" si="86"/>
        <v>12120.25</v>
      </c>
      <c r="AJ291" s="27">
        <f t="shared" si="86"/>
        <v>12488</v>
      </c>
      <c r="AK291" s="27">
        <f t="shared" si="86"/>
        <v>12864</v>
      </c>
      <c r="AL291" s="27">
        <f t="shared" si="86"/>
        <v>13245.5</v>
      </c>
      <c r="AM291" s="27">
        <f t="shared" si="86"/>
        <v>13647.25</v>
      </c>
      <c r="AN291" s="27">
        <f t="shared" si="86"/>
        <v>14054.5</v>
      </c>
      <c r="AO291" s="27">
        <f t="shared" si="86"/>
        <v>14470</v>
      </c>
      <c r="AP291" s="27">
        <f t="shared" si="86"/>
        <v>14903</v>
      </c>
      <c r="AQ291" s="27">
        <f t="shared" si="86"/>
        <v>15356.25</v>
      </c>
      <c r="AR291" s="27">
        <f t="shared" si="86"/>
        <v>15817.75</v>
      </c>
      <c r="AS291" s="27">
        <f t="shared" si="86"/>
        <v>16287.499999999998</v>
      </c>
      <c r="AT291" s="27">
        <f t="shared" si="86"/>
        <v>16777.5</v>
      </c>
      <c r="AU291" s="27">
        <f t="shared" si="86"/>
        <v>17275.75</v>
      </c>
      <c r="AV291" s="27">
        <f t="shared" si="86"/>
        <v>17794.25</v>
      </c>
      <c r="AW291" s="27">
        <f t="shared" si="84"/>
        <v>18335.75</v>
      </c>
      <c r="AX291" s="27">
        <f t="shared" si="84"/>
        <v>18885.5</v>
      </c>
      <c r="AY291" s="27">
        <f t="shared" si="84"/>
        <v>19446.25</v>
      </c>
      <c r="AZ291" s="27">
        <f t="shared" si="84"/>
        <v>20039.25</v>
      </c>
      <c r="BA291" s="27">
        <f t="shared" si="84"/>
        <v>20631.25</v>
      </c>
      <c r="BB291" s="27">
        <f t="shared" si="84"/>
        <v>21258.25</v>
      </c>
      <c r="BC291" s="27">
        <f t="shared" si="84"/>
        <v>21896.25</v>
      </c>
      <c r="BD291" s="27">
        <f t="shared" si="84"/>
        <v>22545.25</v>
      </c>
      <c r="BE291" s="27">
        <f t="shared" si="84"/>
        <v>23229.25</v>
      </c>
      <c r="BF291" s="27">
        <f t="shared" si="84"/>
        <v>23924.25</v>
      </c>
      <c r="BG291" s="27">
        <f t="shared" si="84"/>
        <v>24645</v>
      </c>
      <c r="BH291" s="27">
        <f t="shared" si="84"/>
        <v>25376.75</v>
      </c>
      <c r="BI291" s="27">
        <f t="shared" si="84"/>
        <v>26146.25</v>
      </c>
      <c r="BJ291" s="27">
        <f t="shared" si="84"/>
        <v>26929.5</v>
      </c>
      <c r="BK291" s="27">
        <f t="shared" si="83"/>
        <v>27738.5</v>
      </c>
      <c r="BL291" s="27">
        <f t="shared" si="83"/>
        <v>28561.25</v>
      </c>
      <c r="BM291" s="27">
        <f t="shared" si="83"/>
        <v>29421.75</v>
      </c>
    </row>
    <row r="292" spans="1:65">
      <c r="A292" s="26">
        <v>276</v>
      </c>
      <c r="B292" s="27">
        <f t="shared" si="87"/>
        <v>4575.96</v>
      </c>
      <c r="C292" s="27">
        <f t="shared" si="87"/>
        <v>4716</v>
      </c>
      <c r="D292" s="27">
        <f t="shared" si="87"/>
        <v>4858.8</v>
      </c>
      <c r="E292" s="27">
        <f t="shared" si="87"/>
        <v>5004.3599999999997</v>
      </c>
      <c r="F292" s="27">
        <f t="shared" si="87"/>
        <v>5152.68</v>
      </c>
      <c r="G292" s="27">
        <f t="shared" si="87"/>
        <v>5303.76</v>
      </c>
      <c r="H292" s="27">
        <f t="shared" si="87"/>
        <v>5469.6</v>
      </c>
      <c r="I292" s="27">
        <f t="shared" si="87"/>
        <v>5626.2</v>
      </c>
      <c r="J292" s="27">
        <f t="shared" si="87"/>
        <v>5797.5599999999995</v>
      </c>
      <c r="K292" s="27">
        <f t="shared" si="87"/>
        <v>5971.68</v>
      </c>
      <c r="L292" s="27">
        <f t="shared" si="87"/>
        <v>6148.5599999999995</v>
      </c>
      <c r="M292" s="27">
        <f t="shared" si="87"/>
        <v>6340.2</v>
      </c>
      <c r="N292" s="27">
        <f t="shared" si="87"/>
        <v>6522.6</v>
      </c>
      <c r="O292" s="27">
        <f t="shared" si="87"/>
        <v>6722.52</v>
      </c>
      <c r="P292" s="27">
        <f t="shared" si="87"/>
        <v>6925.2</v>
      </c>
      <c r="Q292" s="27">
        <f t="shared" si="87"/>
        <v>7130.64</v>
      </c>
      <c r="R292" s="27">
        <f t="shared" si="85"/>
        <v>7350.84</v>
      </c>
      <c r="S292" s="27">
        <f t="shared" si="85"/>
        <v>7564.5599999999995</v>
      </c>
      <c r="T292" s="27">
        <f t="shared" si="85"/>
        <v>7793.04</v>
      </c>
      <c r="U292" s="27">
        <f t="shared" si="85"/>
        <v>8027.04</v>
      </c>
      <c r="V292" s="27">
        <f t="shared" si="85"/>
        <v>8263.7999999999993</v>
      </c>
      <c r="W292" s="27">
        <f t="shared" si="85"/>
        <v>8518.08</v>
      </c>
      <c r="X292" s="27">
        <f t="shared" si="85"/>
        <v>8775.119999999999</v>
      </c>
      <c r="Y292" s="27">
        <f t="shared" si="85"/>
        <v>9037.68</v>
      </c>
      <c r="Z292" s="27">
        <f t="shared" si="85"/>
        <v>9305.76</v>
      </c>
      <c r="AA292" s="27">
        <f t="shared" si="85"/>
        <v>9588.6</v>
      </c>
      <c r="AB292" s="27">
        <f t="shared" si="85"/>
        <v>9876.9599999999991</v>
      </c>
      <c r="AC292" s="27">
        <f t="shared" si="85"/>
        <v>10170.84</v>
      </c>
      <c r="AD292" s="27">
        <f t="shared" si="85"/>
        <v>10470.24</v>
      </c>
      <c r="AE292" s="27">
        <f t="shared" si="85"/>
        <v>10787.16</v>
      </c>
      <c r="AF292" s="27">
        <f t="shared" si="85"/>
        <v>11109.6</v>
      </c>
      <c r="AG292" s="27">
        <f t="shared" si="86"/>
        <v>11449.56</v>
      </c>
      <c r="AH292" s="27">
        <f t="shared" si="86"/>
        <v>11795.04</v>
      </c>
      <c r="AI292" s="27">
        <f t="shared" si="86"/>
        <v>12146.04</v>
      </c>
      <c r="AJ292" s="27">
        <f t="shared" si="86"/>
        <v>12514.56</v>
      </c>
      <c r="AK292" s="27">
        <f t="shared" si="86"/>
        <v>12891.36</v>
      </c>
      <c r="AL292" s="27">
        <f t="shared" si="86"/>
        <v>13273.68</v>
      </c>
      <c r="AM292" s="27">
        <f t="shared" si="86"/>
        <v>13676.28</v>
      </c>
      <c r="AN292" s="27">
        <f t="shared" si="86"/>
        <v>14084.4</v>
      </c>
      <c r="AO292" s="27">
        <f t="shared" si="86"/>
        <v>14500.800000000001</v>
      </c>
      <c r="AP292" s="27">
        <f t="shared" si="86"/>
        <v>14934.72</v>
      </c>
      <c r="AQ292" s="27">
        <f t="shared" si="86"/>
        <v>15388.92</v>
      </c>
      <c r="AR292" s="27">
        <f t="shared" si="86"/>
        <v>15851.4</v>
      </c>
      <c r="AS292" s="27">
        <f t="shared" si="86"/>
        <v>16322.16</v>
      </c>
      <c r="AT292" s="27">
        <f t="shared" si="86"/>
        <v>16813.2</v>
      </c>
      <c r="AU292" s="27">
        <f t="shared" si="86"/>
        <v>17312.52</v>
      </c>
      <c r="AV292" s="27">
        <f t="shared" ref="AV292:BJ307" si="88">IF((AV$8+(AV$9*$A292))&lt;AV$12,AV$12,AV$8+(AV$9*$A292))</f>
        <v>17832.12</v>
      </c>
      <c r="AW292" s="27">
        <f t="shared" si="88"/>
        <v>18374.760000000002</v>
      </c>
      <c r="AX292" s="27">
        <f t="shared" si="88"/>
        <v>18925.68</v>
      </c>
      <c r="AY292" s="27">
        <f t="shared" si="88"/>
        <v>19487.64</v>
      </c>
      <c r="AZ292" s="27">
        <f t="shared" si="88"/>
        <v>20081.88</v>
      </c>
      <c r="BA292" s="27">
        <f t="shared" si="88"/>
        <v>20675.16</v>
      </c>
      <c r="BB292" s="27">
        <f t="shared" si="88"/>
        <v>21303.48</v>
      </c>
      <c r="BC292" s="27">
        <f t="shared" si="88"/>
        <v>21942.84</v>
      </c>
      <c r="BD292" s="27">
        <f t="shared" si="88"/>
        <v>22593.239999999998</v>
      </c>
      <c r="BE292" s="27">
        <f t="shared" si="88"/>
        <v>23278.68</v>
      </c>
      <c r="BF292" s="27">
        <f t="shared" si="88"/>
        <v>23975.16</v>
      </c>
      <c r="BG292" s="27">
        <f t="shared" si="88"/>
        <v>24697.439999999999</v>
      </c>
      <c r="BH292" s="27">
        <f t="shared" si="88"/>
        <v>25430.760000000002</v>
      </c>
      <c r="BI292" s="27">
        <f t="shared" si="88"/>
        <v>26201.88</v>
      </c>
      <c r="BJ292" s="27">
        <f t="shared" si="88"/>
        <v>26986.799999999999</v>
      </c>
      <c r="BK292" s="27">
        <f t="shared" si="83"/>
        <v>27797.52</v>
      </c>
      <c r="BL292" s="27">
        <f t="shared" si="83"/>
        <v>28622.04</v>
      </c>
      <c r="BM292" s="27">
        <f t="shared" si="83"/>
        <v>29484.36</v>
      </c>
    </row>
    <row r="293" spans="1:65">
      <c r="A293" s="26">
        <v>277</v>
      </c>
      <c r="B293" s="27">
        <f t="shared" si="87"/>
        <v>4585.67</v>
      </c>
      <c r="C293" s="27">
        <f t="shared" si="87"/>
        <v>4726</v>
      </c>
      <c r="D293" s="27">
        <f t="shared" si="87"/>
        <v>4869.1000000000004</v>
      </c>
      <c r="E293" s="27">
        <f t="shared" si="87"/>
        <v>5014.9699999999993</v>
      </c>
      <c r="F293" s="27">
        <f t="shared" si="87"/>
        <v>5163.6100000000006</v>
      </c>
      <c r="G293" s="27">
        <f t="shared" si="87"/>
        <v>5315.02</v>
      </c>
      <c r="H293" s="27">
        <f t="shared" si="87"/>
        <v>5481.2</v>
      </c>
      <c r="I293" s="27">
        <f t="shared" si="87"/>
        <v>5638.15</v>
      </c>
      <c r="J293" s="27">
        <f t="shared" si="87"/>
        <v>5809.8700000000008</v>
      </c>
      <c r="K293" s="27">
        <f t="shared" si="87"/>
        <v>5984.3600000000006</v>
      </c>
      <c r="L293" s="27">
        <f t="shared" si="87"/>
        <v>6161.6200000000008</v>
      </c>
      <c r="M293" s="27">
        <f t="shared" si="87"/>
        <v>6353.65</v>
      </c>
      <c r="N293" s="27">
        <f t="shared" si="87"/>
        <v>6536.45</v>
      </c>
      <c r="O293" s="27">
        <f t="shared" si="87"/>
        <v>6736.79</v>
      </c>
      <c r="P293" s="27">
        <f t="shared" si="87"/>
        <v>6939.9</v>
      </c>
      <c r="Q293" s="27">
        <f t="shared" ref="Q293:AF308" si="89">IF((Q$8+(Q$9*$A293))&lt;Q$12,Q$12,Q$8+(Q$9*$A293))</f>
        <v>7145.78</v>
      </c>
      <c r="R293" s="27">
        <f t="shared" si="89"/>
        <v>7366.43</v>
      </c>
      <c r="S293" s="27">
        <f t="shared" si="89"/>
        <v>7580.62</v>
      </c>
      <c r="T293" s="27">
        <f t="shared" si="89"/>
        <v>7809.58</v>
      </c>
      <c r="U293" s="27">
        <f t="shared" si="89"/>
        <v>8044.08</v>
      </c>
      <c r="V293" s="27">
        <f t="shared" si="89"/>
        <v>8281.35</v>
      </c>
      <c r="W293" s="27">
        <f t="shared" si="89"/>
        <v>8536.16</v>
      </c>
      <c r="X293" s="27">
        <f t="shared" si="89"/>
        <v>8793.7400000000016</v>
      </c>
      <c r="Y293" s="27">
        <f t="shared" si="89"/>
        <v>9056.86</v>
      </c>
      <c r="Z293" s="27">
        <f t="shared" si="89"/>
        <v>9325.52</v>
      </c>
      <c r="AA293" s="27">
        <f t="shared" si="89"/>
        <v>9608.9500000000007</v>
      </c>
      <c r="AB293" s="27">
        <f t="shared" si="89"/>
        <v>9897.92</v>
      </c>
      <c r="AC293" s="27">
        <f t="shared" si="89"/>
        <v>10192.43</v>
      </c>
      <c r="AD293" s="27">
        <f t="shared" si="89"/>
        <v>10492.48</v>
      </c>
      <c r="AE293" s="27">
        <f t="shared" si="89"/>
        <v>10810.07</v>
      </c>
      <c r="AF293" s="27">
        <f t="shared" si="89"/>
        <v>11133.2</v>
      </c>
      <c r="AG293" s="27">
        <f t="shared" ref="AG293:AV308" si="90">IF((AG$8+(AG$9*$A293))&lt;AG$12,AG$12,AG$8+(AG$9*$A293))</f>
        <v>11473.869999999999</v>
      </c>
      <c r="AH293" s="27">
        <f t="shared" si="90"/>
        <v>11820.08</v>
      </c>
      <c r="AI293" s="27">
        <f t="shared" si="90"/>
        <v>12171.83</v>
      </c>
      <c r="AJ293" s="27">
        <f t="shared" si="90"/>
        <v>12541.119999999999</v>
      </c>
      <c r="AK293" s="27">
        <f t="shared" si="90"/>
        <v>12918.720000000001</v>
      </c>
      <c r="AL293" s="27">
        <f t="shared" si="90"/>
        <v>13301.86</v>
      </c>
      <c r="AM293" s="27">
        <f t="shared" si="90"/>
        <v>13705.310000000001</v>
      </c>
      <c r="AN293" s="27">
        <f t="shared" si="90"/>
        <v>14114.3</v>
      </c>
      <c r="AO293" s="27">
        <f t="shared" si="90"/>
        <v>14531.6</v>
      </c>
      <c r="AP293" s="27">
        <f t="shared" si="90"/>
        <v>14966.44</v>
      </c>
      <c r="AQ293" s="27">
        <f t="shared" si="90"/>
        <v>15421.59</v>
      </c>
      <c r="AR293" s="27">
        <f t="shared" si="90"/>
        <v>15885.05</v>
      </c>
      <c r="AS293" s="27">
        <f t="shared" si="90"/>
        <v>16356.82</v>
      </c>
      <c r="AT293" s="27">
        <f t="shared" si="90"/>
        <v>16848.900000000001</v>
      </c>
      <c r="AU293" s="27">
        <f t="shared" si="90"/>
        <v>17349.29</v>
      </c>
      <c r="AV293" s="27">
        <f t="shared" si="90"/>
        <v>17869.989999999998</v>
      </c>
      <c r="AW293" s="27">
        <f t="shared" si="88"/>
        <v>18413.769999999997</v>
      </c>
      <c r="AX293" s="27">
        <f t="shared" si="88"/>
        <v>18965.86</v>
      </c>
      <c r="AY293" s="27">
        <f t="shared" si="88"/>
        <v>19529.03</v>
      </c>
      <c r="AZ293" s="27">
        <f t="shared" si="88"/>
        <v>20124.510000000002</v>
      </c>
      <c r="BA293" s="27">
        <f t="shared" si="88"/>
        <v>20719.07</v>
      </c>
      <c r="BB293" s="27">
        <f t="shared" si="88"/>
        <v>21348.71</v>
      </c>
      <c r="BC293" s="27">
        <f t="shared" si="88"/>
        <v>21989.43</v>
      </c>
      <c r="BD293" s="27">
        <f t="shared" si="88"/>
        <v>22641.230000000003</v>
      </c>
      <c r="BE293" s="27">
        <f t="shared" si="88"/>
        <v>23328.11</v>
      </c>
      <c r="BF293" s="27">
        <f t="shared" si="88"/>
        <v>24026.07</v>
      </c>
      <c r="BG293" s="27">
        <f t="shared" si="88"/>
        <v>24749.879999999997</v>
      </c>
      <c r="BH293" s="27">
        <f t="shared" si="88"/>
        <v>25484.769999999997</v>
      </c>
      <c r="BI293" s="27">
        <f t="shared" si="88"/>
        <v>26257.510000000002</v>
      </c>
      <c r="BJ293" s="27">
        <f t="shared" si="88"/>
        <v>27044.1</v>
      </c>
      <c r="BK293" s="27">
        <f t="shared" si="83"/>
        <v>27856.54</v>
      </c>
      <c r="BL293" s="27">
        <f t="shared" si="83"/>
        <v>28682.829999999998</v>
      </c>
      <c r="BM293" s="27">
        <f t="shared" si="83"/>
        <v>29546.97</v>
      </c>
    </row>
    <row r="294" spans="1:65">
      <c r="A294" s="26">
        <v>278</v>
      </c>
      <c r="B294" s="27">
        <f t="shared" ref="B294:Q309" si="91">IF((B$8+(B$9*$A294))&lt;B$12,B$12,B$8+(B$9*$A294))</f>
        <v>4595.38</v>
      </c>
      <c r="C294" s="27">
        <f t="shared" si="91"/>
        <v>4736</v>
      </c>
      <c r="D294" s="27">
        <f t="shared" si="91"/>
        <v>4879.3999999999996</v>
      </c>
      <c r="E294" s="27">
        <f t="shared" si="91"/>
        <v>5025.58</v>
      </c>
      <c r="F294" s="27">
        <f t="shared" si="91"/>
        <v>5174.54</v>
      </c>
      <c r="G294" s="27">
        <f t="shared" si="91"/>
        <v>5326.28</v>
      </c>
      <c r="H294" s="27">
        <f t="shared" si="91"/>
        <v>5492.7999999999993</v>
      </c>
      <c r="I294" s="27">
        <f t="shared" si="91"/>
        <v>5650.1</v>
      </c>
      <c r="J294" s="27">
        <f t="shared" si="91"/>
        <v>5822.18</v>
      </c>
      <c r="K294" s="27">
        <f t="shared" si="91"/>
        <v>5997.04</v>
      </c>
      <c r="L294" s="27">
        <f t="shared" si="91"/>
        <v>6174.68</v>
      </c>
      <c r="M294" s="27">
        <f t="shared" si="91"/>
        <v>6367.1</v>
      </c>
      <c r="N294" s="27">
        <f t="shared" si="91"/>
        <v>6550.2999999999993</v>
      </c>
      <c r="O294" s="27">
        <f t="shared" si="91"/>
        <v>6751.0599999999995</v>
      </c>
      <c r="P294" s="27">
        <f t="shared" si="91"/>
        <v>6954.6</v>
      </c>
      <c r="Q294" s="27">
        <f t="shared" si="91"/>
        <v>7160.92</v>
      </c>
      <c r="R294" s="27">
        <f t="shared" si="89"/>
        <v>7382.0199999999995</v>
      </c>
      <c r="S294" s="27">
        <f t="shared" si="89"/>
        <v>7596.6799999999994</v>
      </c>
      <c r="T294" s="27">
        <f t="shared" si="89"/>
        <v>7826.12</v>
      </c>
      <c r="U294" s="27">
        <f t="shared" si="89"/>
        <v>8061.12</v>
      </c>
      <c r="V294" s="27">
        <f t="shared" si="89"/>
        <v>8298.9000000000015</v>
      </c>
      <c r="W294" s="27">
        <f t="shared" si="89"/>
        <v>8554.24</v>
      </c>
      <c r="X294" s="27">
        <f t="shared" si="89"/>
        <v>8812.36</v>
      </c>
      <c r="Y294" s="27">
        <f t="shared" si="89"/>
        <v>9076.0400000000009</v>
      </c>
      <c r="Z294" s="27">
        <f t="shared" si="89"/>
        <v>9345.2800000000007</v>
      </c>
      <c r="AA294" s="27">
        <f t="shared" si="89"/>
        <v>9629.2999999999993</v>
      </c>
      <c r="AB294" s="27">
        <f t="shared" si="89"/>
        <v>9918.880000000001</v>
      </c>
      <c r="AC294" s="27">
        <f t="shared" si="89"/>
        <v>10214.02</v>
      </c>
      <c r="AD294" s="27">
        <f t="shared" si="89"/>
        <v>10514.72</v>
      </c>
      <c r="AE294" s="27">
        <f t="shared" si="89"/>
        <v>10832.98</v>
      </c>
      <c r="AF294" s="27">
        <f t="shared" si="89"/>
        <v>11156.8</v>
      </c>
      <c r="AG294" s="27">
        <f t="shared" si="90"/>
        <v>11498.18</v>
      </c>
      <c r="AH294" s="27">
        <f t="shared" si="90"/>
        <v>11845.119999999999</v>
      </c>
      <c r="AI294" s="27">
        <f t="shared" si="90"/>
        <v>12197.619999999999</v>
      </c>
      <c r="AJ294" s="27">
        <f t="shared" si="90"/>
        <v>12567.68</v>
      </c>
      <c r="AK294" s="27">
        <f t="shared" si="90"/>
        <v>12946.08</v>
      </c>
      <c r="AL294" s="27">
        <f t="shared" si="90"/>
        <v>13330.04</v>
      </c>
      <c r="AM294" s="27">
        <f t="shared" si="90"/>
        <v>13734.34</v>
      </c>
      <c r="AN294" s="27">
        <f t="shared" si="90"/>
        <v>14144.199999999999</v>
      </c>
      <c r="AO294" s="27">
        <f t="shared" si="90"/>
        <v>14562.4</v>
      </c>
      <c r="AP294" s="27">
        <f t="shared" si="90"/>
        <v>14998.16</v>
      </c>
      <c r="AQ294" s="27">
        <f t="shared" si="90"/>
        <v>15454.26</v>
      </c>
      <c r="AR294" s="27">
        <f t="shared" si="90"/>
        <v>15918.699999999999</v>
      </c>
      <c r="AS294" s="27">
        <f t="shared" si="90"/>
        <v>16391.48</v>
      </c>
      <c r="AT294" s="27">
        <f t="shared" si="90"/>
        <v>16884.599999999999</v>
      </c>
      <c r="AU294" s="27">
        <f t="shared" si="90"/>
        <v>17386.060000000001</v>
      </c>
      <c r="AV294" s="27">
        <f t="shared" si="90"/>
        <v>17907.86</v>
      </c>
      <c r="AW294" s="27">
        <f t="shared" si="88"/>
        <v>18452.78</v>
      </c>
      <c r="AX294" s="27">
        <f t="shared" si="88"/>
        <v>19006.04</v>
      </c>
      <c r="AY294" s="27">
        <f t="shared" si="88"/>
        <v>19570.419999999998</v>
      </c>
      <c r="AZ294" s="27">
        <f t="shared" si="88"/>
        <v>20167.14</v>
      </c>
      <c r="BA294" s="27">
        <f t="shared" si="88"/>
        <v>20762.98</v>
      </c>
      <c r="BB294" s="27">
        <f t="shared" si="88"/>
        <v>21393.94</v>
      </c>
      <c r="BC294" s="27">
        <f t="shared" si="88"/>
        <v>22036.02</v>
      </c>
      <c r="BD294" s="27">
        <f t="shared" si="88"/>
        <v>22689.22</v>
      </c>
      <c r="BE294" s="27">
        <f t="shared" si="88"/>
        <v>23377.54</v>
      </c>
      <c r="BF294" s="27">
        <f t="shared" si="88"/>
        <v>24076.98</v>
      </c>
      <c r="BG294" s="27">
        <f t="shared" si="88"/>
        <v>24802.32</v>
      </c>
      <c r="BH294" s="27">
        <f t="shared" si="88"/>
        <v>25538.78</v>
      </c>
      <c r="BI294" s="27">
        <f t="shared" si="88"/>
        <v>26313.14</v>
      </c>
      <c r="BJ294" s="27">
        <f t="shared" si="88"/>
        <v>27101.4</v>
      </c>
      <c r="BK294" s="27">
        <f t="shared" si="83"/>
        <v>27915.56</v>
      </c>
      <c r="BL294" s="27">
        <f t="shared" si="83"/>
        <v>28743.62</v>
      </c>
      <c r="BM294" s="27">
        <f t="shared" si="83"/>
        <v>29609.579999999998</v>
      </c>
    </row>
    <row r="295" spans="1:65">
      <c r="A295" s="26">
        <v>279</v>
      </c>
      <c r="B295" s="27">
        <f t="shared" si="91"/>
        <v>4605.09</v>
      </c>
      <c r="C295" s="27">
        <f t="shared" si="91"/>
        <v>4746</v>
      </c>
      <c r="D295" s="27">
        <f t="shared" si="91"/>
        <v>4889.7000000000007</v>
      </c>
      <c r="E295" s="27">
        <f t="shared" si="91"/>
        <v>5036.1900000000005</v>
      </c>
      <c r="F295" s="27">
        <f t="shared" si="91"/>
        <v>5185.4699999999993</v>
      </c>
      <c r="G295" s="27">
        <f t="shared" si="91"/>
        <v>5337.54</v>
      </c>
      <c r="H295" s="27">
        <f t="shared" si="91"/>
        <v>5504.4</v>
      </c>
      <c r="I295" s="27">
        <f t="shared" si="91"/>
        <v>5662.0499999999993</v>
      </c>
      <c r="J295" s="27">
        <f t="shared" si="91"/>
        <v>5834.49</v>
      </c>
      <c r="K295" s="27">
        <f t="shared" si="91"/>
        <v>6009.7199999999993</v>
      </c>
      <c r="L295" s="27">
        <f t="shared" si="91"/>
        <v>6187.74</v>
      </c>
      <c r="M295" s="27">
        <f t="shared" si="91"/>
        <v>6380.5499999999993</v>
      </c>
      <c r="N295" s="27">
        <f t="shared" si="91"/>
        <v>6564.15</v>
      </c>
      <c r="O295" s="27">
        <f t="shared" si="91"/>
        <v>6765.33</v>
      </c>
      <c r="P295" s="27">
        <f t="shared" si="91"/>
        <v>6969.3</v>
      </c>
      <c r="Q295" s="27">
        <f t="shared" si="91"/>
        <v>7176.06</v>
      </c>
      <c r="R295" s="27">
        <f t="shared" si="89"/>
        <v>7397.61</v>
      </c>
      <c r="S295" s="27">
        <f t="shared" si="89"/>
        <v>7612.74</v>
      </c>
      <c r="T295" s="27">
        <f t="shared" si="89"/>
        <v>7842.66</v>
      </c>
      <c r="U295" s="27">
        <f t="shared" si="89"/>
        <v>8078.16</v>
      </c>
      <c r="V295" s="27">
        <f t="shared" si="89"/>
        <v>8316.4500000000007</v>
      </c>
      <c r="W295" s="27">
        <f t="shared" si="89"/>
        <v>8572.32</v>
      </c>
      <c r="X295" s="27">
        <f t="shared" si="89"/>
        <v>8830.98</v>
      </c>
      <c r="Y295" s="27">
        <f t="shared" si="89"/>
        <v>9095.2200000000012</v>
      </c>
      <c r="Z295" s="27">
        <f t="shared" si="89"/>
        <v>9365.0400000000009</v>
      </c>
      <c r="AA295" s="27">
        <f t="shared" si="89"/>
        <v>9649.6500000000015</v>
      </c>
      <c r="AB295" s="27">
        <f t="shared" si="89"/>
        <v>9939.84</v>
      </c>
      <c r="AC295" s="27">
        <f t="shared" si="89"/>
        <v>10235.61</v>
      </c>
      <c r="AD295" s="27">
        <f t="shared" si="89"/>
        <v>10536.96</v>
      </c>
      <c r="AE295" s="27">
        <f t="shared" si="89"/>
        <v>10855.89</v>
      </c>
      <c r="AF295" s="27">
        <f t="shared" si="89"/>
        <v>11180.400000000001</v>
      </c>
      <c r="AG295" s="27">
        <f t="shared" si="90"/>
        <v>11522.49</v>
      </c>
      <c r="AH295" s="27">
        <f t="shared" si="90"/>
        <v>11870.16</v>
      </c>
      <c r="AI295" s="27">
        <f t="shared" si="90"/>
        <v>12223.41</v>
      </c>
      <c r="AJ295" s="27">
        <f t="shared" si="90"/>
        <v>12594.24</v>
      </c>
      <c r="AK295" s="27">
        <f t="shared" si="90"/>
        <v>12973.439999999999</v>
      </c>
      <c r="AL295" s="27">
        <f t="shared" si="90"/>
        <v>13358.220000000001</v>
      </c>
      <c r="AM295" s="27">
        <f t="shared" si="90"/>
        <v>13763.369999999999</v>
      </c>
      <c r="AN295" s="27">
        <f t="shared" si="90"/>
        <v>14174.1</v>
      </c>
      <c r="AO295" s="27">
        <f t="shared" si="90"/>
        <v>14593.2</v>
      </c>
      <c r="AP295" s="27">
        <f t="shared" si="90"/>
        <v>15029.88</v>
      </c>
      <c r="AQ295" s="27">
        <f t="shared" si="90"/>
        <v>15486.93</v>
      </c>
      <c r="AR295" s="27">
        <f t="shared" si="90"/>
        <v>15952.35</v>
      </c>
      <c r="AS295" s="27">
        <f t="shared" si="90"/>
        <v>16426.14</v>
      </c>
      <c r="AT295" s="27">
        <f t="shared" si="90"/>
        <v>16920.300000000003</v>
      </c>
      <c r="AU295" s="27">
        <f t="shared" si="90"/>
        <v>17422.830000000002</v>
      </c>
      <c r="AV295" s="27">
        <f t="shared" si="90"/>
        <v>17945.73</v>
      </c>
      <c r="AW295" s="27">
        <f t="shared" si="88"/>
        <v>18491.79</v>
      </c>
      <c r="AX295" s="27">
        <f t="shared" si="88"/>
        <v>19046.22</v>
      </c>
      <c r="AY295" s="27">
        <f t="shared" si="88"/>
        <v>19611.809999999998</v>
      </c>
      <c r="AZ295" s="27">
        <f t="shared" si="88"/>
        <v>20209.77</v>
      </c>
      <c r="BA295" s="27">
        <f t="shared" si="88"/>
        <v>20806.89</v>
      </c>
      <c r="BB295" s="27">
        <f t="shared" si="88"/>
        <v>21439.17</v>
      </c>
      <c r="BC295" s="27">
        <f t="shared" si="88"/>
        <v>22082.61</v>
      </c>
      <c r="BD295" s="27">
        <f t="shared" si="88"/>
        <v>22737.21</v>
      </c>
      <c r="BE295" s="27">
        <f t="shared" si="88"/>
        <v>23426.97</v>
      </c>
      <c r="BF295" s="27">
        <f t="shared" si="88"/>
        <v>24127.89</v>
      </c>
      <c r="BG295" s="27">
        <f t="shared" si="88"/>
        <v>24854.760000000002</v>
      </c>
      <c r="BH295" s="27">
        <f t="shared" si="88"/>
        <v>25592.79</v>
      </c>
      <c r="BI295" s="27">
        <f t="shared" si="88"/>
        <v>26368.77</v>
      </c>
      <c r="BJ295" s="27">
        <f t="shared" si="88"/>
        <v>27158.699999999997</v>
      </c>
      <c r="BK295" s="27">
        <f t="shared" si="83"/>
        <v>27974.58</v>
      </c>
      <c r="BL295" s="27">
        <f t="shared" si="83"/>
        <v>28804.41</v>
      </c>
      <c r="BM295" s="27">
        <f t="shared" si="83"/>
        <v>29672.19</v>
      </c>
    </row>
    <row r="296" spans="1:65">
      <c r="A296" s="26">
        <v>280</v>
      </c>
      <c r="B296" s="27">
        <f t="shared" si="91"/>
        <v>4614.8</v>
      </c>
      <c r="C296" s="27">
        <f t="shared" si="91"/>
        <v>4756</v>
      </c>
      <c r="D296" s="27">
        <f t="shared" si="91"/>
        <v>4900</v>
      </c>
      <c r="E296" s="27">
        <f t="shared" si="91"/>
        <v>5046.7999999999993</v>
      </c>
      <c r="F296" s="27">
        <f t="shared" si="91"/>
        <v>5196.3999999999996</v>
      </c>
      <c r="G296" s="27">
        <f t="shared" si="91"/>
        <v>5348.7999999999993</v>
      </c>
      <c r="H296" s="27">
        <f t="shared" si="91"/>
        <v>5516</v>
      </c>
      <c r="I296" s="27">
        <f t="shared" si="91"/>
        <v>5674</v>
      </c>
      <c r="J296" s="27">
        <f t="shared" si="91"/>
        <v>5846.8</v>
      </c>
      <c r="K296" s="27">
        <f t="shared" si="91"/>
        <v>6022.4</v>
      </c>
      <c r="L296" s="27">
        <f t="shared" si="91"/>
        <v>6200.8</v>
      </c>
      <c r="M296" s="27">
        <f t="shared" si="91"/>
        <v>6394</v>
      </c>
      <c r="N296" s="27">
        <f t="shared" si="91"/>
        <v>6578</v>
      </c>
      <c r="O296" s="27">
        <f t="shared" si="91"/>
        <v>6779.6</v>
      </c>
      <c r="P296" s="27">
        <f t="shared" si="91"/>
        <v>6984</v>
      </c>
      <c r="Q296" s="27">
        <f t="shared" si="91"/>
        <v>7191.2</v>
      </c>
      <c r="R296" s="27">
        <f t="shared" si="89"/>
        <v>7413.2</v>
      </c>
      <c r="S296" s="27">
        <f t="shared" si="89"/>
        <v>7628.7999999999993</v>
      </c>
      <c r="T296" s="27">
        <f t="shared" si="89"/>
        <v>7859.2</v>
      </c>
      <c r="U296" s="27">
        <f t="shared" si="89"/>
        <v>8095.2</v>
      </c>
      <c r="V296" s="27">
        <f t="shared" si="89"/>
        <v>8334</v>
      </c>
      <c r="W296" s="27">
        <f t="shared" si="89"/>
        <v>8590.4</v>
      </c>
      <c r="X296" s="27">
        <f t="shared" si="89"/>
        <v>8849.6</v>
      </c>
      <c r="Y296" s="27">
        <f t="shared" si="89"/>
        <v>9114.4</v>
      </c>
      <c r="Z296" s="27">
        <f t="shared" si="89"/>
        <v>9384.7999999999993</v>
      </c>
      <c r="AA296" s="27">
        <f t="shared" si="89"/>
        <v>9670</v>
      </c>
      <c r="AB296" s="27">
        <f t="shared" si="89"/>
        <v>9960.7999999999993</v>
      </c>
      <c r="AC296" s="27">
        <f t="shared" si="89"/>
        <v>10257.200000000001</v>
      </c>
      <c r="AD296" s="27">
        <f t="shared" si="89"/>
        <v>10559.2</v>
      </c>
      <c r="AE296" s="27">
        <f t="shared" si="89"/>
        <v>10878.8</v>
      </c>
      <c r="AF296" s="27">
        <f t="shared" si="89"/>
        <v>11204</v>
      </c>
      <c r="AG296" s="27">
        <f t="shared" si="90"/>
        <v>11546.8</v>
      </c>
      <c r="AH296" s="27">
        <f t="shared" si="90"/>
        <v>11895.2</v>
      </c>
      <c r="AI296" s="27">
        <f t="shared" si="90"/>
        <v>12249.2</v>
      </c>
      <c r="AJ296" s="27">
        <f t="shared" si="90"/>
        <v>12620.8</v>
      </c>
      <c r="AK296" s="27">
        <f t="shared" si="90"/>
        <v>13000.8</v>
      </c>
      <c r="AL296" s="27">
        <f t="shared" si="90"/>
        <v>13386.4</v>
      </c>
      <c r="AM296" s="27">
        <f t="shared" si="90"/>
        <v>13792.400000000001</v>
      </c>
      <c r="AN296" s="27">
        <f t="shared" si="90"/>
        <v>14204</v>
      </c>
      <c r="AO296" s="27">
        <f t="shared" si="90"/>
        <v>14624</v>
      </c>
      <c r="AP296" s="27">
        <f t="shared" si="90"/>
        <v>15061.6</v>
      </c>
      <c r="AQ296" s="27">
        <f t="shared" si="90"/>
        <v>15519.6</v>
      </c>
      <c r="AR296" s="27">
        <f t="shared" si="90"/>
        <v>15986</v>
      </c>
      <c r="AS296" s="27">
        <f t="shared" si="90"/>
        <v>16460.8</v>
      </c>
      <c r="AT296" s="27">
        <f t="shared" si="90"/>
        <v>16956</v>
      </c>
      <c r="AU296" s="27">
        <f t="shared" si="90"/>
        <v>17459.599999999999</v>
      </c>
      <c r="AV296" s="27">
        <f t="shared" si="90"/>
        <v>17983.599999999999</v>
      </c>
      <c r="AW296" s="27">
        <f t="shared" si="88"/>
        <v>18530.8</v>
      </c>
      <c r="AX296" s="27">
        <f t="shared" si="88"/>
        <v>19086.400000000001</v>
      </c>
      <c r="AY296" s="27">
        <f t="shared" si="88"/>
        <v>19653.2</v>
      </c>
      <c r="AZ296" s="27">
        <f t="shared" si="88"/>
        <v>20252.400000000001</v>
      </c>
      <c r="BA296" s="27">
        <f t="shared" si="88"/>
        <v>20850.8</v>
      </c>
      <c r="BB296" s="27">
        <f t="shared" si="88"/>
        <v>21484.400000000001</v>
      </c>
      <c r="BC296" s="27">
        <f t="shared" si="88"/>
        <v>22129.200000000001</v>
      </c>
      <c r="BD296" s="27">
        <f t="shared" si="88"/>
        <v>22785.200000000001</v>
      </c>
      <c r="BE296" s="27">
        <f t="shared" si="88"/>
        <v>23476.400000000001</v>
      </c>
      <c r="BF296" s="27">
        <f t="shared" si="88"/>
        <v>24178.799999999999</v>
      </c>
      <c r="BG296" s="27">
        <f t="shared" si="88"/>
        <v>24907.199999999997</v>
      </c>
      <c r="BH296" s="27">
        <f t="shared" si="88"/>
        <v>25646.799999999999</v>
      </c>
      <c r="BI296" s="27">
        <f t="shared" si="88"/>
        <v>26424.400000000001</v>
      </c>
      <c r="BJ296" s="27">
        <f t="shared" si="88"/>
        <v>27216</v>
      </c>
      <c r="BK296" s="27">
        <f t="shared" si="83"/>
        <v>28033.600000000002</v>
      </c>
      <c r="BL296" s="27">
        <f t="shared" si="83"/>
        <v>28865.200000000001</v>
      </c>
      <c r="BM296" s="27">
        <f t="shared" si="83"/>
        <v>29734.799999999999</v>
      </c>
    </row>
    <row r="297" spans="1:65">
      <c r="A297" s="26">
        <v>281</v>
      </c>
      <c r="B297" s="27">
        <f t="shared" si="91"/>
        <v>4624.51</v>
      </c>
      <c r="C297" s="27">
        <f t="shared" si="91"/>
        <v>4766</v>
      </c>
      <c r="D297" s="27">
        <f t="shared" si="91"/>
        <v>4910.3</v>
      </c>
      <c r="E297" s="27">
        <f t="shared" si="91"/>
        <v>5057.41</v>
      </c>
      <c r="F297" s="27">
        <f t="shared" si="91"/>
        <v>5207.33</v>
      </c>
      <c r="G297" s="27">
        <f t="shared" si="91"/>
        <v>5360.0599999999995</v>
      </c>
      <c r="H297" s="27">
        <f t="shared" si="91"/>
        <v>5527.6</v>
      </c>
      <c r="I297" s="27">
        <f t="shared" si="91"/>
        <v>5685.95</v>
      </c>
      <c r="J297" s="27">
        <f t="shared" si="91"/>
        <v>5859.1100000000006</v>
      </c>
      <c r="K297" s="27">
        <f t="shared" si="91"/>
        <v>6035.08</v>
      </c>
      <c r="L297" s="27">
        <f t="shared" si="91"/>
        <v>6213.8600000000006</v>
      </c>
      <c r="M297" s="27">
        <f t="shared" si="91"/>
        <v>6407.45</v>
      </c>
      <c r="N297" s="27">
        <f t="shared" si="91"/>
        <v>6591.85</v>
      </c>
      <c r="O297" s="27">
        <f t="shared" si="91"/>
        <v>6793.87</v>
      </c>
      <c r="P297" s="27">
        <f t="shared" si="91"/>
        <v>6998.7</v>
      </c>
      <c r="Q297" s="27">
        <f t="shared" si="91"/>
        <v>7206.34</v>
      </c>
      <c r="R297" s="27">
        <f t="shared" si="89"/>
        <v>7428.79</v>
      </c>
      <c r="S297" s="27">
        <f t="shared" si="89"/>
        <v>7644.86</v>
      </c>
      <c r="T297" s="27">
        <f t="shared" si="89"/>
        <v>7875.74</v>
      </c>
      <c r="U297" s="27">
        <f t="shared" si="89"/>
        <v>8112.24</v>
      </c>
      <c r="V297" s="27">
        <f t="shared" si="89"/>
        <v>8351.5499999999993</v>
      </c>
      <c r="W297" s="27">
        <f t="shared" si="89"/>
        <v>8608.48</v>
      </c>
      <c r="X297" s="27">
        <f t="shared" si="89"/>
        <v>8868.2200000000012</v>
      </c>
      <c r="Y297" s="27">
        <f t="shared" si="89"/>
        <v>9133.58</v>
      </c>
      <c r="Z297" s="27">
        <f t="shared" si="89"/>
        <v>9404.5600000000013</v>
      </c>
      <c r="AA297" s="27">
        <f t="shared" si="89"/>
        <v>9690.35</v>
      </c>
      <c r="AB297" s="27">
        <f t="shared" si="89"/>
        <v>9981.76</v>
      </c>
      <c r="AC297" s="27">
        <f t="shared" si="89"/>
        <v>10278.790000000001</v>
      </c>
      <c r="AD297" s="27">
        <f t="shared" si="89"/>
        <v>10581.439999999999</v>
      </c>
      <c r="AE297" s="27">
        <f t="shared" si="89"/>
        <v>10901.71</v>
      </c>
      <c r="AF297" s="27">
        <f t="shared" si="89"/>
        <v>11227.6</v>
      </c>
      <c r="AG297" s="27">
        <f t="shared" si="90"/>
        <v>11571.11</v>
      </c>
      <c r="AH297" s="27">
        <f t="shared" si="90"/>
        <v>11920.24</v>
      </c>
      <c r="AI297" s="27">
        <f t="shared" si="90"/>
        <v>12274.99</v>
      </c>
      <c r="AJ297" s="27">
        <f t="shared" si="90"/>
        <v>12647.36</v>
      </c>
      <c r="AK297" s="27">
        <f t="shared" si="90"/>
        <v>13028.16</v>
      </c>
      <c r="AL297" s="27">
        <f t="shared" si="90"/>
        <v>13414.58</v>
      </c>
      <c r="AM297" s="27">
        <f t="shared" si="90"/>
        <v>13821.43</v>
      </c>
      <c r="AN297" s="27">
        <f t="shared" si="90"/>
        <v>14233.9</v>
      </c>
      <c r="AO297" s="27">
        <f t="shared" si="90"/>
        <v>14654.800000000001</v>
      </c>
      <c r="AP297" s="27">
        <f t="shared" si="90"/>
        <v>15093.32</v>
      </c>
      <c r="AQ297" s="27">
        <f t="shared" si="90"/>
        <v>15552.27</v>
      </c>
      <c r="AR297" s="27">
        <f t="shared" si="90"/>
        <v>16019.65</v>
      </c>
      <c r="AS297" s="27">
        <f t="shared" si="90"/>
        <v>16495.46</v>
      </c>
      <c r="AT297" s="27">
        <f t="shared" si="90"/>
        <v>16991.7</v>
      </c>
      <c r="AU297" s="27">
        <f t="shared" si="90"/>
        <v>17496.370000000003</v>
      </c>
      <c r="AV297" s="27">
        <f t="shared" si="90"/>
        <v>18021.47</v>
      </c>
      <c r="AW297" s="27">
        <f t="shared" si="88"/>
        <v>18569.809999999998</v>
      </c>
      <c r="AX297" s="27">
        <f t="shared" si="88"/>
        <v>19126.580000000002</v>
      </c>
      <c r="AY297" s="27">
        <f t="shared" si="88"/>
        <v>19694.59</v>
      </c>
      <c r="AZ297" s="27">
        <f t="shared" si="88"/>
        <v>20295.03</v>
      </c>
      <c r="BA297" s="27">
        <f t="shared" si="88"/>
        <v>20894.71</v>
      </c>
      <c r="BB297" s="27">
        <f t="shared" si="88"/>
        <v>21529.629999999997</v>
      </c>
      <c r="BC297" s="27">
        <f t="shared" si="88"/>
        <v>22175.79</v>
      </c>
      <c r="BD297" s="27">
        <f t="shared" si="88"/>
        <v>22833.190000000002</v>
      </c>
      <c r="BE297" s="27">
        <f t="shared" si="88"/>
        <v>23525.83</v>
      </c>
      <c r="BF297" s="27">
        <f t="shared" si="88"/>
        <v>24229.71</v>
      </c>
      <c r="BG297" s="27">
        <f t="shared" si="88"/>
        <v>24959.64</v>
      </c>
      <c r="BH297" s="27">
        <f t="shared" si="88"/>
        <v>25700.809999999998</v>
      </c>
      <c r="BI297" s="27">
        <f t="shared" si="88"/>
        <v>26480.03</v>
      </c>
      <c r="BJ297" s="27">
        <f t="shared" si="88"/>
        <v>27273.3</v>
      </c>
      <c r="BK297" s="27">
        <f t="shared" si="83"/>
        <v>28092.620000000003</v>
      </c>
      <c r="BL297" s="27">
        <f t="shared" si="83"/>
        <v>28925.989999999998</v>
      </c>
      <c r="BM297" s="27">
        <f t="shared" si="83"/>
        <v>29797.41</v>
      </c>
    </row>
    <row r="298" spans="1:65">
      <c r="A298" s="26">
        <v>282</v>
      </c>
      <c r="B298" s="27">
        <f t="shared" si="91"/>
        <v>4634.22</v>
      </c>
      <c r="C298" s="27">
        <f t="shared" si="91"/>
        <v>4776</v>
      </c>
      <c r="D298" s="27">
        <f t="shared" si="91"/>
        <v>4920.6000000000004</v>
      </c>
      <c r="E298" s="27">
        <f t="shared" si="91"/>
        <v>5068.0200000000004</v>
      </c>
      <c r="F298" s="27">
        <f t="shared" si="91"/>
        <v>5218.26</v>
      </c>
      <c r="G298" s="27">
        <f t="shared" si="91"/>
        <v>5371.32</v>
      </c>
      <c r="H298" s="27">
        <f t="shared" si="91"/>
        <v>5539.2</v>
      </c>
      <c r="I298" s="27">
        <f t="shared" si="91"/>
        <v>5697.9</v>
      </c>
      <c r="J298" s="27">
        <f t="shared" si="91"/>
        <v>5871.42</v>
      </c>
      <c r="K298" s="27">
        <f t="shared" si="91"/>
        <v>6047.76</v>
      </c>
      <c r="L298" s="27">
        <f t="shared" si="91"/>
        <v>6226.92</v>
      </c>
      <c r="M298" s="27">
        <f t="shared" si="91"/>
        <v>6420.9</v>
      </c>
      <c r="N298" s="27">
        <f t="shared" si="91"/>
        <v>6605.7</v>
      </c>
      <c r="O298" s="27">
        <f t="shared" si="91"/>
        <v>6808.1399999999994</v>
      </c>
      <c r="P298" s="27">
        <f t="shared" si="91"/>
        <v>7013.4</v>
      </c>
      <c r="Q298" s="27">
        <f t="shared" si="91"/>
        <v>7221.4800000000005</v>
      </c>
      <c r="R298" s="27">
        <f t="shared" si="89"/>
        <v>7444.38</v>
      </c>
      <c r="S298" s="27">
        <f t="shared" si="89"/>
        <v>7660.92</v>
      </c>
      <c r="T298" s="27">
        <f t="shared" si="89"/>
        <v>7892.28</v>
      </c>
      <c r="U298" s="27">
        <f t="shared" si="89"/>
        <v>8129.28</v>
      </c>
      <c r="V298" s="27">
        <f t="shared" si="89"/>
        <v>8369.1</v>
      </c>
      <c r="W298" s="27">
        <f t="shared" si="89"/>
        <v>8626.56</v>
      </c>
      <c r="X298" s="27">
        <f t="shared" si="89"/>
        <v>8886.84</v>
      </c>
      <c r="Y298" s="27">
        <f t="shared" si="89"/>
        <v>9152.76</v>
      </c>
      <c r="Z298" s="27">
        <f t="shared" si="89"/>
        <v>9424.32</v>
      </c>
      <c r="AA298" s="27">
        <f t="shared" si="89"/>
        <v>9710.7000000000007</v>
      </c>
      <c r="AB298" s="27">
        <f t="shared" si="89"/>
        <v>10002.720000000001</v>
      </c>
      <c r="AC298" s="27">
        <f t="shared" si="89"/>
        <v>10300.380000000001</v>
      </c>
      <c r="AD298" s="27">
        <f t="shared" si="89"/>
        <v>10603.68</v>
      </c>
      <c r="AE298" s="27">
        <f t="shared" si="89"/>
        <v>10924.619999999999</v>
      </c>
      <c r="AF298" s="27">
        <f t="shared" si="89"/>
        <v>11251.2</v>
      </c>
      <c r="AG298" s="27">
        <f t="shared" si="90"/>
        <v>11595.42</v>
      </c>
      <c r="AH298" s="27">
        <f t="shared" si="90"/>
        <v>11945.279999999999</v>
      </c>
      <c r="AI298" s="27">
        <f t="shared" si="90"/>
        <v>12300.779999999999</v>
      </c>
      <c r="AJ298" s="27">
        <f t="shared" si="90"/>
        <v>12673.92</v>
      </c>
      <c r="AK298" s="27">
        <f t="shared" si="90"/>
        <v>13055.52</v>
      </c>
      <c r="AL298" s="27">
        <f t="shared" si="90"/>
        <v>13442.76</v>
      </c>
      <c r="AM298" s="27">
        <f t="shared" si="90"/>
        <v>13850.46</v>
      </c>
      <c r="AN298" s="27">
        <f t="shared" si="90"/>
        <v>14263.8</v>
      </c>
      <c r="AO298" s="27">
        <f t="shared" si="90"/>
        <v>14685.6</v>
      </c>
      <c r="AP298" s="27">
        <f t="shared" si="90"/>
        <v>15125.039999999999</v>
      </c>
      <c r="AQ298" s="27">
        <f t="shared" si="90"/>
        <v>15584.94</v>
      </c>
      <c r="AR298" s="27">
        <f t="shared" si="90"/>
        <v>16053.3</v>
      </c>
      <c r="AS298" s="27">
        <f t="shared" si="90"/>
        <v>16530.12</v>
      </c>
      <c r="AT298" s="27">
        <f t="shared" si="90"/>
        <v>17027.400000000001</v>
      </c>
      <c r="AU298" s="27">
        <f t="shared" si="90"/>
        <v>17533.14</v>
      </c>
      <c r="AV298" s="27">
        <f t="shared" si="90"/>
        <v>18059.34</v>
      </c>
      <c r="AW298" s="27">
        <f t="shared" si="88"/>
        <v>18608.82</v>
      </c>
      <c r="AX298" s="27">
        <f t="shared" si="88"/>
        <v>19166.760000000002</v>
      </c>
      <c r="AY298" s="27">
        <f t="shared" si="88"/>
        <v>19735.98</v>
      </c>
      <c r="AZ298" s="27">
        <f t="shared" si="88"/>
        <v>20337.66</v>
      </c>
      <c r="BA298" s="27">
        <f t="shared" si="88"/>
        <v>20938.62</v>
      </c>
      <c r="BB298" s="27">
        <f t="shared" si="88"/>
        <v>21574.86</v>
      </c>
      <c r="BC298" s="27">
        <f t="shared" si="88"/>
        <v>22222.38</v>
      </c>
      <c r="BD298" s="27">
        <f t="shared" si="88"/>
        <v>22881.18</v>
      </c>
      <c r="BE298" s="27">
        <f t="shared" si="88"/>
        <v>23575.260000000002</v>
      </c>
      <c r="BF298" s="27">
        <f t="shared" si="88"/>
        <v>24280.62</v>
      </c>
      <c r="BG298" s="27">
        <f t="shared" si="88"/>
        <v>25012.080000000002</v>
      </c>
      <c r="BH298" s="27">
        <f t="shared" si="88"/>
        <v>25754.82</v>
      </c>
      <c r="BI298" s="27">
        <f t="shared" si="88"/>
        <v>26535.66</v>
      </c>
      <c r="BJ298" s="27">
        <f t="shared" si="88"/>
        <v>27330.6</v>
      </c>
      <c r="BK298" s="27">
        <f t="shared" si="83"/>
        <v>28151.64</v>
      </c>
      <c r="BL298" s="27">
        <f t="shared" si="83"/>
        <v>28986.78</v>
      </c>
      <c r="BM298" s="27">
        <f t="shared" si="83"/>
        <v>29860.02</v>
      </c>
    </row>
    <row r="299" spans="1:65">
      <c r="A299" s="26">
        <v>283</v>
      </c>
      <c r="B299" s="27">
        <f t="shared" si="91"/>
        <v>4643.93</v>
      </c>
      <c r="C299" s="27">
        <f t="shared" si="91"/>
        <v>4786</v>
      </c>
      <c r="D299" s="27">
        <f t="shared" si="91"/>
        <v>4930.8999999999996</v>
      </c>
      <c r="E299" s="27">
        <f t="shared" si="91"/>
        <v>5078.6299999999992</v>
      </c>
      <c r="F299" s="27">
        <f t="shared" si="91"/>
        <v>5229.1900000000005</v>
      </c>
      <c r="G299" s="27">
        <f t="shared" si="91"/>
        <v>5382.58</v>
      </c>
      <c r="H299" s="27">
        <f t="shared" si="91"/>
        <v>5550.7999999999993</v>
      </c>
      <c r="I299" s="27">
        <f t="shared" si="91"/>
        <v>5709.85</v>
      </c>
      <c r="J299" s="27">
        <f t="shared" si="91"/>
        <v>5883.73</v>
      </c>
      <c r="K299" s="27">
        <f t="shared" si="91"/>
        <v>6060.4400000000005</v>
      </c>
      <c r="L299" s="27">
        <f t="shared" si="91"/>
        <v>6239.98</v>
      </c>
      <c r="M299" s="27">
        <f t="shared" si="91"/>
        <v>6434.35</v>
      </c>
      <c r="N299" s="27">
        <f t="shared" si="91"/>
        <v>6619.5499999999993</v>
      </c>
      <c r="O299" s="27">
        <f t="shared" si="91"/>
        <v>6822.41</v>
      </c>
      <c r="P299" s="27">
        <f t="shared" si="91"/>
        <v>7028.0999999999995</v>
      </c>
      <c r="Q299" s="27">
        <f t="shared" si="91"/>
        <v>7236.62</v>
      </c>
      <c r="R299" s="27">
        <f t="shared" si="89"/>
        <v>7459.97</v>
      </c>
      <c r="S299" s="27">
        <f t="shared" si="89"/>
        <v>7676.98</v>
      </c>
      <c r="T299" s="27">
        <f t="shared" si="89"/>
        <v>7908.82</v>
      </c>
      <c r="U299" s="27">
        <f t="shared" si="89"/>
        <v>8146.32</v>
      </c>
      <c r="V299" s="27">
        <f t="shared" si="89"/>
        <v>8386.6500000000015</v>
      </c>
      <c r="W299" s="27">
        <f t="shared" si="89"/>
        <v>8644.64</v>
      </c>
      <c r="X299" s="27">
        <f t="shared" si="89"/>
        <v>8905.4599999999991</v>
      </c>
      <c r="Y299" s="27">
        <f t="shared" si="89"/>
        <v>9171.9399999999987</v>
      </c>
      <c r="Z299" s="27">
        <f t="shared" si="89"/>
        <v>9444.0800000000017</v>
      </c>
      <c r="AA299" s="27">
        <f t="shared" si="89"/>
        <v>9731.0499999999993</v>
      </c>
      <c r="AB299" s="27">
        <f t="shared" si="89"/>
        <v>10023.68</v>
      </c>
      <c r="AC299" s="27">
        <f t="shared" si="89"/>
        <v>10321.970000000001</v>
      </c>
      <c r="AD299" s="27">
        <f t="shared" si="89"/>
        <v>10625.919999999998</v>
      </c>
      <c r="AE299" s="27">
        <f t="shared" si="89"/>
        <v>10947.529999999999</v>
      </c>
      <c r="AF299" s="27">
        <f t="shared" si="89"/>
        <v>11274.8</v>
      </c>
      <c r="AG299" s="27">
        <f t="shared" si="90"/>
        <v>11619.73</v>
      </c>
      <c r="AH299" s="27">
        <f t="shared" si="90"/>
        <v>11970.32</v>
      </c>
      <c r="AI299" s="27">
        <f t="shared" si="90"/>
        <v>12326.57</v>
      </c>
      <c r="AJ299" s="27">
        <f t="shared" si="90"/>
        <v>12700.48</v>
      </c>
      <c r="AK299" s="27">
        <f t="shared" si="90"/>
        <v>13082.880000000001</v>
      </c>
      <c r="AL299" s="27">
        <f t="shared" si="90"/>
        <v>13470.939999999999</v>
      </c>
      <c r="AM299" s="27">
        <f t="shared" si="90"/>
        <v>13879.49</v>
      </c>
      <c r="AN299" s="27">
        <f t="shared" si="90"/>
        <v>14293.699999999999</v>
      </c>
      <c r="AO299" s="27">
        <f t="shared" si="90"/>
        <v>14716.4</v>
      </c>
      <c r="AP299" s="27">
        <f t="shared" si="90"/>
        <v>15156.76</v>
      </c>
      <c r="AQ299" s="27">
        <f t="shared" si="90"/>
        <v>15617.61</v>
      </c>
      <c r="AR299" s="27">
        <f t="shared" si="90"/>
        <v>16086.949999999999</v>
      </c>
      <c r="AS299" s="27">
        <f t="shared" si="90"/>
        <v>16564.78</v>
      </c>
      <c r="AT299" s="27">
        <f t="shared" si="90"/>
        <v>17063.099999999999</v>
      </c>
      <c r="AU299" s="27">
        <f t="shared" si="90"/>
        <v>17569.910000000003</v>
      </c>
      <c r="AV299" s="27">
        <f t="shared" si="90"/>
        <v>18097.21</v>
      </c>
      <c r="AW299" s="27">
        <f t="shared" si="88"/>
        <v>18647.830000000002</v>
      </c>
      <c r="AX299" s="27">
        <f t="shared" si="88"/>
        <v>19206.940000000002</v>
      </c>
      <c r="AY299" s="27">
        <f t="shared" si="88"/>
        <v>19777.370000000003</v>
      </c>
      <c r="AZ299" s="27">
        <f t="shared" si="88"/>
        <v>20380.29</v>
      </c>
      <c r="BA299" s="27">
        <f t="shared" si="88"/>
        <v>20982.53</v>
      </c>
      <c r="BB299" s="27">
        <f t="shared" si="88"/>
        <v>21620.089999999997</v>
      </c>
      <c r="BC299" s="27">
        <f t="shared" si="88"/>
        <v>22268.97</v>
      </c>
      <c r="BD299" s="27">
        <f t="shared" si="88"/>
        <v>22929.17</v>
      </c>
      <c r="BE299" s="27">
        <f t="shared" si="88"/>
        <v>23624.690000000002</v>
      </c>
      <c r="BF299" s="27">
        <f t="shared" si="88"/>
        <v>24331.53</v>
      </c>
      <c r="BG299" s="27">
        <f t="shared" si="88"/>
        <v>25064.519999999997</v>
      </c>
      <c r="BH299" s="27">
        <f t="shared" si="88"/>
        <v>25808.83</v>
      </c>
      <c r="BI299" s="27">
        <f t="shared" si="88"/>
        <v>26591.29</v>
      </c>
      <c r="BJ299" s="27">
        <f t="shared" si="88"/>
        <v>27387.9</v>
      </c>
      <c r="BK299" s="27">
        <f t="shared" si="83"/>
        <v>28210.66</v>
      </c>
      <c r="BL299" s="27">
        <f t="shared" si="83"/>
        <v>29047.57</v>
      </c>
      <c r="BM299" s="27">
        <f t="shared" si="83"/>
        <v>29922.63</v>
      </c>
    </row>
    <row r="300" spans="1:65">
      <c r="A300" s="26">
        <v>284</v>
      </c>
      <c r="B300" s="27">
        <f t="shared" si="91"/>
        <v>4653.6400000000003</v>
      </c>
      <c r="C300" s="27">
        <f t="shared" si="91"/>
        <v>4796</v>
      </c>
      <c r="D300" s="27">
        <f t="shared" si="91"/>
        <v>4941.2000000000007</v>
      </c>
      <c r="E300" s="27">
        <f t="shared" si="91"/>
        <v>5089.24</v>
      </c>
      <c r="F300" s="27">
        <f t="shared" si="91"/>
        <v>5240.12</v>
      </c>
      <c r="G300" s="27">
        <f t="shared" si="91"/>
        <v>5393.84</v>
      </c>
      <c r="H300" s="27">
        <f t="shared" si="91"/>
        <v>5562.4</v>
      </c>
      <c r="I300" s="27">
        <f t="shared" si="91"/>
        <v>5721.7999999999993</v>
      </c>
      <c r="J300" s="27">
        <f t="shared" si="91"/>
        <v>5896.04</v>
      </c>
      <c r="K300" s="27">
        <f t="shared" si="91"/>
        <v>6073.12</v>
      </c>
      <c r="L300" s="27">
        <f t="shared" si="91"/>
        <v>6253.04</v>
      </c>
      <c r="M300" s="27">
        <f t="shared" si="91"/>
        <v>6447.7999999999993</v>
      </c>
      <c r="N300" s="27">
        <f t="shared" si="91"/>
        <v>6633.4</v>
      </c>
      <c r="O300" s="27">
        <f t="shared" si="91"/>
        <v>6836.68</v>
      </c>
      <c r="P300" s="27">
        <f t="shared" si="91"/>
        <v>7042.8</v>
      </c>
      <c r="Q300" s="27">
        <f t="shared" si="91"/>
        <v>7251.76</v>
      </c>
      <c r="R300" s="27">
        <f t="shared" si="89"/>
        <v>7475.56</v>
      </c>
      <c r="S300" s="27">
        <f t="shared" si="89"/>
        <v>7693.04</v>
      </c>
      <c r="T300" s="27">
        <f t="shared" si="89"/>
        <v>7925.36</v>
      </c>
      <c r="U300" s="27">
        <f t="shared" si="89"/>
        <v>8163.36</v>
      </c>
      <c r="V300" s="27">
        <f t="shared" si="89"/>
        <v>8404.2000000000007</v>
      </c>
      <c r="W300" s="27">
        <f t="shared" si="89"/>
        <v>8662.7199999999993</v>
      </c>
      <c r="X300" s="27">
        <f t="shared" si="89"/>
        <v>8924.08</v>
      </c>
      <c r="Y300" s="27">
        <f t="shared" si="89"/>
        <v>9191.119999999999</v>
      </c>
      <c r="Z300" s="27">
        <f t="shared" si="89"/>
        <v>9463.84</v>
      </c>
      <c r="AA300" s="27">
        <f t="shared" si="89"/>
        <v>9751.4000000000015</v>
      </c>
      <c r="AB300" s="27">
        <f t="shared" si="89"/>
        <v>10044.64</v>
      </c>
      <c r="AC300" s="27">
        <f t="shared" si="89"/>
        <v>10343.560000000001</v>
      </c>
      <c r="AD300" s="27">
        <f t="shared" si="89"/>
        <v>10648.16</v>
      </c>
      <c r="AE300" s="27">
        <f t="shared" si="89"/>
        <v>10970.439999999999</v>
      </c>
      <c r="AF300" s="27">
        <f t="shared" si="89"/>
        <v>11298.400000000001</v>
      </c>
      <c r="AG300" s="27">
        <f t="shared" si="90"/>
        <v>11644.04</v>
      </c>
      <c r="AH300" s="27">
        <f t="shared" si="90"/>
        <v>11995.36</v>
      </c>
      <c r="AI300" s="27">
        <f t="shared" si="90"/>
        <v>12352.36</v>
      </c>
      <c r="AJ300" s="27">
        <f t="shared" si="90"/>
        <v>12727.04</v>
      </c>
      <c r="AK300" s="27">
        <f t="shared" si="90"/>
        <v>13110.24</v>
      </c>
      <c r="AL300" s="27">
        <f t="shared" si="90"/>
        <v>13499.119999999999</v>
      </c>
      <c r="AM300" s="27">
        <f t="shared" si="90"/>
        <v>13908.52</v>
      </c>
      <c r="AN300" s="27">
        <f t="shared" si="90"/>
        <v>14323.6</v>
      </c>
      <c r="AO300" s="27">
        <f t="shared" si="90"/>
        <v>14747.2</v>
      </c>
      <c r="AP300" s="27">
        <f t="shared" si="90"/>
        <v>15188.48</v>
      </c>
      <c r="AQ300" s="27">
        <f t="shared" si="90"/>
        <v>15650.28</v>
      </c>
      <c r="AR300" s="27">
        <f t="shared" si="90"/>
        <v>16120.6</v>
      </c>
      <c r="AS300" s="27">
        <f t="shared" si="90"/>
        <v>16599.439999999999</v>
      </c>
      <c r="AT300" s="27">
        <f t="shared" si="90"/>
        <v>17098.800000000003</v>
      </c>
      <c r="AU300" s="27">
        <f t="shared" si="90"/>
        <v>17606.68</v>
      </c>
      <c r="AV300" s="27">
        <f t="shared" si="90"/>
        <v>18135.080000000002</v>
      </c>
      <c r="AW300" s="27">
        <f t="shared" si="88"/>
        <v>18686.84</v>
      </c>
      <c r="AX300" s="27">
        <f t="shared" si="88"/>
        <v>19247.120000000003</v>
      </c>
      <c r="AY300" s="27">
        <f t="shared" si="88"/>
        <v>19818.760000000002</v>
      </c>
      <c r="AZ300" s="27">
        <f t="shared" si="88"/>
        <v>20422.919999999998</v>
      </c>
      <c r="BA300" s="27">
        <f t="shared" si="88"/>
        <v>21026.44</v>
      </c>
      <c r="BB300" s="27">
        <f t="shared" si="88"/>
        <v>21665.32</v>
      </c>
      <c r="BC300" s="27">
        <f t="shared" si="88"/>
        <v>22315.56</v>
      </c>
      <c r="BD300" s="27">
        <f t="shared" si="88"/>
        <v>22977.16</v>
      </c>
      <c r="BE300" s="27">
        <f t="shared" si="88"/>
        <v>23674.120000000003</v>
      </c>
      <c r="BF300" s="27">
        <f t="shared" si="88"/>
        <v>24382.44</v>
      </c>
      <c r="BG300" s="27">
        <f t="shared" si="88"/>
        <v>25116.959999999999</v>
      </c>
      <c r="BH300" s="27">
        <f t="shared" si="88"/>
        <v>25862.84</v>
      </c>
      <c r="BI300" s="27">
        <f t="shared" si="88"/>
        <v>26646.92</v>
      </c>
      <c r="BJ300" s="27">
        <f t="shared" si="88"/>
        <v>27445.199999999997</v>
      </c>
      <c r="BK300" s="27">
        <f t="shared" si="83"/>
        <v>28269.68</v>
      </c>
      <c r="BL300" s="27">
        <f t="shared" si="83"/>
        <v>29108.36</v>
      </c>
      <c r="BM300" s="27">
        <f t="shared" si="83"/>
        <v>29985.24</v>
      </c>
    </row>
    <row r="301" spans="1:65">
      <c r="A301" s="26">
        <v>285</v>
      </c>
      <c r="B301" s="27">
        <f t="shared" si="91"/>
        <v>4663.3500000000004</v>
      </c>
      <c r="C301" s="27">
        <f t="shared" si="91"/>
        <v>4806</v>
      </c>
      <c r="D301" s="27">
        <f t="shared" si="91"/>
        <v>4951.5</v>
      </c>
      <c r="E301" s="27">
        <f t="shared" si="91"/>
        <v>5099.8500000000004</v>
      </c>
      <c r="F301" s="27">
        <f t="shared" si="91"/>
        <v>5251.0499999999993</v>
      </c>
      <c r="G301" s="27">
        <f t="shared" si="91"/>
        <v>5405.1</v>
      </c>
      <c r="H301" s="27">
        <f t="shared" si="91"/>
        <v>5574</v>
      </c>
      <c r="I301" s="27">
        <f t="shared" si="91"/>
        <v>5733.75</v>
      </c>
      <c r="J301" s="27">
        <f t="shared" si="91"/>
        <v>5908.35</v>
      </c>
      <c r="K301" s="27">
        <f t="shared" si="91"/>
        <v>6085.7999999999993</v>
      </c>
      <c r="L301" s="27">
        <f t="shared" si="91"/>
        <v>6266.1</v>
      </c>
      <c r="M301" s="27">
        <f t="shared" si="91"/>
        <v>6461.25</v>
      </c>
      <c r="N301" s="27">
        <f t="shared" si="91"/>
        <v>6647.25</v>
      </c>
      <c r="O301" s="27">
        <f t="shared" si="91"/>
        <v>6850.95</v>
      </c>
      <c r="P301" s="27">
        <f t="shared" si="91"/>
        <v>7057.5</v>
      </c>
      <c r="Q301" s="27">
        <f t="shared" si="91"/>
        <v>7266.9000000000005</v>
      </c>
      <c r="R301" s="27">
        <f t="shared" si="89"/>
        <v>7491.15</v>
      </c>
      <c r="S301" s="27">
        <f t="shared" si="89"/>
        <v>7709.0999999999995</v>
      </c>
      <c r="T301" s="27">
        <f t="shared" si="89"/>
        <v>7941.9</v>
      </c>
      <c r="U301" s="27">
        <f t="shared" si="89"/>
        <v>8180.4</v>
      </c>
      <c r="V301" s="27">
        <f t="shared" si="89"/>
        <v>8421.75</v>
      </c>
      <c r="W301" s="27">
        <f t="shared" si="89"/>
        <v>8680.7999999999993</v>
      </c>
      <c r="X301" s="27">
        <f t="shared" si="89"/>
        <v>8942.7000000000007</v>
      </c>
      <c r="Y301" s="27">
        <f t="shared" si="89"/>
        <v>9210.2999999999993</v>
      </c>
      <c r="Z301" s="27">
        <f t="shared" si="89"/>
        <v>9483.6</v>
      </c>
      <c r="AA301" s="27">
        <f t="shared" si="89"/>
        <v>9771.75</v>
      </c>
      <c r="AB301" s="27">
        <f t="shared" si="89"/>
        <v>10065.6</v>
      </c>
      <c r="AC301" s="27">
        <f t="shared" si="89"/>
        <v>10365.15</v>
      </c>
      <c r="AD301" s="27">
        <f t="shared" si="89"/>
        <v>10670.4</v>
      </c>
      <c r="AE301" s="27">
        <f t="shared" si="89"/>
        <v>10993.35</v>
      </c>
      <c r="AF301" s="27">
        <f t="shared" si="89"/>
        <v>11322</v>
      </c>
      <c r="AG301" s="27">
        <f t="shared" si="90"/>
        <v>11668.349999999999</v>
      </c>
      <c r="AH301" s="27">
        <f t="shared" si="90"/>
        <v>12020.4</v>
      </c>
      <c r="AI301" s="27">
        <f t="shared" si="90"/>
        <v>12378.15</v>
      </c>
      <c r="AJ301" s="27">
        <f t="shared" si="90"/>
        <v>12753.599999999999</v>
      </c>
      <c r="AK301" s="27">
        <f t="shared" si="90"/>
        <v>13137.599999999999</v>
      </c>
      <c r="AL301" s="27">
        <f t="shared" si="90"/>
        <v>13527.3</v>
      </c>
      <c r="AM301" s="27">
        <f t="shared" si="90"/>
        <v>13937.550000000001</v>
      </c>
      <c r="AN301" s="27">
        <f t="shared" si="90"/>
        <v>14353.5</v>
      </c>
      <c r="AO301" s="27">
        <f t="shared" si="90"/>
        <v>14778</v>
      </c>
      <c r="AP301" s="27">
        <f t="shared" si="90"/>
        <v>15220.199999999999</v>
      </c>
      <c r="AQ301" s="27">
        <f t="shared" si="90"/>
        <v>15682.95</v>
      </c>
      <c r="AR301" s="27">
        <f t="shared" si="90"/>
        <v>16154.25</v>
      </c>
      <c r="AS301" s="27">
        <f t="shared" si="90"/>
        <v>16634.099999999999</v>
      </c>
      <c r="AT301" s="27">
        <f t="shared" si="90"/>
        <v>17134.5</v>
      </c>
      <c r="AU301" s="27">
        <f t="shared" si="90"/>
        <v>17643.45</v>
      </c>
      <c r="AV301" s="27">
        <f t="shared" si="90"/>
        <v>18172.949999999997</v>
      </c>
      <c r="AW301" s="27">
        <f t="shared" si="88"/>
        <v>18725.849999999999</v>
      </c>
      <c r="AX301" s="27">
        <f t="shared" si="88"/>
        <v>19287.3</v>
      </c>
      <c r="AY301" s="27">
        <f t="shared" si="88"/>
        <v>19860.150000000001</v>
      </c>
      <c r="AZ301" s="27">
        <f t="shared" si="88"/>
        <v>20465.550000000003</v>
      </c>
      <c r="BA301" s="27">
        <f t="shared" si="88"/>
        <v>21070.35</v>
      </c>
      <c r="BB301" s="27">
        <f t="shared" si="88"/>
        <v>21710.55</v>
      </c>
      <c r="BC301" s="27">
        <f t="shared" si="88"/>
        <v>22362.15</v>
      </c>
      <c r="BD301" s="27">
        <f t="shared" si="88"/>
        <v>23025.15</v>
      </c>
      <c r="BE301" s="27">
        <f t="shared" si="88"/>
        <v>23723.55</v>
      </c>
      <c r="BF301" s="27">
        <f t="shared" si="88"/>
        <v>24433.35</v>
      </c>
      <c r="BG301" s="27">
        <f t="shared" si="88"/>
        <v>25169.4</v>
      </c>
      <c r="BH301" s="27">
        <f t="shared" si="88"/>
        <v>25916.85</v>
      </c>
      <c r="BI301" s="27">
        <f t="shared" si="88"/>
        <v>26702.550000000003</v>
      </c>
      <c r="BJ301" s="27">
        <f t="shared" si="88"/>
        <v>27502.5</v>
      </c>
      <c r="BK301" s="27">
        <f t="shared" si="83"/>
        <v>28328.7</v>
      </c>
      <c r="BL301" s="27">
        <f t="shared" si="83"/>
        <v>29169.15</v>
      </c>
      <c r="BM301" s="27">
        <f t="shared" si="83"/>
        <v>30047.85</v>
      </c>
    </row>
    <row r="302" spans="1:65">
      <c r="A302" s="26">
        <v>286</v>
      </c>
      <c r="B302" s="27">
        <f t="shared" si="91"/>
        <v>4673.0600000000004</v>
      </c>
      <c r="C302" s="27">
        <f t="shared" si="91"/>
        <v>4816</v>
      </c>
      <c r="D302" s="27">
        <f t="shared" si="91"/>
        <v>4961.8</v>
      </c>
      <c r="E302" s="27">
        <f t="shared" si="91"/>
        <v>5110.46</v>
      </c>
      <c r="F302" s="27">
        <f t="shared" si="91"/>
        <v>5261.98</v>
      </c>
      <c r="G302" s="27">
        <f t="shared" si="91"/>
        <v>5416.3600000000006</v>
      </c>
      <c r="H302" s="27">
        <f t="shared" si="91"/>
        <v>5585.6</v>
      </c>
      <c r="I302" s="27">
        <f t="shared" si="91"/>
        <v>5745.7</v>
      </c>
      <c r="J302" s="27">
        <f t="shared" si="91"/>
        <v>5920.66</v>
      </c>
      <c r="K302" s="27">
        <f t="shared" si="91"/>
        <v>6098.48</v>
      </c>
      <c r="L302" s="27">
        <f t="shared" si="91"/>
        <v>6279.16</v>
      </c>
      <c r="M302" s="27">
        <f t="shared" si="91"/>
        <v>6474.7</v>
      </c>
      <c r="N302" s="27">
        <f t="shared" si="91"/>
        <v>6661.1</v>
      </c>
      <c r="O302" s="27">
        <f t="shared" si="91"/>
        <v>6865.2199999999993</v>
      </c>
      <c r="P302" s="27">
        <f t="shared" si="91"/>
        <v>7072.2</v>
      </c>
      <c r="Q302" s="27">
        <f t="shared" si="91"/>
        <v>7282.04</v>
      </c>
      <c r="R302" s="27">
        <f t="shared" si="89"/>
        <v>7506.74</v>
      </c>
      <c r="S302" s="27">
        <f t="shared" si="89"/>
        <v>7725.16</v>
      </c>
      <c r="T302" s="27">
        <f t="shared" si="89"/>
        <v>7958.44</v>
      </c>
      <c r="U302" s="27">
        <f t="shared" si="89"/>
        <v>8197.4399999999987</v>
      </c>
      <c r="V302" s="27">
        <f t="shared" si="89"/>
        <v>8439.2999999999993</v>
      </c>
      <c r="W302" s="27">
        <f t="shared" si="89"/>
        <v>8698.8799999999992</v>
      </c>
      <c r="X302" s="27">
        <f t="shared" si="89"/>
        <v>8961.32</v>
      </c>
      <c r="Y302" s="27">
        <f t="shared" si="89"/>
        <v>9229.48</v>
      </c>
      <c r="Z302" s="27">
        <f t="shared" si="89"/>
        <v>9503.36</v>
      </c>
      <c r="AA302" s="27">
        <f t="shared" si="89"/>
        <v>9792.1</v>
      </c>
      <c r="AB302" s="27">
        <f t="shared" si="89"/>
        <v>10086.560000000001</v>
      </c>
      <c r="AC302" s="27">
        <f t="shared" si="89"/>
        <v>10386.74</v>
      </c>
      <c r="AD302" s="27">
        <f t="shared" si="89"/>
        <v>10692.64</v>
      </c>
      <c r="AE302" s="27">
        <f t="shared" si="89"/>
        <v>11016.26</v>
      </c>
      <c r="AF302" s="27">
        <f t="shared" si="89"/>
        <v>11345.6</v>
      </c>
      <c r="AG302" s="27">
        <f t="shared" si="90"/>
        <v>11692.66</v>
      </c>
      <c r="AH302" s="27">
        <f t="shared" si="90"/>
        <v>12045.439999999999</v>
      </c>
      <c r="AI302" s="27">
        <f t="shared" si="90"/>
        <v>12403.939999999999</v>
      </c>
      <c r="AJ302" s="27">
        <f t="shared" si="90"/>
        <v>12780.16</v>
      </c>
      <c r="AK302" s="27">
        <f t="shared" si="90"/>
        <v>13164.96</v>
      </c>
      <c r="AL302" s="27">
        <f t="shared" si="90"/>
        <v>13555.48</v>
      </c>
      <c r="AM302" s="27">
        <f t="shared" si="90"/>
        <v>13966.58</v>
      </c>
      <c r="AN302" s="27">
        <f t="shared" si="90"/>
        <v>14383.4</v>
      </c>
      <c r="AO302" s="27">
        <f t="shared" si="90"/>
        <v>14808.800000000001</v>
      </c>
      <c r="AP302" s="27">
        <f t="shared" si="90"/>
        <v>15251.92</v>
      </c>
      <c r="AQ302" s="27">
        <f t="shared" si="90"/>
        <v>15715.62</v>
      </c>
      <c r="AR302" s="27">
        <f t="shared" si="90"/>
        <v>16187.9</v>
      </c>
      <c r="AS302" s="27">
        <f t="shared" si="90"/>
        <v>16668.759999999998</v>
      </c>
      <c r="AT302" s="27">
        <f t="shared" si="90"/>
        <v>17170.2</v>
      </c>
      <c r="AU302" s="27">
        <f t="shared" si="90"/>
        <v>17680.22</v>
      </c>
      <c r="AV302" s="27">
        <f t="shared" si="90"/>
        <v>18210.82</v>
      </c>
      <c r="AW302" s="27">
        <f t="shared" si="88"/>
        <v>18764.86</v>
      </c>
      <c r="AX302" s="27">
        <f t="shared" si="88"/>
        <v>19327.48</v>
      </c>
      <c r="AY302" s="27">
        <f t="shared" si="88"/>
        <v>19901.54</v>
      </c>
      <c r="AZ302" s="27">
        <f t="shared" si="88"/>
        <v>20508.18</v>
      </c>
      <c r="BA302" s="27">
        <f t="shared" si="88"/>
        <v>21114.26</v>
      </c>
      <c r="BB302" s="27">
        <f t="shared" si="88"/>
        <v>21755.78</v>
      </c>
      <c r="BC302" s="27">
        <f t="shared" si="88"/>
        <v>22408.74</v>
      </c>
      <c r="BD302" s="27">
        <f t="shared" si="88"/>
        <v>23073.14</v>
      </c>
      <c r="BE302" s="27">
        <f t="shared" si="88"/>
        <v>23772.98</v>
      </c>
      <c r="BF302" s="27">
        <f t="shared" si="88"/>
        <v>24484.26</v>
      </c>
      <c r="BG302" s="27">
        <f t="shared" si="88"/>
        <v>25221.84</v>
      </c>
      <c r="BH302" s="27">
        <f t="shared" si="88"/>
        <v>25970.86</v>
      </c>
      <c r="BI302" s="27">
        <f t="shared" si="88"/>
        <v>26758.18</v>
      </c>
      <c r="BJ302" s="27">
        <f t="shared" si="88"/>
        <v>27559.8</v>
      </c>
      <c r="BK302" s="27">
        <f t="shared" si="83"/>
        <v>28387.72</v>
      </c>
      <c r="BL302" s="27">
        <f t="shared" si="83"/>
        <v>29229.94</v>
      </c>
      <c r="BM302" s="27">
        <f t="shared" si="83"/>
        <v>30110.46</v>
      </c>
    </row>
    <row r="303" spans="1:65">
      <c r="A303" s="26">
        <v>287</v>
      </c>
      <c r="B303" s="27">
        <f t="shared" si="91"/>
        <v>4682.7700000000004</v>
      </c>
      <c r="C303" s="27">
        <f t="shared" si="91"/>
        <v>4826</v>
      </c>
      <c r="D303" s="27">
        <f t="shared" si="91"/>
        <v>4972.1000000000004</v>
      </c>
      <c r="E303" s="27">
        <f t="shared" si="91"/>
        <v>5121.07</v>
      </c>
      <c r="F303" s="27">
        <f t="shared" si="91"/>
        <v>5272.91</v>
      </c>
      <c r="G303" s="27">
        <f t="shared" si="91"/>
        <v>5427.62</v>
      </c>
      <c r="H303" s="27">
        <f t="shared" si="91"/>
        <v>5597.2</v>
      </c>
      <c r="I303" s="27">
        <f t="shared" si="91"/>
        <v>5757.65</v>
      </c>
      <c r="J303" s="27">
        <f t="shared" si="91"/>
        <v>5932.97</v>
      </c>
      <c r="K303" s="27">
        <f t="shared" si="91"/>
        <v>6111.16</v>
      </c>
      <c r="L303" s="27">
        <f t="shared" si="91"/>
        <v>6292.22</v>
      </c>
      <c r="M303" s="27">
        <f t="shared" si="91"/>
        <v>6488.15</v>
      </c>
      <c r="N303" s="27">
        <f t="shared" si="91"/>
        <v>6674.95</v>
      </c>
      <c r="O303" s="27">
        <f t="shared" si="91"/>
        <v>6879.49</v>
      </c>
      <c r="P303" s="27">
        <f t="shared" si="91"/>
        <v>7086.9</v>
      </c>
      <c r="Q303" s="27">
        <f t="shared" si="91"/>
        <v>7297.18</v>
      </c>
      <c r="R303" s="27">
        <f t="shared" si="89"/>
        <v>7522.33</v>
      </c>
      <c r="S303" s="27">
        <f t="shared" si="89"/>
        <v>7741.2199999999993</v>
      </c>
      <c r="T303" s="27">
        <f t="shared" si="89"/>
        <v>7974.98</v>
      </c>
      <c r="U303" s="27">
        <f t="shared" si="89"/>
        <v>8214.48</v>
      </c>
      <c r="V303" s="27">
        <f t="shared" si="89"/>
        <v>8456.85</v>
      </c>
      <c r="W303" s="27">
        <f t="shared" si="89"/>
        <v>8716.9599999999991</v>
      </c>
      <c r="X303" s="27">
        <f t="shared" si="89"/>
        <v>8979.94</v>
      </c>
      <c r="Y303" s="27">
        <f t="shared" si="89"/>
        <v>9248.66</v>
      </c>
      <c r="Z303" s="27">
        <f t="shared" si="89"/>
        <v>9523.1200000000008</v>
      </c>
      <c r="AA303" s="27">
        <f t="shared" si="89"/>
        <v>9812.4500000000007</v>
      </c>
      <c r="AB303" s="27">
        <f t="shared" si="89"/>
        <v>10107.52</v>
      </c>
      <c r="AC303" s="27">
        <f t="shared" si="89"/>
        <v>10408.33</v>
      </c>
      <c r="AD303" s="27">
        <f t="shared" si="89"/>
        <v>10714.88</v>
      </c>
      <c r="AE303" s="27">
        <f t="shared" si="89"/>
        <v>11039.17</v>
      </c>
      <c r="AF303" s="27">
        <f t="shared" si="89"/>
        <v>11369.2</v>
      </c>
      <c r="AG303" s="27">
        <f t="shared" si="90"/>
        <v>11716.97</v>
      </c>
      <c r="AH303" s="27">
        <f t="shared" si="90"/>
        <v>12070.48</v>
      </c>
      <c r="AI303" s="27">
        <f t="shared" si="90"/>
        <v>12429.73</v>
      </c>
      <c r="AJ303" s="27">
        <f t="shared" si="90"/>
        <v>12806.72</v>
      </c>
      <c r="AK303" s="27">
        <f t="shared" si="90"/>
        <v>13192.32</v>
      </c>
      <c r="AL303" s="27">
        <f t="shared" si="90"/>
        <v>13583.66</v>
      </c>
      <c r="AM303" s="27">
        <f t="shared" si="90"/>
        <v>13995.61</v>
      </c>
      <c r="AN303" s="27">
        <f t="shared" si="90"/>
        <v>14413.3</v>
      </c>
      <c r="AO303" s="27">
        <f t="shared" si="90"/>
        <v>14839.6</v>
      </c>
      <c r="AP303" s="27">
        <f t="shared" si="90"/>
        <v>15283.64</v>
      </c>
      <c r="AQ303" s="27">
        <f t="shared" si="90"/>
        <v>15748.29</v>
      </c>
      <c r="AR303" s="27">
        <f t="shared" si="90"/>
        <v>16221.55</v>
      </c>
      <c r="AS303" s="27">
        <f t="shared" si="90"/>
        <v>16703.419999999998</v>
      </c>
      <c r="AT303" s="27">
        <f t="shared" si="90"/>
        <v>17205.900000000001</v>
      </c>
      <c r="AU303" s="27">
        <f t="shared" si="90"/>
        <v>17716.990000000002</v>
      </c>
      <c r="AV303" s="27">
        <f t="shared" si="90"/>
        <v>18248.689999999999</v>
      </c>
      <c r="AW303" s="27">
        <f t="shared" si="88"/>
        <v>18803.87</v>
      </c>
      <c r="AX303" s="27">
        <f t="shared" si="88"/>
        <v>19367.66</v>
      </c>
      <c r="AY303" s="27">
        <f t="shared" si="88"/>
        <v>19942.93</v>
      </c>
      <c r="AZ303" s="27">
        <f t="shared" si="88"/>
        <v>20550.810000000001</v>
      </c>
      <c r="BA303" s="27">
        <f t="shared" si="88"/>
        <v>21158.17</v>
      </c>
      <c r="BB303" s="27">
        <f t="shared" si="88"/>
        <v>21801.01</v>
      </c>
      <c r="BC303" s="27">
        <f t="shared" si="88"/>
        <v>22455.33</v>
      </c>
      <c r="BD303" s="27">
        <f t="shared" si="88"/>
        <v>23121.13</v>
      </c>
      <c r="BE303" s="27">
        <f t="shared" si="88"/>
        <v>23822.41</v>
      </c>
      <c r="BF303" s="27">
        <f t="shared" si="88"/>
        <v>24535.17</v>
      </c>
      <c r="BG303" s="27">
        <f t="shared" si="88"/>
        <v>25274.28</v>
      </c>
      <c r="BH303" s="27">
        <f t="shared" si="88"/>
        <v>26024.87</v>
      </c>
      <c r="BI303" s="27">
        <f t="shared" si="88"/>
        <v>26813.81</v>
      </c>
      <c r="BJ303" s="27">
        <f t="shared" si="88"/>
        <v>27617.1</v>
      </c>
      <c r="BK303" s="27">
        <f t="shared" si="83"/>
        <v>28446.74</v>
      </c>
      <c r="BL303" s="27">
        <f t="shared" si="83"/>
        <v>29290.73</v>
      </c>
      <c r="BM303" s="27">
        <f t="shared" si="83"/>
        <v>30173.07</v>
      </c>
    </row>
    <row r="304" spans="1:65">
      <c r="A304" s="26">
        <v>288</v>
      </c>
      <c r="B304" s="27">
        <f t="shared" si="91"/>
        <v>4692.4800000000005</v>
      </c>
      <c r="C304" s="27">
        <f t="shared" si="91"/>
        <v>4836</v>
      </c>
      <c r="D304" s="27">
        <f t="shared" si="91"/>
        <v>4982.3999999999996</v>
      </c>
      <c r="E304" s="27">
        <f t="shared" si="91"/>
        <v>5131.68</v>
      </c>
      <c r="F304" s="27">
        <f t="shared" si="91"/>
        <v>5283.84</v>
      </c>
      <c r="G304" s="27">
        <f t="shared" si="91"/>
        <v>5438.88</v>
      </c>
      <c r="H304" s="27">
        <f t="shared" si="91"/>
        <v>5608.7999999999993</v>
      </c>
      <c r="I304" s="27">
        <f t="shared" si="91"/>
        <v>5769.6</v>
      </c>
      <c r="J304" s="27">
        <f t="shared" si="91"/>
        <v>5945.2800000000007</v>
      </c>
      <c r="K304" s="27">
        <f t="shared" si="91"/>
        <v>6123.84</v>
      </c>
      <c r="L304" s="27">
        <f t="shared" si="91"/>
        <v>6305.2800000000007</v>
      </c>
      <c r="M304" s="27">
        <f t="shared" si="91"/>
        <v>6501.6</v>
      </c>
      <c r="N304" s="27">
        <f t="shared" si="91"/>
        <v>6688.7999999999993</v>
      </c>
      <c r="O304" s="27">
        <f t="shared" si="91"/>
        <v>6893.76</v>
      </c>
      <c r="P304" s="27">
        <f t="shared" si="91"/>
        <v>7101.5999999999995</v>
      </c>
      <c r="Q304" s="27">
        <f t="shared" si="91"/>
        <v>7312.32</v>
      </c>
      <c r="R304" s="27">
        <f t="shared" si="89"/>
        <v>7537.92</v>
      </c>
      <c r="S304" s="27">
        <f t="shared" si="89"/>
        <v>7757.28</v>
      </c>
      <c r="T304" s="27">
        <f t="shared" si="89"/>
        <v>7991.5199999999995</v>
      </c>
      <c r="U304" s="27">
        <f t="shared" si="89"/>
        <v>8231.52</v>
      </c>
      <c r="V304" s="27">
        <f t="shared" si="89"/>
        <v>8474.4000000000015</v>
      </c>
      <c r="W304" s="27">
        <f t="shared" si="89"/>
        <v>8735.0399999999991</v>
      </c>
      <c r="X304" s="27">
        <f t="shared" si="89"/>
        <v>8998.5600000000013</v>
      </c>
      <c r="Y304" s="27">
        <f t="shared" si="89"/>
        <v>9267.84</v>
      </c>
      <c r="Z304" s="27">
        <f t="shared" si="89"/>
        <v>9542.880000000001</v>
      </c>
      <c r="AA304" s="27">
        <f t="shared" si="89"/>
        <v>9832.7999999999993</v>
      </c>
      <c r="AB304" s="27">
        <f t="shared" si="89"/>
        <v>10128.48</v>
      </c>
      <c r="AC304" s="27">
        <f t="shared" si="89"/>
        <v>10429.92</v>
      </c>
      <c r="AD304" s="27">
        <f t="shared" si="89"/>
        <v>10737.119999999999</v>
      </c>
      <c r="AE304" s="27">
        <f t="shared" si="89"/>
        <v>11062.08</v>
      </c>
      <c r="AF304" s="27">
        <f t="shared" si="89"/>
        <v>11392.8</v>
      </c>
      <c r="AG304" s="27">
        <f t="shared" si="90"/>
        <v>11741.279999999999</v>
      </c>
      <c r="AH304" s="27">
        <f t="shared" si="90"/>
        <v>12095.52</v>
      </c>
      <c r="AI304" s="27">
        <f t="shared" si="90"/>
        <v>12455.52</v>
      </c>
      <c r="AJ304" s="27">
        <f t="shared" si="90"/>
        <v>12833.279999999999</v>
      </c>
      <c r="AK304" s="27">
        <f t="shared" si="90"/>
        <v>13219.68</v>
      </c>
      <c r="AL304" s="27">
        <f t="shared" si="90"/>
        <v>13611.84</v>
      </c>
      <c r="AM304" s="27">
        <f t="shared" si="90"/>
        <v>14024.64</v>
      </c>
      <c r="AN304" s="27">
        <f t="shared" si="90"/>
        <v>14443.199999999999</v>
      </c>
      <c r="AO304" s="27">
        <f t="shared" si="90"/>
        <v>14870.4</v>
      </c>
      <c r="AP304" s="27">
        <f t="shared" si="90"/>
        <v>15315.36</v>
      </c>
      <c r="AQ304" s="27">
        <f t="shared" si="90"/>
        <v>15780.960000000001</v>
      </c>
      <c r="AR304" s="27">
        <f t="shared" si="90"/>
        <v>16255.199999999999</v>
      </c>
      <c r="AS304" s="27">
        <f t="shared" si="90"/>
        <v>16738.079999999998</v>
      </c>
      <c r="AT304" s="27">
        <f t="shared" si="90"/>
        <v>17241.599999999999</v>
      </c>
      <c r="AU304" s="27">
        <f t="shared" si="90"/>
        <v>17753.760000000002</v>
      </c>
      <c r="AV304" s="27">
        <f t="shared" si="90"/>
        <v>18286.559999999998</v>
      </c>
      <c r="AW304" s="27">
        <f t="shared" si="88"/>
        <v>18842.879999999997</v>
      </c>
      <c r="AX304" s="27">
        <f t="shared" si="88"/>
        <v>19407.84</v>
      </c>
      <c r="AY304" s="27">
        <f t="shared" si="88"/>
        <v>19984.32</v>
      </c>
      <c r="AZ304" s="27">
        <f t="shared" si="88"/>
        <v>20593.440000000002</v>
      </c>
      <c r="BA304" s="27">
        <f t="shared" si="88"/>
        <v>21202.079999999998</v>
      </c>
      <c r="BB304" s="27">
        <f t="shared" si="88"/>
        <v>21846.239999999998</v>
      </c>
      <c r="BC304" s="27">
        <f t="shared" si="88"/>
        <v>22501.920000000002</v>
      </c>
      <c r="BD304" s="27">
        <f t="shared" si="88"/>
        <v>23169.120000000003</v>
      </c>
      <c r="BE304" s="27">
        <f t="shared" si="88"/>
        <v>23871.84</v>
      </c>
      <c r="BF304" s="27">
        <f t="shared" si="88"/>
        <v>24586.079999999998</v>
      </c>
      <c r="BG304" s="27">
        <f t="shared" si="88"/>
        <v>25326.720000000001</v>
      </c>
      <c r="BH304" s="27">
        <f t="shared" si="88"/>
        <v>26078.879999999997</v>
      </c>
      <c r="BI304" s="27">
        <f t="shared" si="88"/>
        <v>26869.440000000002</v>
      </c>
      <c r="BJ304" s="27">
        <f t="shared" si="88"/>
        <v>27674.399999999998</v>
      </c>
      <c r="BK304" s="27">
        <f t="shared" si="83"/>
        <v>28505.760000000002</v>
      </c>
      <c r="BL304" s="27">
        <f t="shared" si="83"/>
        <v>29351.52</v>
      </c>
      <c r="BM304" s="27">
        <f t="shared" si="83"/>
        <v>30235.68</v>
      </c>
    </row>
    <row r="305" spans="1:65">
      <c r="A305" s="26">
        <v>289</v>
      </c>
      <c r="B305" s="27">
        <f t="shared" si="91"/>
        <v>4702.1900000000005</v>
      </c>
      <c r="C305" s="27">
        <f t="shared" si="91"/>
        <v>4846</v>
      </c>
      <c r="D305" s="27">
        <f t="shared" si="91"/>
        <v>4992.7000000000007</v>
      </c>
      <c r="E305" s="27">
        <f t="shared" si="91"/>
        <v>5142.29</v>
      </c>
      <c r="F305" s="27">
        <f t="shared" si="91"/>
        <v>5294.77</v>
      </c>
      <c r="G305" s="27">
        <f t="shared" si="91"/>
        <v>5450.1399999999994</v>
      </c>
      <c r="H305" s="27">
        <f t="shared" si="91"/>
        <v>5620.4</v>
      </c>
      <c r="I305" s="27">
        <f t="shared" si="91"/>
        <v>5781.5499999999993</v>
      </c>
      <c r="J305" s="27">
        <f t="shared" si="91"/>
        <v>5957.59</v>
      </c>
      <c r="K305" s="27">
        <f t="shared" si="91"/>
        <v>6136.52</v>
      </c>
      <c r="L305" s="27">
        <f t="shared" si="91"/>
        <v>6318.34</v>
      </c>
      <c r="M305" s="27">
        <f t="shared" si="91"/>
        <v>6515.0499999999993</v>
      </c>
      <c r="N305" s="27">
        <f t="shared" si="91"/>
        <v>6702.65</v>
      </c>
      <c r="O305" s="27">
        <f t="shared" si="91"/>
        <v>6908.03</v>
      </c>
      <c r="P305" s="27">
        <f t="shared" si="91"/>
        <v>7116.3</v>
      </c>
      <c r="Q305" s="27">
        <f t="shared" si="91"/>
        <v>7327.46</v>
      </c>
      <c r="R305" s="27">
        <f t="shared" si="89"/>
        <v>7553.51</v>
      </c>
      <c r="S305" s="27">
        <f t="shared" si="89"/>
        <v>7773.3399999999992</v>
      </c>
      <c r="T305" s="27">
        <f t="shared" si="89"/>
        <v>8008.0599999999995</v>
      </c>
      <c r="U305" s="27">
        <f t="shared" si="89"/>
        <v>8248.56</v>
      </c>
      <c r="V305" s="27">
        <f t="shared" si="89"/>
        <v>8491.9500000000007</v>
      </c>
      <c r="W305" s="27">
        <f t="shared" si="89"/>
        <v>8753.119999999999</v>
      </c>
      <c r="X305" s="27">
        <f t="shared" si="89"/>
        <v>9017.18</v>
      </c>
      <c r="Y305" s="27">
        <f t="shared" si="89"/>
        <v>9287.02</v>
      </c>
      <c r="Z305" s="27">
        <f t="shared" si="89"/>
        <v>9562.64</v>
      </c>
      <c r="AA305" s="27">
        <f t="shared" si="89"/>
        <v>9853.1500000000015</v>
      </c>
      <c r="AB305" s="27">
        <f t="shared" si="89"/>
        <v>10149.44</v>
      </c>
      <c r="AC305" s="27">
        <f t="shared" si="89"/>
        <v>10451.51</v>
      </c>
      <c r="AD305" s="27">
        <f t="shared" si="89"/>
        <v>10759.36</v>
      </c>
      <c r="AE305" s="27">
        <f t="shared" si="89"/>
        <v>11084.99</v>
      </c>
      <c r="AF305" s="27">
        <f t="shared" si="89"/>
        <v>11416.400000000001</v>
      </c>
      <c r="AG305" s="27">
        <f t="shared" si="90"/>
        <v>11765.59</v>
      </c>
      <c r="AH305" s="27">
        <f t="shared" si="90"/>
        <v>12120.56</v>
      </c>
      <c r="AI305" s="27">
        <f t="shared" si="90"/>
        <v>12481.31</v>
      </c>
      <c r="AJ305" s="27">
        <f t="shared" si="90"/>
        <v>12859.84</v>
      </c>
      <c r="AK305" s="27">
        <f t="shared" si="90"/>
        <v>13247.04</v>
      </c>
      <c r="AL305" s="27">
        <f t="shared" si="90"/>
        <v>13640.02</v>
      </c>
      <c r="AM305" s="27">
        <f t="shared" si="90"/>
        <v>14053.67</v>
      </c>
      <c r="AN305" s="27">
        <f t="shared" si="90"/>
        <v>14473.1</v>
      </c>
      <c r="AO305" s="27">
        <f t="shared" si="90"/>
        <v>14901.2</v>
      </c>
      <c r="AP305" s="27">
        <f t="shared" si="90"/>
        <v>15347.08</v>
      </c>
      <c r="AQ305" s="27">
        <f t="shared" si="90"/>
        <v>15813.630000000001</v>
      </c>
      <c r="AR305" s="27">
        <f t="shared" si="90"/>
        <v>16288.85</v>
      </c>
      <c r="AS305" s="27">
        <f t="shared" si="90"/>
        <v>16772.739999999998</v>
      </c>
      <c r="AT305" s="27">
        <f t="shared" si="90"/>
        <v>17277.300000000003</v>
      </c>
      <c r="AU305" s="27">
        <f t="shared" si="90"/>
        <v>17790.53</v>
      </c>
      <c r="AV305" s="27">
        <f t="shared" si="90"/>
        <v>18324.43</v>
      </c>
      <c r="AW305" s="27">
        <f t="shared" si="88"/>
        <v>18881.89</v>
      </c>
      <c r="AX305" s="27">
        <f t="shared" si="88"/>
        <v>19448.02</v>
      </c>
      <c r="AY305" s="27">
        <f t="shared" si="88"/>
        <v>20025.71</v>
      </c>
      <c r="AZ305" s="27">
        <f t="shared" si="88"/>
        <v>20636.07</v>
      </c>
      <c r="BA305" s="27">
        <f t="shared" si="88"/>
        <v>21245.989999999998</v>
      </c>
      <c r="BB305" s="27">
        <f t="shared" si="88"/>
        <v>21891.47</v>
      </c>
      <c r="BC305" s="27">
        <f t="shared" si="88"/>
        <v>22548.510000000002</v>
      </c>
      <c r="BD305" s="27">
        <f t="shared" si="88"/>
        <v>23217.11</v>
      </c>
      <c r="BE305" s="27">
        <f t="shared" si="88"/>
        <v>23921.27</v>
      </c>
      <c r="BF305" s="27">
        <f t="shared" si="88"/>
        <v>24636.989999999998</v>
      </c>
      <c r="BG305" s="27">
        <f t="shared" si="88"/>
        <v>25379.16</v>
      </c>
      <c r="BH305" s="27">
        <f t="shared" si="88"/>
        <v>26132.89</v>
      </c>
      <c r="BI305" s="27">
        <f t="shared" si="88"/>
        <v>26925.07</v>
      </c>
      <c r="BJ305" s="27">
        <f t="shared" si="88"/>
        <v>27731.7</v>
      </c>
      <c r="BK305" s="27">
        <f t="shared" si="83"/>
        <v>28564.780000000002</v>
      </c>
      <c r="BL305" s="27">
        <f t="shared" si="83"/>
        <v>29412.31</v>
      </c>
      <c r="BM305" s="27">
        <f t="shared" si="83"/>
        <v>30298.29</v>
      </c>
    </row>
    <row r="306" spans="1:65">
      <c r="A306" s="26">
        <v>290</v>
      </c>
      <c r="B306" s="27">
        <f t="shared" si="91"/>
        <v>4711.8999999999996</v>
      </c>
      <c r="C306" s="27">
        <f t="shared" si="91"/>
        <v>4856</v>
      </c>
      <c r="D306" s="27">
        <f t="shared" si="91"/>
        <v>5003</v>
      </c>
      <c r="E306" s="27">
        <f t="shared" si="91"/>
        <v>5152.8999999999996</v>
      </c>
      <c r="F306" s="27">
        <f t="shared" si="91"/>
        <v>5305.7</v>
      </c>
      <c r="G306" s="27">
        <f t="shared" si="91"/>
        <v>5461.4</v>
      </c>
      <c r="H306" s="27">
        <f t="shared" si="91"/>
        <v>5632</v>
      </c>
      <c r="I306" s="27">
        <f t="shared" si="91"/>
        <v>5793.5</v>
      </c>
      <c r="J306" s="27">
        <f t="shared" si="91"/>
        <v>5969.9</v>
      </c>
      <c r="K306" s="27">
        <f t="shared" si="91"/>
        <v>6149.2</v>
      </c>
      <c r="L306" s="27">
        <f t="shared" si="91"/>
        <v>6331.4</v>
      </c>
      <c r="M306" s="27">
        <f t="shared" si="91"/>
        <v>6528.5</v>
      </c>
      <c r="N306" s="27">
        <f t="shared" si="91"/>
        <v>6716.5</v>
      </c>
      <c r="O306" s="27">
        <f t="shared" si="91"/>
        <v>6922.3</v>
      </c>
      <c r="P306" s="27">
        <f t="shared" si="91"/>
        <v>7131</v>
      </c>
      <c r="Q306" s="27">
        <f t="shared" si="91"/>
        <v>7342.6</v>
      </c>
      <c r="R306" s="27">
        <f t="shared" si="89"/>
        <v>7569.1</v>
      </c>
      <c r="S306" s="27">
        <f t="shared" si="89"/>
        <v>7789.4</v>
      </c>
      <c r="T306" s="27">
        <f t="shared" si="89"/>
        <v>8024.5999999999995</v>
      </c>
      <c r="U306" s="27">
        <f t="shared" si="89"/>
        <v>8265.5999999999985</v>
      </c>
      <c r="V306" s="27">
        <f t="shared" si="89"/>
        <v>8509.5</v>
      </c>
      <c r="W306" s="27">
        <f t="shared" si="89"/>
        <v>8771.2000000000007</v>
      </c>
      <c r="X306" s="27">
        <f t="shared" si="89"/>
        <v>9035.7999999999993</v>
      </c>
      <c r="Y306" s="27">
        <f t="shared" si="89"/>
        <v>9306.2000000000007</v>
      </c>
      <c r="Z306" s="27">
        <f t="shared" si="89"/>
        <v>9582.4000000000015</v>
      </c>
      <c r="AA306" s="27">
        <f t="shared" si="89"/>
        <v>9873.5</v>
      </c>
      <c r="AB306" s="27">
        <f t="shared" si="89"/>
        <v>10170.400000000001</v>
      </c>
      <c r="AC306" s="27">
        <f t="shared" si="89"/>
        <v>10473.1</v>
      </c>
      <c r="AD306" s="27">
        <f t="shared" si="89"/>
        <v>10781.599999999999</v>
      </c>
      <c r="AE306" s="27">
        <f t="shared" si="89"/>
        <v>11107.9</v>
      </c>
      <c r="AF306" s="27">
        <f t="shared" si="89"/>
        <v>11440</v>
      </c>
      <c r="AG306" s="27">
        <f t="shared" si="90"/>
        <v>11789.9</v>
      </c>
      <c r="AH306" s="27">
        <f t="shared" si="90"/>
        <v>12145.599999999999</v>
      </c>
      <c r="AI306" s="27">
        <f t="shared" si="90"/>
        <v>12507.099999999999</v>
      </c>
      <c r="AJ306" s="27">
        <f t="shared" si="90"/>
        <v>12886.4</v>
      </c>
      <c r="AK306" s="27">
        <f t="shared" si="90"/>
        <v>13274.4</v>
      </c>
      <c r="AL306" s="27">
        <f t="shared" si="90"/>
        <v>13668.2</v>
      </c>
      <c r="AM306" s="27">
        <f t="shared" si="90"/>
        <v>14082.7</v>
      </c>
      <c r="AN306" s="27">
        <f t="shared" si="90"/>
        <v>14503</v>
      </c>
      <c r="AO306" s="27">
        <f t="shared" si="90"/>
        <v>14932</v>
      </c>
      <c r="AP306" s="27">
        <f t="shared" si="90"/>
        <v>15378.8</v>
      </c>
      <c r="AQ306" s="27">
        <f t="shared" si="90"/>
        <v>15846.300000000001</v>
      </c>
      <c r="AR306" s="27">
        <f t="shared" si="90"/>
        <v>16322.5</v>
      </c>
      <c r="AS306" s="27">
        <f t="shared" si="90"/>
        <v>16807.400000000001</v>
      </c>
      <c r="AT306" s="27">
        <f t="shared" si="90"/>
        <v>17313</v>
      </c>
      <c r="AU306" s="27">
        <f t="shared" si="90"/>
        <v>17827.300000000003</v>
      </c>
      <c r="AV306" s="27">
        <f t="shared" si="90"/>
        <v>18362.3</v>
      </c>
      <c r="AW306" s="27">
        <f t="shared" si="88"/>
        <v>18920.900000000001</v>
      </c>
      <c r="AX306" s="27">
        <f t="shared" si="88"/>
        <v>19488.2</v>
      </c>
      <c r="AY306" s="27">
        <f t="shared" si="88"/>
        <v>20067.099999999999</v>
      </c>
      <c r="AZ306" s="27">
        <f t="shared" si="88"/>
        <v>20678.7</v>
      </c>
      <c r="BA306" s="27">
        <f t="shared" si="88"/>
        <v>21289.9</v>
      </c>
      <c r="BB306" s="27">
        <f t="shared" si="88"/>
        <v>21936.699999999997</v>
      </c>
      <c r="BC306" s="27">
        <f t="shared" si="88"/>
        <v>22595.1</v>
      </c>
      <c r="BD306" s="27">
        <f t="shared" si="88"/>
        <v>23265.1</v>
      </c>
      <c r="BE306" s="27">
        <f t="shared" si="88"/>
        <v>23970.7</v>
      </c>
      <c r="BF306" s="27">
        <f t="shared" si="88"/>
        <v>24687.9</v>
      </c>
      <c r="BG306" s="27">
        <f t="shared" si="88"/>
        <v>25431.599999999999</v>
      </c>
      <c r="BH306" s="27">
        <f t="shared" si="88"/>
        <v>26186.9</v>
      </c>
      <c r="BI306" s="27">
        <f t="shared" si="88"/>
        <v>26980.7</v>
      </c>
      <c r="BJ306" s="27">
        <f t="shared" si="88"/>
        <v>27789</v>
      </c>
      <c r="BK306" s="27">
        <f t="shared" si="83"/>
        <v>28623.8</v>
      </c>
      <c r="BL306" s="27">
        <f t="shared" si="83"/>
        <v>29473.1</v>
      </c>
      <c r="BM306" s="27">
        <f t="shared" si="83"/>
        <v>30360.9</v>
      </c>
    </row>
    <row r="307" spans="1:65">
      <c r="A307" s="26">
        <v>291</v>
      </c>
      <c r="B307" s="27">
        <f t="shared" si="91"/>
        <v>4721.6100000000006</v>
      </c>
      <c r="C307" s="27">
        <f t="shared" si="91"/>
        <v>4866</v>
      </c>
      <c r="D307" s="27">
        <f t="shared" si="91"/>
        <v>5013.3</v>
      </c>
      <c r="E307" s="27">
        <f t="shared" si="91"/>
        <v>5163.51</v>
      </c>
      <c r="F307" s="27">
        <f t="shared" si="91"/>
        <v>5316.63</v>
      </c>
      <c r="G307" s="27">
        <f t="shared" si="91"/>
        <v>5472.66</v>
      </c>
      <c r="H307" s="27">
        <f t="shared" si="91"/>
        <v>5643.6</v>
      </c>
      <c r="I307" s="27">
        <f t="shared" si="91"/>
        <v>5805.45</v>
      </c>
      <c r="J307" s="27">
        <f t="shared" si="91"/>
        <v>5982.21</v>
      </c>
      <c r="K307" s="27">
        <f t="shared" si="91"/>
        <v>6161.88</v>
      </c>
      <c r="L307" s="27">
        <f t="shared" si="91"/>
        <v>6344.46</v>
      </c>
      <c r="M307" s="27">
        <f t="shared" si="91"/>
        <v>6541.95</v>
      </c>
      <c r="N307" s="27">
        <f t="shared" si="91"/>
        <v>6730.35</v>
      </c>
      <c r="O307" s="27">
        <f t="shared" si="91"/>
        <v>6936.57</v>
      </c>
      <c r="P307" s="27">
        <f t="shared" si="91"/>
        <v>7145.7</v>
      </c>
      <c r="Q307" s="27">
        <f t="shared" si="91"/>
        <v>7357.74</v>
      </c>
      <c r="R307" s="27">
        <f t="shared" si="89"/>
        <v>7584.69</v>
      </c>
      <c r="S307" s="27">
        <f t="shared" si="89"/>
        <v>7805.46</v>
      </c>
      <c r="T307" s="27">
        <f t="shared" si="89"/>
        <v>8041.1399999999994</v>
      </c>
      <c r="U307" s="27">
        <f t="shared" si="89"/>
        <v>8282.64</v>
      </c>
      <c r="V307" s="27">
        <f t="shared" si="89"/>
        <v>8527.0499999999993</v>
      </c>
      <c r="W307" s="27">
        <f t="shared" si="89"/>
        <v>8789.2799999999988</v>
      </c>
      <c r="X307" s="27">
        <f t="shared" si="89"/>
        <v>9054.42</v>
      </c>
      <c r="Y307" s="27">
        <f t="shared" si="89"/>
        <v>9325.380000000001</v>
      </c>
      <c r="Z307" s="27">
        <f t="shared" si="89"/>
        <v>9602.16</v>
      </c>
      <c r="AA307" s="27">
        <f t="shared" si="89"/>
        <v>9893.85</v>
      </c>
      <c r="AB307" s="27">
        <f t="shared" si="89"/>
        <v>10191.36</v>
      </c>
      <c r="AC307" s="27">
        <f t="shared" si="89"/>
        <v>10494.689999999999</v>
      </c>
      <c r="AD307" s="27">
        <f t="shared" si="89"/>
        <v>10803.84</v>
      </c>
      <c r="AE307" s="27">
        <f t="shared" si="89"/>
        <v>11130.810000000001</v>
      </c>
      <c r="AF307" s="27">
        <f t="shared" si="89"/>
        <v>11463.6</v>
      </c>
      <c r="AG307" s="27">
        <f t="shared" si="90"/>
        <v>11814.21</v>
      </c>
      <c r="AH307" s="27">
        <f t="shared" si="90"/>
        <v>12170.64</v>
      </c>
      <c r="AI307" s="27">
        <f t="shared" si="90"/>
        <v>12532.89</v>
      </c>
      <c r="AJ307" s="27">
        <f t="shared" si="90"/>
        <v>12912.96</v>
      </c>
      <c r="AK307" s="27">
        <f t="shared" si="90"/>
        <v>13301.76</v>
      </c>
      <c r="AL307" s="27">
        <f t="shared" si="90"/>
        <v>13696.38</v>
      </c>
      <c r="AM307" s="27">
        <f t="shared" si="90"/>
        <v>14111.73</v>
      </c>
      <c r="AN307" s="27">
        <f t="shared" si="90"/>
        <v>14532.9</v>
      </c>
      <c r="AO307" s="27">
        <f t="shared" si="90"/>
        <v>14962.800000000001</v>
      </c>
      <c r="AP307" s="27">
        <f t="shared" si="90"/>
        <v>15410.52</v>
      </c>
      <c r="AQ307" s="27">
        <f t="shared" si="90"/>
        <v>15878.970000000001</v>
      </c>
      <c r="AR307" s="27">
        <f t="shared" si="90"/>
        <v>16356.15</v>
      </c>
      <c r="AS307" s="27">
        <f t="shared" si="90"/>
        <v>16842.059999999998</v>
      </c>
      <c r="AT307" s="27">
        <f t="shared" si="90"/>
        <v>17348.7</v>
      </c>
      <c r="AU307" s="27">
        <f t="shared" si="90"/>
        <v>17864.07</v>
      </c>
      <c r="AV307" s="27">
        <f t="shared" si="90"/>
        <v>18400.169999999998</v>
      </c>
      <c r="AW307" s="27">
        <f t="shared" si="88"/>
        <v>18959.91</v>
      </c>
      <c r="AX307" s="27">
        <f t="shared" si="88"/>
        <v>19528.379999999997</v>
      </c>
      <c r="AY307" s="27">
        <f t="shared" si="88"/>
        <v>20108.489999999998</v>
      </c>
      <c r="AZ307" s="27">
        <f t="shared" si="88"/>
        <v>20721.330000000002</v>
      </c>
      <c r="BA307" s="27">
        <f t="shared" si="88"/>
        <v>21333.809999999998</v>
      </c>
      <c r="BB307" s="27">
        <f t="shared" si="88"/>
        <v>21981.93</v>
      </c>
      <c r="BC307" s="27">
        <f t="shared" si="88"/>
        <v>22641.690000000002</v>
      </c>
      <c r="BD307" s="27">
        <f t="shared" si="88"/>
        <v>23313.09</v>
      </c>
      <c r="BE307" s="27">
        <f t="shared" si="88"/>
        <v>24020.129999999997</v>
      </c>
      <c r="BF307" s="27">
        <f t="shared" si="88"/>
        <v>24738.809999999998</v>
      </c>
      <c r="BG307" s="27">
        <f t="shared" si="88"/>
        <v>25484.04</v>
      </c>
      <c r="BH307" s="27">
        <f t="shared" si="88"/>
        <v>26240.91</v>
      </c>
      <c r="BI307" s="27">
        <f t="shared" si="88"/>
        <v>27036.33</v>
      </c>
      <c r="BJ307" s="27">
        <f t="shared" si="88"/>
        <v>27846.3</v>
      </c>
      <c r="BK307" s="27">
        <f t="shared" si="83"/>
        <v>28682.82</v>
      </c>
      <c r="BL307" s="27">
        <f t="shared" si="83"/>
        <v>29533.89</v>
      </c>
      <c r="BM307" s="27">
        <f t="shared" si="83"/>
        <v>30423.51</v>
      </c>
    </row>
    <row r="308" spans="1:65">
      <c r="A308" s="26">
        <v>292</v>
      </c>
      <c r="B308" s="27">
        <f t="shared" si="91"/>
        <v>4731.32</v>
      </c>
      <c r="C308" s="27">
        <f t="shared" si="91"/>
        <v>4876</v>
      </c>
      <c r="D308" s="27">
        <f t="shared" si="91"/>
        <v>5023.6000000000004</v>
      </c>
      <c r="E308" s="27">
        <f t="shared" si="91"/>
        <v>5174.12</v>
      </c>
      <c r="F308" s="27">
        <f t="shared" si="91"/>
        <v>5327.5599999999995</v>
      </c>
      <c r="G308" s="27">
        <f t="shared" si="91"/>
        <v>5483.92</v>
      </c>
      <c r="H308" s="27">
        <f t="shared" si="91"/>
        <v>5655.2</v>
      </c>
      <c r="I308" s="27">
        <f t="shared" si="91"/>
        <v>5817.4</v>
      </c>
      <c r="J308" s="27">
        <f t="shared" si="91"/>
        <v>5994.52</v>
      </c>
      <c r="K308" s="27">
        <f t="shared" si="91"/>
        <v>6174.5599999999995</v>
      </c>
      <c r="L308" s="27">
        <f t="shared" si="91"/>
        <v>6357.52</v>
      </c>
      <c r="M308" s="27">
        <f t="shared" si="91"/>
        <v>6555.4</v>
      </c>
      <c r="N308" s="27">
        <f t="shared" si="91"/>
        <v>6744.2</v>
      </c>
      <c r="O308" s="27">
        <f t="shared" si="91"/>
        <v>6950.84</v>
      </c>
      <c r="P308" s="27">
        <f t="shared" si="91"/>
        <v>7160.4</v>
      </c>
      <c r="Q308" s="27">
        <f t="shared" si="91"/>
        <v>7372.88</v>
      </c>
      <c r="R308" s="27">
        <f t="shared" si="89"/>
        <v>7600.28</v>
      </c>
      <c r="S308" s="27">
        <f t="shared" si="89"/>
        <v>7821.5199999999995</v>
      </c>
      <c r="T308" s="27">
        <f t="shared" si="89"/>
        <v>8057.6799999999994</v>
      </c>
      <c r="U308" s="27">
        <f t="shared" si="89"/>
        <v>8299.68</v>
      </c>
      <c r="V308" s="27">
        <f t="shared" si="89"/>
        <v>8544.6</v>
      </c>
      <c r="W308" s="27">
        <f t="shared" si="89"/>
        <v>8807.36</v>
      </c>
      <c r="X308" s="27">
        <f t="shared" si="89"/>
        <v>9073.0400000000009</v>
      </c>
      <c r="Y308" s="27">
        <f t="shared" si="89"/>
        <v>9344.56</v>
      </c>
      <c r="Z308" s="27">
        <f t="shared" si="89"/>
        <v>9621.92</v>
      </c>
      <c r="AA308" s="27">
        <f t="shared" si="89"/>
        <v>9914.2000000000007</v>
      </c>
      <c r="AB308" s="27">
        <f t="shared" si="89"/>
        <v>10212.32</v>
      </c>
      <c r="AC308" s="27">
        <f t="shared" si="89"/>
        <v>10516.279999999999</v>
      </c>
      <c r="AD308" s="27">
        <f t="shared" si="89"/>
        <v>10826.08</v>
      </c>
      <c r="AE308" s="27">
        <f t="shared" si="89"/>
        <v>11153.720000000001</v>
      </c>
      <c r="AF308" s="27">
        <f t="shared" si="89"/>
        <v>11487.2</v>
      </c>
      <c r="AG308" s="27">
        <f t="shared" si="90"/>
        <v>11838.52</v>
      </c>
      <c r="AH308" s="27">
        <f t="shared" si="90"/>
        <v>12195.68</v>
      </c>
      <c r="AI308" s="27">
        <f t="shared" si="90"/>
        <v>12558.68</v>
      </c>
      <c r="AJ308" s="27">
        <f t="shared" si="90"/>
        <v>12939.52</v>
      </c>
      <c r="AK308" s="27">
        <f t="shared" si="90"/>
        <v>13329.119999999999</v>
      </c>
      <c r="AL308" s="27">
        <f t="shared" si="90"/>
        <v>13724.56</v>
      </c>
      <c r="AM308" s="27">
        <f t="shared" si="90"/>
        <v>14140.76</v>
      </c>
      <c r="AN308" s="27">
        <f t="shared" si="90"/>
        <v>14562.8</v>
      </c>
      <c r="AO308" s="27">
        <f t="shared" si="90"/>
        <v>14993.6</v>
      </c>
      <c r="AP308" s="27">
        <f t="shared" si="90"/>
        <v>15442.24</v>
      </c>
      <c r="AQ308" s="27">
        <f t="shared" si="90"/>
        <v>15911.640000000001</v>
      </c>
      <c r="AR308" s="27">
        <f t="shared" si="90"/>
        <v>16389.8</v>
      </c>
      <c r="AS308" s="27">
        <f t="shared" si="90"/>
        <v>16876.72</v>
      </c>
      <c r="AT308" s="27">
        <f t="shared" si="90"/>
        <v>17384.400000000001</v>
      </c>
      <c r="AU308" s="27">
        <f t="shared" si="90"/>
        <v>17900.84</v>
      </c>
      <c r="AV308" s="27">
        <f t="shared" ref="AV308:BJ323" si="92">IF((AV$8+(AV$9*$A308))&lt;AV$12,AV$12,AV$8+(AV$9*$A308))</f>
        <v>18438.04</v>
      </c>
      <c r="AW308" s="27">
        <f t="shared" si="92"/>
        <v>18998.919999999998</v>
      </c>
      <c r="AX308" s="27">
        <f t="shared" si="92"/>
        <v>19568.559999999998</v>
      </c>
      <c r="AY308" s="27">
        <f t="shared" si="92"/>
        <v>20149.88</v>
      </c>
      <c r="AZ308" s="27">
        <f t="shared" si="92"/>
        <v>20763.96</v>
      </c>
      <c r="BA308" s="27">
        <f t="shared" si="92"/>
        <v>21377.72</v>
      </c>
      <c r="BB308" s="27">
        <f t="shared" si="92"/>
        <v>22027.16</v>
      </c>
      <c r="BC308" s="27">
        <f t="shared" si="92"/>
        <v>22688.28</v>
      </c>
      <c r="BD308" s="27">
        <f t="shared" si="92"/>
        <v>23361.08</v>
      </c>
      <c r="BE308" s="27">
        <f t="shared" si="92"/>
        <v>24069.559999999998</v>
      </c>
      <c r="BF308" s="27">
        <f t="shared" si="92"/>
        <v>24789.72</v>
      </c>
      <c r="BG308" s="27">
        <f t="shared" si="92"/>
        <v>25536.48</v>
      </c>
      <c r="BH308" s="27">
        <f t="shared" si="92"/>
        <v>26294.92</v>
      </c>
      <c r="BI308" s="27">
        <f t="shared" si="92"/>
        <v>27091.96</v>
      </c>
      <c r="BJ308" s="27">
        <f t="shared" si="92"/>
        <v>27903.599999999999</v>
      </c>
      <c r="BK308" s="27">
        <f t="shared" si="83"/>
        <v>28741.84</v>
      </c>
      <c r="BL308" s="27">
        <f t="shared" si="83"/>
        <v>29594.68</v>
      </c>
      <c r="BM308" s="27">
        <f t="shared" si="83"/>
        <v>30486.12</v>
      </c>
    </row>
    <row r="309" spans="1:65">
      <c r="A309" s="26">
        <v>293</v>
      </c>
      <c r="B309" s="27">
        <f t="shared" si="91"/>
        <v>4741.0300000000007</v>
      </c>
      <c r="C309" s="27">
        <f t="shared" si="91"/>
        <v>4886</v>
      </c>
      <c r="D309" s="27">
        <f t="shared" si="91"/>
        <v>5033.8999999999996</v>
      </c>
      <c r="E309" s="27">
        <f t="shared" si="91"/>
        <v>5184.7299999999996</v>
      </c>
      <c r="F309" s="27">
        <f t="shared" si="91"/>
        <v>5338.49</v>
      </c>
      <c r="G309" s="27">
        <f t="shared" si="91"/>
        <v>5495.18</v>
      </c>
      <c r="H309" s="27">
        <f t="shared" si="91"/>
        <v>5666.7999999999993</v>
      </c>
      <c r="I309" s="27">
        <f t="shared" si="91"/>
        <v>5829.35</v>
      </c>
      <c r="J309" s="27">
        <f t="shared" si="91"/>
        <v>6006.83</v>
      </c>
      <c r="K309" s="27">
        <f t="shared" si="91"/>
        <v>6187.24</v>
      </c>
      <c r="L309" s="27">
        <f t="shared" si="91"/>
        <v>6370.58</v>
      </c>
      <c r="M309" s="27">
        <f t="shared" si="91"/>
        <v>6568.85</v>
      </c>
      <c r="N309" s="27">
        <f t="shared" si="91"/>
        <v>6758.0499999999993</v>
      </c>
      <c r="O309" s="27">
        <f t="shared" si="91"/>
        <v>6965.11</v>
      </c>
      <c r="P309" s="27">
        <f t="shared" si="91"/>
        <v>7175.0999999999995</v>
      </c>
      <c r="Q309" s="27">
        <f t="shared" ref="Q309:AF324" si="93">IF((Q$8+(Q$9*$A309))&lt;Q$12,Q$12,Q$8+(Q$9*$A309))</f>
        <v>7388.02</v>
      </c>
      <c r="R309" s="27">
        <f t="shared" si="93"/>
        <v>7615.87</v>
      </c>
      <c r="S309" s="27">
        <f t="shared" si="93"/>
        <v>7837.58</v>
      </c>
      <c r="T309" s="27">
        <f t="shared" si="93"/>
        <v>8074.2199999999993</v>
      </c>
      <c r="U309" s="27">
        <f t="shared" si="93"/>
        <v>8316.7199999999993</v>
      </c>
      <c r="V309" s="27">
        <f t="shared" si="93"/>
        <v>8562.1500000000015</v>
      </c>
      <c r="W309" s="27">
        <f t="shared" si="93"/>
        <v>8825.4399999999987</v>
      </c>
      <c r="X309" s="27">
        <f t="shared" si="93"/>
        <v>9091.66</v>
      </c>
      <c r="Y309" s="27">
        <f t="shared" si="93"/>
        <v>9363.74</v>
      </c>
      <c r="Z309" s="27">
        <f t="shared" si="93"/>
        <v>9641.68</v>
      </c>
      <c r="AA309" s="27">
        <f t="shared" si="93"/>
        <v>9934.5499999999993</v>
      </c>
      <c r="AB309" s="27">
        <f t="shared" si="93"/>
        <v>10233.280000000001</v>
      </c>
      <c r="AC309" s="27">
        <f t="shared" si="93"/>
        <v>10537.869999999999</v>
      </c>
      <c r="AD309" s="27">
        <f t="shared" si="93"/>
        <v>10848.32</v>
      </c>
      <c r="AE309" s="27">
        <f t="shared" si="93"/>
        <v>11176.630000000001</v>
      </c>
      <c r="AF309" s="27">
        <f t="shared" si="93"/>
        <v>11510.8</v>
      </c>
      <c r="AG309" s="27">
        <f t="shared" ref="AG309:AV324" si="94">IF((AG$8+(AG$9*$A309))&lt;AG$12,AG$12,AG$8+(AG$9*$A309))</f>
        <v>11862.83</v>
      </c>
      <c r="AH309" s="27">
        <f t="shared" si="94"/>
        <v>12220.72</v>
      </c>
      <c r="AI309" s="27">
        <f t="shared" si="94"/>
        <v>12584.47</v>
      </c>
      <c r="AJ309" s="27">
        <f t="shared" si="94"/>
        <v>12966.08</v>
      </c>
      <c r="AK309" s="27">
        <f t="shared" si="94"/>
        <v>13356.48</v>
      </c>
      <c r="AL309" s="27">
        <f t="shared" si="94"/>
        <v>13752.74</v>
      </c>
      <c r="AM309" s="27">
        <f t="shared" si="94"/>
        <v>14169.79</v>
      </c>
      <c r="AN309" s="27">
        <f t="shared" si="94"/>
        <v>14592.699999999999</v>
      </c>
      <c r="AO309" s="27">
        <f t="shared" si="94"/>
        <v>15024.4</v>
      </c>
      <c r="AP309" s="27">
        <f t="shared" si="94"/>
        <v>15473.96</v>
      </c>
      <c r="AQ309" s="27">
        <f t="shared" si="94"/>
        <v>15944.310000000001</v>
      </c>
      <c r="AR309" s="27">
        <f t="shared" si="94"/>
        <v>16423.449999999997</v>
      </c>
      <c r="AS309" s="27">
        <f t="shared" si="94"/>
        <v>16911.379999999997</v>
      </c>
      <c r="AT309" s="27">
        <f t="shared" si="94"/>
        <v>17420.099999999999</v>
      </c>
      <c r="AU309" s="27">
        <f t="shared" si="94"/>
        <v>17937.61</v>
      </c>
      <c r="AV309" s="27">
        <f t="shared" si="94"/>
        <v>18475.91</v>
      </c>
      <c r="AW309" s="27">
        <f t="shared" si="92"/>
        <v>19037.93</v>
      </c>
      <c r="AX309" s="27">
        <f t="shared" si="92"/>
        <v>19608.739999999998</v>
      </c>
      <c r="AY309" s="27">
        <f t="shared" si="92"/>
        <v>20191.27</v>
      </c>
      <c r="AZ309" s="27">
        <f t="shared" si="92"/>
        <v>20806.59</v>
      </c>
      <c r="BA309" s="27">
        <f t="shared" si="92"/>
        <v>21421.629999999997</v>
      </c>
      <c r="BB309" s="27">
        <f t="shared" si="92"/>
        <v>22072.39</v>
      </c>
      <c r="BC309" s="27">
        <f t="shared" si="92"/>
        <v>22734.870000000003</v>
      </c>
      <c r="BD309" s="27">
        <f t="shared" si="92"/>
        <v>23409.07</v>
      </c>
      <c r="BE309" s="27">
        <f t="shared" si="92"/>
        <v>24118.989999999998</v>
      </c>
      <c r="BF309" s="27">
        <f t="shared" si="92"/>
        <v>24840.629999999997</v>
      </c>
      <c r="BG309" s="27">
        <f t="shared" si="92"/>
        <v>25588.92</v>
      </c>
      <c r="BH309" s="27">
        <f t="shared" si="92"/>
        <v>26348.93</v>
      </c>
      <c r="BI309" s="27">
        <f t="shared" si="92"/>
        <v>27147.59</v>
      </c>
      <c r="BJ309" s="27">
        <f t="shared" si="92"/>
        <v>27960.899999999998</v>
      </c>
      <c r="BK309" s="27">
        <f t="shared" si="83"/>
        <v>28800.86</v>
      </c>
      <c r="BL309" s="27">
        <f t="shared" si="83"/>
        <v>29655.47</v>
      </c>
      <c r="BM309" s="27">
        <f t="shared" si="83"/>
        <v>30548.73</v>
      </c>
    </row>
    <row r="310" spans="1:65">
      <c r="A310" s="26">
        <v>294</v>
      </c>
      <c r="B310" s="27">
        <f t="shared" ref="B310:Q325" si="95">IF((B$8+(B$9*$A310))&lt;B$12,B$12,B$8+(B$9*$A310))</f>
        <v>4750.74</v>
      </c>
      <c r="C310" s="27">
        <f t="shared" si="95"/>
        <v>4896</v>
      </c>
      <c r="D310" s="27">
        <f t="shared" si="95"/>
        <v>5044.2000000000007</v>
      </c>
      <c r="E310" s="27">
        <f t="shared" si="95"/>
        <v>5195.34</v>
      </c>
      <c r="F310" s="27">
        <f t="shared" si="95"/>
        <v>5349.42</v>
      </c>
      <c r="G310" s="27">
        <f t="shared" si="95"/>
        <v>5506.4400000000005</v>
      </c>
      <c r="H310" s="27">
        <f t="shared" si="95"/>
        <v>5678.4</v>
      </c>
      <c r="I310" s="27">
        <f t="shared" si="95"/>
        <v>5841.2999999999993</v>
      </c>
      <c r="J310" s="27">
        <f t="shared" si="95"/>
        <v>6019.14</v>
      </c>
      <c r="K310" s="27">
        <f t="shared" si="95"/>
        <v>6199.92</v>
      </c>
      <c r="L310" s="27">
        <f t="shared" si="95"/>
        <v>6383.64</v>
      </c>
      <c r="M310" s="27">
        <f t="shared" si="95"/>
        <v>6582.2999999999993</v>
      </c>
      <c r="N310" s="27">
        <f t="shared" si="95"/>
        <v>6771.9</v>
      </c>
      <c r="O310" s="27">
        <f t="shared" si="95"/>
        <v>6979.38</v>
      </c>
      <c r="P310" s="27">
        <f t="shared" si="95"/>
        <v>7189.8</v>
      </c>
      <c r="Q310" s="27">
        <f t="shared" si="95"/>
        <v>7403.16</v>
      </c>
      <c r="R310" s="27">
        <f t="shared" si="93"/>
        <v>7631.46</v>
      </c>
      <c r="S310" s="27">
        <f t="shared" si="93"/>
        <v>7853.6399999999994</v>
      </c>
      <c r="T310" s="27">
        <f t="shared" si="93"/>
        <v>8090.7599999999993</v>
      </c>
      <c r="U310" s="27">
        <f t="shared" si="93"/>
        <v>8333.7599999999984</v>
      </c>
      <c r="V310" s="27">
        <f t="shared" si="93"/>
        <v>8579.7000000000007</v>
      </c>
      <c r="W310" s="27">
        <f t="shared" si="93"/>
        <v>8843.52</v>
      </c>
      <c r="X310" s="27">
        <f t="shared" si="93"/>
        <v>9110.2800000000007</v>
      </c>
      <c r="Y310" s="27">
        <f t="shared" si="93"/>
        <v>9382.92</v>
      </c>
      <c r="Z310" s="27">
        <f t="shared" si="93"/>
        <v>9661.44</v>
      </c>
      <c r="AA310" s="27">
        <f t="shared" si="93"/>
        <v>9954.9000000000015</v>
      </c>
      <c r="AB310" s="27">
        <f t="shared" si="93"/>
        <v>10254.240000000002</v>
      </c>
      <c r="AC310" s="27">
        <f t="shared" si="93"/>
        <v>10559.46</v>
      </c>
      <c r="AD310" s="27">
        <f t="shared" si="93"/>
        <v>10870.56</v>
      </c>
      <c r="AE310" s="27">
        <f t="shared" si="93"/>
        <v>11199.54</v>
      </c>
      <c r="AF310" s="27">
        <f t="shared" si="93"/>
        <v>11534.400000000001</v>
      </c>
      <c r="AG310" s="27">
        <f t="shared" si="94"/>
        <v>11887.14</v>
      </c>
      <c r="AH310" s="27">
        <f t="shared" si="94"/>
        <v>12245.759999999998</v>
      </c>
      <c r="AI310" s="27">
        <f t="shared" si="94"/>
        <v>12610.259999999998</v>
      </c>
      <c r="AJ310" s="27">
        <f t="shared" si="94"/>
        <v>12992.64</v>
      </c>
      <c r="AK310" s="27">
        <f t="shared" si="94"/>
        <v>13383.84</v>
      </c>
      <c r="AL310" s="27">
        <f t="shared" si="94"/>
        <v>13780.92</v>
      </c>
      <c r="AM310" s="27">
        <f t="shared" si="94"/>
        <v>14198.82</v>
      </c>
      <c r="AN310" s="27">
        <f t="shared" si="94"/>
        <v>14622.6</v>
      </c>
      <c r="AO310" s="27">
        <f t="shared" si="94"/>
        <v>15055.2</v>
      </c>
      <c r="AP310" s="27">
        <f t="shared" si="94"/>
        <v>15505.68</v>
      </c>
      <c r="AQ310" s="27">
        <f t="shared" si="94"/>
        <v>15976.980000000001</v>
      </c>
      <c r="AR310" s="27">
        <f t="shared" si="94"/>
        <v>16457.099999999999</v>
      </c>
      <c r="AS310" s="27">
        <f t="shared" si="94"/>
        <v>16946.04</v>
      </c>
      <c r="AT310" s="27">
        <f t="shared" si="94"/>
        <v>17455.800000000003</v>
      </c>
      <c r="AU310" s="27">
        <f t="shared" si="94"/>
        <v>17974.38</v>
      </c>
      <c r="AV310" s="27">
        <f t="shared" si="94"/>
        <v>18513.78</v>
      </c>
      <c r="AW310" s="27">
        <f t="shared" si="92"/>
        <v>19076.939999999999</v>
      </c>
      <c r="AX310" s="27">
        <f t="shared" si="92"/>
        <v>19648.919999999998</v>
      </c>
      <c r="AY310" s="27">
        <f t="shared" si="92"/>
        <v>20232.66</v>
      </c>
      <c r="AZ310" s="27">
        <f t="shared" si="92"/>
        <v>20849.22</v>
      </c>
      <c r="BA310" s="27">
        <f t="shared" si="92"/>
        <v>21465.54</v>
      </c>
      <c r="BB310" s="27">
        <f t="shared" si="92"/>
        <v>22117.62</v>
      </c>
      <c r="BC310" s="27">
        <f t="shared" si="92"/>
        <v>22781.46</v>
      </c>
      <c r="BD310" s="27">
        <f t="shared" si="92"/>
        <v>23457.06</v>
      </c>
      <c r="BE310" s="27">
        <f t="shared" si="92"/>
        <v>24168.42</v>
      </c>
      <c r="BF310" s="27">
        <f t="shared" si="92"/>
        <v>24891.54</v>
      </c>
      <c r="BG310" s="27">
        <f t="shared" si="92"/>
        <v>25641.360000000001</v>
      </c>
      <c r="BH310" s="27">
        <f t="shared" si="92"/>
        <v>26402.94</v>
      </c>
      <c r="BI310" s="27">
        <f t="shared" si="92"/>
        <v>27203.22</v>
      </c>
      <c r="BJ310" s="27">
        <f t="shared" si="92"/>
        <v>28018.2</v>
      </c>
      <c r="BK310" s="27">
        <f t="shared" si="83"/>
        <v>28859.88</v>
      </c>
      <c r="BL310" s="27">
        <f t="shared" si="83"/>
        <v>29716.26</v>
      </c>
      <c r="BM310" s="27">
        <f t="shared" si="83"/>
        <v>30611.34</v>
      </c>
    </row>
    <row r="311" spans="1:65">
      <c r="A311" s="26">
        <v>295</v>
      </c>
      <c r="B311" s="27">
        <f t="shared" si="95"/>
        <v>4760.4500000000007</v>
      </c>
      <c r="C311" s="27">
        <f t="shared" si="95"/>
        <v>4906</v>
      </c>
      <c r="D311" s="27">
        <f t="shared" si="95"/>
        <v>5054.5</v>
      </c>
      <c r="E311" s="27">
        <f t="shared" si="95"/>
        <v>5205.95</v>
      </c>
      <c r="F311" s="27">
        <f t="shared" si="95"/>
        <v>5360.35</v>
      </c>
      <c r="G311" s="27">
        <f t="shared" si="95"/>
        <v>5517.7</v>
      </c>
      <c r="H311" s="27">
        <f t="shared" si="95"/>
        <v>5690</v>
      </c>
      <c r="I311" s="27">
        <f t="shared" si="95"/>
        <v>5853.25</v>
      </c>
      <c r="J311" s="27">
        <f t="shared" si="95"/>
        <v>6031.4500000000007</v>
      </c>
      <c r="K311" s="27">
        <f t="shared" si="95"/>
        <v>6212.6</v>
      </c>
      <c r="L311" s="27">
        <f t="shared" si="95"/>
        <v>6396.7000000000007</v>
      </c>
      <c r="M311" s="27">
        <f t="shared" si="95"/>
        <v>6595.75</v>
      </c>
      <c r="N311" s="27">
        <f t="shared" si="95"/>
        <v>6785.75</v>
      </c>
      <c r="O311" s="27">
        <f t="shared" si="95"/>
        <v>6993.65</v>
      </c>
      <c r="P311" s="27">
        <f t="shared" si="95"/>
        <v>7204.5</v>
      </c>
      <c r="Q311" s="27">
        <f t="shared" si="95"/>
        <v>7418.3</v>
      </c>
      <c r="R311" s="27">
        <f t="shared" si="93"/>
        <v>7647.05</v>
      </c>
      <c r="S311" s="27">
        <f t="shared" si="93"/>
        <v>7869.7</v>
      </c>
      <c r="T311" s="27">
        <f t="shared" si="93"/>
        <v>8107.3</v>
      </c>
      <c r="U311" s="27">
        <f t="shared" si="93"/>
        <v>8350.7999999999993</v>
      </c>
      <c r="V311" s="27">
        <f t="shared" si="93"/>
        <v>8597.25</v>
      </c>
      <c r="W311" s="27">
        <f t="shared" si="93"/>
        <v>8861.5999999999985</v>
      </c>
      <c r="X311" s="27">
        <f t="shared" si="93"/>
        <v>9128.9000000000015</v>
      </c>
      <c r="Y311" s="27">
        <f t="shared" si="93"/>
        <v>9402.1</v>
      </c>
      <c r="Z311" s="27">
        <f t="shared" si="93"/>
        <v>9681.2000000000007</v>
      </c>
      <c r="AA311" s="27">
        <f t="shared" si="93"/>
        <v>9975.25</v>
      </c>
      <c r="AB311" s="27">
        <f t="shared" si="93"/>
        <v>10275.200000000001</v>
      </c>
      <c r="AC311" s="27">
        <f t="shared" si="93"/>
        <v>10581.05</v>
      </c>
      <c r="AD311" s="27">
        <f t="shared" si="93"/>
        <v>10892.8</v>
      </c>
      <c r="AE311" s="27">
        <f t="shared" si="93"/>
        <v>11222.45</v>
      </c>
      <c r="AF311" s="27">
        <f t="shared" si="93"/>
        <v>11558</v>
      </c>
      <c r="AG311" s="27">
        <f t="shared" si="94"/>
        <v>11911.45</v>
      </c>
      <c r="AH311" s="27">
        <f t="shared" si="94"/>
        <v>12270.8</v>
      </c>
      <c r="AI311" s="27">
        <f t="shared" si="94"/>
        <v>12636.05</v>
      </c>
      <c r="AJ311" s="27">
        <f t="shared" si="94"/>
        <v>13019.2</v>
      </c>
      <c r="AK311" s="27">
        <f t="shared" si="94"/>
        <v>13411.2</v>
      </c>
      <c r="AL311" s="27">
        <f t="shared" si="94"/>
        <v>13809.1</v>
      </c>
      <c r="AM311" s="27">
        <f t="shared" si="94"/>
        <v>14227.85</v>
      </c>
      <c r="AN311" s="27">
        <f t="shared" si="94"/>
        <v>14652.5</v>
      </c>
      <c r="AO311" s="27">
        <f t="shared" si="94"/>
        <v>15086</v>
      </c>
      <c r="AP311" s="27">
        <f t="shared" si="94"/>
        <v>15537.4</v>
      </c>
      <c r="AQ311" s="27">
        <f t="shared" si="94"/>
        <v>16009.65</v>
      </c>
      <c r="AR311" s="27">
        <f t="shared" si="94"/>
        <v>16490.75</v>
      </c>
      <c r="AS311" s="27">
        <f t="shared" si="94"/>
        <v>16980.699999999997</v>
      </c>
      <c r="AT311" s="27">
        <f t="shared" si="94"/>
        <v>17491.5</v>
      </c>
      <c r="AU311" s="27">
        <f t="shared" si="94"/>
        <v>18011.150000000001</v>
      </c>
      <c r="AV311" s="27">
        <f t="shared" si="94"/>
        <v>18551.650000000001</v>
      </c>
      <c r="AW311" s="27">
        <f t="shared" si="92"/>
        <v>19115.949999999997</v>
      </c>
      <c r="AX311" s="27">
        <f t="shared" si="92"/>
        <v>19689.099999999999</v>
      </c>
      <c r="AY311" s="27">
        <f t="shared" si="92"/>
        <v>20274.05</v>
      </c>
      <c r="AZ311" s="27">
        <f t="shared" si="92"/>
        <v>20891.849999999999</v>
      </c>
      <c r="BA311" s="27">
        <f t="shared" si="92"/>
        <v>21509.449999999997</v>
      </c>
      <c r="BB311" s="27">
        <f t="shared" si="92"/>
        <v>22162.85</v>
      </c>
      <c r="BC311" s="27">
        <f t="shared" si="92"/>
        <v>22828.050000000003</v>
      </c>
      <c r="BD311" s="27">
        <f t="shared" si="92"/>
        <v>23505.050000000003</v>
      </c>
      <c r="BE311" s="27">
        <f t="shared" si="92"/>
        <v>24217.85</v>
      </c>
      <c r="BF311" s="27">
        <f t="shared" si="92"/>
        <v>24942.449999999997</v>
      </c>
      <c r="BG311" s="27">
        <f t="shared" si="92"/>
        <v>25693.8</v>
      </c>
      <c r="BH311" s="27">
        <f t="shared" si="92"/>
        <v>26456.949999999997</v>
      </c>
      <c r="BI311" s="27">
        <f t="shared" si="92"/>
        <v>27258.850000000002</v>
      </c>
      <c r="BJ311" s="27">
        <f t="shared" si="92"/>
        <v>28075.5</v>
      </c>
      <c r="BK311" s="27">
        <f t="shared" si="83"/>
        <v>28918.9</v>
      </c>
      <c r="BL311" s="27">
        <f t="shared" si="83"/>
        <v>29777.05</v>
      </c>
      <c r="BM311" s="27">
        <f t="shared" si="83"/>
        <v>30673.95</v>
      </c>
    </row>
    <row r="312" spans="1:65">
      <c r="A312" s="26">
        <v>296</v>
      </c>
      <c r="B312" s="27">
        <f t="shared" si="95"/>
        <v>4770.16</v>
      </c>
      <c r="C312" s="27">
        <f t="shared" si="95"/>
        <v>4916</v>
      </c>
      <c r="D312" s="27">
        <f t="shared" si="95"/>
        <v>5064.8</v>
      </c>
      <c r="E312" s="27">
        <f t="shared" si="95"/>
        <v>5216.5599999999995</v>
      </c>
      <c r="F312" s="27">
        <f t="shared" si="95"/>
        <v>5371.28</v>
      </c>
      <c r="G312" s="27">
        <f t="shared" si="95"/>
        <v>5528.96</v>
      </c>
      <c r="H312" s="27">
        <f t="shared" si="95"/>
        <v>5701.6</v>
      </c>
      <c r="I312" s="27">
        <f t="shared" si="95"/>
        <v>5865.2</v>
      </c>
      <c r="J312" s="27">
        <f t="shared" si="95"/>
        <v>6043.76</v>
      </c>
      <c r="K312" s="27">
        <f t="shared" si="95"/>
        <v>6225.28</v>
      </c>
      <c r="L312" s="27">
        <f t="shared" si="95"/>
        <v>6409.76</v>
      </c>
      <c r="M312" s="27">
        <f t="shared" si="95"/>
        <v>6609.2</v>
      </c>
      <c r="N312" s="27">
        <f t="shared" si="95"/>
        <v>6799.5999999999995</v>
      </c>
      <c r="O312" s="27">
        <f t="shared" si="95"/>
        <v>7007.92</v>
      </c>
      <c r="P312" s="27">
        <f t="shared" si="95"/>
        <v>7219.2</v>
      </c>
      <c r="Q312" s="27">
        <f t="shared" si="95"/>
        <v>7433.4400000000005</v>
      </c>
      <c r="R312" s="27">
        <f t="shared" si="93"/>
        <v>7662.64</v>
      </c>
      <c r="S312" s="27">
        <f t="shared" si="93"/>
        <v>7885.7599999999993</v>
      </c>
      <c r="T312" s="27">
        <f t="shared" si="93"/>
        <v>8123.84</v>
      </c>
      <c r="U312" s="27">
        <f t="shared" si="93"/>
        <v>8367.84</v>
      </c>
      <c r="V312" s="27">
        <f t="shared" si="93"/>
        <v>8614.7999999999993</v>
      </c>
      <c r="W312" s="27">
        <f t="shared" si="93"/>
        <v>8879.68</v>
      </c>
      <c r="X312" s="27">
        <f t="shared" si="93"/>
        <v>9147.52</v>
      </c>
      <c r="Y312" s="27">
        <f t="shared" si="93"/>
        <v>9421.2799999999988</v>
      </c>
      <c r="Z312" s="27">
        <f t="shared" si="93"/>
        <v>9700.9599999999991</v>
      </c>
      <c r="AA312" s="27">
        <f t="shared" si="93"/>
        <v>9995.6</v>
      </c>
      <c r="AB312" s="27">
        <f t="shared" si="93"/>
        <v>10296.16</v>
      </c>
      <c r="AC312" s="27">
        <f t="shared" si="93"/>
        <v>10602.64</v>
      </c>
      <c r="AD312" s="27">
        <f t="shared" si="93"/>
        <v>10915.04</v>
      </c>
      <c r="AE312" s="27">
        <f t="shared" si="93"/>
        <v>11245.36</v>
      </c>
      <c r="AF312" s="27">
        <f t="shared" si="93"/>
        <v>11581.6</v>
      </c>
      <c r="AG312" s="27">
        <f t="shared" si="94"/>
        <v>11935.759999999998</v>
      </c>
      <c r="AH312" s="27">
        <f t="shared" si="94"/>
        <v>12295.84</v>
      </c>
      <c r="AI312" s="27">
        <f t="shared" si="94"/>
        <v>12661.84</v>
      </c>
      <c r="AJ312" s="27">
        <f t="shared" si="94"/>
        <v>13045.759999999998</v>
      </c>
      <c r="AK312" s="27">
        <f t="shared" si="94"/>
        <v>13438.56</v>
      </c>
      <c r="AL312" s="27">
        <f t="shared" si="94"/>
        <v>13837.28</v>
      </c>
      <c r="AM312" s="27">
        <f t="shared" si="94"/>
        <v>14256.880000000001</v>
      </c>
      <c r="AN312" s="27">
        <f t="shared" si="94"/>
        <v>14682.4</v>
      </c>
      <c r="AO312" s="27">
        <f t="shared" si="94"/>
        <v>15116.800000000001</v>
      </c>
      <c r="AP312" s="27">
        <f t="shared" si="94"/>
        <v>15569.119999999999</v>
      </c>
      <c r="AQ312" s="27">
        <f t="shared" si="94"/>
        <v>16042.32</v>
      </c>
      <c r="AR312" s="27">
        <f t="shared" si="94"/>
        <v>16524.400000000001</v>
      </c>
      <c r="AS312" s="27">
        <f t="shared" si="94"/>
        <v>17015.36</v>
      </c>
      <c r="AT312" s="27">
        <f t="shared" si="94"/>
        <v>17527.2</v>
      </c>
      <c r="AU312" s="27">
        <f t="shared" si="94"/>
        <v>18047.919999999998</v>
      </c>
      <c r="AV312" s="27">
        <f t="shared" si="94"/>
        <v>18589.519999999997</v>
      </c>
      <c r="AW312" s="27">
        <f t="shared" si="92"/>
        <v>19154.96</v>
      </c>
      <c r="AX312" s="27">
        <f t="shared" si="92"/>
        <v>19729.28</v>
      </c>
      <c r="AY312" s="27">
        <f t="shared" si="92"/>
        <v>20315.440000000002</v>
      </c>
      <c r="AZ312" s="27">
        <f t="shared" si="92"/>
        <v>20934.480000000003</v>
      </c>
      <c r="BA312" s="27">
        <f t="shared" si="92"/>
        <v>21553.360000000001</v>
      </c>
      <c r="BB312" s="27">
        <f t="shared" si="92"/>
        <v>22208.080000000002</v>
      </c>
      <c r="BC312" s="27">
        <f t="shared" si="92"/>
        <v>22874.639999999999</v>
      </c>
      <c r="BD312" s="27">
        <f t="shared" si="92"/>
        <v>23553.040000000001</v>
      </c>
      <c r="BE312" s="27">
        <f t="shared" si="92"/>
        <v>24267.279999999999</v>
      </c>
      <c r="BF312" s="27">
        <f t="shared" si="92"/>
        <v>24993.360000000001</v>
      </c>
      <c r="BG312" s="27">
        <f t="shared" si="92"/>
        <v>25746.239999999998</v>
      </c>
      <c r="BH312" s="27">
        <f t="shared" si="92"/>
        <v>26510.959999999999</v>
      </c>
      <c r="BI312" s="27">
        <f t="shared" si="92"/>
        <v>27314.48</v>
      </c>
      <c r="BJ312" s="27">
        <f t="shared" si="92"/>
        <v>28132.799999999999</v>
      </c>
      <c r="BK312" s="27">
        <f t="shared" si="83"/>
        <v>28977.920000000002</v>
      </c>
      <c r="BL312" s="27">
        <f t="shared" si="83"/>
        <v>29837.84</v>
      </c>
      <c r="BM312" s="27">
        <f t="shared" si="83"/>
        <v>30736.560000000001</v>
      </c>
    </row>
    <row r="313" spans="1:65">
      <c r="A313" s="26">
        <v>297</v>
      </c>
      <c r="B313" s="27">
        <f t="shared" si="95"/>
        <v>4779.8700000000008</v>
      </c>
      <c r="C313" s="27">
        <f t="shared" si="95"/>
        <v>4926</v>
      </c>
      <c r="D313" s="27">
        <f t="shared" si="95"/>
        <v>5075.1000000000004</v>
      </c>
      <c r="E313" s="27">
        <f t="shared" si="95"/>
        <v>5227.17</v>
      </c>
      <c r="F313" s="27">
        <f t="shared" si="95"/>
        <v>5382.21</v>
      </c>
      <c r="G313" s="27">
        <f t="shared" si="95"/>
        <v>5540.2199999999993</v>
      </c>
      <c r="H313" s="27">
        <f t="shared" si="95"/>
        <v>5713.2</v>
      </c>
      <c r="I313" s="27">
        <f t="shared" si="95"/>
        <v>5877.15</v>
      </c>
      <c r="J313" s="27">
        <f t="shared" si="95"/>
        <v>6056.07</v>
      </c>
      <c r="K313" s="27">
        <f t="shared" si="95"/>
        <v>6237.96</v>
      </c>
      <c r="L313" s="27">
        <f t="shared" si="95"/>
        <v>6422.82</v>
      </c>
      <c r="M313" s="27">
        <f t="shared" si="95"/>
        <v>6622.65</v>
      </c>
      <c r="N313" s="27">
        <f t="shared" si="95"/>
        <v>6813.45</v>
      </c>
      <c r="O313" s="27">
        <f t="shared" si="95"/>
        <v>7022.19</v>
      </c>
      <c r="P313" s="27">
        <f t="shared" si="95"/>
        <v>7233.9</v>
      </c>
      <c r="Q313" s="27">
        <f t="shared" si="95"/>
        <v>7448.58</v>
      </c>
      <c r="R313" s="27">
        <f t="shared" si="93"/>
        <v>7678.23</v>
      </c>
      <c r="S313" s="27">
        <f t="shared" si="93"/>
        <v>7901.82</v>
      </c>
      <c r="T313" s="27">
        <f t="shared" si="93"/>
        <v>8140.38</v>
      </c>
      <c r="U313" s="27">
        <f t="shared" si="93"/>
        <v>8384.880000000001</v>
      </c>
      <c r="V313" s="27">
        <f t="shared" si="93"/>
        <v>8632.35</v>
      </c>
      <c r="W313" s="27">
        <f t="shared" si="93"/>
        <v>8897.7599999999984</v>
      </c>
      <c r="X313" s="27">
        <f t="shared" si="93"/>
        <v>9166.14</v>
      </c>
      <c r="Y313" s="27">
        <f t="shared" si="93"/>
        <v>9440.4599999999991</v>
      </c>
      <c r="Z313" s="27">
        <f t="shared" si="93"/>
        <v>9720.7200000000012</v>
      </c>
      <c r="AA313" s="27">
        <f t="shared" si="93"/>
        <v>10015.950000000001</v>
      </c>
      <c r="AB313" s="27">
        <f t="shared" si="93"/>
        <v>10317.119999999999</v>
      </c>
      <c r="AC313" s="27">
        <f t="shared" si="93"/>
        <v>10624.23</v>
      </c>
      <c r="AD313" s="27">
        <f t="shared" si="93"/>
        <v>10937.279999999999</v>
      </c>
      <c r="AE313" s="27">
        <f t="shared" si="93"/>
        <v>11268.27</v>
      </c>
      <c r="AF313" s="27">
        <f t="shared" si="93"/>
        <v>11605.2</v>
      </c>
      <c r="AG313" s="27">
        <f t="shared" si="94"/>
        <v>11960.07</v>
      </c>
      <c r="AH313" s="27">
        <f t="shared" si="94"/>
        <v>12320.880000000001</v>
      </c>
      <c r="AI313" s="27">
        <f t="shared" si="94"/>
        <v>12687.630000000001</v>
      </c>
      <c r="AJ313" s="27">
        <f t="shared" si="94"/>
        <v>13072.32</v>
      </c>
      <c r="AK313" s="27">
        <f t="shared" si="94"/>
        <v>13465.92</v>
      </c>
      <c r="AL313" s="27">
        <f t="shared" si="94"/>
        <v>13865.46</v>
      </c>
      <c r="AM313" s="27">
        <f t="shared" si="94"/>
        <v>14285.91</v>
      </c>
      <c r="AN313" s="27">
        <f t="shared" si="94"/>
        <v>14712.3</v>
      </c>
      <c r="AO313" s="27">
        <f t="shared" si="94"/>
        <v>15147.6</v>
      </c>
      <c r="AP313" s="27">
        <f t="shared" si="94"/>
        <v>15600.84</v>
      </c>
      <c r="AQ313" s="27">
        <f t="shared" si="94"/>
        <v>16074.99</v>
      </c>
      <c r="AR313" s="27">
        <f t="shared" si="94"/>
        <v>16558.05</v>
      </c>
      <c r="AS313" s="27">
        <f t="shared" si="94"/>
        <v>17050.019999999997</v>
      </c>
      <c r="AT313" s="27">
        <f t="shared" si="94"/>
        <v>17562.900000000001</v>
      </c>
      <c r="AU313" s="27">
        <f t="shared" si="94"/>
        <v>18084.690000000002</v>
      </c>
      <c r="AV313" s="27">
        <f t="shared" si="94"/>
        <v>18627.39</v>
      </c>
      <c r="AW313" s="27">
        <f t="shared" si="92"/>
        <v>19193.97</v>
      </c>
      <c r="AX313" s="27">
        <f t="shared" si="92"/>
        <v>19769.46</v>
      </c>
      <c r="AY313" s="27">
        <f t="shared" si="92"/>
        <v>20356.830000000002</v>
      </c>
      <c r="AZ313" s="27">
        <f t="shared" si="92"/>
        <v>20977.11</v>
      </c>
      <c r="BA313" s="27">
        <f t="shared" si="92"/>
        <v>21597.269999999997</v>
      </c>
      <c r="BB313" s="27">
        <f t="shared" si="92"/>
        <v>22253.309999999998</v>
      </c>
      <c r="BC313" s="27">
        <f t="shared" si="92"/>
        <v>22921.230000000003</v>
      </c>
      <c r="BD313" s="27">
        <f t="shared" si="92"/>
        <v>23601.03</v>
      </c>
      <c r="BE313" s="27">
        <f t="shared" si="92"/>
        <v>24316.71</v>
      </c>
      <c r="BF313" s="27">
        <f t="shared" si="92"/>
        <v>25044.269999999997</v>
      </c>
      <c r="BG313" s="27">
        <f t="shared" si="92"/>
        <v>25798.68</v>
      </c>
      <c r="BH313" s="27">
        <f t="shared" si="92"/>
        <v>26564.97</v>
      </c>
      <c r="BI313" s="27">
        <f t="shared" si="92"/>
        <v>27370.11</v>
      </c>
      <c r="BJ313" s="27">
        <f t="shared" si="92"/>
        <v>28190.1</v>
      </c>
      <c r="BK313" s="27">
        <f t="shared" si="83"/>
        <v>29036.940000000002</v>
      </c>
      <c r="BL313" s="27">
        <f t="shared" si="83"/>
        <v>29898.63</v>
      </c>
      <c r="BM313" s="27">
        <f t="shared" si="83"/>
        <v>30799.17</v>
      </c>
    </row>
    <row r="314" spans="1:65">
      <c r="A314" s="26">
        <v>298</v>
      </c>
      <c r="B314" s="27">
        <f t="shared" si="95"/>
        <v>4789.58</v>
      </c>
      <c r="C314" s="27">
        <f t="shared" si="95"/>
        <v>4936</v>
      </c>
      <c r="D314" s="27">
        <f t="shared" si="95"/>
        <v>5085.3999999999996</v>
      </c>
      <c r="E314" s="27">
        <f t="shared" si="95"/>
        <v>5237.78</v>
      </c>
      <c r="F314" s="27">
        <f t="shared" si="95"/>
        <v>5393.1399999999994</v>
      </c>
      <c r="G314" s="27">
        <f t="shared" si="95"/>
        <v>5551.48</v>
      </c>
      <c r="H314" s="27">
        <f t="shared" si="95"/>
        <v>5724.7999999999993</v>
      </c>
      <c r="I314" s="27">
        <f t="shared" si="95"/>
        <v>5889.1</v>
      </c>
      <c r="J314" s="27">
        <f t="shared" si="95"/>
        <v>6068.38</v>
      </c>
      <c r="K314" s="27">
        <f t="shared" si="95"/>
        <v>6250.6399999999994</v>
      </c>
      <c r="L314" s="27">
        <f t="shared" si="95"/>
        <v>6435.88</v>
      </c>
      <c r="M314" s="27">
        <f t="shared" si="95"/>
        <v>6636.1</v>
      </c>
      <c r="N314" s="27">
        <f t="shared" si="95"/>
        <v>6827.3</v>
      </c>
      <c r="O314" s="27">
        <f t="shared" si="95"/>
        <v>7036.46</v>
      </c>
      <c r="P314" s="27">
        <f t="shared" si="95"/>
        <v>7248.5999999999995</v>
      </c>
      <c r="Q314" s="27">
        <f t="shared" si="95"/>
        <v>7463.72</v>
      </c>
      <c r="R314" s="27">
        <f t="shared" si="93"/>
        <v>7693.82</v>
      </c>
      <c r="S314" s="27">
        <f t="shared" si="93"/>
        <v>7917.8799999999992</v>
      </c>
      <c r="T314" s="27">
        <f t="shared" si="93"/>
        <v>8156.92</v>
      </c>
      <c r="U314" s="27">
        <f t="shared" si="93"/>
        <v>8401.92</v>
      </c>
      <c r="V314" s="27">
        <f t="shared" si="93"/>
        <v>8649.9000000000015</v>
      </c>
      <c r="W314" s="27">
        <f t="shared" si="93"/>
        <v>8915.84</v>
      </c>
      <c r="X314" s="27">
        <f t="shared" si="93"/>
        <v>9184.76</v>
      </c>
      <c r="Y314" s="27">
        <f t="shared" si="93"/>
        <v>9459.64</v>
      </c>
      <c r="Z314" s="27">
        <f t="shared" si="93"/>
        <v>9740.48</v>
      </c>
      <c r="AA314" s="27">
        <f t="shared" si="93"/>
        <v>10036.299999999999</v>
      </c>
      <c r="AB314" s="27">
        <f t="shared" si="93"/>
        <v>10338.08</v>
      </c>
      <c r="AC314" s="27">
        <f t="shared" si="93"/>
        <v>10645.82</v>
      </c>
      <c r="AD314" s="27">
        <f t="shared" si="93"/>
        <v>10959.52</v>
      </c>
      <c r="AE314" s="27">
        <f t="shared" si="93"/>
        <v>11291.18</v>
      </c>
      <c r="AF314" s="27">
        <f t="shared" si="93"/>
        <v>11628.8</v>
      </c>
      <c r="AG314" s="27">
        <f t="shared" si="94"/>
        <v>11984.38</v>
      </c>
      <c r="AH314" s="27">
        <f t="shared" si="94"/>
        <v>12345.92</v>
      </c>
      <c r="AI314" s="27">
        <f t="shared" si="94"/>
        <v>12713.42</v>
      </c>
      <c r="AJ314" s="27">
        <f t="shared" si="94"/>
        <v>13098.88</v>
      </c>
      <c r="AK314" s="27">
        <f t="shared" si="94"/>
        <v>13493.279999999999</v>
      </c>
      <c r="AL314" s="27">
        <f t="shared" si="94"/>
        <v>13893.64</v>
      </c>
      <c r="AM314" s="27">
        <f t="shared" si="94"/>
        <v>14314.94</v>
      </c>
      <c r="AN314" s="27">
        <f t="shared" si="94"/>
        <v>14742.199999999999</v>
      </c>
      <c r="AO314" s="27">
        <f t="shared" si="94"/>
        <v>15178.4</v>
      </c>
      <c r="AP314" s="27">
        <f t="shared" si="94"/>
        <v>15632.56</v>
      </c>
      <c r="AQ314" s="27">
        <f t="shared" si="94"/>
        <v>16107.66</v>
      </c>
      <c r="AR314" s="27">
        <f t="shared" si="94"/>
        <v>16591.699999999997</v>
      </c>
      <c r="AS314" s="27">
        <f t="shared" si="94"/>
        <v>17084.68</v>
      </c>
      <c r="AT314" s="27">
        <f t="shared" si="94"/>
        <v>17598.599999999999</v>
      </c>
      <c r="AU314" s="27">
        <f t="shared" si="94"/>
        <v>18121.46</v>
      </c>
      <c r="AV314" s="27">
        <f t="shared" si="94"/>
        <v>18665.259999999998</v>
      </c>
      <c r="AW314" s="27">
        <f t="shared" si="92"/>
        <v>19232.98</v>
      </c>
      <c r="AX314" s="27">
        <f t="shared" si="92"/>
        <v>19809.64</v>
      </c>
      <c r="AY314" s="27">
        <f t="shared" si="92"/>
        <v>20398.22</v>
      </c>
      <c r="AZ314" s="27">
        <f t="shared" si="92"/>
        <v>21019.74</v>
      </c>
      <c r="BA314" s="27">
        <f t="shared" si="92"/>
        <v>21641.18</v>
      </c>
      <c r="BB314" s="27">
        <f t="shared" si="92"/>
        <v>22298.54</v>
      </c>
      <c r="BC314" s="27">
        <f t="shared" si="92"/>
        <v>22967.82</v>
      </c>
      <c r="BD314" s="27">
        <f t="shared" si="92"/>
        <v>23649.02</v>
      </c>
      <c r="BE314" s="27">
        <f t="shared" si="92"/>
        <v>24366.14</v>
      </c>
      <c r="BF314" s="27">
        <f t="shared" si="92"/>
        <v>25095.18</v>
      </c>
      <c r="BG314" s="27">
        <f t="shared" si="92"/>
        <v>25851.119999999999</v>
      </c>
      <c r="BH314" s="27">
        <f t="shared" si="92"/>
        <v>26618.98</v>
      </c>
      <c r="BI314" s="27">
        <f t="shared" si="92"/>
        <v>27425.74</v>
      </c>
      <c r="BJ314" s="27">
        <f t="shared" si="92"/>
        <v>28247.399999999998</v>
      </c>
      <c r="BK314" s="27">
        <f t="shared" si="83"/>
        <v>29095.96</v>
      </c>
      <c r="BL314" s="27">
        <f t="shared" si="83"/>
        <v>29959.42</v>
      </c>
      <c r="BM314" s="27">
        <f t="shared" si="83"/>
        <v>30861.78</v>
      </c>
    </row>
    <row r="315" spans="1:65">
      <c r="A315" s="26">
        <v>299</v>
      </c>
      <c r="B315" s="27">
        <f t="shared" si="95"/>
        <v>4799.2900000000009</v>
      </c>
      <c r="C315" s="27">
        <f t="shared" si="95"/>
        <v>4946</v>
      </c>
      <c r="D315" s="27">
        <f t="shared" si="95"/>
        <v>5095.7000000000007</v>
      </c>
      <c r="E315" s="27">
        <f t="shared" si="95"/>
        <v>5248.3899999999994</v>
      </c>
      <c r="F315" s="27">
        <f t="shared" si="95"/>
        <v>5404.07</v>
      </c>
      <c r="G315" s="27">
        <f t="shared" si="95"/>
        <v>5562.74</v>
      </c>
      <c r="H315" s="27">
        <f t="shared" si="95"/>
        <v>5736.4</v>
      </c>
      <c r="I315" s="27">
        <f t="shared" si="95"/>
        <v>5901.0499999999993</v>
      </c>
      <c r="J315" s="27">
        <f t="shared" si="95"/>
        <v>6080.6900000000005</v>
      </c>
      <c r="K315" s="27">
        <f t="shared" si="95"/>
        <v>6263.32</v>
      </c>
      <c r="L315" s="27">
        <f t="shared" si="95"/>
        <v>6448.9400000000005</v>
      </c>
      <c r="M315" s="27">
        <f t="shared" si="95"/>
        <v>6649.5499999999993</v>
      </c>
      <c r="N315" s="27">
        <f t="shared" si="95"/>
        <v>6841.15</v>
      </c>
      <c r="O315" s="27">
        <f t="shared" si="95"/>
        <v>7050.73</v>
      </c>
      <c r="P315" s="27">
        <f t="shared" si="95"/>
        <v>7263.3</v>
      </c>
      <c r="Q315" s="27">
        <f t="shared" si="95"/>
        <v>7478.8600000000006</v>
      </c>
      <c r="R315" s="27">
        <f t="shared" si="93"/>
        <v>7709.41</v>
      </c>
      <c r="S315" s="27">
        <f t="shared" si="93"/>
        <v>7933.94</v>
      </c>
      <c r="T315" s="27">
        <f t="shared" si="93"/>
        <v>8173.46</v>
      </c>
      <c r="U315" s="27">
        <f t="shared" si="93"/>
        <v>8418.9599999999991</v>
      </c>
      <c r="V315" s="27">
        <f t="shared" si="93"/>
        <v>8667.4500000000007</v>
      </c>
      <c r="W315" s="27">
        <f t="shared" si="93"/>
        <v>8933.9199999999983</v>
      </c>
      <c r="X315" s="27">
        <f t="shared" si="93"/>
        <v>9203.380000000001</v>
      </c>
      <c r="Y315" s="27">
        <f t="shared" si="93"/>
        <v>9478.82</v>
      </c>
      <c r="Z315" s="27">
        <f t="shared" si="93"/>
        <v>9760.2400000000016</v>
      </c>
      <c r="AA315" s="27">
        <f t="shared" si="93"/>
        <v>10056.650000000001</v>
      </c>
      <c r="AB315" s="27">
        <f t="shared" si="93"/>
        <v>10359.040000000001</v>
      </c>
      <c r="AC315" s="27">
        <f t="shared" si="93"/>
        <v>10667.41</v>
      </c>
      <c r="AD315" s="27">
        <f t="shared" si="93"/>
        <v>10981.759999999998</v>
      </c>
      <c r="AE315" s="27">
        <f t="shared" si="93"/>
        <v>11314.09</v>
      </c>
      <c r="AF315" s="27">
        <f t="shared" si="93"/>
        <v>11652.400000000001</v>
      </c>
      <c r="AG315" s="27">
        <f t="shared" si="94"/>
        <v>12008.689999999999</v>
      </c>
      <c r="AH315" s="27">
        <f t="shared" si="94"/>
        <v>12370.96</v>
      </c>
      <c r="AI315" s="27">
        <f t="shared" si="94"/>
        <v>12739.21</v>
      </c>
      <c r="AJ315" s="27">
        <f t="shared" si="94"/>
        <v>13125.439999999999</v>
      </c>
      <c r="AK315" s="27">
        <f t="shared" si="94"/>
        <v>13520.64</v>
      </c>
      <c r="AL315" s="27">
        <f t="shared" si="94"/>
        <v>13921.82</v>
      </c>
      <c r="AM315" s="27">
        <f t="shared" si="94"/>
        <v>14343.970000000001</v>
      </c>
      <c r="AN315" s="27">
        <f t="shared" si="94"/>
        <v>14772.1</v>
      </c>
      <c r="AO315" s="27">
        <f t="shared" si="94"/>
        <v>15209.2</v>
      </c>
      <c r="AP315" s="27">
        <f t="shared" si="94"/>
        <v>15664.279999999999</v>
      </c>
      <c r="AQ315" s="27">
        <f t="shared" si="94"/>
        <v>16140.33</v>
      </c>
      <c r="AR315" s="27">
        <f t="shared" si="94"/>
        <v>16625.349999999999</v>
      </c>
      <c r="AS315" s="27">
        <f t="shared" si="94"/>
        <v>17119.339999999997</v>
      </c>
      <c r="AT315" s="27">
        <f t="shared" si="94"/>
        <v>17634.300000000003</v>
      </c>
      <c r="AU315" s="27">
        <f t="shared" si="94"/>
        <v>18158.230000000003</v>
      </c>
      <c r="AV315" s="27">
        <f t="shared" si="94"/>
        <v>18703.129999999997</v>
      </c>
      <c r="AW315" s="27">
        <f t="shared" si="92"/>
        <v>19271.989999999998</v>
      </c>
      <c r="AX315" s="27">
        <f t="shared" si="92"/>
        <v>19849.82</v>
      </c>
      <c r="AY315" s="27">
        <f t="shared" si="92"/>
        <v>20439.61</v>
      </c>
      <c r="AZ315" s="27">
        <f t="shared" si="92"/>
        <v>21062.370000000003</v>
      </c>
      <c r="BA315" s="27">
        <f t="shared" si="92"/>
        <v>21685.089999999997</v>
      </c>
      <c r="BB315" s="27">
        <f t="shared" si="92"/>
        <v>22343.769999999997</v>
      </c>
      <c r="BC315" s="27">
        <f t="shared" si="92"/>
        <v>23014.410000000003</v>
      </c>
      <c r="BD315" s="27">
        <f t="shared" si="92"/>
        <v>23697.010000000002</v>
      </c>
      <c r="BE315" s="27">
        <f t="shared" si="92"/>
        <v>24415.57</v>
      </c>
      <c r="BF315" s="27">
        <f t="shared" si="92"/>
        <v>25146.089999999997</v>
      </c>
      <c r="BG315" s="27">
        <f t="shared" si="92"/>
        <v>25903.559999999998</v>
      </c>
      <c r="BH315" s="27">
        <f t="shared" si="92"/>
        <v>26672.989999999998</v>
      </c>
      <c r="BI315" s="27">
        <f t="shared" si="92"/>
        <v>27481.37</v>
      </c>
      <c r="BJ315" s="27">
        <f t="shared" si="92"/>
        <v>28304.7</v>
      </c>
      <c r="BK315" s="27">
        <f t="shared" si="83"/>
        <v>29154.98</v>
      </c>
      <c r="BL315" s="27">
        <f t="shared" si="83"/>
        <v>30020.21</v>
      </c>
      <c r="BM315" s="27">
        <f t="shared" si="83"/>
        <v>30924.39</v>
      </c>
    </row>
    <row r="316" spans="1:65">
      <c r="A316" s="26">
        <v>300</v>
      </c>
      <c r="B316" s="27">
        <f t="shared" si="95"/>
        <v>4809</v>
      </c>
      <c r="C316" s="27">
        <f t="shared" si="95"/>
        <v>4956</v>
      </c>
      <c r="D316" s="27">
        <f t="shared" si="95"/>
        <v>5106</v>
      </c>
      <c r="E316" s="27">
        <f t="shared" si="95"/>
        <v>5259</v>
      </c>
      <c r="F316" s="27">
        <f t="shared" si="95"/>
        <v>5415</v>
      </c>
      <c r="G316" s="27">
        <f t="shared" si="95"/>
        <v>5574</v>
      </c>
      <c r="H316" s="27">
        <f t="shared" si="95"/>
        <v>5748</v>
      </c>
      <c r="I316" s="27">
        <f t="shared" si="95"/>
        <v>5913</v>
      </c>
      <c r="J316" s="27">
        <f t="shared" si="95"/>
        <v>6093</v>
      </c>
      <c r="K316" s="27">
        <f t="shared" si="95"/>
        <v>6276</v>
      </c>
      <c r="L316" s="27">
        <f t="shared" si="95"/>
        <v>6462</v>
      </c>
      <c r="M316" s="27">
        <f t="shared" si="95"/>
        <v>6663</v>
      </c>
      <c r="N316" s="27">
        <f t="shared" si="95"/>
        <v>6855</v>
      </c>
      <c r="O316" s="27">
        <f t="shared" si="95"/>
        <v>7065</v>
      </c>
      <c r="P316" s="27">
        <f t="shared" si="95"/>
        <v>7278</v>
      </c>
      <c r="Q316" s="27">
        <f t="shared" si="95"/>
        <v>7494</v>
      </c>
      <c r="R316" s="27">
        <f t="shared" si="93"/>
        <v>7725</v>
      </c>
      <c r="S316" s="27">
        <f t="shared" si="93"/>
        <v>7950</v>
      </c>
      <c r="T316" s="27">
        <f t="shared" si="93"/>
        <v>8190</v>
      </c>
      <c r="U316" s="27">
        <f t="shared" si="93"/>
        <v>8436</v>
      </c>
      <c r="V316" s="27">
        <f t="shared" si="93"/>
        <v>8685</v>
      </c>
      <c r="W316" s="27">
        <f t="shared" si="93"/>
        <v>8952</v>
      </c>
      <c r="X316" s="27">
        <f t="shared" si="93"/>
        <v>9222</v>
      </c>
      <c r="Y316" s="27">
        <f t="shared" si="93"/>
        <v>9498</v>
      </c>
      <c r="Z316" s="27">
        <f t="shared" si="93"/>
        <v>9780</v>
      </c>
      <c r="AA316" s="27">
        <f t="shared" si="93"/>
        <v>10077</v>
      </c>
      <c r="AB316" s="27">
        <f t="shared" si="93"/>
        <v>10380</v>
      </c>
      <c r="AC316" s="27">
        <f t="shared" si="93"/>
        <v>10689</v>
      </c>
      <c r="AD316" s="27">
        <f t="shared" si="93"/>
        <v>11004</v>
      </c>
      <c r="AE316" s="27">
        <f t="shared" si="93"/>
        <v>11337</v>
      </c>
      <c r="AF316" s="27">
        <f t="shared" si="93"/>
        <v>11676</v>
      </c>
      <c r="AG316" s="27">
        <f t="shared" si="94"/>
        <v>12033</v>
      </c>
      <c r="AH316" s="27">
        <f t="shared" si="94"/>
        <v>12396</v>
      </c>
      <c r="AI316" s="27">
        <f t="shared" si="94"/>
        <v>12765</v>
      </c>
      <c r="AJ316" s="27">
        <f t="shared" si="94"/>
        <v>13152</v>
      </c>
      <c r="AK316" s="27">
        <f t="shared" si="94"/>
        <v>13548</v>
      </c>
      <c r="AL316" s="27">
        <f t="shared" si="94"/>
        <v>13950</v>
      </c>
      <c r="AM316" s="27">
        <f t="shared" si="94"/>
        <v>14373</v>
      </c>
      <c r="AN316" s="27">
        <f t="shared" si="94"/>
        <v>14802</v>
      </c>
      <c r="AO316" s="27">
        <f t="shared" si="94"/>
        <v>15240</v>
      </c>
      <c r="AP316" s="27">
        <f t="shared" si="94"/>
        <v>15696</v>
      </c>
      <c r="AQ316" s="27">
        <f t="shared" si="94"/>
        <v>16173</v>
      </c>
      <c r="AR316" s="27">
        <f t="shared" si="94"/>
        <v>16659</v>
      </c>
      <c r="AS316" s="27">
        <f t="shared" si="94"/>
        <v>17154</v>
      </c>
      <c r="AT316" s="27">
        <f t="shared" si="94"/>
        <v>17670</v>
      </c>
      <c r="AU316" s="27">
        <f t="shared" si="94"/>
        <v>18195</v>
      </c>
      <c r="AV316" s="27">
        <f t="shared" si="94"/>
        <v>18741</v>
      </c>
      <c r="AW316" s="27">
        <f t="shared" si="92"/>
        <v>19311</v>
      </c>
      <c r="AX316" s="27">
        <f t="shared" si="92"/>
        <v>19890</v>
      </c>
      <c r="AY316" s="27">
        <f t="shared" si="92"/>
        <v>20481</v>
      </c>
      <c r="AZ316" s="27">
        <f t="shared" si="92"/>
        <v>21105</v>
      </c>
      <c r="BA316" s="27">
        <f t="shared" si="92"/>
        <v>21729</v>
      </c>
      <c r="BB316" s="27">
        <f t="shared" si="92"/>
        <v>22389</v>
      </c>
      <c r="BC316" s="27">
        <f t="shared" si="92"/>
        <v>23061</v>
      </c>
      <c r="BD316" s="27">
        <f t="shared" si="92"/>
        <v>23745</v>
      </c>
      <c r="BE316" s="27">
        <f t="shared" si="92"/>
        <v>24465</v>
      </c>
      <c r="BF316" s="27">
        <f t="shared" si="92"/>
        <v>25197</v>
      </c>
      <c r="BG316" s="27">
        <f t="shared" si="92"/>
        <v>25956</v>
      </c>
      <c r="BH316" s="27">
        <f t="shared" si="92"/>
        <v>26727</v>
      </c>
      <c r="BI316" s="27">
        <f t="shared" si="92"/>
        <v>27537</v>
      </c>
      <c r="BJ316" s="27">
        <f t="shared" si="92"/>
        <v>28362</v>
      </c>
      <c r="BK316" s="27">
        <f t="shared" si="83"/>
        <v>29214</v>
      </c>
      <c r="BL316" s="27">
        <f t="shared" si="83"/>
        <v>30081</v>
      </c>
      <c r="BM316" s="27">
        <f t="shared" si="83"/>
        <v>30987</v>
      </c>
    </row>
    <row r="317" spans="1:65">
      <c r="A317" s="26">
        <v>301</v>
      </c>
      <c r="B317" s="27">
        <f t="shared" si="95"/>
        <v>4818.71</v>
      </c>
      <c r="C317" s="27">
        <f t="shared" si="95"/>
        <v>4966</v>
      </c>
      <c r="D317" s="27">
        <f t="shared" si="95"/>
        <v>5116.3</v>
      </c>
      <c r="E317" s="27">
        <f t="shared" si="95"/>
        <v>5269.61</v>
      </c>
      <c r="F317" s="27">
        <f t="shared" si="95"/>
        <v>5425.93</v>
      </c>
      <c r="G317" s="27">
        <f t="shared" si="95"/>
        <v>5585.26</v>
      </c>
      <c r="H317" s="27">
        <f t="shared" si="95"/>
        <v>5759.6</v>
      </c>
      <c r="I317" s="27">
        <f t="shared" si="95"/>
        <v>5924.95</v>
      </c>
      <c r="J317" s="27">
        <f t="shared" si="95"/>
        <v>6105.3099999999995</v>
      </c>
      <c r="K317" s="27">
        <f t="shared" si="95"/>
        <v>6288.68</v>
      </c>
      <c r="L317" s="27">
        <f t="shared" si="95"/>
        <v>6475.0599999999995</v>
      </c>
      <c r="M317" s="27">
        <f t="shared" si="95"/>
        <v>6676.45</v>
      </c>
      <c r="N317" s="27">
        <f t="shared" si="95"/>
        <v>6868.8499999999995</v>
      </c>
      <c r="O317" s="27">
        <f t="shared" si="95"/>
        <v>7079.2699999999995</v>
      </c>
      <c r="P317" s="27">
        <f t="shared" si="95"/>
        <v>7292.7</v>
      </c>
      <c r="Q317" s="27">
        <f t="shared" si="95"/>
        <v>7509.14</v>
      </c>
      <c r="R317" s="27">
        <f t="shared" si="93"/>
        <v>7740.59</v>
      </c>
      <c r="S317" s="27">
        <f t="shared" si="93"/>
        <v>7966.0599999999995</v>
      </c>
      <c r="T317" s="27">
        <f t="shared" si="93"/>
        <v>8206.5400000000009</v>
      </c>
      <c r="U317" s="27">
        <f t="shared" si="93"/>
        <v>8453.0400000000009</v>
      </c>
      <c r="V317" s="27">
        <f t="shared" si="93"/>
        <v>8702.5499999999993</v>
      </c>
      <c r="W317" s="27">
        <f t="shared" si="93"/>
        <v>8970.08</v>
      </c>
      <c r="X317" s="27">
        <f t="shared" si="93"/>
        <v>9240.619999999999</v>
      </c>
      <c r="Y317" s="27">
        <f t="shared" si="93"/>
        <v>9517.18</v>
      </c>
      <c r="Z317" s="27">
        <f t="shared" si="93"/>
        <v>9799.76</v>
      </c>
      <c r="AA317" s="27">
        <f t="shared" si="93"/>
        <v>10097.35</v>
      </c>
      <c r="AB317" s="27">
        <f t="shared" si="93"/>
        <v>10400.959999999999</v>
      </c>
      <c r="AC317" s="27">
        <f t="shared" si="93"/>
        <v>10710.59</v>
      </c>
      <c r="AD317" s="27">
        <f t="shared" si="93"/>
        <v>11026.24</v>
      </c>
      <c r="AE317" s="27">
        <f t="shared" si="93"/>
        <v>11359.91</v>
      </c>
      <c r="AF317" s="27">
        <f t="shared" si="93"/>
        <v>11699.6</v>
      </c>
      <c r="AG317" s="27">
        <f t="shared" si="94"/>
        <v>12057.31</v>
      </c>
      <c r="AH317" s="27">
        <f t="shared" si="94"/>
        <v>12421.04</v>
      </c>
      <c r="AI317" s="27">
        <f t="shared" si="94"/>
        <v>12790.79</v>
      </c>
      <c r="AJ317" s="27">
        <f t="shared" si="94"/>
        <v>13178.56</v>
      </c>
      <c r="AK317" s="27">
        <f t="shared" si="94"/>
        <v>13575.36</v>
      </c>
      <c r="AL317" s="27">
        <f t="shared" si="94"/>
        <v>13978.18</v>
      </c>
      <c r="AM317" s="27">
        <f t="shared" si="94"/>
        <v>14402.03</v>
      </c>
      <c r="AN317" s="27">
        <f t="shared" si="94"/>
        <v>14831.9</v>
      </c>
      <c r="AO317" s="27">
        <f t="shared" si="94"/>
        <v>15270.800000000001</v>
      </c>
      <c r="AP317" s="27">
        <f t="shared" si="94"/>
        <v>15727.72</v>
      </c>
      <c r="AQ317" s="27">
        <f t="shared" si="94"/>
        <v>16205.67</v>
      </c>
      <c r="AR317" s="27">
        <f t="shared" si="94"/>
        <v>16692.650000000001</v>
      </c>
      <c r="AS317" s="27">
        <f t="shared" si="94"/>
        <v>17188.66</v>
      </c>
      <c r="AT317" s="27">
        <f t="shared" si="94"/>
        <v>17705.7</v>
      </c>
      <c r="AU317" s="27">
        <f t="shared" si="94"/>
        <v>18231.77</v>
      </c>
      <c r="AV317" s="27">
        <f t="shared" si="94"/>
        <v>18778.87</v>
      </c>
      <c r="AW317" s="27">
        <f t="shared" si="92"/>
        <v>19350.010000000002</v>
      </c>
      <c r="AX317" s="27">
        <f t="shared" si="92"/>
        <v>19930.18</v>
      </c>
      <c r="AY317" s="27">
        <f t="shared" si="92"/>
        <v>20522.39</v>
      </c>
      <c r="AZ317" s="27">
        <f t="shared" si="92"/>
        <v>21147.63</v>
      </c>
      <c r="BA317" s="27">
        <f t="shared" si="92"/>
        <v>21772.91</v>
      </c>
      <c r="BB317" s="27">
        <f t="shared" si="92"/>
        <v>22434.23</v>
      </c>
      <c r="BC317" s="27">
        <f t="shared" si="92"/>
        <v>23107.59</v>
      </c>
      <c r="BD317" s="27">
        <f t="shared" si="92"/>
        <v>23792.989999999998</v>
      </c>
      <c r="BE317" s="27">
        <f t="shared" si="92"/>
        <v>24514.43</v>
      </c>
      <c r="BF317" s="27">
        <f t="shared" si="92"/>
        <v>25247.91</v>
      </c>
      <c r="BG317" s="27">
        <f t="shared" si="92"/>
        <v>26008.44</v>
      </c>
      <c r="BH317" s="27">
        <f t="shared" si="92"/>
        <v>26781.010000000002</v>
      </c>
      <c r="BI317" s="27">
        <f t="shared" si="92"/>
        <v>27592.63</v>
      </c>
      <c r="BJ317" s="27">
        <f t="shared" si="92"/>
        <v>28419.3</v>
      </c>
      <c r="BK317" s="27">
        <f t="shared" si="83"/>
        <v>29273.02</v>
      </c>
      <c r="BL317" s="27">
        <f t="shared" si="83"/>
        <v>30141.79</v>
      </c>
      <c r="BM317" s="27">
        <f t="shared" si="83"/>
        <v>31049.61</v>
      </c>
    </row>
    <row r="318" spans="1:65">
      <c r="A318" s="26">
        <v>302</v>
      </c>
      <c r="B318" s="27">
        <f t="shared" si="95"/>
        <v>4828.42</v>
      </c>
      <c r="C318" s="27">
        <f t="shared" si="95"/>
        <v>4976</v>
      </c>
      <c r="D318" s="27">
        <f t="shared" si="95"/>
        <v>5126.6000000000004</v>
      </c>
      <c r="E318" s="27">
        <f t="shared" si="95"/>
        <v>5280.2199999999993</v>
      </c>
      <c r="F318" s="27">
        <f t="shared" si="95"/>
        <v>5436.8600000000006</v>
      </c>
      <c r="G318" s="27">
        <f t="shared" si="95"/>
        <v>5596.52</v>
      </c>
      <c r="H318" s="27">
        <f t="shared" si="95"/>
        <v>5771.2</v>
      </c>
      <c r="I318" s="27">
        <f t="shared" si="95"/>
        <v>5936.9</v>
      </c>
      <c r="J318" s="27">
        <f t="shared" si="95"/>
        <v>6117.6200000000008</v>
      </c>
      <c r="K318" s="27">
        <f t="shared" si="95"/>
        <v>6301.3600000000006</v>
      </c>
      <c r="L318" s="27">
        <f t="shared" si="95"/>
        <v>6488.1200000000008</v>
      </c>
      <c r="M318" s="27">
        <f t="shared" si="95"/>
        <v>6689.9</v>
      </c>
      <c r="N318" s="27">
        <f t="shared" si="95"/>
        <v>6882.7</v>
      </c>
      <c r="O318" s="27">
        <f t="shared" si="95"/>
        <v>7093.54</v>
      </c>
      <c r="P318" s="27">
        <f t="shared" si="95"/>
        <v>7307.4</v>
      </c>
      <c r="Q318" s="27">
        <f t="shared" si="95"/>
        <v>7524.28</v>
      </c>
      <c r="R318" s="27">
        <f t="shared" si="93"/>
        <v>7756.18</v>
      </c>
      <c r="S318" s="27">
        <f t="shared" si="93"/>
        <v>7982.12</v>
      </c>
      <c r="T318" s="27">
        <f t="shared" si="93"/>
        <v>8223.08</v>
      </c>
      <c r="U318" s="27">
        <f t="shared" si="93"/>
        <v>8470.08</v>
      </c>
      <c r="V318" s="27">
        <f t="shared" si="93"/>
        <v>8720.1</v>
      </c>
      <c r="W318" s="27">
        <f t="shared" si="93"/>
        <v>8988.16</v>
      </c>
      <c r="X318" s="27">
        <f t="shared" si="93"/>
        <v>9259.2400000000016</v>
      </c>
      <c r="Y318" s="27">
        <f t="shared" si="93"/>
        <v>9536.36</v>
      </c>
      <c r="Z318" s="27">
        <f t="shared" si="93"/>
        <v>9819.52</v>
      </c>
      <c r="AA318" s="27">
        <f t="shared" si="93"/>
        <v>10117.700000000001</v>
      </c>
      <c r="AB318" s="27">
        <f t="shared" si="93"/>
        <v>10421.92</v>
      </c>
      <c r="AC318" s="27">
        <f t="shared" si="93"/>
        <v>10732.18</v>
      </c>
      <c r="AD318" s="27">
        <f t="shared" si="93"/>
        <v>11048.48</v>
      </c>
      <c r="AE318" s="27">
        <f t="shared" si="93"/>
        <v>11382.82</v>
      </c>
      <c r="AF318" s="27">
        <f t="shared" si="93"/>
        <v>11723.2</v>
      </c>
      <c r="AG318" s="27">
        <f t="shared" si="94"/>
        <v>12081.619999999999</v>
      </c>
      <c r="AH318" s="27">
        <f t="shared" si="94"/>
        <v>12446.08</v>
      </c>
      <c r="AI318" s="27">
        <f t="shared" si="94"/>
        <v>12816.58</v>
      </c>
      <c r="AJ318" s="27">
        <f t="shared" si="94"/>
        <v>13205.119999999999</v>
      </c>
      <c r="AK318" s="27">
        <f t="shared" si="94"/>
        <v>13602.72</v>
      </c>
      <c r="AL318" s="27">
        <f t="shared" si="94"/>
        <v>14006.36</v>
      </c>
      <c r="AM318" s="27">
        <f t="shared" si="94"/>
        <v>14431.06</v>
      </c>
      <c r="AN318" s="27">
        <f t="shared" si="94"/>
        <v>14861.8</v>
      </c>
      <c r="AO318" s="27">
        <f t="shared" si="94"/>
        <v>15301.6</v>
      </c>
      <c r="AP318" s="27">
        <f t="shared" si="94"/>
        <v>15759.44</v>
      </c>
      <c r="AQ318" s="27">
        <f t="shared" si="94"/>
        <v>16238.34</v>
      </c>
      <c r="AR318" s="27">
        <f t="shared" si="94"/>
        <v>16726.3</v>
      </c>
      <c r="AS318" s="27">
        <f t="shared" si="94"/>
        <v>17223.32</v>
      </c>
      <c r="AT318" s="27">
        <f t="shared" si="94"/>
        <v>17741.400000000001</v>
      </c>
      <c r="AU318" s="27">
        <f t="shared" si="94"/>
        <v>18268.54</v>
      </c>
      <c r="AV318" s="27">
        <f t="shared" si="94"/>
        <v>18816.739999999998</v>
      </c>
      <c r="AW318" s="27">
        <f t="shared" si="92"/>
        <v>19389.019999999997</v>
      </c>
      <c r="AX318" s="27">
        <f t="shared" si="92"/>
        <v>19970.36</v>
      </c>
      <c r="AY318" s="27">
        <f t="shared" si="92"/>
        <v>20563.78</v>
      </c>
      <c r="AZ318" s="27">
        <f t="shared" si="92"/>
        <v>21190.260000000002</v>
      </c>
      <c r="BA318" s="27">
        <f t="shared" si="92"/>
        <v>21816.82</v>
      </c>
      <c r="BB318" s="27">
        <f t="shared" si="92"/>
        <v>22479.46</v>
      </c>
      <c r="BC318" s="27">
        <f t="shared" si="92"/>
        <v>23154.18</v>
      </c>
      <c r="BD318" s="27">
        <f t="shared" si="92"/>
        <v>23840.980000000003</v>
      </c>
      <c r="BE318" s="27">
        <f t="shared" si="92"/>
        <v>24563.86</v>
      </c>
      <c r="BF318" s="27">
        <f t="shared" si="92"/>
        <v>25298.82</v>
      </c>
      <c r="BG318" s="27">
        <f t="shared" si="92"/>
        <v>26060.879999999997</v>
      </c>
      <c r="BH318" s="27">
        <f t="shared" si="92"/>
        <v>26835.019999999997</v>
      </c>
      <c r="BI318" s="27">
        <f t="shared" si="92"/>
        <v>27648.260000000002</v>
      </c>
      <c r="BJ318" s="27">
        <f t="shared" si="92"/>
        <v>28476.6</v>
      </c>
      <c r="BK318" s="27">
        <f t="shared" si="83"/>
        <v>29332.04</v>
      </c>
      <c r="BL318" s="27">
        <f t="shared" si="83"/>
        <v>30202.579999999998</v>
      </c>
      <c r="BM318" s="27">
        <f t="shared" si="83"/>
        <v>31112.22</v>
      </c>
    </row>
    <row r="319" spans="1:65">
      <c r="A319" s="26">
        <v>303</v>
      </c>
      <c r="B319" s="27">
        <f t="shared" si="95"/>
        <v>4838.13</v>
      </c>
      <c r="C319" s="27">
        <f t="shared" si="95"/>
        <v>4986</v>
      </c>
      <c r="D319" s="27">
        <f t="shared" si="95"/>
        <v>5136.8999999999996</v>
      </c>
      <c r="E319" s="27">
        <f t="shared" si="95"/>
        <v>5290.83</v>
      </c>
      <c r="F319" s="27">
        <f t="shared" si="95"/>
        <v>5447.79</v>
      </c>
      <c r="G319" s="27">
        <f t="shared" si="95"/>
        <v>5607.78</v>
      </c>
      <c r="H319" s="27">
        <f t="shared" si="95"/>
        <v>5782.7999999999993</v>
      </c>
      <c r="I319" s="27">
        <f t="shared" si="95"/>
        <v>5948.85</v>
      </c>
      <c r="J319" s="27">
        <f t="shared" si="95"/>
        <v>6129.93</v>
      </c>
      <c r="K319" s="27">
        <f t="shared" si="95"/>
        <v>6314.04</v>
      </c>
      <c r="L319" s="27">
        <f t="shared" si="95"/>
        <v>6501.18</v>
      </c>
      <c r="M319" s="27">
        <f t="shared" si="95"/>
        <v>6703.35</v>
      </c>
      <c r="N319" s="27">
        <f t="shared" si="95"/>
        <v>6896.55</v>
      </c>
      <c r="O319" s="27">
        <f t="shared" si="95"/>
        <v>7107.8099999999995</v>
      </c>
      <c r="P319" s="27">
        <f t="shared" si="95"/>
        <v>7322.0999999999995</v>
      </c>
      <c r="Q319" s="27">
        <f t="shared" si="95"/>
        <v>7539.42</v>
      </c>
      <c r="R319" s="27">
        <f t="shared" si="93"/>
        <v>7771.7699999999995</v>
      </c>
      <c r="S319" s="27">
        <f t="shared" si="93"/>
        <v>7998.1799999999994</v>
      </c>
      <c r="T319" s="27">
        <f t="shared" si="93"/>
        <v>8239.619999999999</v>
      </c>
      <c r="U319" s="27">
        <f t="shared" si="93"/>
        <v>8487.119999999999</v>
      </c>
      <c r="V319" s="27">
        <f t="shared" si="93"/>
        <v>8737.6500000000015</v>
      </c>
      <c r="W319" s="27">
        <f t="shared" si="93"/>
        <v>9006.24</v>
      </c>
      <c r="X319" s="27">
        <f t="shared" si="93"/>
        <v>9277.86</v>
      </c>
      <c r="Y319" s="27">
        <f t="shared" si="93"/>
        <v>9555.5400000000009</v>
      </c>
      <c r="Z319" s="27">
        <f t="shared" si="93"/>
        <v>9839.2800000000007</v>
      </c>
      <c r="AA319" s="27">
        <f t="shared" si="93"/>
        <v>10138.049999999999</v>
      </c>
      <c r="AB319" s="27">
        <f t="shared" si="93"/>
        <v>10442.880000000001</v>
      </c>
      <c r="AC319" s="27">
        <f t="shared" si="93"/>
        <v>10753.77</v>
      </c>
      <c r="AD319" s="27">
        <f t="shared" si="93"/>
        <v>11070.72</v>
      </c>
      <c r="AE319" s="27">
        <f t="shared" si="93"/>
        <v>11405.73</v>
      </c>
      <c r="AF319" s="27">
        <f t="shared" si="93"/>
        <v>11746.8</v>
      </c>
      <c r="AG319" s="27">
        <f t="shared" si="94"/>
        <v>12105.93</v>
      </c>
      <c r="AH319" s="27">
        <f t="shared" si="94"/>
        <v>12471.119999999999</v>
      </c>
      <c r="AI319" s="27">
        <f t="shared" si="94"/>
        <v>12842.369999999999</v>
      </c>
      <c r="AJ319" s="27">
        <f t="shared" si="94"/>
        <v>13231.68</v>
      </c>
      <c r="AK319" s="27">
        <f t="shared" si="94"/>
        <v>13630.08</v>
      </c>
      <c r="AL319" s="27">
        <f t="shared" si="94"/>
        <v>14034.539999999999</v>
      </c>
      <c r="AM319" s="27">
        <f t="shared" si="94"/>
        <v>14460.09</v>
      </c>
      <c r="AN319" s="27">
        <f t="shared" si="94"/>
        <v>14891.699999999999</v>
      </c>
      <c r="AO319" s="27">
        <f t="shared" si="94"/>
        <v>15332.4</v>
      </c>
      <c r="AP319" s="27">
        <f t="shared" si="94"/>
        <v>15791.16</v>
      </c>
      <c r="AQ319" s="27">
        <f t="shared" si="94"/>
        <v>16271.01</v>
      </c>
      <c r="AR319" s="27">
        <f t="shared" si="94"/>
        <v>16759.949999999997</v>
      </c>
      <c r="AS319" s="27">
        <f t="shared" si="94"/>
        <v>17257.98</v>
      </c>
      <c r="AT319" s="27">
        <f t="shared" si="94"/>
        <v>17777.099999999999</v>
      </c>
      <c r="AU319" s="27">
        <f t="shared" si="94"/>
        <v>18305.310000000001</v>
      </c>
      <c r="AV319" s="27">
        <f t="shared" si="94"/>
        <v>18854.61</v>
      </c>
      <c r="AW319" s="27">
        <f t="shared" si="92"/>
        <v>19428.03</v>
      </c>
      <c r="AX319" s="27">
        <f t="shared" si="92"/>
        <v>20010.54</v>
      </c>
      <c r="AY319" s="27">
        <f t="shared" si="92"/>
        <v>20605.169999999998</v>
      </c>
      <c r="AZ319" s="27">
        <f t="shared" si="92"/>
        <v>21232.89</v>
      </c>
      <c r="BA319" s="27">
        <f t="shared" si="92"/>
        <v>21860.73</v>
      </c>
      <c r="BB319" s="27">
        <f t="shared" si="92"/>
        <v>22524.69</v>
      </c>
      <c r="BC319" s="27">
        <f t="shared" si="92"/>
        <v>23200.77</v>
      </c>
      <c r="BD319" s="27">
        <f t="shared" si="92"/>
        <v>23888.97</v>
      </c>
      <c r="BE319" s="27">
        <f t="shared" si="92"/>
        <v>24613.29</v>
      </c>
      <c r="BF319" s="27">
        <f t="shared" si="92"/>
        <v>25349.73</v>
      </c>
      <c r="BG319" s="27">
        <f t="shared" si="92"/>
        <v>26113.32</v>
      </c>
      <c r="BH319" s="27">
        <f t="shared" si="92"/>
        <v>26889.03</v>
      </c>
      <c r="BI319" s="27">
        <f t="shared" si="92"/>
        <v>27703.89</v>
      </c>
      <c r="BJ319" s="27">
        <f t="shared" si="92"/>
        <v>28533.899999999998</v>
      </c>
      <c r="BK319" s="27">
        <f t="shared" si="83"/>
        <v>29391.06</v>
      </c>
      <c r="BL319" s="27">
        <f t="shared" si="83"/>
        <v>30263.37</v>
      </c>
      <c r="BM319" s="27">
        <f t="shared" si="83"/>
        <v>31174.829999999998</v>
      </c>
    </row>
    <row r="320" spans="1:65">
      <c r="A320" s="26">
        <v>304</v>
      </c>
      <c r="B320" s="27">
        <f t="shared" si="95"/>
        <v>4847.84</v>
      </c>
      <c r="C320" s="27">
        <f t="shared" si="95"/>
        <v>4996</v>
      </c>
      <c r="D320" s="27">
        <f t="shared" si="95"/>
        <v>5147.2000000000007</v>
      </c>
      <c r="E320" s="27">
        <f t="shared" si="95"/>
        <v>5301.44</v>
      </c>
      <c r="F320" s="27">
        <f t="shared" si="95"/>
        <v>5458.7199999999993</v>
      </c>
      <c r="G320" s="27">
        <f t="shared" si="95"/>
        <v>5619.04</v>
      </c>
      <c r="H320" s="27">
        <f t="shared" si="95"/>
        <v>5794.4</v>
      </c>
      <c r="I320" s="27">
        <f t="shared" si="95"/>
        <v>5960.7999999999993</v>
      </c>
      <c r="J320" s="27">
        <f t="shared" si="95"/>
        <v>6142.24</v>
      </c>
      <c r="K320" s="27">
        <f t="shared" si="95"/>
        <v>6326.7199999999993</v>
      </c>
      <c r="L320" s="27">
        <f t="shared" si="95"/>
        <v>6514.24</v>
      </c>
      <c r="M320" s="27">
        <f t="shared" si="95"/>
        <v>6716.7999999999993</v>
      </c>
      <c r="N320" s="27">
        <f t="shared" si="95"/>
        <v>6910.4</v>
      </c>
      <c r="O320" s="27">
        <f t="shared" si="95"/>
        <v>7122.08</v>
      </c>
      <c r="P320" s="27">
        <f t="shared" si="95"/>
        <v>7336.8</v>
      </c>
      <c r="Q320" s="27">
        <f t="shared" si="95"/>
        <v>7554.56</v>
      </c>
      <c r="R320" s="27">
        <f t="shared" si="93"/>
        <v>7787.36</v>
      </c>
      <c r="S320" s="27">
        <f t="shared" si="93"/>
        <v>8014.24</v>
      </c>
      <c r="T320" s="27">
        <f t="shared" si="93"/>
        <v>8256.16</v>
      </c>
      <c r="U320" s="27">
        <f t="shared" si="93"/>
        <v>8504.16</v>
      </c>
      <c r="V320" s="27">
        <f t="shared" si="93"/>
        <v>8755.2000000000007</v>
      </c>
      <c r="W320" s="27">
        <f t="shared" si="93"/>
        <v>9024.32</v>
      </c>
      <c r="X320" s="27">
        <f t="shared" si="93"/>
        <v>9296.48</v>
      </c>
      <c r="Y320" s="27">
        <f t="shared" si="93"/>
        <v>9574.7200000000012</v>
      </c>
      <c r="Z320" s="27">
        <f t="shared" si="93"/>
        <v>9859.0400000000009</v>
      </c>
      <c r="AA320" s="27">
        <f t="shared" si="93"/>
        <v>10158.400000000001</v>
      </c>
      <c r="AB320" s="27">
        <f t="shared" si="93"/>
        <v>10463.84</v>
      </c>
      <c r="AC320" s="27">
        <f t="shared" si="93"/>
        <v>10775.36</v>
      </c>
      <c r="AD320" s="27">
        <f t="shared" si="93"/>
        <v>11092.96</v>
      </c>
      <c r="AE320" s="27">
        <f t="shared" si="93"/>
        <v>11428.64</v>
      </c>
      <c r="AF320" s="27">
        <f t="shared" si="93"/>
        <v>11770.400000000001</v>
      </c>
      <c r="AG320" s="27">
        <f t="shared" si="94"/>
        <v>12130.24</v>
      </c>
      <c r="AH320" s="27">
        <f t="shared" si="94"/>
        <v>12496.16</v>
      </c>
      <c r="AI320" s="27">
        <f t="shared" si="94"/>
        <v>12868.16</v>
      </c>
      <c r="AJ320" s="27">
        <f t="shared" si="94"/>
        <v>13258.24</v>
      </c>
      <c r="AK320" s="27">
        <f t="shared" si="94"/>
        <v>13657.44</v>
      </c>
      <c r="AL320" s="27">
        <f t="shared" si="94"/>
        <v>14062.72</v>
      </c>
      <c r="AM320" s="27">
        <f t="shared" si="94"/>
        <v>14489.12</v>
      </c>
      <c r="AN320" s="27">
        <f t="shared" si="94"/>
        <v>14921.6</v>
      </c>
      <c r="AO320" s="27">
        <f t="shared" si="94"/>
        <v>15363.2</v>
      </c>
      <c r="AP320" s="27">
        <f t="shared" si="94"/>
        <v>15822.88</v>
      </c>
      <c r="AQ320" s="27">
        <f t="shared" si="94"/>
        <v>16303.68</v>
      </c>
      <c r="AR320" s="27">
        <f t="shared" si="94"/>
        <v>16793.599999999999</v>
      </c>
      <c r="AS320" s="27">
        <f t="shared" si="94"/>
        <v>17292.64</v>
      </c>
      <c r="AT320" s="27">
        <f t="shared" si="94"/>
        <v>17812.800000000003</v>
      </c>
      <c r="AU320" s="27">
        <f t="shared" si="94"/>
        <v>18342.080000000002</v>
      </c>
      <c r="AV320" s="27">
        <f t="shared" si="94"/>
        <v>18892.48</v>
      </c>
      <c r="AW320" s="27">
        <f t="shared" si="92"/>
        <v>19467.04</v>
      </c>
      <c r="AX320" s="27">
        <f t="shared" si="92"/>
        <v>20050.72</v>
      </c>
      <c r="AY320" s="27">
        <f t="shared" si="92"/>
        <v>20646.559999999998</v>
      </c>
      <c r="AZ320" s="27">
        <f t="shared" si="92"/>
        <v>21275.52</v>
      </c>
      <c r="BA320" s="27">
        <f t="shared" si="92"/>
        <v>21904.639999999999</v>
      </c>
      <c r="BB320" s="27">
        <f t="shared" si="92"/>
        <v>22569.919999999998</v>
      </c>
      <c r="BC320" s="27">
        <f t="shared" si="92"/>
        <v>23247.360000000001</v>
      </c>
      <c r="BD320" s="27">
        <f t="shared" si="92"/>
        <v>23936.959999999999</v>
      </c>
      <c r="BE320" s="27">
        <f t="shared" si="92"/>
        <v>24662.720000000001</v>
      </c>
      <c r="BF320" s="27">
        <f t="shared" si="92"/>
        <v>25400.639999999999</v>
      </c>
      <c r="BG320" s="27">
        <f t="shared" si="92"/>
        <v>26165.759999999998</v>
      </c>
      <c r="BH320" s="27">
        <f t="shared" si="92"/>
        <v>26943.040000000001</v>
      </c>
      <c r="BI320" s="27">
        <f t="shared" si="92"/>
        <v>27759.52</v>
      </c>
      <c r="BJ320" s="27">
        <f t="shared" si="92"/>
        <v>28591.200000000001</v>
      </c>
      <c r="BK320" s="27">
        <f t="shared" si="83"/>
        <v>29450.080000000002</v>
      </c>
      <c r="BL320" s="27">
        <f t="shared" si="83"/>
        <v>30324.16</v>
      </c>
      <c r="BM320" s="27">
        <f t="shared" si="83"/>
        <v>31237.439999999999</v>
      </c>
    </row>
    <row r="321" spans="1:65">
      <c r="A321" s="26">
        <v>305</v>
      </c>
      <c r="B321" s="27">
        <f t="shared" si="95"/>
        <v>4857.55</v>
      </c>
      <c r="C321" s="27">
        <f t="shared" si="95"/>
        <v>5006</v>
      </c>
      <c r="D321" s="27">
        <f t="shared" si="95"/>
        <v>5157.5</v>
      </c>
      <c r="E321" s="27">
        <f t="shared" si="95"/>
        <v>5312.0499999999993</v>
      </c>
      <c r="F321" s="27">
        <f t="shared" si="95"/>
        <v>5469.65</v>
      </c>
      <c r="G321" s="27">
        <f t="shared" si="95"/>
        <v>5630.2999999999993</v>
      </c>
      <c r="H321" s="27">
        <f t="shared" si="95"/>
        <v>5806</v>
      </c>
      <c r="I321" s="27">
        <f t="shared" si="95"/>
        <v>5972.75</v>
      </c>
      <c r="J321" s="27">
        <f t="shared" si="95"/>
        <v>6154.55</v>
      </c>
      <c r="K321" s="27">
        <f t="shared" si="95"/>
        <v>6339.4</v>
      </c>
      <c r="L321" s="27">
        <f t="shared" si="95"/>
        <v>6527.3</v>
      </c>
      <c r="M321" s="27">
        <f t="shared" si="95"/>
        <v>6730.25</v>
      </c>
      <c r="N321" s="27">
        <f t="shared" si="95"/>
        <v>6924.25</v>
      </c>
      <c r="O321" s="27">
        <f t="shared" si="95"/>
        <v>7136.3499999999995</v>
      </c>
      <c r="P321" s="27">
        <f t="shared" si="95"/>
        <v>7351.5</v>
      </c>
      <c r="Q321" s="27">
        <f t="shared" si="95"/>
        <v>7569.7</v>
      </c>
      <c r="R321" s="27">
        <f t="shared" si="93"/>
        <v>7802.95</v>
      </c>
      <c r="S321" s="27">
        <f t="shared" si="93"/>
        <v>8030.2999999999993</v>
      </c>
      <c r="T321" s="27">
        <f t="shared" si="93"/>
        <v>8272.7000000000007</v>
      </c>
      <c r="U321" s="27">
        <f t="shared" si="93"/>
        <v>8521.2000000000007</v>
      </c>
      <c r="V321" s="27">
        <f t="shared" si="93"/>
        <v>8772.75</v>
      </c>
      <c r="W321" s="27">
        <f t="shared" si="93"/>
        <v>9042.4</v>
      </c>
      <c r="X321" s="27">
        <f t="shared" si="93"/>
        <v>9315.1</v>
      </c>
      <c r="Y321" s="27">
        <f t="shared" si="93"/>
        <v>9593.9</v>
      </c>
      <c r="Z321" s="27">
        <f t="shared" si="93"/>
        <v>9878.7999999999993</v>
      </c>
      <c r="AA321" s="27">
        <f t="shared" si="93"/>
        <v>10178.75</v>
      </c>
      <c r="AB321" s="27">
        <f t="shared" si="93"/>
        <v>10484.799999999999</v>
      </c>
      <c r="AC321" s="27">
        <f t="shared" si="93"/>
        <v>10796.95</v>
      </c>
      <c r="AD321" s="27">
        <f t="shared" si="93"/>
        <v>11115.2</v>
      </c>
      <c r="AE321" s="27">
        <f t="shared" si="93"/>
        <v>11451.55</v>
      </c>
      <c r="AF321" s="27">
        <f t="shared" si="93"/>
        <v>11794</v>
      </c>
      <c r="AG321" s="27">
        <f t="shared" si="94"/>
        <v>12154.55</v>
      </c>
      <c r="AH321" s="27">
        <f t="shared" si="94"/>
        <v>12521.2</v>
      </c>
      <c r="AI321" s="27">
        <f t="shared" si="94"/>
        <v>12893.95</v>
      </c>
      <c r="AJ321" s="27">
        <f t="shared" si="94"/>
        <v>13284.8</v>
      </c>
      <c r="AK321" s="27">
        <f t="shared" si="94"/>
        <v>13684.8</v>
      </c>
      <c r="AL321" s="27">
        <f t="shared" si="94"/>
        <v>14090.9</v>
      </c>
      <c r="AM321" s="27">
        <f t="shared" si="94"/>
        <v>14518.15</v>
      </c>
      <c r="AN321" s="27">
        <f t="shared" si="94"/>
        <v>14951.5</v>
      </c>
      <c r="AO321" s="27">
        <f t="shared" si="94"/>
        <v>15394</v>
      </c>
      <c r="AP321" s="27">
        <f t="shared" si="94"/>
        <v>15854.6</v>
      </c>
      <c r="AQ321" s="27">
        <f t="shared" si="94"/>
        <v>16336.35</v>
      </c>
      <c r="AR321" s="27">
        <f t="shared" si="94"/>
        <v>16827.25</v>
      </c>
      <c r="AS321" s="27">
        <f t="shared" si="94"/>
        <v>17327.3</v>
      </c>
      <c r="AT321" s="27">
        <f t="shared" si="94"/>
        <v>17848.5</v>
      </c>
      <c r="AU321" s="27">
        <f t="shared" si="94"/>
        <v>18378.849999999999</v>
      </c>
      <c r="AV321" s="27">
        <f t="shared" si="94"/>
        <v>18930.349999999999</v>
      </c>
      <c r="AW321" s="27">
        <f t="shared" si="92"/>
        <v>19506.05</v>
      </c>
      <c r="AX321" s="27">
        <f t="shared" si="92"/>
        <v>20090.900000000001</v>
      </c>
      <c r="AY321" s="27">
        <f t="shared" si="92"/>
        <v>20687.95</v>
      </c>
      <c r="AZ321" s="27">
        <f t="shared" si="92"/>
        <v>21318.15</v>
      </c>
      <c r="BA321" s="27">
        <f t="shared" si="92"/>
        <v>21948.55</v>
      </c>
      <c r="BB321" s="27">
        <f t="shared" si="92"/>
        <v>22615.15</v>
      </c>
      <c r="BC321" s="27">
        <f t="shared" si="92"/>
        <v>23293.95</v>
      </c>
      <c r="BD321" s="27">
        <f t="shared" si="92"/>
        <v>23984.95</v>
      </c>
      <c r="BE321" s="27">
        <f t="shared" si="92"/>
        <v>24712.15</v>
      </c>
      <c r="BF321" s="27">
        <f t="shared" si="92"/>
        <v>25451.55</v>
      </c>
      <c r="BG321" s="27">
        <f t="shared" si="92"/>
        <v>26218.199999999997</v>
      </c>
      <c r="BH321" s="27">
        <f t="shared" si="92"/>
        <v>26997.05</v>
      </c>
      <c r="BI321" s="27">
        <f t="shared" si="92"/>
        <v>27815.15</v>
      </c>
      <c r="BJ321" s="27">
        <f t="shared" si="92"/>
        <v>28648.5</v>
      </c>
      <c r="BK321" s="27">
        <f t="shared" si="83"/>
        <v>29509.100000000002</v>
      </c>
      <c r="BL321" s="27">
        <f t="shared" si="83"/>
        <v>30384.95</v>
      </c>
      <c r="BM321" s="27">
        <f t="shared" si="83"/>
        <v>31300.05</v>
      </c>
    </row>
    <row r="322" spans="1:65">
      <c r="A322" s="26">
        <v>306</v>
      </c>
      <c r="B322" s="27">
        <f t="shared" si="95"/>
        <v>4867.26</v>
      </c>
      <c r="C322" s="27">
        <f t="shared" si="95"/>
        <v>5016</v>
      </c>
      <c r="D322" s="27">
        <f t="shared" si="95"/>
        <v>5167.8</v>
      </c>
      <c r="E322" s="27">
        <f t="shared" si="95"/>
        <v>5322.66</v>
      </c>
      <c r="F322" s="27">
        <f t="shared" si="95"/>
        <v>5480.58</v>
      </c>
      <c r="G322" s="27">
        <f t="shared" si="95"/>
        <v>5641.5599999999995</v>
      </c>
      <c r="H322" s="27">
        <f t="shared" si="95"/>
        <v>5817.6</v>
      </c>
      <c r="I322" s="27">
        <f t="shared" si="95"/>
        <v>5984.7</v>
      </c>
      <c r="J322" s="27">
        <f t="shared" si="95"/>
        <v>6166.8600000000006</v>
      </c>
      <c r="K322" s="27">
        <f t="shared" si="95"/>
        <v>6352.08</v>
      </c>
      <c r="L322" s="27">
        <f t="shared" si="95"/>
        <v>6540.3600000000006</v>
      </c>
      <c r="M322" s="27">
        <f t="shared" si="95"/>
        <v>6743.7</v>
      </c>
      <c r="N322" s="27">
        <f t="shared" si="95"/>
        <v>6938.0999999999995</v>
      </c>
      <c r="O322" s="27">
        <f t="shared" si="95"/>
        <v>7150.62</v>
      </c>
      <c r="P322" s="27">
        <f t="shared" si="95"/>
        <v>7366.2</v>
      </c>
      <c r="Q322" s="27">
        <f t="shared" si="95"/>
        <v>7584.84</v>
      </c>
      <c r="R322" s="27">
        <f t="shared" si="93"/>
        <v>7818.54</v>
      </c>
      <c r="S322" s="27">
        <f t="shared" si="93"/>
        <v>8046.36</v>
      </c>
      <c r="T322" s="27">
        <f t="shared" si="93"/>
        <v>8289.24</v>
      </c>
      <c r="U322" s="27">
        <f t="shared" si="93"/>
        <v>8538.24</v>
      </c>
      <c r="V322" s="27">
        <f t="shared" si="93"/>
        <v>8790.2999999999993</v>
      </c>
      <c r="W322" s="27">
        <f t="shared" si="93"/>
        <v>9060.48</v>
      </c>
      <c r="X322" s="27">
        <f t="shared" si="93"/>
        <v>9333.7200000000012</v>
      </c>
      <c r="Y322" s="27">
        <f t="shared" si="93"/>
        <v>9613.08</v>
      </c>
      <c r="Z322" s="27">
        <f t="shared" si="93"/>
        <v>9898.5600000000013</v>
      </c>
      <c r="AA322" s="27">
        <f t="shared" si="93"/>
        <v>10199.1</v>
      </c>
      <c r="AB322" s="27">
        <f t="shared" si="93"/>
        <v>10505.76</v>
      </c>
      <c r="AC322" s="27">
        <f t="shared" si="93"/>
        <v>10818.54</v>
      </c>
      <c r="AD322" s="27">
        <f t="shared" si="93"/>
        <v>11137.439999999999</v>
      </c>
      <c r="AE322" s="27">
        <f t="shared" si="93"/>
        <v>11474.46</v>
      </c>
      <c r="AF322" s="27">
        <f t="shared" si="93"/>
        <v>11817.6</v>
      </c>
      <c r="AG322" s="27">
        <f t="shared" si="94"/>
        <v>12178.86</v>
      </c>
      <c r="AH322" s="27">
        <f t="shared" si="94"/>
        <v>12546.24</v>
      </c>
      <c r="AI322" s="27">
        <f t="shared" si="94"/>
        <v>12919.74</v>
      </c>
      <c r="AJ322" s="27">
        <f t="shared" si="94"/>
        <v>13311.36</v>
      </c>
      <c r="AK322" s="27">
        <f t="shared" si="94"/>
        <v>13712.16</v>
      </c>
      <c r="AL322" s="27">
        <f t="shared" si="94"/>
        <v>14119.08</v>
      </c>
      <c r="AM322" s="27">
        <f t="shared" si="94"/>
        <v>14547.18</v>
      </c>
      <c r="AN322" s="27">
        <f t="shared" si="94"/>
        <v>14981.4</v>
      </c>
      <c r="AO322" s="27">
        <f t="shared" si="94"/>
        <v>15424.800000000001</v>
      </c>
      <c r="AP322" s="27">
        <f t="shared" si="94"/>
        <v>15886.32</v>
      </c>
      <c r="AQ322" s="27">
        <f t="shared" si="94"/>
        <v>16369.02</v>
      </c>
      <c r="AR322" s="27">
        <f t="shared" si="94"/>
        <v>16860.900000000001</v>
      </c>
      <c r="AS322" s="27">
        <f t="shared" si="94"/>
        <v>17361.96</v>
      </c>
      <c r="AT322" s="27">
        <f t="shared" si="94"/>
        <v>17884.2</v>
      </c>
      <c r="AU322" s="27">
        <f t="shared" si="94"/>
        <v>18415.620000000003</v>
      </c>
      <c r="AV322" s="27">
        <f t="shared" si="94"/>
        <v>18968.22</v>
      </c>
      <c r="AW322" s="27">
        <f t="shared" si="92"/>
        <v>19545.059999999998</v>
      </c>
      <c r="AX322" s="27">
        <f t="shared" si="92"/>
        <v>20131.080000000002</v>
      </c>
      <c r="AY322" s="27">
        <f t="shared" si="92"/>
        <v>20729.34</v>
      </c>
      <c r="AZ322" s="27">
        <f t="shared" si="92"/>
        <v>21360.78</v>
      </c>
      <c r="BA322" s="27">
        <f t="shared" si="92"/>
        <v>21992.46</v>
      </c>
      <c r="BB322" s="27">
        <f t="shared" si="92"/>
        <v>22660.379999999997</v>
      </c>
      <c r="BC322" s="27">
        <f t="shared" si="92"/>
        <v>23340.54</v>
      </c>
      <c r="BD322" s="27">
        <f t="shared" si="92"/>
        <v>24032.940000000002</v>
      </c>
      <c r="BE322" s="27">
        <f t="shared" si="92"/>
        <v>24761.58</v>
      </c>
      <c r="BF322" s="27">
        <f t="shared" si="92"/>
        <v>25502.46</v>
      </c>
      <c r="BG322" s="27">
        <f t="shared" si="92"/>
        <v>26270.639999999999</v>
      </c>
      <c r="BH322" s="27">
        <f t="shared" si="92"/>
        <v>27051.059999999998</v>
      </c>
      <c r="BI322" s="27">
        <f t="shared" si="92"/>
        <v>27870.780000000002</v>
      </c>
      <c r="BJ322" s="27">
        <f t="shared" si="92"/>
        <v>28705.8</v>
      </c>
      <c r="BK322" s="27">
        <f t="shared" si="83"/>
        <v>29568.120000000003</v>
      </c>
      <c r="BL322" s="27">
        <f t="shared" si="83"/>
        <v>30445.739999999998</v>
      </c>
      <c r="BM322" s="27">
        <f t="shared" si="83"/>
        <v>31362.66</v>
      </c>
    </row>
    <row r="323" spans="1:65">
      <c r="A323" s="26">
        <v>307</v>
      </c>
      <c r="B323" s="27">
        <f t="shared" si="95"/>
        <v>4876.97</v>
      </c>
      <c r="C323" s="27">
        <f t="shared" si="95"/>
        <v>5026</v>
      </c>
      <c r="D323" s="27">
        <f t="shared" si="95"/>
        <v>5178.1000000000004</v>
      </c>
      <c r="E323" s="27">
        <f t="shared" si="95"/>
        <v>5333.27</v>
      </c>
      <c r="F323" s="27">
        <f t="shared" si="95"/>
        <v>5491.51</v>
      </c>
      <c r="G323" s="27">
        <f t="shared" si="95"/>
        <v>5652.82</v>
      </c>
      <c r="H323" s="27">
        <f t="shared" si="95"/>
        <v>5829.2</v>
      </c>
      <c r="I323" s="27">
        <f t="shared" si="95"/>
        <v>5996.65</v>
      </c>
      <c r="J323" s="27">
        <f t="shared" si="95"/>
        <v>6179.17</v>
      </c>
      <c r="K323" s="27">
        <f t="shared" si="95"/>
        <v>6364.76</v>
      </c>
      <c r="L323" s="27">
        <f t="shared" si="95"/>
        <v>6553.42</v>
      </c>
      <c r="M323" s="27">
        <f t="shared" si="95"/>
        <v>6757.15</v>
      </c>
      <c r="N323" s="27">
        <f t="shared" si="95"/>
        <v>6951.95</v>
      </c>
      <c r="O323" s="27">
        <f t="shared" si="95"/>
        <v>7164.8899999999994</v>
      </c>
      <c r="P323" s="27">
        <f t="shared" si="95"/>
        <v>7380.9</v>
      </c>
      <c r="Q323" s="27">
        <f t="shared" si="95"/>
        <v>7599.9800000000005</v>
      </c>
      <c r="R323" s="27">
        <f t="shared" si="93"/>
        <v>7834.13</v>
      </c>
      <c r="S323" s="27">
        <f t="shared" si="93"/>
        <v>8062.4199999999992</v>
      </c>
      <c r="T323" s="27">
        <f t="shared" si="93"/>
        <v>8305.7799999999988</v>
      </c>
      <c r="U323" s="27">
        <f t="shared" si="93"/>
        <v>8555.2799999999988</v>
      </c>
      <c r="V323" s="27">
        <f t="shared" si="93"/>
        <v>8807.85</v>
      </c>
      <c r="W323" s="27">
        <f t="shared" si="93"/>
        <v>9078.56</v>
      </c>
      <c r="X323" s="27">
        <f t="shared" si="93"/>
        <v>9352.34</v>
      </c>
      <c r="Y323" s="27">
        <f t="shared" si="93"/>
        <v>9632.26</v>
      </c>
      <c r="Z323" s="27">
        <f t="shared" si="93"/>
        <v>9918.32</v>
      </c>
      <c r="AA323" s="27">
        <f t="shared" si="93"/>
        <v>10219.450000000001</v>
      </c>
      <c r="AB323" s="27">
        <f t="shared" si="93"/>
        <v>10526.720000000001</v>
      </c>
      <c r="AC323" s="27">
        <f t="shared" si="93"/>
        <v>10840.130000000001</v>
      </c>
      <c r="AD323" s="27">
        <f t="shared" si="93"/>
        <v>11159.68</v>
      </c>
      <c r="AE323" s="27">
        <f t="shared" si="93"/>
        <v>11497.369999999999</v>
      </c>
      <c r="AF323" s="27">
        <f t="shared" si="93"/>
        <v>11841.2</v>
      </c>
      <c r="AG323" s="27">
        <f t="shared" si="94"/>
        <v>12203.169999999998</v>
      </c>
      <c r="AH323" s="27">
        <f t="shared" si="94"/>
        <v>12571.279999999999</v>
      </c>
      <c r="AI323" s="27">
        <f t="shared" si="94"/>
        <v>12945.529999999999</v>
      </c>
      <c r="AJ323" s="27">
        <f t="shared" si="94"/>
        <v>13337.919999999998</v>
      </c>
      <c r="AK323" s="27">
        <f t="shared" si="94"/>
        <v>13739.52</v>
      </c>
      <c r="AL323" s="27">
        <f t="shared" si="94"/>
        <v>14147.26</v>
      </c>
      <c r="AM323" s="27">
        <f t="shared" si="94"/>
        <v>14576.210000000001</v>
      </c>
      <c r="AN323" s="27">
        <f t="shared" si="94"/>
        <v>15011.3</v>
      </c>
      <c r="AO323" s="27">
        <f t="shared" si="94"/>
        <v>15455.6</v>
      </c>
      <c r="AP323" s="27">
        <f t="shared" si="94"/>
        <v>15918.039999999999</v>
      </c>
      <c r="AQ323" s="27">
        <f t="shared" si="94"/>
        <v>16401.690000000002</v>
      </c>
      <c r="AR323" s="27">
        <f t="shared" si="94"/>
        <v>16894.55</v>
      </c>
      <c r="AS323" s="27">
        <f t="shared" si="94"/>
        <v>17396.62</v>
      </c>
      <c r="AT323" s="27">
        <f t="shared" si="94"/>
        <v>17919.900000000001</v>
      </c>
      <c r="AU323" s="27">
        <f t="shared" si="94"/>
        <v>18452.39</v>
      </c>
      <c r="AV323" s="27">
        <f t="shared" si="94"/>
        <v>19006.089999999997</v>
      </c>
      <c r="AW323" s="27">
        <f t="shared" si="92"/>
        <v>19584.07</v>
      </c>
      <c r="AX323" s="27">
        <f t="shared" si="92"/>
        <v>20171.260000000002</v>
      </c>
      <c r="AY323" s="27">
        <f t="shared" si="92"/>
        <v>20770.73</v>
      </c>
      <c r="AZ323" s="27">
        <f t="shared" si="92"/>
        <v>21403.410000000003</v>
      </c>
      <c r="BA323" s="27">
        <f t="shared" si="92"/>
        <v>22036.37</v>
      </c>
      <c r="BB323" s="27">
        <f t="shared" si="92"/>
        <v>22705.61</v>
      </c>
      <c r="BC323" s="27">
        <f t="shared" si="92"/>
        <v>23387.13</v>
      </c>
      <c r="BD323" s="27">
        <f t="shared" si="92"/>
        <v>24080.93</v>
      </c>
      <c r="BE323" s="27">
        <f t="shared" si="92"/>
        <v>24811.010000000002</v>
      </c>
      <c r="BF323" s="27">
        <f t="shared" si="92"/>
        <v>25553.37</v>
      </c>
      <c r="BG323" s="27">
        <f t="shared" si="92"/>
        <v>26323.08</v>
      </c>
      <c r="BH323" s="27">
        <f t="shared" si="92"/>
        <v>27105.07</v>
      </c>
      <c r="BI323" s="27">
        <f t="shared" si="92"/>
        <v>27926.41</v>
      </c>
      <c r="BJ323" s="27">
        <f t="shared" si="92"/>
        <v>28763.1</v>
      </c>
      <c r="BK323" s="27">
        <f t="shared" si="83"/>
        <v>29627.14</v>
      </c>
      <c r="BL323" s="27">
        <f t="shared" si="83"/>
        <v>30506.53</v>
      </c>
      <c r="BM323" s="27">
        <f t="shared" si="83"/>
        <v>31425.27</v>
      </c>
    </row>
    <row r="324" spans="1:65">
      <c r="A324" s="26">
        <v>308</v>
      </c>
      <c r="B324" s="27">
        <f t="shared" si="95"/>
        <v>4886.68</v>
      </c>
      <c r="C324" s="27">
        <f t="shared" si="95"/>
        <v>5036</v>
      </c>
      <c r="D324" s="27">
        <f t="shared" si="95"/>
        <v>5188.3999999999996</v>
      </c>
      <c r="E324" s="27">
        <f t="shared" si="95"/>
        <v>5343.8799999999992</v>
      </c>
      <c r="F324" s="27">
        <f t="shared" si="95"/>
        <v>5502.4400000000005</v>
      </c>
      <c r="G324" s="27">
        <f t="shared" si="95"/>
        <v>5664.08</v>
      </c>
      <c r="H324" s="27">
        <f t="shared" si="95"/>
        <v>5840.7999999999993</v>
      </c>
      <c r="I324" s="27">
        <f t="shared" si="95"/>
        <v>6008.6</v>
      </c>
      <c r="J324" s="27">
        <f t="shared" si="95"/>
        <v>6191.48</v>
      </c>
      <c r="K324" s="27">
        <f t="shared" si="95"/>
        <v>6377.4400000000005</v>
      </c>
      <c r="L324" s="27">
        <f t="shared" si="95"/>
        <v>6566.48</v>
      </c>
      <c r="M324" s="27">
        <f t="shared" si="95"/>
        <v>6770.5999999999995</v>
      </c>
      <c r="N324" s="27">
        <f t="shared" si="95"/>
        <v>6965.8</v>
      </c>
      <c r="O324" s="27">
        <f t="shared" si="95"/>
        <v>7179.16</v>
      </c>
      <c r="P324" s="27">
        <f t="shared" si="95"/>
        <v>7395.5999999999995</v>
      </c>
      <c r="Q324" s="27">
        <f t="shared" si="95"/>
        <v>7615.12</v>
      </c>
      <c r="R324" s="27">
        <f t="shared" si="93"/>
        <v>7849.72</v>
      </c>
      <c r="S324" s="27">
        <f t="shared" si="93"/>
        <v>8078.48</v>
      </c>
      <c r="T324" s="27">
        <f t="shared" si="93"/>
        <v>8322.32</v>
      </c>
      <c r="U324" s="27">
        <f t="shared" si="93"/>
        <v>8572.32</v>
      </c>
      <c r="V324" s="27">
        <f t="shared" si="93"/>
        <v>8825.4000000000015</v>
      </c>
      <c r="W324" s="27">
        <f t="shared" si="93"/>
        <v>9096.64</v>
      </c>
      <c r="X324" s="27">
        <f t="shared" si="93"/>
        <v>9370.9599999999991</v>
      </c>
      <c r="Y324" s="27">
        <f t="shared" si="93"/>
        <v>9651.4399999999987</v>
      </c>
      <c r="Z324" s="27">
        <f t="shared" si="93"/>
        <v>9938.0800000000017</v>
      </c>
      <c r="AA324" s="27">
        <f t="shared" si="93"/>
        <v>10239.799999999999</v>
      </c>
      <c r="AB324" s="27">
        <f t="shared" si="93"/>
        <v>10547.68</v>
      </c>
      <c r="AC324" s="27">
        <f t="shared" si="93"/>
        <v>10861.720000000001</v>
      </c>
      <c r="AD324" s="27">
        <f t="shared" si="93"/>
        <v>11181.919999999998</v>
      </c>
      <c r="AE324" s="27">
        <f t="shared" si="93"/>
        <v>11520.279999999999</v>
      </c>
      <c r="AF324" s="27">
        <f t="shared" si="93"/>
        <v>11864.8</v>
      </c>
      <c r="AG324" s="27">
        <f t="shared" si="94"/>
        <v>12227.48</v>
      </c>
      <c r="AH324" s="27">
        <f t="shared" si="94"/>
        <v>12596.32</v>
      </c>
      <c r="AI324" s="27">
        <f t="shared" si="94"/>
        <v>12971.32</v>
      </c>
      <c r="AJ324" s="27">
        <f t="shared" si="94"/>
        <v>13364.48</v>
      </c>
      <c r="AK324" s="27">
        <f t="shared" si="94"/>
        <v>13766.88</v>
      </c>
      <c r="AL324" s="27">
        <f t="shared" si="94"/>
        <v>14175.44</v>
      </c>
      <c r="AM324" s="27">
        <f t="shared" si="94"/>
        <v>14605.24</v>
      </c>
      <c r="AN324" s="27">
        <f t="shared" si="94"/>
        <v>15041.199999999999</v>
      </c>
      <c r="AO324" s="27">
        <f t="shared" si="94"/>
        <v>15486.4</v>
      </c>
      <c r="AP324" s="27">
        <f t="shared" si="94"/>
        <v>15949.76</v>
      </c>
      <c r="AQ324" s="27">
        <f t="shared" si="94"/>
        <v>16434.36</v>
      </c>
      <c r="AR324" s="27">
        <f t="shared" si="94"/>
        <v>16928.199999999997</v>
      </c>
      <c r="AS324" s="27">
        <f t="shared" si="94"/>
        <v>17431.28</v>
      </c>
      <c r="AT324" s="27">
        <f t="shared" si="94"/>
        <v>17955.599999999999</v>
      </c>
      <c r="AU324" s="27">
        <f t="shared" si="94"/>
        <v>18489.160000000003</v>
      </c>
      <c r="AV324" s="27">
        <f t="shared" ref="AV324:BK339" si="96">IF((AV$8+(AV$9*$A324))&lt;AV$12,AV$12,AV$8+(AV$9*$A324))</f>
        <v>19043.96</v>
      </c>
      <c r="AW324" s="27">
        <f t="shared" si="96"/>
        <v>19623.080000000002</v>
      </c>
      <c r="AX324" s="27">
        <f t="shared" si="96"/>
        <v>20211.440000000002</v>
      </c>
      <c r="AY324" s="27">
        <f t="shared" si="96"/>
        <v>20812.120000000003</v>
      </c>
      <c r="AZ324" s="27">
        <f t="shared" si="96"/>
        <v>21446.04</v>
      </c>
      <c r="BA324" s="27">
        <f t="shared" si="96"/>
        <v>22080.28</v>
      </c>
      <c r="BB324" s="27">
        <f t="shared" si="96"/>
        <v>22750.839999999997</v>
      </c>
      <c r="BC324" s="27">
        <f t="shared" si="96"/>
        <v>23433.72</v>
      </c>
      <c r="BD324" s="27">
        <f t="shared" si="96"/>
        <v>24128.92</v>
      </c>
      <c r="BE324" s="27">
        <f t="shared" si="96"/>
        <v>24860.440000000002</v>
      </c>
      <c r="BF324" s="27">
        <f t="shared" si="96"/>
        <v>25604.28</v>
      </c>
      <c r="BG324" s="27">
        <f t="shared" si="96"/>
        <v>26375.519999999997</v>
      </c>
      <c r="BH324" s="27">
        <f t="shared" si="96"/>
        <v>27159.079999999998</v>
      </c>
      <c r="BI324" s="27">
        <f t="shared" si="96"/>
        <v>27982.04</v>
      </c>
      <c r="BJ324" s="27">
        <f t="shared" si="96"/>
        <v>28820.399999999998</v>
      </c>
      <c r="BK324" s="27">
        <f t="shared" si="83"/>
        <v>29686.16</v>
      </c>
      <c r="BL324" s="27">
        <f t="shared" si="83"/>
        <v>30567.32</v>
      </c>
      <c r="BM324" s="27">
        <f t="shared" si="83"/>
        <v>31487.88</v>
      </c>
    </row>
    <row r="325" spans="1:65">
      <c r="A325" s="26">
        <v>309</v>
      </c>
      <c r="B325" s="27">
        <f t="shared" si="95"/>
        <v>4896.3900000000003</v>
      </c>
      <c r="C325" s="27">
        <f t="shared" si="95"/>
        <v>5046</v>
      </c>
      <c r="D325" s="27">
        <f t="shared" si="95"/>
        <v>5198.7000000000007</v>
      </c>
      <c r="E325" s="27">
        <f t="shared" si="95"/>
        <v>5354.49</v>
      </c>
      <c r="F325" s="27">
        <f t="shared" si="95"/>
        <v>5513.37</v>
      </c>
      <c r="G325" s="27">
        <f t="shared" si="95"/>
        <v>5675.34</v>
      </c>
      <c r="H325" s="27">
        <f t="shared" si="95"/>
        <v>5852.4</v>
      </c>
      <c r="I325" s="27">
        <f t="shared" si="95"/>
        <v>6020.5499999999993</v>
      </c>
      <c r="J325" s="27">
        <f t="shared" si="95"/>
        <v>6203.79</v>
      </c>
      <c r="K325" s="27">
        <f t="shared" si="95"/>
        <v>6390.12</v>
      </c>
      <c r="L325" s="27">
        <f t="shared" si="95"/>
        <v>6579.54</v>
      </c>
      <c r="M325" s="27">
        <f t="shared" si="95"/>
        <v>6784.05</v>
      </c>
      <c r="N325" s="27">
        <f t="shared" si="95"/>
        <v>6979.65</v>
      </c>
      <c r="O325" s="27">
        <f t="shared" si="95"/>
        <v>7193.43</v>
      </c>
      <c r="P325" s="27">
        <f t="shared" si="95"/>
        <v>7410.3</v>
      </c>
      <c r="Q325" s="27">
        <f t="shared" ref="Q325:AF340" si="97">IF((Q$8+(Q$9*$A325))&lt;Q$12,Q$12,Q$8+(Q$9*$A325))</f>
        <v>7630.26</v>
      </c>
      <c r="R325" s="27">
        <f t="shared" si="97"/>
        <v>7865.31</v>
      </c>
      <c r="S325" s="27">
        <f t="shared" si="97"/>
        <v>8094.54</v>
      </c>
      <c r="T325" s="27">
        <f t="shared" si="97"/>
        <v>8338.86</v>
      </c>
      <c r="U325" s="27">
        <f t="shared" si="97"/>
        <v>8589.36</v>
      </c>
      <c r="V325" s="27">
        <f t="shared" si="97"/>
        <v>8842.9500000000007</v>
      </c>
      <c r="W325" s="27">
        <f t="shared" si="97"/>
        <v>9114.7199999999993</v>
      </c>
      <c r="X325" s="27">
        <f t="shared" si="97"/>
        <v>9389.58</v>
      </c>
      <c r="Y325" s="27">
        <f t="shared" si="97"/>
        <v>9670.619999999999</v>
      </c>
      <c r="Z325" s="27">
        <f t="shared" si="97"/>
        <v>9957.84</v>
      </c>
      <c r="AA325" s="27">
        <f t="shared" si="97"/>
        <v>10260.150000000001</v>
      </c>
      <c r="AB325" s="27">
        <f t="shared" si="97"/>
        <v>10568.64</v>
      </c>
      <c r="AC325" s="27">
        <f t="shared" si="97"/>
        <v>10883.310000000001</v>
      </c>
      <c r="AD325" s="27">
        <f t="shared" si="97"/>
        <v>11204.16</v>
      </c>
      <c r="AE325" s="27">
        <f t="shared" si="97"/>
        <v>11543.189999999999</v>
      </c>
      <c r="AF325" s="27">
        <f t="shared" si="97"/>
        <v>11888.400000000001</v>
      </c>
      <c r="AG325" s="27">
        <f t="shared" ref="AG325:AV340" si="98">IF((AG$8+(AG$9*$A325))&lt;AG$12,AG$12,AG$8+(AG$9*$A325))</f>
        <v>12251.79</v>
      </c>
      <c r="AH325" s="27">
        <f t="shared" si="98"/>
        <v>12621.36</v>
      </c>
      <c r="AI325" s="27">
        <f t="shared" si="98"/>
        <v>12997.11</v>
      </c>
      <c r="AJ325" s="27">
        <f t="shared" si="98"/>
        <v>13391.039999999999</v>
      </c>
      <c r="AK325" s="27">
        <f t="shared" si="98"/>
        <v>13794.24</v>
      </c>
      <c r="AL325" s="27">
        <f t="shared" si="98"/>
        <v>14203.62</v>
      </c>
      <c r="AM325" s="27">
        <f t="shared" si="98"/>
        <v>14634.27</v>
      </c>
      <c r="AN325" s="27">
        <f t="shared" si="98"/>
        <v>15071.1</v>
      </c>
      <c r="AO325" s="27">
        <f t="shared" si="98"/>
        <v>15517.2</v>
      </c>
      <c r="AP325" s="27">
        <f t="shared" si="98"/>
        <v>15981.48</v>
      </c>
      <c r="AQ325" s="27">
        <f t="shared" si="98"/>
        <v>16467.03</v>
      </c>
      <c r="AR325" s="27">
        <f t="shared" si="98"/>
        <v>16961.849999999999</v>
      </c>
      <c r="AS325" s="27">
        <f t="shared" si="98"/>
        <v>17465.939999999999</v>
      </c>
      <c r="AT325" s="27">
        <f t="shared" si="98"/>
        <v>17991.300000000003</v>
      </c>
      <c r="AU325" s="27">
        <f t="shared" si="98"/>
        <v>18525.93</v>
      </c>
      <c r="AV325" s="27">
        <f t="shared" si="98"/>
        <v>19081.830000000002</v>
      </c>
      <c r="AW325" s="27">
        <f t="shared" si="96"/>
        <v>19662.09</v>
      </c>
      <c r="AX325" s="27">
        <f t="shared" si="96"/>
        <v>20251.620000000003</v>
      </c>
      <c r="AY325" s="27">
        <f t="shared" si="96"/>
        <v>20853.510000000002</v>
      </c>
      <c r="AZ325" s="27">
        <f t="shared" si="96"/>
        <v>21488.67</v>
      </c>
      <c r="BA325" s="27">
        <f t="shared" si="96"/>
        <v>22124.19</v>
      </c>
      <c r="BB325" s="27">
        <f t="shared" si="96"/>
        <v>22796.07</v>
      </c>
      <c r="BC325" s="27">
        <f t="shared" si="96"/>
        <v>23480.31</v>
      </c>
      <c r="BD325" s="27">
        <f t="shared" si="96"/>
        <v>24176.91</v>
      </c>
      <c r="BE325" s="27">
        <f t="shared" si="96"/>
        <v>24909.870000000003</v>
      </c>
      <c r="BF325" s="27">
        <f t="shared" si="96"/>
        <v>25655.19</v>
      </c>
      <c r="BG325" s="27">
        <f t="shared" si="96"/>
        <v>26427.96</v>
      </c>
      <c r="BH325" s="27">
        <f t="shared" si="96"/>
        <v>27213.09</v>
      </c>
      <c r="BI325" s="27">
        <f t="shared" si="96"/>
        <v>28037.670000000002</v>
      </c>
      <c r="BJ325" s="27">
        <f t="shared" si="96"/>
        <v>28877.7</v>
      </c>
      <c r="BK325" s="27">
        <f t="shared" si="83"/>
        <v>29745.18</v>
      </c>
      <c r="BL325" s="27">
        <f t="shared" si="83"/>
        <v>30628.11</v>
      </c>
      <c r="BM325" s="27">
        <f t="shared" si="83"/>
        <v>31550.49</v>
      </c>
    </row>
    <row r="326" spans="1:65">
      <c r="A326" s="26">
        <v>310</v>
      </c>
      <c r="B326" s="27">
        <f t="shared" ref="B326:Q341" si="99">IF((B$8+(B$9*$A326))&lt;B$12,B$12,B$8+(B$9*$A326))</f>
        <v>4906.1000000000004</v>
      </c>
      <c r="C326" s="27">
        <f t="shared" si="99"/>
        <v>5056</v>
      </c>
      <c r="D326" s="27">
        <f t="shared" si="99"/>
        <v>5209</v>
      </c>
      <c r="E326" s="27">
        <f t="shared" si="99"/>
        <v>5365.1</v>
      </c>
      <c r="F326" s="27">
        <f t="shared" si="99"/>
        <v>5524.2999999999993</v>
      </c>
      <c r="G326" s="27">
        <f t="shared" si="99"/>
        <v>5686.6</v>
      </c>
      <c r="H326" s="27">
        <f t="shared" si="99"/>
        <v>5864</v>
      </c>
      <c r="I326" s="27">
        <f t="shared" si="99"/>
        <v>6032.5</v>
      </c>
      <c r="J326" s="27">
        <f t="shared" si="99"/>
        <v>6216.1</v>
      </c>
      <c r="K326" s="27">
        <f t="shared" si="99"/>
        <v>6402.7999999999993</v>
      </c>
      <c r="L326" s="27">
        <f t="shared" si="99"/>
        <v>6592.6</v>
      </c>
      <c r="M326" s="27">
        <f t="shared" si="99"/>
        <v>6797.5</v>
      </c>
      <c r="N326" s="27">
        <f t="shared" si="99"/>
        <v>6993.5</v>
      </c>
      <c r="O326" s="27">
        <f t="shared" si="99"/>
        <v>7207.7</v>
      </c>
      <c r="P326" s="27">
        <f t="shared" si="99"/>
        <v>7425</v>
      </c>
      <c r="Q326" s="27">
        <f t="shared" si="99"/>
        <v>7645.4000000000005</v>
      </c>
      <c r="R326" s="27">
        <f t="shared" si="97"/>
        <v>7880.9</v>
      </c>
      <c r="S326" s="27">
        <f t="shared" si="97"/>
        <v>8110.5999999999995</v>
      </c>
      <c r="T326" s="27">
        <f t="shared" si="97"/>
        <v>8355.4</v>
      </c>
      <c r="U326" s="27">
        <f t="shared" si="97"/>
        <v>8606.4</v>
      </c>
      <c r="V326" s="27">
        <f t="shared" si="97"/>
        <v>8860.5</v>
      </c>
      <c r="W326" s="27">
        <f t="shared" si="97"/>
        <v>9132.7999999999993</v>
      </c>
      <c r="X326" s="27">
        <f t="shared" si="97"/>
        <v>9408.2000000000007</v>
      </c>
      <c r="Y326" s="27">
        <f t="shared" si="97"/>
        <v>9689.7999999999993</v>
      </c>
      <c r="Z326" s="27">
        <f t="shared" si="97"/>
        <v>9977.6</v>
      </c>
      <c r="AA326" s="27">
        <f t="shared" si="97"/>
        <v>10280.5</v>
      </c>
      <c r="AB326" s="27">
        <f t="shared" si="97"/>
        <v>10589.6</v>
      </c>
      <c r="AC326" s="27">
        <f t="shared" si="97"/>
        <v>10904.9</v>
      </c>
      <c r="AD326" s="27">
        <f t="shared" si="97"/>
        <v>11226.4</v>
      </c>
      <c r="AE326" s="27">
        <f t="shared" si="97"/>
        <v>11566.1</v>
      </c>
      <c r="AF326" s="27">
        <f t="shared" si="97"/>
        <v>11912</v>
      </c>
      <c r="AG326" s="27">
        <f t="shared" si="98"/>
        <v>12276.099999999999</v>
      </c>
      <c r="AH326" s="27">
        <f t="shared" si="98"/>
        <v>12646.4</v>
      </c>
      <c r="AI326" s="27">
        <f t="shared" si="98"/>
        <v>13022.9</v>
      </c>
      <c r="AJ326" s="27">
        <f t="shared" si="98"/>
        <v>13417.6</v>
      </c>
      <c r="AK326" s="27">
        <f t="shared" si="98"/>
        <v>13821.6</v>
      </c>
      <c r="AL326" s="27">
        <f t="shared" si="98"/>
        <v>14231.8</v>
      </c>
      <c r="AM326" s="27">
        <f t="shared" si="98"/>
        <v>14663.300000000001</v>
      </c>
      <c r="AN326" s="27">
        <f t="shared" si="98"/>
        <v>15101</v>
      </c>
      <c r="AO326" s="27">
        <f t="shared" si="98"/>
        <v>15548</v>
      </c>
      <c r="AP326" s="27">
        <f t="shared" si="98"/>
        <v>16013.199999999999</v>
      </c>
      <c r="AQ326" s="27">
        <f t="shared" si="98"/>
        <v>16499.7</v>
      </c>
      <c r="AR326" s="27">
        <f t="shared" si="98"/>
        <v>16995.5</v>
      </c>
      <c r="AS326" s="27">
        <f t="shared" si="98"/>
        <v>17500.599999999999</v>
      </c>
      <c r="AT326" s="27">
        <f t="shared" si="98"/>
        <v>18027</v>
      </c>
      <c r="AU326" s="27">
        <f t="shared" si="98"/>
        <v>18562.7</v>
      </c>
      <c r="AV326" s="27">
        <f t="shared" si="98"/>
        <v>19119.699999999997</v>
      </c>
      <c r="AW326" s="27">
        <f t="shared" si="96"/>
        <v>19701.099999999999</v>
      </c>
      <c r="AX326" s="27">
        <f t="shared" si="96"/>
        <v>20291.8</v>
      </c>
      <c r="AY326" s="27">
        <f t="shared" si="96"/>
        <v>20894.900000000001</v>
      </c>
      <c r="AZ326" s="27">
        <f t="shared" si="96"/>
        <v>21531.300000000003</v>
      </c>
      <c r="BA326" s="27">
        <f t="shared" si="96"/>
        <v>22168.1</v>
      </c>
      <c r="BB326" s="27">
        <f t="shared" si="96"/>
        <v>22841.3</v>
      </c>
      <c r="BC326" s="27">
        <f t="shared" si="96"/>
        <v>23526.9</v>
      </c>
      <c r="BD326" s="27">
        <f t="shared" si="96"/>
        <v>24224.9</v>
      </c>
      <c r="BE326" s="27">
        <f t="shared" si="96"/>
        <v>24959.3</v>
      </c>
      <c r="BF326" s="27">
        <f t="shared" si="96"/>
        <v>25706.1</v>
      </c>
      <c r="BG326" s="27">
        <f t="shared" si="96"/>
        <v>26480.400000000001</v>
      </c>
      <c r="BH326" s="27">
        <f t="shared" si="96"/>
        <v>27267.1</v>
      </c>
      <c r="BI326" s="27">
        <f t="shared" si="96"/>
        <v>28093.3</v>
      </c>
      <c r="BJ326" s="27">
        <f t="shared" si="96"/>
        <v>28935</v>
      </c>
      <c r="BK326" s="27">
        <f t="shared" si="83"/>
        <v>29804.2</v>
      </c>
      <c r="BL326" s="27">
        <f t="shared" si="83"/>
        <v>30688.9</v>
      </c>
      <c r="BM326" s="27">
        <f t="shared" si="83"/>
        <v>31613.1</v>
      </c>
    </row>
    <row r="327" spans="1:65">
      <c r="A327" s="26">
        <v>311</v>
      </c>
      <c r="B327" s="27">
        <f t="shared" si="99"/>
        <v>4915.8100000000004</v>
      </c>
      <c r="C327" s="27">
        <f t="shared" si="99"/>
        <v>5066</v>
      </c>
      <c r="D327" s="27">
        <f t="shared" si="99"/>
        <v>5219.3</v>
      </c>
      <c r="E327" s="27">
        <f t="shared" si="99"/>
        <v>5375.71</v>
      </c>
      <c r="F327" s="27">
        <f t="shared" si="99"/>
        <v>5535.23</v>
      </c>
      <c r="G327" s="27">
        <f t="shared" si="99"/>
        <v>5697.8600000000006</v>
      </c>
      <c r="H327" s="27">
        <f t="shared" si="99"/>
        <v>5875.6</v>
      </c>
      <c r="I327" s="27">
        <f t="shared" si="99"/>
        <v>6044.45</v>
      </c>
      <c r="J327" s="27">
        <f t="shared" si="99"/>
        <v>6228.41</v>
      </c>
      <c r="K327" s="27">
        <f t="shared" si="99"/>
        <v>6415.48</v>
      </c>
      <c r="L327" s="27">
        <f t="shared" si="99"/>
        <v>6605.66</v>
      </c>
      <c r="M327" s="27">
        <f t="shared" si="99"/>
        <v>6810.95</v>
      </c>
      <c r="N327" s="27">
        <f t="shared" si="99"/>
        <v>7007.3499999999995</v>
      </c>
      <c r="O327" s="27">
        <f t="shared" si="99"/>
        <v>7221.97</v>
      </c>
      <c r="P327" s="27">
        <f t="shared" si="99"/>
        <v>7439.7</v>
      </c>
      <c r="Q327" s="27">
        <f t="shared" si="99"/>
        <v>7660.54</v>
      </c>
      <c r="R327" s="27">
        <f t="shared" si="97"/>
        <v>7896.49</v>
      </c>
      <c r="S327" s="27">
        <f t="shared" si="97"/>
        <v>8126.66</v>
      </c>
      <c r="T327" s="27">
        <f t="shared" si="97"/>
        <v>8371.9399999999987</v>
      </c>
      <c r="U327" s="27">
        <f t="shared" si="97"/>
        <v>8623.4399999999987</v>
      </c>
      <c r="V327" s="27">
        <f t="shared" si="97"/>
        <v>8878.0499999999993</v>
      </c>
      <c r="W327" s="27">
        <f t="shared" si="97"/>
        <v>9150.8799999999992</v>
      </c>
      <c r="X327" s="27">
        <f t="shared" si="97"/>
        <v>9426.82</v>
      </c>
      <c r="Y327" s="27">
        <f t="shared" si="97"/>
        <v>9708.98</v>
      </c>
      <c r="Z327" s="27">
        <f t="shared" si="97"/>
        <v>9997.36</v>
      </c>
      <c r="AA327" s="27">
        <f t="shared" si="97"/>
        <v>10300.85</v>
      </c>
      <c r="AB327" s="27">
        <f t="shared" si="97"/>
        <v>10610.560000000001</v>
      </c>
      <c r="AC327" s="27">
        <f t="shared" si="97"/>
        <v>10926.49</v>
      </c>
      <c r="AD327" s="27">
        <f t="shared" si="97"/>
        <v>11248.64</v>
      </c>
      <c r="AE327" s="27">
        <f t="shared" si="97"/>
        <v>11589.01</v>
      </c>
      <c r="AF327" s="27">
        <f t="shared" si="97"/>
        <v>11935.6</v>
      </c>
      <c r="AG327" s="27">
        <f t="shared" si="98"/>
        <v>12300.41</v>
      </c>
      <c r="AH327" s="27">
        <f t="shared" si="98"/>
        <v>12671.439999999999</v>
      </c>
      <c r="AI327" s="27">
        <f t="shared" si="98"/>
        <v>13048.689999999999</v>
      </c>
      <c r="AJ327" s="27">
        <f t="shared" si="98"/>
        <v>13444.16</v>
      </c>
      <c r="AK327" s="27">
        <f t="shared" si="98"/>
        <v>13848.96</v>
      </c>
      <c r="AL327" s="27">
        <f t="shared" si="98"/>
        <v>14259.98</v>
      </c>
      <c r="AM327" s="27">
        <f t="shared" si="98"/>
        <v>14692.33</v>
      </c>
      <c r="AN327" s="27">
        <f t="shared" si="98"/>
        <v>15130.9</v>
      </c>
      <c r="AO327" s="27">
        <f t="shared" si="98"/>
        <v>15578.800000000001</v>
      </c>
      <c r="AP327" s="27">
        <f t="shared" si="98"/>
        <v>16044.92</v>
      </c>
      <c r="AQ327" s="27">
        <f t="shared" si="98"/>
        <v>16532.370000000003</v>
      </c>
      <c r="AR327" s="27">
        <f t="shared" si="98"/>
        <v>17029.150000000001</v>
      </c>
      <c r="AS327" s="27">
        <f t="shared" si="98"/>
        <v>17535.259999999998</v>
      </c>
      <c r="AT327" s="27">
        <f t="shared" si="98"/>
        <v>18062.7</v>
      </c>
      <c r="AU327" s="27">
        <f t="shared" si="98"/>
        <v>18599.47</v>
      </c>
      <c r="AV327" s="27">
        <f t="shared" si="98"/>
        <v>19157.57</v>
      </c>
      <c r="AW327" s="27">
        <f t="shared" si="96"/>
        <v>19740.11</v>
      </c>
      <c r="AX327" s="27">
        <f t="shared" si="96"/>
        <v>20331.98</v>
      </c>
      <c r="AY327" s="27">
        <f t="shared" si="96"/>
        <v>20936.29</v>
      </c>
      <c r="AZ327" s="27">
        <f t="shared" si="96"/>
        <v>21573.93</v>
      </c>
      <c r="BA327" s="27">
        <f t="shared" si="96"/>
        <v>22212.01</v>
      </c>
      <c r="BB327" s="27">
        <f t="shared" si="96"/>
        <v>22886.53</v>
      </c>
      <c r="BC327" s="27">
        <f t="shared" si="96"/>
        <v>23573.49</v>
      </c>
      <c r="BD327" s="27">
        <f t="shared" si="96"/>
        <v>24272.89</v>
      </c>
      <c r="BE327" s="27">
        <f t="shared" si="96"/>
        <v>25008.73</v>
      </c>
      <c r="BF327" s="27">
        <f t="shared" si="96"/>
        <v>25757.01</v>
      </c>
      <c r="BG327" s="27">
        <f t="shared" si="96"/>
        <v>26532.84</v>
      </c>
      <c r="BH327" s="27">
        <f t="shared" si="96"/>
        <v>27321.11</v>
      </c>
      <c r="BI327" s="27">
        <f t="shared" si="96"/>
        <v>28148.93</v>
      </c>
      <c r="BJ327" s="27">
        <f t="shared" si="96"/>
        <v>28992.3</v>
      </c>
      <c r="BK327" s="27">
        <f t="shared" si="83"/>
        <v>29863.22</v>
      </c>
      <c r="BL327" s="27">
        <f t="shared" si="83"/>
        <v>30749.69</v>
      </c>
      <c r="BM327" s="27">
        <f t="shared" si="83"/>
        <v>31675.71</v>
      </c>
    </row>
    <row r="328" spans="1:65">
      <c r="A328" s="26">
        <v>312</v>
      </c>
      <c r="B328" s="27">
        <f t="shared" si="99"/>
        <v>4925.5200000000004</v>
      </c>
      <c r="C328" s="27">
        <f t="shared" si="99"/>
        <v>5076</v>
      </c>
      <c r="D328" s="27">
        <f t="shared" si="99"/>
        <v>5229.6000000000004</v>
      </c>
      <c r="E328" s="27">
        <f t="shared" si="99"/>
        <v>5386.32</v>
      </c>
      <c r="F328" s="27">
        <f t="shared" si="99"/>
        <v>5546.16</v>
      </c>
      <c r="G328" s="27">
        <f t="shared" si="99"/>
        <v>5709.12</v>
      </c>
      <c r="H328" s="27">
        <f t="shared" si="99"/>
        <v>5887.2</v>
      </c>
      <c r="I328" s="27">
        <f t="shared" si="99"/>
        <v>6056.4</v>
      </c>
      <c r="J328" s="27">
        <f t="shared" si="99"/>
        <v>6240.72</v>
      </c>
      <c r="K328" s="27">
        <f t="shared" si="99"/>
        <v>6428.16</v>
      </c>
      <c r="L328" s="27">
        <f t="shared" si="99"/>
        <v>6618.72</v>
      </c>
      <c r="M328" s="27">
        <f t="shared" si="99"/>
        <v>6824.4</v>
      </c>
      <c r="N328" s="27">
        <f t="shared" si="99"/>
        <v>7021.2</v>
      </c>
      <c r="O328" s="27">
        <f t="shared" si="99"/>
        <v>7236.24</v>
      </c>
      <c r="P328" s="27">
        <f t="shared" si="99"/>
        <v>7454.4</v>
      </c>
      <c r="Q328" s="27">
        <f t="shared" si="99"/>
        <v>7675.68</v>
      </c>
      <c r="R328" s="27">
        <f t="shared" si="97"/>
        <v>7912.08</v>
      </c>
      <c r="S328" s="27">
        <f t="shared" si="97"/>
        <v>8142.7199999999993</v>
      </c>
      <c r="T328" s="27">
        <f t="shared" si="97"/>
        <v>8388.48</v>
      </c>
      <c r="U328" s="27">
        <f t="shared" si="97"/>
        <v>8640.48</v>
      </c>
      <c r="V328" s="27">
        <f t="shared" si="97"/>
        <v>8895.6</v>
      </c>
      <c r="W328" s="27">
        <f t="shared" si="97"/>
        <v>9168.9599999999991</v>
      </c>
      <c r="X328" s="27">
        <f t="shared" si="97"/>
        <v>9445.44</v>
      </c>
      <c r="Y328" s="27">
        <f t="shared" si="97"/>
        <v>9728.16</v>
      </c>
      <c r="Z328" s="27">
        <f t="shared" si="97"/>
        <v>10017.120000000001</v>
      </c>
      <c r="AA328" s="27">
        <f t="shared" si="97"/>
        <v>10321.200000000001</v>
      </c>
      <c r="AB328" s="27">
        <f t="shared" si="97"/>
        <v>10631.52</v>
      </c>
      <c r="AC328" s="27">
        <f t="shared" si="97"/>
        <v>10948.08</v>
      </c>
      <c r="AD328" s="27">
        <f t="shared" si="97"/>
        <v>11270.88</v>
      </c>
      <c r="AE328" s="27">
        <f t="shared" si="97"/>
        <v>11611.92</v>
      </c>
      <c r="AF328" s="27">
        <f t="shared" si="97"/>
        <v>11959.2</v>
      </c>
      <c r="AG328" s="27">
        <f t="shared" si="98"/>
        <v>12324.72</v>
      </c>
      <c r="AH328" s="27">
        <f t="shared" si="98"/>
        <v>12696.48</v>
      </c>
      <c r="AI328" s="27">
        <f t="shared" si="98"/>
        <v>13074.48</v>
      </c>
      <c r="AJ328" s="27">
        <f t="shared" si="98"/>
        <v>13470.72</v>
      </c>
      <c r="AK328" s="27">
        <f t="shared" si="98"/>
        <v>13876.32</v>
      </c>
      <c r="AL328" s="27">
        <f t="shared" si="98"/>
        <v>14288.16</v>
      </c>
      <c r="AM328" s="27">
        <f t="shared" si="98"/>
        <v>14721.36</v>
      </c>
      <c r="AN328" s="27">
        <f t="shared" si="98"/>
        <v>15160.8</v>
      </c>
      <c r="AO328" s="27">
        <f t="shared" si="98"/>
        <v>15609.6</v>
      </c>
      <c r="AP328" s="27">
        <f t="shared" si="98"/>
        <v>16076.64</v>
      </c>
      <c r="AQ328" s="27">
        <f t="shared" si="98"/>
        <v>16565.04</v>
      </c>
      <c r="AR328" s="27">
        <f t="shared" si="98"/>
        <v>17062.8</v>
      </c>
      <c r="AS328" s="27">
        <f t="shared" si="98"/>
        <v>17569.919999999998</v>
      </c>
      <c r="AT328" s="27">
        <f t="shared" si="98"/>
        <v>18098.400000000001</v>
      </c>
      <c r="AU328" s="27">
        <f t="shared" si="98"/>
        <v>18636.240000000002</v>
      </c>
      <c r="AV328" s="27">
        <f t="shared" si="98"/>
        <v>19195.439999999999</v>
      </c>
      <c r="AW328" s="27">
        <f t="shared" si="96"/>
        <v>19779.12</v>
      </c>
      <c r="AX328" s="27">
        <f t="shared" si="96"/>
        <v>20372.16</v>
      </c>
      <c r="AY328" s="27">
        <f t="shared" si="96"/>
        <v>20977.68</v>
      </c>
      <c r="AZ328" s="27">
        <f t="shared" si="96"/>
        <v>21616.560000000001</v>
      </c>
      <c r="BA328" s="27">
        <f t="shared" si="96"/>
        <v>22255.919999999998</v>
      </c>
      <c r="BB328" s="27">
        <f t="shared" si="96"/>
        <v>22931.759999999998</v>
      </c>
      <c r="BC328" s="27">
        <f t="shared" si="96"/>
        <v>23620.080000000002</v>
      </c>
      <c r="BD328" s="27">
        <f t="shared" si="96"/>
        <v>24320.880000000001</v>
      </c>
      <c r="BE328" s="27">
        <f t="shared" si="96"/>
        <v>25058.16</v>
      </c>
      <c r="BF328" s="27">
        <f t="shared" si="96"/>
        <v>25807.919999999998</v>
      </c>
      <c r="BG328" s="27">
        <f t="shared" si="96"/>
        <v>26585.279999999999</v>
      </c>
      <c r="BH328" s="27">
        <f t="shared" si="96"/>
        <v>27375.119999999999</v>
      </c>
      <c r="BI328" s="27">
        <f t="shared" si="96"/>
        <v>28204.560000000001</v>
      </c>
      <c r="BJ328" s="27">
        <f t="shared" si="96"/>
        <v>29049.599999999999</v>
      </c>
      <c r="BK328" s="27">
        <f t="shared" si="83"/>
        <v>29922.240000000002</v>
      </c>
      <c r="BL328" s="27">
        <f t="shared" si="83"/>
        <v>30810.48</v>
      </c>
      <c r="BM328" s="27">
        <f t="shared" si="83"/>
        <v>31738.32</v>
      </c>
    </row>
    <row r="329" spans="1:65">
      <c r="A329" s="26">
        <v>313</v>
      </c>
      <c r="B329" s="27">
        <f t="shared" si="99"/>
        <v>4935.2300000000005</v>
      </c>
      <c r="C329" s="27">
        <f t="shared" si="99"/>
        <v>5086</v>
      </c>
      <c r="D329" s="27">
        <f t="shared" si="99"/>
        <v>5239.8999999999996</v>
      </c>
      <c r="E329" s="27">
        <f t="shared" si="99"/>
        <v>5396.93</v>
      </c>
      <c r="F329" s="27">
        <f t="shared" si="99"/>
        <v>5557.09</v>
      </c>
      <c r="G329" s="27">
        <f t="shared" si="99"/>
        <v>5720.38</v>
      </c>
      <c r="H329" s="27">
        <f t="shared" si="99"/>
        <v>5898.7999999999993</v>
      </c>
      <c r="I329" s="27">
        <f t="shared" si="99"/>
        <v>6068.35</v>
      </c>
      <c r="J329" s="27">
        <f t="shared" si="99"/>
        <v>6253.0300000000007</v>
      </c>
      <c r="K329" s="27">
        <f t="shared" si="99"/>
        <v>6440.84</v>
      </c>
      <c r="L329" s="27">
        <f t="shared" si="99"/>
        <v>6631.7800000000007</v>
      </c>
      <c r="M329" s="27">
        <f t="shared" si="99"/>
        <v>6837.8499999999995</v>
      </c>
      <c r="N329" s="27">
        <f t="shared" si="99"/>
        <v>7035.05</v>
      </c>
      <c r="O329" s="27">
        <f t="shared" si="99"/>
        <v>7250.51</v>
      </c>
      <c r="P329" s="27">
        <f t="shared" si="99"/>
        <v>7469.0999999999995</v>
      </c>
      <c r="Q329" s="27">
        <f t="shared" si="99"/>
        <v>7690.8200000000006</v>
      </c>
      <c r="R329" s="27">
        <f t="shared" si="97"/>
        <v>7927.67</v>
      </c>
      <c r="S329" s="27">
        <f t="shared" si="97"/>
        <v>8158.78</v>
      </c>
      <c r="T329" s="27">
        <f t="shared" si="97"/>
        <v>8405.02</v>
      </c>
      <c r="U329" s="27">
        <f t="shared" si="97"/>
        <v>8657.52</v>
      </c>
      <c r="V329" s="27">
        <f t="shared" si="97"/>
        <v>8913.1500000000015</v>
      </c>
      <c r="W329" s="27">
        <f t="shared" si="97"/>
        <v>9187.0399999999991</v>
      </c>
      <c r="X329" s="27">
        <f t="shared" si="97"/>
        <v>9464.0600000000013</v>
      </c>
      <c r="Y329" s="27">
        <f t="shared" si="97"/>
        <v>9747.34</v>
      </c>
      <c r="Z329" s="27">
        <f t="shared" si="97"/>
        <v>10036.880000000001</v>
      </c>
      <c r="AA329" s="27">
        <f t="shared" si="97"/>
        <v>10341.549999999999</v>
      </c>
      <c r="AB329" s="27">
        <f t="shared" si="97"/>
        <v>10652.48</v>
      </c>
      <c r="AC329" s="27">
        <f t="shared" si="97"/>
        <v>10969.67</v>
      </c>
      <c r="AD329" s="27">
        <f t="shared" si="97"/>
        <v>11293.119999999999</v>
      </c>
      <c r="AE329" s="27">
        <f t="shared" si="97"/>
        <v>11634.83</v>
      </c>
      <c r="AF329" s="27">
        <f t="shared" si="97"/>
        <v>11982.8</v>
      </c>
      <c r="AG329" s="27">
        <f t="shared" si="98"/>
        <v>12349.029999999999</v>
      </c>
      <c r="AH329" s="27">
        <f t="shared" si="98"/>
        <v>12721.52</v>
      </c>
      <c r="AI329" s="27">
        <f t="shared" si="98"/>
        <v>13100.27</v>
      </c>
      <c r="AJ329" s="27">
        <f t="shared" si="98"/>
        <v>13497.279999999999</v>
      </c>
      <c r="AK329" s="27">
        <f t="shared" si="98"/>
        <v>13903.68</v>
      </c>
      <c r="AL329" s="27">
        <f t="shared" si="98"/>
        <v>14316.34</v>
      </c>
      <c r="AM329" s="27">
        <f t="shared" si="98"/>
        <v>14750.390000000001</v>
      </c>
      <c r="AN329" s="27">
        <f t="shared" si="98"/>
        <v>15190.699999999999</v>
      </c>
      <c r="AO329" s="27">
        <f t="shared" si="98"/>
        <v>15640.4</v>
      </c>
      <c r="AP329" s="27">
        <f t="shared" si="98"/>
        <v>16108.359999999999</v>
      </c>
      <c r="AQ329" s="27">
        <f t="shared" si="98"/>
        <v>16597.71</v>
      </c>
      <c r="AR329" s="27">
        <f t="shared" si="98"/>
        <v>17096.449999999997</v>
      </c>
      <c r="AS329" s="27">
        <f t="shared" si="98"/>
        <v>17604.579999999998</v>
      </c>
      <c r="AT329" s="27">
        <f t="shared" si="98"/>
        <v>18134.099999999999</v>
      </c>
      <c r="AU329" s="27">
        <f t="shared" si="98"/>
        <v>18673.010000000002</v>
      </c>
      <c r="AV329" s="27">
        <f t="shared" si="98"/>
        <v>19233.309999999998</v>
      </c>
      <c r="AW329" s="27">
        <f t="shared" si="96"/>
        <v>19818.129999999997</v>
      </c>
      <c r="AX329" s="27">
        <f t="shared" si="96"/>
        <v>20412.34</v>
      </c>
      <c r="AY329" s="27">
        <f t="shared" si="96"/>
        <v>21019.07</v>
      </c>
      <c r="AZ329" s="27">
        <f t="shared" si="96"/>
        <v>21659.190000000002</v>
      </c>
      <c r="BA329" s="27">
        <f t="shared" si="96"/>
        <v>22299.829999999998</v>
      </c>
      <c r="BB329" s="27">
        <f t="shared" si="96"/>
        <v>22976.989999999998</v>
      </c>
      <c r="BC329" s="27">
        <f t="shared" si="96"/>
        <v>23666.670000000002</v>
      </c>
      <c r="BD329" s="27">
        <f t="shared" si="96"/>
        <v>24368.870000000003</v>
      </c>
      <c r="BE329" s="27">
        <f t="shared" si="96"/>
        <v>25107.59</v>
      </c>
      <c r="BF329" s="27">
        <f t="shared" si="96"/>
        <v>25858.829999999998</v>
      </c>
      <c r="BG329" s="27">
        <f t="shared" si="96"/>
        <v>26637.719999999998</v>
      </c>
      <c r="BH329" s="27">
        <f t="shared" si="96"/>
        <v>27429.13</v>
      </c>
      <c r="BI329" s="27">
        <f t="shared" si="96"/>
        <v>28260.190000000002</v>
      </c>
      <c r="BJ329" s="27">
        <f t="shared" si="96"/>
        <v>29106.899999999998</v>
      </c>
      <c r="BK329" s="27">
        <f t="shared" si="83"/>
        <v>29981.260000000002</v>
      </c>
      <c r="BL329" s="27">
        <f t="shared" si="83"/>
        <v>30871.27</v>
      </c>
      <c r="BM329" s="27">
        <f t="shared" si="83"/>
        <v>31800.93</v>
      </c>
    </row>
    <row r="330" spans="1:65">
      <c r="A330" s="26">
        <v>314</v>
      </c>
      <c r="B330" s="27">
        <f t="shared" si="99"/>
        <v>4944.9400000000005</v>
      </c>
      <c r="C330" s="27">
        <f t="shared" si="99"/>
        <v>5096</v>
      </c>
      <c r="D330" s="27">
        <f t="shared" si="99"/>
        <v>5250.2000000000007</v>
      </c>
      <c r="E330" s="27">
        <f t="shared" si="99"/>
        <v>5407.54</v>
      </c>
      <c r="F330" s="27">
        <f t="shared" si="99"/>
        <v>5568.02</v>
      </c>
      <c r="G330" s="27">
        <f t="shared" si="99"/>
        <v>5731.6399999999994</v>
      </c>
      <c r="H330" s="27">
        <f t="shared" si="99"/>
        <v>5910.4</v>
      </c>
      <c r="I330" s="27">
        <f t="shared" si="99"/>
        <v>6080.2999999999993</v>
      </c>
      <c r="J330" s="27">
        <f t="shared" si="99"/>
        <v>6265.34</v>
      </c>
      <c r="K330" s="27">
        <f t="shared" si="99"/>
        <v>6453.52</v>
      </c>
      <c r="L330" s="27">
        <f t="shared" si="99"/>
        <v>6644.84</v>
      </c>
      <c r="M330" s="27">
        <f t="shared" si="99"/>
        <v>6851.3</v>
      </c>
      <c r="N330" s="27">
        <f t="shared" si="99"/>
        <v>7048.9</v>
      </c>
      <c r="O330" s="27">
        <f t="shared" si="99"/>
        <v>7264.78</v>
      </c>
      <c r="P330" s="27">
        <f t="shared" si="99"/>
        <v>7483.8</v>
      </c>
      <c r="Q330" s="27">
        <f t="shared" si="99"/>
        <v>7705.96</v>
      </c>
      <c r="R330" s="27">
        <f t="shared" si="97"/>
        <v>7943.26</v>
      </c>
      <c r="S330" s="27">
        <f t="shared" si="97"/>
        <v>8174.8399999999992</v>
      </c>
      <c r="T330" s="27">
        <f t="shared" si="97"/>
        <v>8421.56</v>
      </c>
      <c r="U330" s="27">
        <f t="shared" si="97"/>
        <v>8674.56</v>
      </c>
      <c r="V330" s="27">
        <f t="shared" si="97"/>
        <v>8930.7000000000007</v>
      </c>
      <c r="W330" s="27">
        <f t="shared" si="97"/>
        <v>9205.119999999999</v>
      </c>
      <c r="X330" s="27">
        <f t="shared" si="97"/>
        <v>9482.68</v>
      </c>
      <c r="Y330" s="27">
        <f t="shared" si="97"/>
        <v>9766.52</v>
      </c>
      <c r="Z330" s="27">
        <f t="shared" si="97"/>
        <v>10056.64</v>
      </c>
      <c r="AA330" s="27">
        <f t="shared" si="97"/>
        <v>10361.900000000001</v>
      </c>
      <c r="AB330" s="27">
        <f t="shared" si="97"/>
        <v>10673.44</v>
      </c>
      <c r="AC330" s="27">
        <f t="shared" si="97"/>
        <v>10991.26</v>
      </c>
      <c r="AD330" s="27">
        <f t="shared" si="97"/>
        <v>11315.36</v>
      </c>
      <c r="AE330" s="27">
        <f t="shared" si="97"/>
        <v>11657.74</v>
      </c>
      <c r="AF330" s="27">
        <f t="shared" si="97"/>
        <v>12006.400000000001</v>
      </c>
      <c r="AG330" s="27">
        <f t="shared" si="98"/>
        <v>12373.34</v>
      </c>
      <c r="AH330" s="27">
        <f t="shared" si="98"/>
        <v>12746.56</v>
      </c>
      <c r="AI330" s="27">
        <f t="shared" si="98"/>
        <v>13126.06</v>
      </c>
      <c r="AJ330" s="27">
        <f t="shared" si="98"/>
        <v>13523.84</v>
      </c>
      <c r="AK330" s="27">
        <f t="shared" si="98"/>
        <v>13931.039999999999</v>
      </c>
      <c r="AL330" s="27">
        <f t="shared" si="98"/>
        <v>14344.52</v>
      </c>
      <c r="AM330" s="27">
        <f t="shared" si="98"/>
        <v>14779.42</v>
      </c>
      <c r="AN330" s="27">
        <f t="shared" si="98"/>
        <v>15220.6</v>
      </c>
      <c r="AO330" s="27">
        <f t="shared" si="98"/>
        <v>15671.2</v>
      </c>
      <c r="AP330" s="27">
        <f t="shared" si="98"/>
        <v>16140.08</v>
      </c>
      <c r="AQ330" s="27">
        <f t="shared" si="98"/>
        <v>16630.38</v>
      </c>
      <c r="AR330" s="27">
        <f t="shared" si="98"/>
        <v>17130.099999999999</v>
      </c>
      <c r="AS330" s="27">
        <f t="shared" si="98"/>
        <v>17639.239999999998</v>
      </c>
      <c r="AT330" s="27">
        <f t="shared" si="98"/>
        <v>18169.800000000003</v>
      </c>
      <c r="AU330" s="27">
        <f t="shared" si="98"/>
        <v>18709.78</v>
      </c>
      <c r="AV330" s="27">
        <f t="shared" si="98"/>
        <v>19271.18</v>
      </c>
      <c r="AW330" s="27">
        <f t="shared" si="96"/>
        <v>19857.14</v>
      </c>
      <c r="AX330" s="27">
        <f t="shared" si="96"/>
        <v>20452.52</v>
      </c>
      <c r="AY330" s="27">
        <f t="shared" si="96"/>
        <v>21060.46</v>
      </c>
      <c r="AZ330" s="27">
        <f t="shared" si="96"/>
        <v>21701.82</v>
      </c>
      <c r="BA330" s="27">
        <f t="shared" si="96"/>
        <v>22343.739999999998</v>
      </c>
      <c r="BB330" s="27">
        <f t="shared" si="96"/>
        <v>23022.22</v>
      </c>
      <c r="BC330" s="27">
        <f t="shared" si="96"/>
        <v>23713.260000000002</v>
      </c>
      <c r="BD330" s="27">
        <f t="shared" si="96"/>
        <v>24416.86</v>
      </c>
      <c r="BE330" s="27">
        <f t="shared" si="96"/>
        <v>25157.02</v>
      </c>
      <c r="BF330" s="27">
        <f t="shared" si="96"/>
        <v>25909.739999999998</v>
      </c>
      <c r="BG330" s="27">
        <f t="shared" si="96"/>
        <v>26690.16</v>
      </c>
      <c r="BH330" s="27">
        <f t="shared" si="96"/>
        <v>27483.14</v>
      </c>
      <c r="BI330" s="27">
        <f t="shared" si="96"/>
        <v>28315.82</v>
      </c>
      <c r="BJ330" s="27">
        <f t="shared" si="96"/>
        <v>29164.2</v>
      </c>
      <c r="BK330" s="27">
        <f t="shared" si="83"/>
        <v>30040.280000000002</v>
      </c>
      <c r="BL330" s="27">
        <f t="shared" si="83"/>
        <v>30932.06</v>
      </c>
      <c r="BM330" s="27">
        <f t="shared" si="83"/>
        <v>31863.54</v>
      </c>
    </row>
    <row r="331" spans="1:65">
      <c r="A331" s="26">
        <v>315</v>
      </c>
      <c r="B331" s="27">
        <f t="shared" si="99"/>
        <v>4954.6499999999996</v>
      </c>
      <c r="C331" s="27">
        <f t="shared" si="99"/>
        <v>5106</v>
      </c>
      <c r="D331" s="27">
        <f t="shared" si="99"/>
        <v>5260.5</v>
      </c>
      <c r="E331" s="27">
        <f t="shared" si="99"/>
        <v>5418.15</v>
      </c>
      <c r="F331" s="27">
        <f t="shared" si="99"/>
        <v>5578.95</v>
      </c>
      <c r="G331" s="27">
        <f t="shared" si="99"/>
        <v>5742.9</v>
      </c>
      <c r="H331" s="27">
        <f t="shared" si="99"/>
        <v>5922</v>
      </c>
      <c r="I331" s="27">
        <f t="shared" si="99"/>
        <v>6092.25</v>
      </c>
      <c r="J331" s="27">
        <f t="shared" si="99"/>
        <v>6277.65</v>
      </c>
      <c r="K331" s="27">
        <f t="shared" si="99"/>
        <v>6466.2</v>
      </c>
      <c r="L331" s="27">
        <f t="shared" si="99"/>
        <v>6657.9000000000005</v>
      </c>
      <c r="M331" s="27">
        <f t="shared" si="99"/>
        <v>6864.75</v>
      </c>
      <c r="N331" s="27">
        <f t="shared" si="99"/>
        <v>7062.75</v>
      </c>
      <c r="O331" s="27">
        <f t="shared" si="99"/>
        <v>7279.05</v>
      </c>
      <c r="P331" s="27">
        <f t="shared" si="99"/>
        <v>7498.5</v>
      </c>
      <c r="Q331" s="27">
        <f t="shared" si="99"/>
        <v>7721.1</v>
      </c>
      <c r="R331" s="27">
        <f t="shared" si="97"/>
        <v>7958.85</v>
      </c>
      <c r="S331" s="27">
        <f t="shared" si="97"/>
        <v>8190.9</v>
      </c>
      <c r="T331" s="27">
        <f t="shared" si="97"/>
        <v>8438.0999999999985</v>
      </c>
      <c r="U331" s="27">
        <f t="shared" si="97"/>
        <v>8691.5999999999985</v>
      </c>
      <c r="V331" s="27">
        <f t="shared" si="97"/>
        <v>8948.25</v>
      </c>
      <c r="W331" s="27">
        <f t="shared" si="97"/>
        <v>9223.2000000000007</v>
      </c>
      <c r="X331" s="27">
        <f t="shared" si="97"/>
        <v>9501.2999999999993</v>
      </c>
      <c r="Y331" s="27">
        <f t="shared" si="97"/>
        <v>9785.7000000000007</v>
      </c>
      <c r="Z331" s="27">
        <f t="shared" si="97"/>
        <v>10076.400000000001</v>
      </c>
      <c r="AA331" s="27">
        <f t="shared" si="97"/>
        <v>10382.25</v>
      </c>
      <c r="AB331" s="27">
        <f t="shared" si="97"/>
        <v>10694.400000000001</v>
      </c>
      <c r="AC331" s="27">
        <f t="shared" si="97"/>
        <v>11012.85</v>
      </c>
      <c r="AD331" s="27">
        <f t="shared" si="97"/>
        <v>11337.599999999999</v>
      </c>
      <c r="AE331" s="27">
        <f t="shared" si="97"/>
        <v>11680.65</v>
      </c>
      <c r="AF331" s="27">
        <f t="shared" si="97"/>
        <v>12030</v>
      </c>
      <c r="AG331" s="27">
        <f t="shared" si="98"/>
        <v>12397.65</v>
      </c>
      <c r="AH331" s="27">
        <f t="shared" si="98"/>
        <v>12771.599999999999</v>
      </c>
      <c r="AI331" s="27">
        <f t="shared" si="98"/>
        <v>13151.849999999999</v>
      </c>
      <c r="AJ331" s="27">
        <f t="shared" si="98"/>
        <v>13550.4</v>
      </c>
      <c r="AK331" s="27">
        <f t="shared" si="98"/>
        <v>13958.4</v>
      </c>
      <c r="AL331" s="27">
        <f t="shared" si="98"/>
        <v>14372.7</v>
      </c>
      <c r="AM331" s="27">
        <f t="shared" si="98"/>
        <v>14808.45</v>
      </c>
      <c r="AN331" s="27">
        <f t="shared" si="98"/>
        <v>15250.5</v>
      </c>
      <c r="AO331" s="27">
        <f t="shared" si="98"/>
        <v>15702</v>
      </c>
      <c r="AP331" s="27">
        <f t="shared" si="98"/>
        <v>16171.8</v>
      </c>
      <c r="AQ331" s="27">
        <f t="shared" si="98"/>
        <v>16663.050000000003</v>
      </c>
      <c r="AR331" s="27">
        <f t="shared" si="98"/>
        <v>17163.75</v>
      </c>
      <c r="AS331" s="27">
        <f t="shared" si="98"/>
        <v>17673.900000000001</v>
      </c>
      <c r="AT331" s="27">
        <f t="shared" si="98"/>
        <v>18205.5</v>
      </c>
      <c r="AU331" s="27">
        <f t="shared" si="98"/>
        <v>18746.550000000003</v>
      </c>
      <c r="AV331" s="27">
        <f t="shared" si="98"/>
        <v>19309.05</v>
      </c>
      <c r="AW331" s="27">
        <f t="shared" si="96"/>
        <v>19896.150000000001</v>
      </c>
      <c r="AX331" s="27">
        <f t="shared" si="96"/>
        <v>20492.7</v>
      </c>
      <c r="AY331" s="27">
        <f t="shared" si="96"/>
        <v>21101.85</v>
      </c>
      <c r="AZ331" s="27">
        <f t="shared" si="96"/>
        <v>21744.45</v>
      </c>
      <c r="BA331" s="27">
        <f t="shared" si="96"/>
        <v>22387.65</v>
      </c>
      <c r="BB331" s="27">
        <f t="shared" si="96"/>
        <v>23067.449999999997</v>
      </c>
      <c r="BC331" s="27">
        <f t="shared" si="96"/>
        <v>23759.85</v>
      </c>
      <c r="BD331" s="27">
        <f t="shared" si="96"/>
        <v>24464.85</v>
      </c>
      <c r="BE331" s="27">
        <f t="shared" si="96"/>
        <v>25206.45</v>
      </c>
      <c r="BF331" s="27">
        <f t="shared" si="96"/>
        <v>25960.65</v>
      </c>
      <c r="BG331" s="27">
        <f t="shared" si="96"/>
        <v>26742.6</v>
      </c>
      <c r="BH331" s="27">
        <f t="shared" si="96"/>
        <v>27537.149999999998</v>
      </c>
      <c r="BI331" s="27">
        <f t="shared" si="96"/>
        <v>28371.45</v>
      </c>
      <c r="BJ331" s="27">
        <f t="shared" si="96"/>
        <v>29221.5</v>
      </c>
      <c r="BK331" s="27">
        <f t="shared" si="83"/>
        <v>30099.3</v>
      </c>
      <c r="BL331" s="27">
        <f t="shared" si="83"/>
        <v>30992.85</v>
      </c>
      <c r="BM331" s="27">
        <f t="shared" si="83"/>
        <v>31926.15</v>
      </c>
    </row>
    <row r="332" spans="1:65">
      <c r="A332" s="26">
        <v>316</v>
      </c>
      <c r="B332" s="27">
        <f t="shared" si="99"/>
        <v>4964.3600000000006</v>
      </c>
      <c r="C332" s="27">
        <f t="shared" si="99"/>
        <v>5116</v>
      </c>
      <c r="D332" s="27">
        <f t="shared" si="99"/>
        <v>5270.8</v>
      </c>
      <c r="E332" s="27">
        <f t="shared" si="99"/>
        <v>5428.76</v>
      </c>
      <c r="F332" s="27">
        <f t="shared" si="99"/>
        <v>5589.88</v>
      </c>
      <c r="G332" s="27">
        <f t="shared" si="99"/>
        <v>5754.16</v>
      </c>
      <c r="H332" s="27">
        <f t="shared" si="99"/>
        <v>5933.6</v>
      </c>
      <c r="I332" s="27">
        <f t="shared" si="99"/>
        <v>6104.2</v>
      </c>
      <c r="J332" s="27">
        <f t="shared" si="99"/>
        <v>6289.96</v>
      </c>
      <c r="K332" s="27">
        <f t="shared" si="99"/>
        <v>6478.88</v>
      </c>
      <c r="L332" s="27">
        <f t="shared" si="99"/>
        <v>6670.96</v>
      </c>
      <c r="M332" s="27">
        <f t="shared" si="99"/>
        <v>6878.2</v>
      </c>
      <c r="N332" s="27">
        <f t="shared" si="99"/>
        <v>7076.5999999999995</v>
      </c>
      <c r="O332" s="27">
        <f t="shared" si="99"/>
        <v>7293.32</v>
      </c>
      <c r="P332" s="27">
        <f t="shared" si="99"/>
        <v>7513.2</v>
      </c>
      <c r="Q332" s="27">
        <f t="shared" si="99"/>
        <v>7736.24</v>
      </c>
      <c r="R332" s="27">
        <f t="shared" si="97"/>
        <v>7974.44</v>
      </c>
      <c r="S332" s="27">
        <f t="shared" si="97"/>
        <v>8206.9599999999991</v>
      </c>
      <c r="T332" s="27">
        <f t="shared" si="97"/>
        <v>8454.64</v>
      </c>
      <c r="U332" s="27">
        <f t="shared" si="97"/>
        <v>8708.64</v>
      </c>
      <c r="V332" s="27">
        <f t="shared" si="97"/>
        <v>8965.7999999999993</v>
      </c>
      <c r="W332" s="27">
        <f t="shared" si="97"/>
        <v>9241.2799999999988</v>
      </c>
      <c r="X332" s="27">
        <f t="shared" si="97"/>
        <v>9519.92</v>
      </c>
      <c r="Y332" s="27">
        <f t="shared" si="97"/>
        <v>9804.880000000001</v>
      </c>
      <c r="Z332" s="27">
        <f t="shared" si="97"/>
        <v>10096.16</v>
      </c>
      <c r="AA332" s="27">
        <f t="shared" si="97"/>
        <v>10402.6</v>
      </c>
      <c r="AB332" s="27">
        <f t="shared" si="97"/>
        <v>10715.36</v>
      </c>
      <c r="AC332" s="27">
        <f t="shared" si="97"/>
        <v>11034.439999999999</v>
      </c>
      <c r="AD332" s="27">
        <f t="shared" si="97"/>
        <v>11359.84</v>
      </c>
      <c r="AE332" s="27">
        <f t="shared" si="97"/>
        <v>11703.560000000001</v>
      </c>
      <c r="AF332" s="27">
        <f t="shared" si="97"/>
        <v>12053.6</v>
      </c>
      <c r="AG332" s="27">
        <f t="shared" si="98"/>
        <v>12421.96</v>
      </c>
      <c r="AH332" s="27">
        <f t="shared" si="98"/>
        <v>12796.64</v>
      </c>
      <c r="AI332" s="27">
        <f t="shared" si="98"/>
        <v>13177.64</v>
      </c>
      <c r="AJ332" s="27">
        <f t="shared" si="98"/>
        <v>13576.96</v>
      </c>
      <c r="AK332" s="27">
        <f t="shared" si="98"/>
        <v>13985.76</v>
      </c>
      <c r="AL332" s="27">
        <f t="shared" si="98"/>
        <v>14400.88</v>
      </c>
      <c r="AM332" s="27">
        <f t="shared" si="98"/>
        <v>14837.48</v>
      </c>
      <c r="AN332" s="27">
        <f t="shared" si="98"/>
        <v>15280.4</v>
      </c>
      <c r="AO332" s="27">
        <f t="shared" si="98"/>
        <v>15732.800000000001</v>
      </c>
      <c r="AP332" s="27">
        <f t="shared" si="98"/>
        <v>16203.52</v>
      </c>
      <c r="AQ332" s="27">
        <f t="shared" si="98"/>
        <v>16695.72</v>
      </c>
      <c r="AR332" s="27">
        <f t="shared" si="98"/>
        <v>17197.400000000001</v>
      </c>
      <c r="AS332" s="27">
        <f t="shared" si="98"/>
        <v>17708.559999999998</v>
      </c>
      <c r="AT332" s="27">
        <f t="shared" si="98"/>
        <v>18241.2</v>
      </c>
      <c r="AU332" s="27">
        <f t="shared" si="98"/>
        <v>18783.32</v>
      </c>
      <c r="AV332" s="27">
        <f t="shared" si="98"/>
        <v>19346.919999999998</v>
      </c>
      <c r="AW332" s="27">
        <f t="shared" si="96"/>
        <v>19935.16</v>
      </c>
      <c r="AX332" s="27">
        <f t="shared" si="96"/>
        <v>20532.879999999997</v>
      </c>
      <c r="AY332" s="27">
        <f t="shared" si="96"/>
        <v>21143.239999999998</v>
      </c>
      <c r="AZ332" s="27">
        <f t="shared" si="96"/>
        <v>21787.08</v>
      </c>
      <c r="BA332" s="27">
        <f t="shared" si="96"/>
        <v>22431.559999999998</v>
      </c>
      <c r="BB332" s="27">
        <f t="shared" si="96"/>
        <v>23112.68</v>
      </c>
      <c r="BC332" s="27">
        <f t="shared" si="96"/>
        <v>23806.440000000002</v>
      </c>
      <c r="BD332" s="27">
        <f t="shared" si="96"/>
        <v>24512.84</v>
      </c>
      <c r="BE332" s="27">
        <f t="shared" si="96"/>
        <v>25255.879999999997</v>
      </c>
      <c r="BF332" s="27">
        <f t="shared" si="96"/>
        <v>26011.559999999998</v>
      </c>
      <c r="BG332" s="27">
        <f t="shared" si="96"/>
        <v>26795.040000000001</v>
      </c>
      <c r="BH332" s="27">
        <f t="shared" si="96"/>
        <v>27591.16</v>
      </c>
      <c r="BI332" s="27">
        <f t="shared" si="96"/>
        <v>28427.08</v>
      </c>
      <c r="BJ332" s="27">
        <f t="shared" si="96"/>
        <v>29278.799999999999</v>
      </c>
      <c r="BK332" s="27">
        <f t="shared" si="83"/>
        <v>30158.32</v>
      </c>
      <c r="BL332" s="27">
        <f t="shared" si="83"/>
        <v>31053.64</v>
      </c>
      <c r="BM332" s="27">
        <f t="shared" si="83"/>
        <v>31988.76</v>
      </c>
    </row>
    <row r="333" spans="1:65">
      <c r="A333" s="26">
        <v>317</v>
      </c>
      <c r="B333" s="27">
        <f t="shared" si="99"/>
        <v>4974.07</v>
      </c>
      <c r="C333" s="27">
        <f t="shared" si="99"/>
        <v>5126</v>
      </c>
      <c r="D333" s="27">
        <f t="shared" si="99"/>
        <v>5281.1</v>
      </c>
      <c r="E333" s="27">
        <f t="shared" si="99"/>
        <v>5439.37</v>
      </c>
      <c r="F333" s="27">
        <f t="shared" si="99"/>
        <v>5600.8099999999995</v>
      </c>
      <c r="G333" s="27">
        <f t="shared" si="99"/>
        <v>5765.42</v>
      </c>
      <c r="H333" s="27">
        <f t="shared" si="99"/>
        <v>5945.2</v>
      </c>
      <c r="I333" s="27">
        <f t="shared" si="99"/>
        <v>6116.15</v>
      </c>
      <c r="J333" s="27">
        <f t="shared" si="99"/>
        <v>6302.27</v>
      </c>
      <c r="K333" s="27">
        <f t="shared" si="99"/>
        <v>6491.5599999999995</v>
      </c>
      <c r="L333" s="27">
        <f t="shared" si="99"/>
        <v>6684.02</v>
      </c>
      <c r="M333" s="27">
        <f t="shared" si="99"/>
        <v>6891.65</v>
      </c>
      <c r="N333" s="27">
        <f t="shared" si="99"/>
        <v>7090.45</v>
      </c>
      <c r="O333" s="27">
        <f t="shared" si="99"/>
        <v>7307.59</v>
      </c>
      <c r="P333" s="27">
        <f t="shared" si="99"/>
        <v>7527.9</v>
      </c>
      <c r="Q333" s="27">
        <f t="shared" si="99"/>
        <v>7751.38</v>
      </c>
      <c r="R333" s="27">
        <f t="shared" si="97"/>
        <v>7990.03</v>
      </c>
      <c r="S333" s="27">
        <f t="shared" si="97"/>
        <v>8223.02</v>
      </c>
      <c r="T333" s="27">
        <f t="shared" si="97"/>
        <v>8471.18</v>
      </c>
      <c r="U333" s="27">
        <f t="shared" si="97"/>
        <v>8725.68</v>
      </c>
      <c r="V333" s="27">
        <f t="shared" si="97"/>
        <v>8983.35</v>
      </c>
      <c r="W333" s="27">
        <f t="shared" si="97"/>
        <v>9259.36</v>
      </c>
      <c r="X333" s="27">
        <f t="shared" si="97"/>
        <v>9538.5400000000009</v>
      </c>
      <c r="Y333" s="27">
        <f t="shared" si="97"/>
        <v>9824.06</v>
      </c>
      <c r="Z333" s="27">
        <f t="shared" si="97"/>
        <v>10115.92</v>
      </c>
      <c r="AA333" s="27">
        <f t="shared" si="97"/>
        <v>10422.950000000001</v>
      </c>
      <c r="AB333" s="27">
        <f t="shared" si="97"/>
        <v>10736.32</v>
      </c>
      <c r="AC333" s="27">
        <f t="shared" si="97"/>
        <v>11056.029999999999</v>
      </c>
      <c r="AD333" s="27">
        <f t="shared" si="97"/>
        <v>11382.08</v>
      </c>
      <c r="AE333" s="27">
        <f t="shared" si="97"/>
        <v>11726.470000000001</v>
      </c>
      <c r="AF333" s="27">
        <f t="shared" si="97"/>
        <v>12077.2</v>
      </c>
      <c r="AG333" s="27">
        <f t="shared" si="98"/>
        <v>12446.27</v>
      </c>
      <c r="AH333" s="27">
        <f t="shared" si="98"/>
        <v>12821.68</v>
      </c>
      <c r="AI333" s="27">
        <f t="shared" si="98"/>
        <v>13203.43</v>
      </c>
      <c r="AJ333" s="27">
        <f t="shared" si="98"/>
        <v>13603.52</v>
      </c>
      <c r="AK333" s="27">
        <f t="shared" si="98"/>
        <v>14013.119999999999</v>
      </c>
      <c r="AL333" s="27">
        <f t="shared" si="98"/>
        <v>14429.06</v>
      </c>
      <c r="AM333" s="27">
        <f t="shared" si="98"/>
        <v>14866.51</v>
      </c>
      <c r="AN333" s="27">
        <f t="shared" si="98"/>
        <v>15310.3</v>
      </c>
      <c r="AO333" s="27">
        <f t="shared" si="98"/>
        <v>15763.6</v>
      </c>
      <c r="AP333" s="27">
        <f t="shared" si="98"/>
        <v>16235.24</v>
      </c>
      <c r="AQ333" s="27">
        <f t="shared" si="98"/>
        <v>16728.39</v>
      </c>
      <c r="AR333" s="27">
        <f t="shared" si="98"/>
        <v>17231.05</v>
      </c>
      <c r="AS333" s="27">
        <f t="shared" si="98"/>
        <v>17743.22</v>
      </c>
      <c r="AT333" s="27">
        <f t="shared" si="98"/>
        <v>18276.900000000001</v>
      </c>
      <c r="AU333" s="27">
        <f t="shared" si="98"/>
        <v>18820.09</v>
      </c>
      <c r="AV333" s="27">
        <f t="shared" si="98"/>
        <v>19384.79</v>
      </c>
      <c r="AW333" s="27">
        <f t="shared" si="96"/>
        <v>19974.169999999998</v>
      </c>
      <c r="AX333" s="27">
        <f t="shared" si="96"/>
        <v>20573.059999999998</v>
      </c>
      <c r="AY333" s="27">
        <f t="shared" si="96"/>
        <v>21184.63</v>
      </c>
      <c r="AZ333" s="27">
        <f t="shared" si="96"/>
        <v>21829.71</v>
      </c>
      <c r="BA333" s="27">
        <f t="shared" si="96"/>
        <v>22475.47</v>
      </c>
      <c r="BB333" s="27">
        <f t="shared" si="96"/>
        <v>23157.91</v>
      </c>
      <c r="BC333" s="27">
        <f t="shared" si="96"/>
        <v>23853.03</v>
      </c>
      <c r="BD333" s="27">
        <f t="shared" si="96"/>
        <v>24560.83</v>
      </c>
      <c r="BE333" s="27">
        <f t="shared" si="96"/>
        <v>25305.309999999998</v>
      </c>
      <c r="BF333" s="27">
        <f t="shared" si="96"/>
        <v>26062.47</v>
      </c>
      <c r="BG333" s="27">
        <f t="shared" si="96"/>
        <v>26847.48</v>
      </c>
      <c r="BH333" s="27">
        <f t="shared" si="96"/>
        <v>27645.17</v>
      </c>
      <c r="BI333" s="27">
        <f t="shared" si="96"/>
        <v>28482.71</v>
      </c>
      <c r="BJ333" s="27">
        <f t="shared" si="96"/>
        <v>29336.1</v>
      </c>
      <c r="BK333" s="27">
        <f t="shared" si="83"/>
        <v>30217.34</v>
      </c>
      <c r="BL333" s="27">
        <f t="shared" si="83"/>
        <v>31114.43</v>
      </c>
      <c r="BM333" s="27">
        <f t="shared" si="83"/>
        <v>32051.37</v>
      </c>
    </row>
    <row r="334" spans="1:65">
      <c r="A334" s="26">
        <v>318</v>
      </c>
      <c r="B334" s="27">
        <f t="shared" si="99"/>
        <v>4983.7800000000007</v>
      </c>
      <c r="C334" s="27">
        <f t="shared" si="99"/>
        <v>5136</v>
      </c>
      <c r="D334" s="27">
        <f t="shared" si="99"/>
        <v>5291.4</v>
      </c>
      <c r="E334" s="27">
        <f t="shared" si="99"/>
        <v>5449.98</v>
      </c>
      <c r="F334" s="27">
        <f t="shared" si="99"/>
        <v>5611.74</v>
      </c>
      <c r="G334" s="27">
        <f t="shared" si="99"/>
        <v>5776.68</v>
      </c>
      <c r="H334" s="27">
        <f t="shared" si="99"/>
        <v>5956.7999999999993</v>
      </c>
      <c r="I334" s="27">
        <f t="shared" si="99"/>
        <v>6128.1</v>
      </c>
      <c r="J334" s="27">
        <f t="shared" si="99"/>
        <v>6314.58</v>
      </c>
      <c r="K334" s="27">
        <f t="shared" si="99"/>
        <v>6504.24</v>
      </c>
      <c r="L334" s="27">
        <f t="shared" si="99"/>
        <v>6697.08</v>
      </c>
      <c r="M334" s="27">
        <f t="shared" si="99"/>
        <v>6905.0999999999995</v>
      </c>
      <c r="N334" s="27">
        <f t="shared" si="99"/>
        <v>7104.3</v>
      </c>
      <c r="O334" s="27">
        <f t="shared" si="99"/>
        <v>7321.86</v>
      </c>
      <c r="P334" s="27">
        <f t="shared" si="99"/>
        <v>7542.5999999999995</v>
      </c>
      <c r="Q334" s="27">
        <f t="shared" si="99"/>
        <v>7766.52</v>
      </c>
      <c r="R334" s="27">
        <f t="shared" si="97"/>
        <v>8005.62</v>
      </c>
      <c r="S334" s="27">
        <f t="shared" si="97"/>
        <v>8239.08</v>
      </c>
      <c r="T334" s="27">
        <f t="shared" si="97"/>
        <v>8487.7199999999993</v>
      </c>
      <c r="U334" s="27">
        <f t="shared" si="97"/>
        <v>8742.7199999999993</v>
      </c>
      <c r="V334" s="27">
        <f t="shared" si="97"/>
        <v>9000.9000000000015</v>
      </c>
      <c r="W334" s="27">
        <f t="shared" si="97"/>
        <v>9277.4399999999987</v>
      </c>
      <c r="X334" s="27">
        <f t="shared" si="97"/>
        <v>9557.16</v>
      </c>
      <c r="Y334" s="27">
        <f t="shared" si="97"/>
        <v>9843.24</v>
      </c>
      <c r="Z334" s="27">
        <f t="shared" si="97"/>
        <v>10135.68</v>
      </c>
      <c r="AA334" s="27">
        <f t="shared" si="97"/>
        <v>10443.299999999999</v>
      </c>
      <c r="AB334" s="27">
        <f t="shared" si="97"/>
        <v>10757.28</v>
      </c>
      <c r="AC334" s="27">
        <f t="shared" si="97"/>
        <v>11077.619999999999</v>
      </c>
      <c r="AD334" s="27">
        <f t="shared" si="97"/>
        <v>11404.32</v>
      </c>
      <c r="AE334" s="27">
        <f t="shared" si="97"/>
        <v>11749.380000000001</v>
      </c>
      <c r="AF334" s="27">
        <f t="shared" si="97"/>
        <v>12100.8</v>
      </c>
      <c r="AG334" s="27">
        <f t="shared" si="98"/>
        <v>12470.58</v>
      </c>
      <c r="AH334" s="27">
        <f t="shared" si="98"/>
        <v>12846.72</v>
      </c>
      <c r="AI334" s="27">
        <f t="shared" si="98"/>
        <v>13229.22</v>
      </c>
      <c r="AJ334" s="27">
        <f t="shared" si="98"/>
        <v>13630.08</v>
      </c>
      <c r="AK334" s="27">
        <f t="shared" si="98"/>
        <v>14040.48</v>
      </c>
      <c r="AL334" s="27">
        <f t="shared" si="98"/>
        <v>14457.24</v>
      </c>
      <c r="AM334" s="27">
        <f t="shared" si="98"/>
        <v>14895.54</v>
      </c>
      <c r="AN334" s="27">
        <f t="shared" si="98"/>
        <v>15340.199999999999</v>
      </c>
      <c r="AO334" s="27">
        <f t="shared" si="98"/>
        <v>15794.4</v>
      </c>
      <c r="AP334" s="27">
        <f t="shared" si="98"/>
        <v>16266.96</v>
      </c>
      <c r="AQ334" s="27">
        <f t="shared" si="98"/>
        <v>16761.060000000001</v>
      </c>
      <c r="AR334" s="27">
        <f t="shared" si="98"/>
        <v>17264.699999999997</v>
      </c>
      <c r="AS334" s="27">
        <f t="shared" si="98"/>
        <v>17777.879999999997</v>
      </c>
      <c r="AT334" s="27">
        <f t="shared" si="98"/>
        <v>18312.599999999999</v>
      </c>
      <c r="AU334" s="27">
        <f t="shared" si="98"/>
        <v>18856.86</v>
      </c>
      <c r="AV334" s="27">
        <f t="shared" si="98"/>
        <v>19422.66</v>
      </c>
      <c r="AW334" s="27">
        <f t="shared" si="96"/>
        <v>20013.18</v>
      </c>
      <c r="AX334" s="27">
        <f t="shared" si="96"/>
        <v>20613.239999999998</v>
      </c>
      <c r="AY334" s="27">
        <f t="shared" si="96"/>
        <v>21226.02</v>
      </c>
      <c r="AZ334" s="27">
        <f t="shared" si="96"/>
        <v>21872.34</v>
      </c>
      <c r="BA334" s="27">
        <f t="shared" si="96"/>
        <v>22519.379999999997</v>
      </c>
      <c r="BB334" s="27">
        <f t="shared" si="96"/>
        <v>23203.14</v>
      </c>
      <c r="BC334" s="27">
        <f t="shared" si="96"/>
        <v>23899.620000000003</v>
      </c>
      <c r="BD334" s="27">
        <f t="shared" si="96"/>
        <v>24608.82</v>
      </c>
      <c r="BE334" s="27">
        <f t="shared" si="96"/>
        <v>25354.739999999998</v>
      </c>
      <c r="BF334" s="27">
        <f t="shared" si="96"/>
        <v>26113.379999999997</v>
      </c>
      <c r="BG334" s="27">
        <f t="shared" si="96"/>
        <v>26899.919999999998</v>
      </c>
      <c r="BH334" s="27">
        <f t="shared" si="96"/>
        <v>27699.18</v>
      </c>
      <c r="BI334" s="27">
        <f t="shared" si="96"/>
        <v>28538.34</v>
      </c>
      <c r="BJ334" s="27">
        <f t="shared" si="96"/>
        <v>29393.399999999998</v>
      </c>
      <c r="BK334" s="27">
        <f t="shared" si="83"/>
        <v>30276.36</v>
      </c>
      <c r="BL334" s="27">
        <f t="shared" si="83"/>
        <v>31175.22</v>
      </c>
      <c r="BM334" s="27">
        <f t="shared" si="83"/>
        <v>32113.98</v>
      </c>
    </row>
    <row r="335" spans="1:65">
      <c r="A335" s="26">
        <v>319</v>
      </c>
      <c r="B335" s="27">
        <f t="shared" si="99"/>
        <v>4993.49</v>
      </c>
      <c r="C335" s="27">
        <f t="shared" si="99"/>
        <v>5146</v>
      </c>
      <c r="D335" s="27">
        <f t="shared" si="99"/>
        <v>5301.7000000000007</v>
      </c>
      <c r="E335" s="27">
        <f t="shared" si="99"/>
        <v>5460.59</v>
      </c>
      <c r="F335" s="27">
        <f t="shared" si="99"/>
        <v>5622.67</v>
      </c>
      <c r="G335" s="27">
        <f t="shared" si="99"/>
        <v>5787.9400000000005</v>
      </c>
      <c r="H335" s="27">
        <f t="shared" si="99"/>
        <v>5968.4</v>
      </c>
      <c r="I335" s="27">
        <f t="shared" si="99"/>
        <v>6140.0499999999993</v>
      </c>
      <c r="J335" s="27">
        <f t="shared" si="99"/>
        <v>6326.89</v>
      </c>
      <c r="K335" s="27">
        <f t="shared" si="99"/>
        <v>6516.92</v>
      </c>
      <c r="L335" s="27">
        <f t="shared" si="99"/>
        <v>6710.14</v>
      </c>
      <c r="M335" s="27">
        <f t="shared" si="99"/>
        <v>6918.55</v>
      </c>
      <c r="N335" s="27">
        <f t="shared" si="99"/>
        <v>7118.15</v>
      </c>
      <c r="O335" s="27">
        <f t="shared" si="99"/>
        <v>7336.13</v>
      </c>
      <c r="P335" s="27">
        <f t="shared" si="99"/>
        <v>7557.3</v>
      </c>
      <c r="Q335" s="27">
        <f t="shared" si="99"/>
        <v>7781.66</v>
      </c>
      <c r="R335" s="27">
        <f t="shared" si="97"/>
        <v>8021.21</v>
      </c>
      <c r="S335" s="27">
        <f t="shared" si="97"/>
        <v>8255.14</v>
      </c>
      <c r="T335" s="27">
        <f t="shared" si="97"/>
        <v>8504.2599999999984</v>
      </c>
      <c r="U335" s="27">
        <f t="shared" si="97"/>
        <v>8759.7599999999984</v>
      </c>
      <c r="V335" s="27">
        <f t="shared" si="97"/>
        <v>9018.4500000000007</v>
      </c>
      <c r="W335" s="27">
        <f t="shared" si="97"/>
        <v>9295.52</v>
      </c>
      <c r="X335" s="27">
        <f t="shared" si="97"/>
        <v>9575.7800000000007</v>
      </c>
      <c r="Y335" s="27">
        <f t="shared" si="97"/>
        <v>9862.42</v>
      </c>
      <c r="Z335" s="27">
        <f t="shared" si="97"/>
        <v>10155.44</v>
      </c>
      <c r="AA335" s="27">
        <f t="shared" si="97"/>
        <v>10463.650000000001</v>
      </c>
      <c r="AB335" s="27">
        <f t="shared" si="97"/>
        <v>10778.240000000002</v>
      </c>
      <c r="AC335" s="27">
        <f t="shared" si="97"/>
        <v>11099.21</v>
      </c>
      <c r="AD335" s="27">
        <f t="shared" si="97"/>
        <v>11426.56</v>
      </c>
      <c r="AE335" s="27">
        <f t="shared" si="97"/>
        <v>11772.29</v>
      </c>
      <c r="AF335" s="27">
        <f t="shared" si="97"/>
        <v>12124.400000000001</v>
      </c>
      <c r="AG335" s="27">
        <f t="shared" si="98"/>
        <v>12494.89</v>
      </c>
      <c r="AH335" s="27">
        <f t="shared" si="98"/>
        <v>12871.759999999998</v>
      </c>
      <c r="AI335" s="27">
        <f t="shared" si="98"/>
        <v>13255.01</v>
      </c>
      <c r="AJ335" s="27">
        <f t="shared" si="98"/>
        <v>13656.64</v>
      </c>
      <c r="AK335" s="27">
        <f t="shared" si="98"/>
        <v>14067.84</v>
      </c>
      <c r="AL335" s="27">
        <f t="shared" si="98"/>
        <v>14485.42</v>
      </c>
      <c r="AM335" s="27">
        <f t="shared" si="98"/>
        <v>14924.57</v>
      </c>
      <c r="AN335" s="27">
        <f t="shared" si="98"/>
        <v>15370.1</v>
      </c>
      <c r="AO335" s="27">
        <f t="shared" si="98"/>
        <v>15825.2</v>
      </c>
      <c r="AP335" s="27">
        <f t="shared" si="98"/>
        <v>16298.68</v>
      </c>
      <c r="AQ335" s="27">
        <f t="shared" si="98"/>
        <v>16793.730000000003</v>
      </c>
      <c r="AR335" s="27">
        <f t="shared" si="98"/>
        <v>17298.349999999999</v>
      </c>
      <c r="AS335" s="27">
        <f t="shared" si="98"/>
        <v>17812.54</v>
      </c>
      <c r="AT335" s="27">
        <f t="shared" si="98"/>
        <v>18348.300000000003</v>
      </c>
      <c r="AU335" s="27">
        <f t="shared" si="98"/>
        <v>18893.63</v>
      </c>
      <c r="AV335" s="27">
        <f t="shared" si="98"/>
        <v>19460.53</v>
      </c>
      <c r="AW335" s="27">
        <f t="shared" si="96"/>
        <v>20052.189999999999</v>
      </c>
      <c r="AX335" s="27">
        <f t="shared" si="96"/>
        <v>20653.419999999998</v>
      </c>
      <c r="AY335" s="27">
        <f t="shared" si="96"/>
        <v>21267.41</v>
      </c>
      <c r="AZ335" s="27">
        <f t="shared" si="96"/>
        <v>21914.97</v>
      </c>
      <c r="BA335" s="27">
        <f t="shared" si="96"/>
        <v>22563.29</v>
      </c>
      <c r="BB335" s="27">
        <f t="shared" si="96"/>
        <v>23248.37</v>
      </c>
      <c r="BC335" s="27">
        <f t="shared" si="96"/>
        <v>23946.21</v>
      </c>
      <c r="BD335" s="27">
        <f t="shared" si="96"/>
        <v>24656.81</v>
      </c>
      <c r="BE335" s="27">
        <f t="shared" si="96"/>
        <v>25404.17</v>
      </c>
      <c r="BF335" s="27">
        <f t="shared" si="96"/>
        <v>26164.29</v>
      </c>
      <c r="BG335" s="27">
        <f t="shared" si="96"/>
        <v>26952.36</v>
      </c>
      <c r="BH335" s="27">
        <f t="shared" si="96"/>
        <v>27753.19</v>
      </c>
      <c r="BI335" s="27">
        <f t="shared" si="96"/>
        <v>28593.97</v>
      </c>
      <c r="BJ335" s="27">
        <f t="shared" si="96"/>
        <v>29450.7</v>
      </c>
      <c r="BK335" s="27">
        <f t="shared" si="83"/>
        <v>30335.38</v>
      </c>
      <c r="BL335" s="27">
        <f t="shared" si="83"/>
        <v>31236.01</v>
      </c>
      <c r="BM335" s="27">
        <f t="shared" si="83"/>
        <v>32176.59</v>
      </c>
    </row>
    <row r="336" spans="1:65">
      <c r="A336" s="26">
        <v>320</v>
      </c>
      <c r="B336" s="27">
        <f t="shared" si="99"/>
        <v>5003.2000000000007</v>
      </c>
      <c r="C336" s="27">
        <f t="shared" si="99"/>
        <v>5156</v>
      </c>
      <c r="D336" s="27">
        <f t="shared" si="99"/>
        <v>5312</v>
      </c>
      <c r="E336" s="27">
        <f t="shared" si="99"/>
        <v>5471.2</v>
      </c>
      <c r="F336" s="27">
        <f t="shared" si="99"/>
        <v>5633.6</v>
      </c>
      <c r="G336" s="27">
        <f t="shared" si="99"/>
        <v>5799.2</v>
      </c>
      <c r="H336" s="27">
        <f t="shared" si="99"/>
        <v>5980</v>
      </c>
      <c r="I336" s="27">
        <f t="shared" si="99"/>
        <v>6152</v>
      </c>
      <c r="J336" s="27">
        <f t="shared" si="99"/>
        <v>6339.2000000000007</v>
      </c>
      <c r="K336" s="27">
        <f t="shared" si="99"/>
        <v>6529.6</v>
      </c>
      <c r="L336" s="27">
        <f t="shared" si="99"/>
        <v>6723.2</v>
      </c>
      <c r="M336" s="27">
        <f t="shared" si="99"/>
        <v>6932</v>
      </c>
      <c r="N336" s="27">
        <f t="shared" si="99"/>
        <v>7132</v>
      </c>
      <c r="O336" s="27">
        <f t="shared" si="99"/>
        <v>7350.4</v>
      </c>
      <c r="P336" s="27">
        <f t="shared" si="99"/>
        <v>7572</v>
      </c>
      <c r="Q336" s="27">
        <f t="shared" si="99"/>
        <v>7796.8</v>
      </c>
      <c r="R336" s="27">
        <f t="shared" si="97"/>
        <v>8036.8</v>
      </c>
      <c r="S336" s="27">
        <f t="shared" si="97"/>
        <v>8271.2000000000007</v>
      </c>
      <c r="T336" s="27">
        <f t="shared" si="97"/>
        <v>8520.7999999999993</v>
      </c>
      <c r="U336" s="27">
        <f t="shared" si="97"/>
        <v>8776.7999999999993</v>
      </c>
      <c r="V336" s="27">
        <f t="shared" si="97"/>
        <v>9036</v>
      </c>
      <c r="W336" s="27">
        <f t="shared" si="97"/>
        <v>9313.5999999999985</v>
      </c>
      <c r="X336" s="27">
        <f t="shared" si="97"/>
        <v>9594.4000000000015</v>
      </c>
      <c r="Y336" s="27">
        <f t="shared" si="97"/>
        <v>9881.6</v>
      </c>
      <c r="Z336" s="27">
        <f t="shared" si="97"/>
        <v>10175.200000000001</v>
      </c>
      <c r="AA336" s="27">
        <f t="shared" si="97"/>
        <v>10484</v>
      </c>
      <c r="AB336" s="27">
        <f t="shared" si="97"/>
        <v>10799.2</v>
      </c>
      <c r="AC336" s="27">
        <f t="shared" si="97"/>
        <v>11120.8</v>
      </c>
      <c r="AD336" s="27">
        <f t="shared" si="97"/>
        <v>11448.8</v>
      </c>
      <c r="AE336" s="27">
        <f t="shared" si="97"/>
        <v>11795.2</v>
      </c>
      <c r="AF336" s="27">
        <f t="shared" si="97"/>
        <v>12148</v>
      </c>
      <c r="AG336" s="27">
        <f t="shared" si="98"/>
        <v>12519.2</v>
      </c>
      <c r="AH336" s="27">
        <f t="shared" si="98"/>
        <v>12896.8</v>
      </c>
      <c r="AI336" s="27">
        <f t="shared" si="98"/>
        <v>13280.8</v>
      </c>
      <c r="AJ336" s="27">
        <f t="shared" si="98"/>
        <v>13683.199999999999</v>
      </c>
      <c r="AK336" s="27">
        <f t="shared" si="98"/>
        <v>14095.2</v>
      </c>
      <c r="AL336" s="27">
        <f t="shared" si="98"/>
        <v>14513.6</v>
      </c>
      <c r="AM336" s="27">
        <f t="shared" si="98"/>
        <v>14953.6</v>
      </c>
      <c r="AN336" s="27">
        <f t="shared" si="98"/>
        <v>15400</v>
      </c>
      <c r="AO336" s="27">
        <f t="shared" si="98"/>
        <v>15856</v>
      </c>
      <c r="AP336" s="27">
        <f t="shared" si="98"/>
        <v>16330.4</v>
      </c>
      <c r="AQ336" s="27">
        <f t="shared" si="98"/>
        <v>16826.400000000001</v>
      </c>
      <c r="AR336" s="27">
        <f t="shared" si="98"/>
        <v>17332</v>
      </c>
      <c r="AS336" s="27">
        <f t="shared" si="98"/>
        <v>17847.199999999997</v>
      </c>
      <c r="AT336" s="27">
        <f t="shared" si="98"/>
        <v>18384</v>
      </c>
      <c r="AU336" s="27">
        <f t="shared" si="98"/>
        <v>18930.400000000001</v>
      </c>
      <c r="AV336" s="27">
        <f t="shared" si="98"/>
        <v>19498.400000000001</v>
      </c>
      <c r="AW336" s="27">
        <f t="shared" si="96"/>
        <v>20091.199999999997</v>
      </c>
      <c r="AX336" s="27">
        <f t="shared" si="96"/>
        <v>20693.599999999999</v>
      </c>
      <c r="AY336" s="27">
        <f t="shared" si="96"/>
        <v>21308.799999999999</v>
      </c>
      <c r="AZ336" s="27">
        <f t="shared" si="96"/>
        <v>21957.599999999999</v>
      </c>
      <c r="BA336" s="27">
        <f t="shared" si="96"/>
        <v>22607.199999999997</v>
      </c>
      <c r="BB336" s="27">
        <f t="shared" si="96"/>
        <v>23293.599999999999</v>
      </c>
      <c r="BC336" s="27">
        <f t="shared" si="96"/>
        <v>23992.800000000003</v>
      </c>
      <c r="BD336" s="27">
        <f t="shared" si="96"/>
        <v>24704.800000000003</v>
      </c>
      <c r="BE336" s="27">
        <f t="shared" si="96"/>
        <v>25453.599999999999</v>
      </c>
      <c r="BF336" s="27">
        <f t="shared" si="96"/>
        <v>26215.199999999997</v>
      </c>
      <c r="BG336" s="27">
        <f t="shared" si="96"/>
        <v>27004.799999999999</v>
      </c>
      <c r="BH336" s="27">
        <f t="shared" si="96"/>
        <v>27807.200000000001</v>
      </c>
      <c r="BI336" s="27">
        <f t="shared" si="96"/>
        <v>28649.600000000002</v>
      </c>
      <c r="BJ336" s="27">
        <f t="shared" si="96"/>
        <v>29508</v>
      </c>
      <c r="BK336" s="27">
        <f t="shared" si="83"/>
        <v>30394.400000000001</v>
      </c>
      <c r="BL336" s="27">
        <f t="shared" si="83"/>
        <v>31296.799999999999</v>
      </c>
      <c r="BM336" s="27">
        <f t="shared" si="83"/>
        <v>32239.200000000001</v>
      </c>
    </row>
    <row r="337" spans="1:65">
      <c r="A337" s="26">
        <v>321</v>
      </c>
      <c r="B337" s="27">
        <f t="shared" si="99"/>
        <v>5012.91</v>
      </c>
      <c r="C337" s="27">
        <f t="shared" si="99"/>
        <v>5166</v>
      </c>
      <c r="D337" s="27">
        <f t="shared" si="99"/>
        <v>5322.3</v>
      </c>
      <c r="E337" s="27">
        <f t="shared" si="99"/>
        <v>5481.8099999999995</v>
      </c>
      <c r="F337" s="27">
        <f t="shared" si="99"/>
        <v>5644.53</v>
      </c>
      <c r="G337" s="27">
        <f t="shared" si="99"/>
        <v>5810.46</v>
      </c>
      <c r="H337" s="27">
        <f t="shared" si="99"/>
        <v>5991.6</v>
      </c>
      <c r="I337" s="27">
        <f t="shared" si="99"/>
        <v>6163.95</v>
      </c>
      <c r="J337" s="27">
        <f t="shared" si="99"/>
        <v>6351.51</v>
      </c>
      <c r="K337" s="27">
        <f t="shared" si="99"/>
        <v>6542.28</v>
      </c>
      <c r="L337" s="27">
        <f t="shared" si="99"/>
        <v>6736.26</v>
      </c>
      <c r="M337" s="27">
        <f t="shared" si="99"/>
        <v>6945.45</v>
      </c>
      <c r="N337" s="27">
        <f t="shared" si="99"/>
        <v>7145.8499999999995</v>
      </c>
      <c r="O337" s="27">
        <f t="shared" si="99"/>
        <v>7364.67</v>
      </c>
      <c r="P337" s="27">
        <f t="shared" si="99"/>
        <v>7586.7</v>
      </c>
      <c r="Q337" s="27">
        <f t="shared" si="99"/>
        <v>7811.9400000000005</v>
      </c>
      <c r="R337" s="27">
        <f t="shared" si="97"/>
        <v>8052.39</v>
      </c>
      <c r="S337" s="27">
        <f t="shared" si="97"/>
        <v>8287.2599999999984</v>
      </c>
      <c r="T337" s="27">
        <f t="shared" si="97"/>
        <v>8537.34</v>
      </c>
      <c r="U337" s="27">
        <f t="shared" si="97"/>
        <v>8793.84</v>
      </c>
      <c r="V337" s="27">
        <f t="shared" si="97"/>
        <v>9053.5499999999993</v>
      </c>
      <c r="W337" s="27">
        <f t="shared" si="97"/>
        <v>9331.68</v>
      </c>
      <c r="X337" s="27">
        <f t="shared" si="97"/>
        <v>9613.02</v>
      </c>
      <c r="Y337" s="27">
        <f t="shared" si="97"/>
        <v>9900.7799999999988</v>
      </c>
      <c r="Z337" s="27">
        <f t="shared" si="97"/>
        <v>10194.960000000001</v>
      </c>
      <c r="AA337" s="27">
        <f t="shared" si="97"/>
        <v>10504.35</v>
      </c>
      <c r="AB337" s="27">
        <f t="shared" si="97"/>
        <v>10820.16</v>
      </c>
      <c r="AC337" s="27">
        <f t="shared" si="97"/>
        <v>11142.39</v>
      </c>
      <c r="AD337" s="27">
        <f t="shared" si="97"/>
        <v>11471.039999999999</v>
      </c>
      <c r="AE337" s="27">
        <f t="shared" si="97"/>
        <v>11818.11</v>
      </c>
      <c r="AF337" s="27">
        <f t="shared" si="97"/>
        <v>12171.6</v>
      </c>
      <c r="AG337" s="27">
        <f t="shared" si="98"/>
        <v>12543.509999999998</v>
      </c>
      <c r="AH337" s="27">
        <f t="shared" si="98"/>
        <v>12921.84</v>
      </c>
      <c r="AI337" s="27">
        <f t="shared" si="98"/>
        <v>13306.59</v>
      </c>
      <c r="AJ337" s="27">
        <f t="shared" si="98"/>
        <v>13709.76</v>
      </c>
      <c r="AK337" s="27">
        <f t="shared" si="98"/>
        <v>14122.56</v>
      </c>
      <c r="AL337" s="27">
        <f t="shared" si="98"/>
        <v>14541.78</v>
      </c>
      <c r="AM337" s="27">
        <f t="shared" si="98"/>
        <v>14982.630000000001</v>
      </c>
      <c r="AN337" s="27">
        <f t="shared" si="98"/>
        <v>15429.9</v>
      </c>
      <c r="AO337" s="27">
        <f t="shared" si="98"/>
        <v>15886.800000000001</v>
      </c>
      <c r="AP337" s="27">
        <f t="shared" si="98"/>
        <v>16362.119999999999</v>
      </c>
      <c r="AQ337" s="27">
        <f t="shared" si="98"/>
        <v>16859.07</v>
      </c>
      <c r="AR337" s="27">
        <f t="shared" si="98"/>
        <v>17365.650000000001</v>
      </c>
      <c r="AS337" s="27">
        <f t="shared" si="98"/>
        <v>17881.86</v>
      </c>
      <c r="AT337" s="27">
        <f t="shared" si="98"/>
        <v>18419.7</v>
      </c>
      <c r="AU337" s="27">
        <f t="shared" si="98"/>
        <v>18967.170000000002</v>
      </c>
      <c r="AV337" s="27">
        <f t="shared" si="98"/>
        <v>19536.269999999997</v>
      </c>
      <c r="AW337" s="27">
        <f t="shared" si="96"/>
        <v>20130.21</v>
      </c>
      <c r="AX337" s="27">
        <f t="shared" si="96"/>
        <v>20733.78</v>
      </c>
      <c r="AY337" s="27">
        <f t="shared" si="96"/>
        <v>21350.190000000002</v>
      </c>
      <c r="AZ337" s="27">
        <f t="shared" si="96"/>
        <v>22000.230000000003</v>
      </c>
      <c r="BA337" s="27">
        <f t="shared" si="96"/>
        <v>22651.11</v>
      </c>
      <c r="BB337" s="27">
        <f t="shared" si="96"/>
        <v>23338.829999999998</v>
      </c>
      <c r="BC337" s="27">
        <f t="shared" si="96"/>
        <v>24039.39</v>
      </c>
      <c r="BD337" s="27">
        <f t="shared" si="96"/>
        <v>24752.79</v>
      </c>
      <c r="BE337" s="27">
        <f t="shared" si="96"/>
        <v>25503.03</v>
      </c>
      <c r="BF337" s="27">
        <f t="shared" si="96"/>
        <v>26266.11</v>
      </c>
      <c r="BG337" s="27">
        <f t="shared" si="96"/>
        <v>27057.239999999998</v>
      </c>
      <c r="BH337" s="27">
        <f t="shared" si="96"/>
        <v>27861.21</v>
      </c>
      <c r="BI337" s="27">
        <f t="shared" si="96"/>
        <v>28705.23</v>
      </c>
      <c r="BJ337" s="27">
        <f t="shared" si="96"/>
        <v>29565.3</v>
      </c>
      <c r="BK337" s="27">
        <f t="shared" si="96"/>
        <v>30453.420000000002</v>
      </c>
      <c r="BL337" s="27">
        <f t="shared" ref="BK337:BM400" si="100">IF((BL$8+(BL$9*$A337))&lt;BL$12,BL$12,BL$8+(BL$9*$A337))</f>
        <v>31357.59</v>
      </c>
      <c r="BM337" s="27">
        <f t="shared" si="100"/>
        <v>32301.81</v>
      </c>
    </row>
    <row r="338" spans="1:65">
      <c r="A338" s="26">
        <v>322</v>
      </c>
      <c r="B338" s="27">
        <f t="shared" si="99"/>
        <v>5022.6200000000008</v>
      </c>
      <c r="C338" s="27">
        <f t="shared" si="99"/>
        <v>5176</v>
      </c>
      <c r="D338" s="27">
        <f t="shared" si="99"/>
        <v>5332.6</v>
      </c>
      <c r="E338" s="27">
        <f t="shared" si="99"/>
        <v>5492.42</v>
      </c>
      <c r="F338" s="27">
        <f t="shared" si="99"/>
        <v>5655.46</v>
      </c>
      <c r="G338" s="27">
        <f t="shared" si="99"/>
        <v>5821.7199999999993</v>
      </c>
      <c r="H338" s="27">
        <f t="shared" si="99"/>
        <v>6003.2</v>
      </c>
      <c r="I338" s="27">
        <f t="shared" si="99"/>
        <v>6175.9</v>
      </c>
      <c r="J338" s="27">
        <f t="shared" si="99"/>
        <v>6363.82</v>
      </c>
      <c r="K338" s="27">
        <f t="shared" si="99"/>
        <v>6554.96</v>
      </c>
      <c r="L338" s="27">
        <f t="shared" si="99"/>
        <v>6749.32</v>
      </c>
      <c r="M338" s="27">
        <f t="shared" si="99"/>
        <v>6958.9</v>
      </c>
      <c r="N338" s="27">
        <f t="shared" si="99"/>
        <v>7159.7</v>
      </c>
      <c r="O338" s="27">
        <f t="shared" si="99"/>
        <v>7378.94</v>
      </c>
      <c r="P338" s="27">
        <f t="shared" si="99"/>
        <v>7601.4</v>
      </c>
      <c r="Q338" s="27">
        <f t="shared" si="99"/>
        <v>7827.08</v>
      </c>
      <c r="R338" s="27">
        <f t="shared" si="97"/>
        <v>8067.98</v>
      </c>
      <c r="S338" s="27">
        <f t="shared" si="97"/>
        <v>8303.32</v>
      </c>
      <c r="T338" s="27">
        <f t="shared" si="97"/>
        <v>8553.880000000001</v>
      </c>
      <c r="U338" s="27">
        <f t="shared" si="97"/>
        <v>8810.880000000001</v>
      </c>
      <c r="V338" s="27">
        <f t="shared" si="97"/>
        <v>9071.1</v>
      </c>
      <c r="W338" s="27">
        <f t="shared" si="97"/>
        <v>9349.7599999999984</v>
      </c>
      <c r="X338" s="27">
        <f t="shared" si="97"/>
        <v>9631.64</v>
      </c>
      <c r="Y338" s="27">
        <f t="shared" si="97"/>
        <v>9919.9599999999991</v>
      </c>
      <c r="Z338" s="27">
        <f t="shared" si="97"/>
        <v>10214.720000000001</v>
      </c>
      <c r="AA338" s="27">
        <f t="shared" si="97"/>
        <v>10524.7</v>
      </c>
      <c r="AB338" s="27">
        <f t="shared" si="97"/>
        <v>10841.119999999999</v>
      </c>
      <c r="AC338" s="27">
        <f t="shared" si="97"/>
        <v>11163.98</v>
      </c>
      <c r="AD338" s="27">
        <f t="shared" si="97"/>
        <v>11493.279999999999</v>
      </c>
      <c r="AE338" s="27">
        <f t="shared" si="97"/>
        <v>11841.02</v>
      </c>
      <c r="AF338" s="27">
        <f t="shared" si="97"/>
        <v>12195.2</v>
      </c>
      <c r="AG338" s="27">
        <f t="shared" si="98"/>
        <v>12567.82</v>
      </c>
      <c r="AH338" s="27">
        <f t="shared" si="98"/>
        <v>12946.880000000001</v>
      </c>
      <c r="AI338" s="27">
        <f t="shared" si="98"/>
        <v>13332.38</v>
      </c>
      <c r="AJ338" s="27">
        <f t="shared" si="98"/>
        <v>13736.32</v>
      </c>
      <c r="AK338" s="27">
        <f t="shared" si="98"/>
        <v>14149.92</v>
      </c>
      <c r="AL338" s="27">
        <f t="shared" si="98"/>
        <v>14569.96</v>
      </c>
      <c r="AM338" s="27">
        <f t="shared" si="98"/>
        <v>15011.66</v>
      </c>
      <c r="AN338" s="27">
        <f t="shared" si="98"/>
        <v>15459.8</v>
      </c>
      <c r="AO338" s="27">
        <f t="shared" si="98"/>
        <v>15917.6</v>
      </c>
      <c r="AP338" s="27">
        <f t="shared" si="98"/>
        <v>16393.84</v>
      </c>
      <c r="AQ338" s="27">
        <f t="shared" si="98"/>
        <v>16891.739999999998</v>
      </c>
      <c r="AR338" s="27">
        <f t="shared" si="98"/>
        <v>17399.3</v>
      </c>
      <c r="AS338" s="27">
        <f t="shared" si="98"/>
        <v>17916.519999999997</v>
      </c>
      <c r="AT338" s="27">
        <f t="shared" si="98"/>
        <v>18455.400000000001</v>
      </c>
      <c r="AU338" s="27">
        <f t="shared" si="98"/>
        <v>19003.940000000002</v>
      </c>
      <c r="AV338" s="27">
        <f t="shared" si="98"/>
        <v>19574.14</v>
      </c>
      <c r="AW338" s="27">
        <f t="shared" si="96"/>
        <v>20169.22</v>
      </c>
      <c r="AX338" s="27">
        <f t="shared" si="96"/>
        <v>20773.96</v>
      </c>
      <c r="AY338" s="27">
        <f t="shared" si="96"/>
        <v>21391.58</v>
      </c>
      <c r="AZ338" s="27">
        <f t="shared" si="96"/>
        <v>22042.86</v>
      </c>
      <c r="BA338" s="27">
        <f t="shared" si="96"/>
        <v>22695.019999999997</v>
      </c>
      <c r="BB338" s="27">
        <f t="shared" si="96"/>
        <v>23384.059999999998</v>
      </c>
      <c r="BC338" s="27">
        <f t="shared" si="96"/>
        <v>24085.980000000003</v>
      </c>
      <c r="BD338" s="27">
        <f t="shared" si="96"/>
        <v>24800.78</v>
      </c>
      <c r="BE338" s="27">
        <f t="shared" si="96"/>
        <v>25552.46</v>
      </c>
      <c r="BF338" s="27">
        <f t="shared" si="96"/>
        <v>26317.02</v>
      </c>
      <c r="BG338" s="27">
        <f t="shared" si="96"/>
        <v>27109.68</v>
      </c>
      <c r="BH338" s="27">
        <f t="shared" si="96"/>
        <v>27915.22</v>
      </c>
      <c r="BI338" s="27">
        <f t="shared" si="96"/>
        <v>28760.86</v>
      </c>
      <c r="BJ338" s="27">
        <f t="shared" si="96"/>
        <v>29622.6</v>
      </c>
      <c r="BK338" s="27">
        <f t="shared" si="100"/>
        <v>30512.440000000002</v>
      </c>
      <c r="BL338" s="27">
        <f t="shared" si="100"/>
        <v>31418.38</v>
      </c>
      <c r="BM338" s="27">
        <f t="shared" si="100"/>
        <v>32364.42</v>
      </c>
    </row>
    <row r="339" spans="1:65">
      <c r="A339" s="26">
        <v>323</v>
      </c>
      <c r="B339" s="27">
        <f t="shared" si="99"/>
        <v>5032.33</v>
      </c>
      <c r="C339" s="27">
        <f t="shared" si="99"/>
        <v>5186</v>
      </c>
      <c r="D339" s="27">
        <f t="shared" si="99"/>
        <v>5342.9</v>
      </c>
      <c r="E339" s="27">
        <f t="shared" si="99"/>
        <v>5503.03</v>
      </c>
      <c r="F339" s="27">
        <f t="shared" si="99"/>
        <v>5666.3899999999994</v>
      </c>
      <c r="G339" s="27">
        <f t="shared" si="99"/>
        <v>5832.98</v>
      </c>
      <c r="H339" s="27">
        <f t="shared" si="99"/>
        <v>6014.7999999999993</v>
      </c>
      <c r="I339" s="27">
        <f t="shared" si="99"/>
        <v>6187.85</v>
      </c>
      <c r="J339" s="27">
        <f t="shared" si="99"/>
        <v>6376.13</v>
      </c>
      <c r="K339" s="27">
        <f t="shared" si="99"/>
        <v>6567.6399999999994</v>
      </c>
      <c r="L339" s="27">
        <f t="shared" si="99"/>
        <v>6762.38</v>
      </c>
      <c r="M339" s="27">
        <f t="shared" si="99"/>
        <v>6972.3499999999995</v>
      </c>
      <c r="N339" s="27">
        <f t="shared" si="99"/>
        <v>7173.55</v>
      </c>
      <c r="O339" s="27">
        <f t="shared" si="99"/>
        <v>7393.21</v>
      </c>
      <c r="P339" s="27">
        <f t="shared" si="99"/>
        <v>7616.0999999999995</v>
      </c>
      <c r="Q339" s="27">
        <f t="shared" si="99"/>
        <v>7842.22</v>
      </c>
      <c r="R339" s="27">
        <f t="shared" si="97"/>
        <v>8083.57</v>
      </c>
      <c r="S339" s="27">
        <f t="shared" si="97"/>
        <v>8319.3799999999992</v>
      </c>
      <c r="T339" s="27">
        <f t="shared" si="97"/>
        <v>8570.42</v>
      </c>
      <c r="U339" s="27">
        <f t="shared" si="97"/>
        <v>8827.92</v>
      </c>
      <c r="V339" s="27">
        <f t="shared" si="97"/>
        <v>9088.6500000000015</v>
      </c>
      <c r="W339" s="27">
        <f t="shared" si="97"/>
        <v>9367.84</v>
      </c>
      <c r="X339" s="27">
        <f t="shared" si="97"/>
        <v>9650.26</v>
      </c>
      <c r="Y339" s="27">
        <f t="shared" si="97"/>
        <v>9939.14</v>
      </c>
      <c r="Z339" s="27">
        <f t="shared" si="97"/>
        <v>10234.48</v>
      </c>
      <c r="AA339" s="27">
        <f t="shared" si="97"/>
        <v>10545.05</v>
      </c>
      <c r="AB339" s="27">
        <f t="shared" si="97"/>
        <v>10862.08</v>
      </c>
      <c r="AC339" s="27">
        <f t="shared" si="97"/>
        <v>11185.57</v>
      </c>
      <c r="AD339" s="27">
        <f t="shared" si="97"/>
        <v>11515.52</v>
      </c>
      <c r="AE339" s="27">
        <f t="shared" si="97"/>
        <v>11863.93</v>
      </c>
      <c r="AF339" s="27">
        <f t="shared" si="97"/>
        <v>12218.8</v>
      </c>
      <c r="AG339" s="27">
        <f t="shared" si="98"/>
        <v>12592.13</v>
      </c>
      <c r="AH339" s="27">
        <f t="shared" si="98"/>
        <v>12971.92</v>
      </c>
      <c r="AI339" s="27">
        <f t="shared" si="98"/>
        <v>13358.17</v>
      </c>
      <c r="AJ339" s="27">
        <f t="shared" si="98"/>
        <v>13762.88</v>
      </c>
      <c r="AK339" s="27">
        <f t="shared" si="98"/>
        <v>14177.28</v>
      </c>
      <c r="AL339" s="27">
        <f t="shared" si="98"/>
        <v>14598.14</v>
      </c>
      <c r="AM339" s="27">
        <f t="shared" si="98"/>
        <v>15040.69</v>
      </c>
      <c r="AN339" s="27">
        <f t="shared" si="98"/>
        <v>15489.699999999999</v>
      </c>
      <c r="AO339" s="27">
        <f t="shared" si="98"/>
        <v>15948.4</v>
      </c>
      <c r="AP339" s="27">
        <f t="shared" si="98"/>
        <v>16425.559999999998</v>
      </c>
      <c r="AQ339" s="27">
        <f t="shared" si="98"/>
        <v>16924.41</v>
      </c>
      <c r="AR339" s="27">
        <f t="shared" si="98"/>
        <v>17432.949999999997</v>
      </c>
      <c r="AS339" s="27">
        <f t="shared" si="98"/>
        <v>17951.18</v>
      </c>
      <c r="AT339" s="27">
        <f t="shared" si="98"/>
        <v>18491.099999999999</v>
      </c>
      <c r="AU339" s="27">
        <f t="shared" si="98"/>
        <v>19040.71</v>
      </c>
      <c r="AV339" s="27">
        <f t="shared" si="98"/>
        <v>19612.009999999998</v>
      </c>
      <c r="AW339" s="27">
        <f t="shared" si="96"/>
        <v>20208.23</v>
      </c>
      <c r="AX339" s="27">
        <f t="shared" si="96"/>
        <v>20814.14</v>
      </c>
      <c r="AY339" s="27">
        <f t="shared" si="96"/>
        <v>21432.97</v>
      </c>
      <c r="AZ339" s="27">
        <f t="shared" si="96"/>
        <v>22085.49</v>
      </c>
      <c r="BA339" s="27">
        <f t="shared" si="96"/>
        <v>22738.93</v>
      </c>
      <c r="BB339" s="27">
        <f t="shared" si="96"/>
        <v>23429.29</v>
      </c>
      <c r="BC339" s="27">
        <f t="shared" si="96"/>
        <v>24132.57</v>
      </c>
      <c r="BD339" s="27">
        <f t="shared" si="96"/>
        <v>24848.77</v>
      </c>
      <c r="BE339" s="27">
        <f t="shared" si="96"/>
        <v>25601.89</v>
      </c>
      <c r="BF339" s="27">
        <f t="shared" si="96"/>
        <v>26367.93</v>
      </c>
      <c r="BG339" s="27">
        <f t="shared" si="96"/>
        <v>27162.12</v>
      </c>
      <c r="BH339" s="27">
        <f t="shared" si="96"/>
        <v>27969.23</v>
      </c>
      <c r="BI339" s="27">
        <f t="shared" si="96"/>
        <v>28816.49</v>
      </c>
      <c r="BJ339" s="27">
        <f t="shared" si="96"/>
        <v>29679.899999999998</v>
      </c>
      <c r="BK339" s="27">
        <f t="shared" si="100"/>
        <v>30571.460000000003</v>
      </c>
      <c r="BL339" s="27">
        <f t="shared" si="100"/>
        <v>31479.17</v>
      </c>
      <c r="BM339" s="27">
        <f t="shared" si="100"/>
        <v>32427.03</v>
      </c>
    </row>
    <row r="340" spans="1:65">
      <c r="A340" s="26">
        <v>324</v>
      </c>
      <c r="B340" s="27">
        <f t="shared" si="99"/>
        <v>5042.0400000000009</v>
      </c>
      <c r="C340" s="27">
        <f t="shared" si="99"/>
        <v>5196</v>
      </c>
      <c r="D340" s="27">
        <f t="shared" si="99"/>
        <v>5353.2000000000007</v>
      </c>
      <c r="E340" s="27">
        <f t="shared" si="99"/>
        <v>5513.6399999999994</v>
      </c>
      <c r="F340" s="27">
        <f t="shared" si="99"/>
        <v>5677.32</v>
      </c>
      <c r="G340" s="27">
        <f t="shared" si="99"/>
        <v>5844.24</v>
      </c>
      <c r="H340" s="27">
        <f t="shared" si="99"/>
        <v>6026.4</v>
      </c>
      <c r="I340" s="27">
        <f t="shared" si="99"/>
        <v>6199.7999999999993</v>
      </c>
      <c r="J340" s="27">
        <f t="shared" si="99"/>
        <v>6388.4400000000005</v>
      </c>
      <c r="K340" s="27">
        <f t="shared" si="99"/>
        <v>6580.32</v>
      </c>
      <c r="L340" s="27">
        <f t="shared" si="99"/>
        <v>6775.4400000000005</v>
      </c>
      <c r="M340" s="27">
        <f t="shared" si="99"/>
        <v>6985.8</v>
      </c>
      <c r="N340" s="27">
        <f t="shared" si="99"/>
        <v>7187.4</v>
      </c>
      <c r="O340" s="27">
        <f t="shared" si="99"/>
        <v>7407.48</v>
      </c>
      <c r="P340" s="27">
        <f t="shared" si="99"/>
        <v>7630.8</v>
      </c>
      <c r="Q340" s="27">
        <f t="shared" si="99"/>
        <v>7857.3600000000006</v>
      </c>
      <c r="R340" s="27">
        <f t="shared" si="97"/>
        <v>8099.16</v>
      </c>
      <c r="S340" s="27">
        <f t="shared" si="97"/>
        <v>8335.4399999999987</v>
      </c>
      <c r="T340" s="27">
        <f t="shared" si="97"/>
        <v>8586.9599999999991</v>
      </c>
      <c r="U340" s="27">
        <f t="shared" si="97"/>
        <v>8844.9599999999991</v>
      </c>
      <c r="V340" s="27">
        <f t="shared" si="97"/>
        <v>9106.2000000000007</v>
      </c>
      <c r="W340" s="27">
        <f t="shared" si="97"/>
        <v>9385.9199999999983</v>
      </c>
      <c r="X340" s="27">
        <f t="shared" si="97"/>
        <v>9668.880000000001</v>
      </c>
      <c r="Y340" s="27">
        <f t="shared" si="97"/>
        <v>9958.32</v>
      </c>
      <c r="Z340" s="27">
        <f t="shared" si="97"/>
        <v>10254.240000000002</v>
      </c>
      <c r="AA340" s="27">
        <f t="shared" si="97"/>
        <v>10565.400000000001</v>
      </c>
      <c r="AB340" s="27">
        <f t="shared" si="97"/>
        <v>10883.04</v>
      </c>
      <c r="AC340" s="27">
        <f t="shared" si="97"/>
        <v>11207.16</v>
      </c>
      <c r="AD340" s="27">
        <f t="shared" si="97"/>
        <v>11537.759999999998</v>
      </c>
      <c r="AE340" s="27">
        <f t="shared" si="97"/>
        <v>11886.84</v>
      </c>
      <c r="AF340" s="27">
        <f t="shared" si="97"/>
        <v>12242.400000000001</v>
      </c>
      <c r="AG340" s="27">
        <f t="shared" si="98"/>
        <v>12616.439999999999</v>
      </c>
      <c r="AH340" s="27">
        <f t="shared" si="98"/>
        <v>12996.96</v>
      </c>
      <c r="AI340" s="27">
        <f t="shared" si="98"/>
        <v>13383.96</v>
      </c>
      <c r="AJ340" s="27">
        <f t="shared" si="98"/>
        <v>13789.439999999999</v>
      </c>
      <c r="AK340" s="27">
        <f t="shared" si="98"/>
        <v>14204.64</v>
      </c>
      <c r="AL340" s="27">
        <f t="shared" si="98"/>
        <v>14626.32</v>
      </c>
      <c r="AM340" s="27">
        <f t="shared" si="98"/>
        <v>15069.720000000001</v>
      </c>
      <c r="AN340" s="27">
        <f t="shared" si="98"/>
        <v>15519.6</v>
      </c>
      <c r="AO340" s="27">
        <f t="shared" si="98"/>
        <v>15979.2</v>
      </c>
      <c r="AP340" s="27">
        <f t="shared" si="98"/>
        <v>16457.28</v>
      </c>
      <c r="AQ340" s="27">
        <f t="shared" si="98"/>
        <v>16957.080000000002</v>
      </c>
      <c r="AR340" s="27">
        <f t="shared" si="98"/>
        <v>17466.599999999999</v>
      </c>
      <c r="AS340" s="27">
        <f t="shared" si="98"/>
        <v>17985.839999999997</v>
      </c>
      <c r="AT340" s="27">
        <f t="shared" si="98"/>
        <v>18526.800000000003</v>
      </c>
      <c r="AU340" s="27">
        <f t="shared" si="98"/>
        <v>19077.480000000003</v>
      </c>
      <c r="AV340" s="27">
        <f t="shared" ref="AV340:BJ355" si="101">IF((AV$8+(AV$9*$A340))&lt;AV$12,AV$12,AV$8+(AV$9*$A340))</f>
        <v>19649.879999999997</v>
      </c>
      <c r="AW340" s="27">
        <f t="shared" si="101"/>
        <v>20247.239999999998</v>
      </c>
      <c r="AX340" s="27">
        <f t="shared" si="101"/>
        <v>20854.32</v>
      </c>
      <c r="AY340" s="27">
        <f t="shared" si="101"/>
        <v>21474.36</v>
      </c>
      <c r="AZ340" s="27">
        <f t="shared" si="101"/>
        <v>22128.120000000003</v>
      </c>
      <c r="BA340" s="27">
        <f t="shared" si="101"/>
        <v>22782.839999999997</v>
      </c>
      <c r="BB340" s="27">
        <f t="shared" si="101"/>
        <v>23474.519999999997</v>
      </c>
      <c r="BC340" s="27">
        <f t="shared" si="101"/>
        <v>24179.160000000003</v>
      </c>
      <c r="BD340" s="27">
        <f t="shared" si="101"/>
        <v>24896.760000000002</v>
      </c>
      <c r="BE340" s="27">
        <f t="shared" si="101"/>
        <v>25651.32</v>
      </c>
      <c r="BF340" s="27">
        <f t="shared" si="101"/>
        <v>26418.84</v>
      </c>
      <c r="BG340" s="27">
        <f t="shared" si="101"/>
        <v>27214.559999999998</v>
      </c>
      <c r="BH340" s="27">
        <f t="shared" si="101"/>
        <v>28023.239999999998</v>
      </c>
      <c r="BI340" s="27">
        <f t="shared" si="101"/>
        <v>28872.120000000003</v>
      </c>
      <c r="BJ340" s="27">
        <f t="shared" si="101"/>
        <v>29737.200000000001</v>
      </c>
      <c r="BK340" s="27">
        <f t="shared" si="100"/>
        <v>30630.48</v>
      </c>
      <c r="BL340" s="27">
        <f t="shared" si="100"/>
        <v>31539.96</v>
      </c>
      <c r="BM340" s="27">
        <f t="shared" si="100"/>
        <v>32489.64</v>
      </c>
    </row>
    <row r="341" spans="1:65">
      <c r="A341" s="26">
        <v>325</v>
      </c>
      <c r="B341" s="27">
        <f t="shared" si="99"/>
        <v>5051.75</v>
      </c>
      <c r="C341" s="27">
        <f t="shared" si="99"/>
        <v>5206</v>
      </c>
      <c r="D341" s="27">
        <f t="shared" si="99"/>
        <v>5363.5</v>
      </c>
      <c r="E341" s="27">
        <f t="shared" si="99"/>
        <v>5524.25</v>
      </c>
      <c r="F341" s="27">
        <f t="shared" si="99"/>
        <v>5688.25</v>
      </c>
      <c r="G341" s="27">
        <f t="shared" si="99"/>
        <v>5855.5</v>
      </c>
      <c r="H341" s="27">
        <f t="shared" si="99"/>
        <v>6038</v>
      </c>
      <c r="I341" s="27">
        <f t="shared" si="99"/>
        <v>6211.75</v>
      </c>
      <c r="J341" s="27">
        <f t="shared" si="99"/>
        <v>6400.75</v>
      </c>
      <c r="K341" s="27">
        <f t="shared" si="99"/>
        <v>6593</v>
      </c>
      <c r="L341" s="27">
        <f t="shared" si="99"/>
        <v>6788.5</v>
      </c>
      <c r="M341" s="27">
        <f t="shared" si="99"/>
        <v>6999.25</v>
      </c>
      <c r="N341" s="27">
        <f t="shared" si="99"/>
        <v>7201.25</v>
      </c>
      <c r="O341" s="27">
        <f t="shared" si="99"/>
        <v>7421.75</v>
      </c>
      <c r="P341" s="27">
        <f t="shared" si="99"/>
        <v>7645.5</v>
      </c>
      <c r="Q341" s="27">
        <f t="shared" ref="Q341:AF356" si="102">IF((Q$8+(Q$9*$A341))&lt;Q$12,Q$12,Q$8+(Q$9*$A341))</f>
        <v>7872.5</v>
      </c>
      <c r="R341" s="27">
        <f t="shared" si="102"/>
        <v>8114.75</v>
      </c>
      <c r="S341" s="27">
        <f t="shared" si="102"/>
        <v>8351.5</v>
      </c>
      <c r="T341" s="27">
        <f t="shared" si="102"/>
        <v>8603.5</v>
      </c>
      <c r="U341" s="27">
        <f t="shared" si="102"/>
        <v>8862</v>
      </c>
      <c r="V341" s="27">
        <f t="shared" si="102"/>
        <v>9123.75</v>
      </c>
      <c r="W341" s="27">
        <f t="shared" si="102"/>
        <v>9404</v>
      </c>
      <c r="X341" s="27">
        <f t="shared" si="102"/>
        <v>9687.5</v>
      </c>
      <c r="Y341" s="27">
        <f t="shared" si="102"/>
        <v>9977.5</v>
      </c>
      <c r="Z341" s="27">
        <f t="shared" si="102"/>
        <v>10274</v>
      </c>
      <c r="AA341" s="27">
        <f t="shared" si="102"/>
        <v>10585.75</v>
      </c>
      <c r="AB341" s="27">
        <f t="shared" si="102"/>
        <v>10904</v>
      </c>
      <c r="AC341" s="27">
        <f t="shared" si="102"/>
        <v>11228.75</v>
      </c>
      <c r="AD341" s="27">
        <f t="shared" si="102"/>
        <v>11560</v>
      </c>
      <c r="AE341" s="27">
        <f t="shared" si="102"/>
        <v>11909.75</v>
      </c>
      <c r="AF341" s="27">
        <f t="shared" si="102"/>
        <v>12266</v>
      </c>
      <c r="AG341" s="27">
        <f t="shared" ref="AG341:AV356" si="103">IF((AG$8+(AG$9*$A341))&lt;AG$12,AG$12,AG$8+(AG$9*$A341))</f>
        <v>12640.75</v>
      </c>
      <c r="AH341" s="27">
        <f t="shared" si="103"/>
        <v>13022</v>
      </c>
      <c r="AI341" s="27">
        <f t="shared" si="103"/>
        <v>13409.75</v>
      </c>
      <c r="AJ341" s="27">
        <f t="shared" si="103"/>
        <v>13816</v>
      </c>
      <c r="AK341" s="27">
        <f t="shared" si="103"/>
        <v>14232</v>
      </c>
      <c r="AL341" s="27">
        <f t="shared" si="103"/>
        <v>14654.5</v>
      </c>
      <c r="AM341" s="27">
        <f t="shared" si="103"/>
        <v>15098.75</v>
      </c>
      <c r="AN341" s="27">
        <f t="shared" si="103"/>
        <v>15549.5</v>
      </c>
      <c r="AO341" s="27">
        <f t="shared" si="103"/>
        <v>16010</v>
      </c>
      <c r="AP341" s="27">
        <f t="shared" si="103"/>
        <v>16489</v>
      </c>
      <c r="AQ341" s="27">
        <f t="shared" si="103"/>
        <v>16989.75</v>
      </c>
      <c r="AR341" s="27">
        <f t="shared" si="103"/>
        <v>17500.25</v>
      </c>
      <c r="AS341" s="27">
        <f t="shared" si="103"/>
        <v>18020.5</v>
      </c>
      <c r="AT341" s="27">
        <f t="shared" si="103"/>
        <v>18562.5</v>
      </c>
      <c r="AU341" s="27">
        <f t="shared" si="103"/>
        <v>19114.25</v>
      </c>
      <c r="AV341" s="27">
        <f t="shared" si="103"/>
        <v>19687.75</v>
      </c>
      <c r="AW341" s="27">
        <f t="shared" si="101"/>
        <v>20286.25</v>
      </c>
      <c r="AX341" s="27">
        <f t="shared" si="101"/>
        <v>20894.5</v>
      </c>
      <c r="AY341" s="27">
        <f t="shared" si="101"/>
        <v>21515.75</v>
      </c>
      <c r="AZ341" s="27">
        <f t="shared" si="101"/>
        <v>22170.75</v>
      </c>
      <c r="BA341" s="27">
        <f t="shared" si="101"/>
        <v>22826.75</v>
      </c>
      <c r="BB341" s="27">
        <f t="shared" si="101"/>
        <v>23519.75</v>
      </c>
      <c r="BC341" s="27">
        <f t="shared" si="101"/>
        <v>24225.75</v>
      </c>
      <c r="BD341" s="27">
        <f t="shared" si="101"/>
        <v>24944.75</v>
      </c>
      <c r="BE341" s="27">
        <f t="shared" si="101"/>
        <v>25700.75</v>
      </c>
      <c r="BF341" s="27">
        <f t="shared" si="101"/>
        <v>26469.75</v>
      </c>
      <c r="BG341" s="27">
        <f t="shared" si="101"/>
        <v>27267</v>
      </c>
      <c r="BH341" s="27">
        <f t="shared" si="101"/>
        <v>28077.25</v>
      </c>
      <c r="BI341" s="27">
        <f t="shared" si="101"/>
        <v>28927.75</v>
      </c>
      <c r="BJ341" s="27">
        <f t="shared" si="101"/>
        <v>29794.5</v>
      </c>
      <c r="BK341" s="27">
        <f t="shared" si="100"/>
        <v>30689.5</v>
      </c>
      <c r="BL341" s="27">
        <f t="shared" si="100"/>
        <v>31600.75</v>
      </c>
      <c r="BM341" s="27">
        <f t="shared" si="100"/>
        <v>32552.25</v>
      </c>
    </row>
    <row r="342" spans="1:65">
      <c r="A342" s="26">
        <v>326</v>
      </c>
      <c r="B342" s="27">
        <f t="shared" ref="B342:Q357" si="104">IF((B$8+(B$9*$A342))&lt;B$12,B$12,B$8+(B$9*$A342))</f>
        <v>5061.4600000000009</v>
      </c>
      <c r="C342" s="27">
        <f t="shared" si="104"/>
        <v>5216</v>
      </c>
      <c r="D342" s="27">
        <f t="shared" si="104"/>
        <v>5373.8</v>
      </c>
      <c r="E342" s="27">
        <f t="shared" si="104"/>
        <v>5534.86</v>
      </c>
      <c r="F342" s="27">
        <f t="shared" si="104"/>
        <v>5699.18</v>
      </c>
      <c r="G342" s="27">
        <f t="shared" si="104"/>
        <v>5866.76</v>
      </c>
      <c r="H342" s="27">
        <f t="shared" si="104"/>
        <v>6049.6</v>
      </c>
      <c r="I342" s="27">
        <f t="shared" si="104"/>
        <v>6223.7</v>
      </c>
      <c r="J342" s="27">
        <f t="shared" si="104"/>
        <v>6413.0599999999995</v>
      </c>
      <c r="K342" s="27">
        <f t="shared" si="104"/>
        <v>6605.68</v>
      </c>
      <c r="L342" s="27">
        <f t="shared" si="104"/>
        <v>6801.56</v>
      </c>
      <c r="M342" s="27">
        <f t="shared" si="104"/>
        <v>7012.7</v>
      </c>
      <c r="N342" s="27">
        <f t="shared" si="104"/>
        <v>7215.0999999999995</v>
      </c>
      <c r="O342" s="27">
        <f t="shared" si="104"/>
        <v>7436.0199999999995</v>
      </c>
      <c r="P342" s="27">
        <f t="shared" si="104"/>
        <v>7660.2</v>
      </c>
      <c r="Q342" s="27">
        <f t="shared" si="104"/>
        <v>7887.64</v>
      </c>
      <c r="R342" s="27">
        <f t="shared" si="102"/>
        <v>8130.34</v>
      </c>
      <c r="S342" s="27">
        <f t="shared" si="102"/>
        <v>8367.56</v>
      </c>
      <c r="T342" s="27">
        <f t="shared" si="102"/>
        <v>8620.0400000000009</v>
      </c>
      <c r="U342" s="27">
        <f t="shared" si="102"/>
        <v>8879.0400000000009</v>
      </c>
      <c r="V342" s="27">
        <f t="shared" si="102"/>
        <v>9141.2999999999993</v>
      </c>
      <c r="W342" s="27">
        <f t="shared" si="102"/>
        <v>9422.0799999999981</v>
      </c>
      <c r="X342" s="27">
        <f t="shared" si="102"/>
        <v>9706.119999999999</v>
      </c>
      <c r="Y342" s="27">
        <f t="shared" si="102"/>
        <v>9996.68</v>
      </c>
      <c r="Z342" s="27">
        <f t="shared" si="102"/>
        <v>10293.76</v>
      </c>
      <c r="AA342" s="27">
        <f t="shared" si="102"/>
        <v>10606.1</v>
      </c>
      <c r="AB342" s="27">
        <f t="shared" si="102"/>
        <v>10924.96</v>
      </c>
      <c r="AC342" s="27">
        <f t="shared" si="102"/>
        <v>11250.34</v>
      </c>
      <c r="AD342" s="27">
        <f t="shared" si="102"/>
        <v>11582.24</v>
      </c>
      <c r="AE342" s="27">
        <f t="shared" si="102"/>
        <v>11932.66</v>
      </c>
      <c r="AF342" s="27">
        <f t="shared" si="102"/>
        <v>12289.6</v>
      </c>
      <c r="AG342" s="27">
        <f t="shared" si="103"/>
        <v>12665.06</v>
      </c>
      <c r="AH342" s="27">
        <f t="shared" si="103"/>
        <v>13047.04</v>
      </c>
      <c r="AI342" s="27">
        <f t="shared" si="103"/>
        <v>13435.539999999999</v>
      </c>
      <c r="AJ342" s="27">
        <f t="shared" si="103"/>
        <v>13842.56</v>
      </c>
      <c r="AK342" s="27">
        <f t="shared" si="103"/>
        <v>14259.36</v>
      </c>
      <c r="AL342" s="27">
        <f t="shared" si="103"/>
        <v>14682.68</v>
      </c>
      <c r="AM342" s="27">
        <f t="shared" si="103"/>
        <v>15127.78</v>
      </c>
      <c r="AN342" s="27">
        <f t="shared" si="103"/>
        <v>15579.4</v>
      </c>
      <c r="AO342" s="27">
        <f t="shared" si="103"/>
        <v>16040.800000000001</v>
      </c>
      <c r="AP342" s="27">
        <f t="shared" si="103"/>
        <v>16520.72</v>
      </c>
      <c r="AQ342" s="27">
        <f t="shared" si="103"/>
        <v>17022.419999999998</v>
      </c>
      <c r="AR342" s="27">
        <f t="shared" si="103"/>
        <v>17533.900000000001</v>
      </c>
      <c r="AS342" s="27">
        <f t="shared" si="103"/>
        <v>18055.159999999996</v>
      </c>
      <c r="AT342" s="27">
        <f t="shared" si="103"/>
        <v>18598.2</v>
      </c>
      <c r="AU342" s="27">
        <f t="shared" si="103"/>
        <v>19151.02</v>
      </c>
      <c r="AV342" s="27">
        <f t="shared" si="103"/>
        <v>19725.62</v>
      </c>
      <c r="AW342" s="27">
        <f t="shared" si="101"/>
        <v>20325.260000000002</v>
      </c>
      <c r="AX342" s="27">
        <f t="shared" si="101"/>
        <v>20934.68</v>
      </c>
      <c r="AY342" s="27">
        <f t="shared" si="101"/>
        <v>21557.14</v>
      </c>
      <c r="AZ342" s="27">
        <f t="shared" si="101"/>
        <v>22213.38</v>
      </c>
      <c r="BA342" s="27">
        <f t="shared" si="101"/>
        <v>22870.659999999996</v>
      </c>
      <c r="BB342" s="27">
        <f t="shared" si="101"/>
        <v>23564.98</v>
      </c>
      <c r="BC342" s="27">
        <f t="shared" si="101"/>
        <v>24272.340000000004</v>
      </c>
      <c r="BD342" s="27">
        <f t="shared" si="101"/>
        <v>24992.739999999998</v>
      </c>
      <c r="BE342" s="27">
        <f t="shared" si="101"/>
        <v>25750.18</v>
      </c>
      <c r="BF342" s="27">
        <f t="shared" si="101"/>
        <v>26520.66</v>
      </c>
      <c r="BG342" s="27">
        <f t="shared" si="101"/>
        <v>27319.439999999999</v>
      </c>
      <c r="BH342" s="27">
        <f t="shared" si="101"/>
        <v>28131.26</v>
      </c>
      <c r="BI342" s="27">
        <f t="shared" si="101"/>
        <v>28983.38</v>
      </c>
      <c r="BJ342" s="27">
        <f t="shared" si="101"/>
        <v>29851.8</v>
      </c>
      <c r="BK342" s="27">
        <f t="shared" si="100"/>
        <v>30748.52</v>
      </c>
      <c r="BL342" s="27">
        <f t="shared" si="100"/>
        <v>31661.54</v>
      </c>
      <c r="BM342" s="27">
        <f t="shared" si="100"/>
        <v>32614.86</v>
      </c>
    </row>
    <row r="343" spans="1:65">
      <c r="A343" s="26">
        <v>327</v>
      </c>
      <c r="B343" s="27">
        <f t="shared" si="104"/>
        <v>5071.17</v>
      </c>
      <c r="C343" s="27">
        <f t="shared" si="104"/>
        <v>5226</v>
      </c>
      <c r="D343" s="27">
        <f t="shared" si="104"/>
        <v>5384.1</v>
      </c>
      <c r="E343" s="27">
        <f t="shared" si="104"/>
        <v>5545.4699999999993</v>
      </c>
      <c r="F343" s="27">
        <f t="shared" si="104"/>
        <v>5710.1100000000006</v>
      </c>
      <c r="G343" s="27">
        <f t="shared" si="104"/>
        <v>5878.02</v>
      </c>
      <c r="H343" s="27">
        <f t="shared" si="104"/>
        <v>6061.2</v>
      </c>
      <c r="I343" s="27">
        <f t="shared" si="104"/>
        <v>6235.65</v>
      </c>
      <c r="J343" s="27">
        <f t="shared" si="104"/>
        <v>6425.3700000000008</v>
      </c>
      <c r="K343" s="27">
        <f t="shared" si="104"/>
        <v>6618.36</v>
      </c>
      <c r="L343" s="27">
        <f t="shared" si="104"/>
        <v>6814.62</v>
      </c>
      <c r="M343" s="27">
        <f t="shared" si="104"/>
        <v>7026.15</v>
      </c>
      <c r="N343" s="27">
        <f t="shared" si="104"/>
        <v>7228.95</v>
      </c>
      <c r="O343" s="27">
        <f t="shared" si="104"/>
        <v>7450.29</v>
      </c>
      <c r="P343" s="27">
        <f t="shared" si="104"/>
        <v>7674.9</v>
      </c>
      <c r="Q343" s="27">
        <f t="shared" si="104"/>
        <v>7902.78</v>
      </c>
      <c r="R343" s="27">
        <f t="shared" si="102"/>
        <v>8145.93</v>
      </c>
      <c r="S343" s="27">
        <f t="shared" si="102"/>
        <v>8383.619999999999</v>
      </c>
      <c r="T343" s="27">
        <f t="shared" si="102"/>
        <v>8636.58</v>
      </c>
      <c r="U343" s="27">
        <f t="shared" si="102"/>
        <v>8896.08</v>
      </c>
      <c r="V343" s="27">
        <f t="shared" si="102"/>
        <v>9158.85</v>
      </c>
      <c r="W343" s="27">
        <f t="shared" si="102"/>
        <v>9440.16</v>
      </c>
      <c r="X343" s="27">
        <f t="shared" si="102"/>
        <v>9724.7400000000016</v>
      </c>
      <c r="Y343" s="27">
        <f t="shared" si="102"/>
        <v>10015.86</v>
      </c>
      <c r="Z343" s="27">
        <f t="shared" si="102"/>
        <v>10313.52</v>
      </c>
      <c r="AA343" s="27">
        <f t="shared" si="102"/>
        <v>10626.45</v>
      </c>
      <c r="AB343" s="27">
        <f t="shared" si="102"/>
        <v>10945.92</v>
      </c>
      <c r="AC343" s="27">
        <f t="shared" si="102"/>
        <v>11271.93</v>
      </c>
      <c r="AD343" s="27">
        <f t="shared" si="102"/>
        <v>11604.48</v>
      </c>
      <c r="AE343" s="27">
        <f t="shared" si="102"/>
        <v>11955.57</v>
      </c>
      <c r="AF343" s="27">
        <f t="shared" si="102"/>
        <v>12313.2</v>
      </c>
      <c r="AG343" s="27">
        <f t="shared" si="103"/>
        <v>12689.369999999999</v>
      </c>
      <c r="AH343" s="27">
        <f t="shared" si="103"/>
        <v>13072.08</v>
      </c>
      <c r="AI343" s="27">
        <f t="shared" si="103"/>
        <v>13461.33</v>
      </c>
      <c r="AJ343" s="27">
        <f t="shared" si="103"/>
        <v>13869.119999999999</v>
      </c>
      <c r="AK343" s="27">
        <f t="shared" si="103"/>
        <v>14286.72</v>
      </c>
      <c r="AL343" s="27">
        <f t="shared" si="103"/>
        <v>14710.86</v>
      </c>
      <c r="AM343" s="27">
        <f t="shared" si="103"/>
        <v>15156.81</v>
      </c>
      <c r="AN343" s="27">
        <f t="shared" si="103"/>
        <v>15609.3</v>
      </c>
      <c r="AO343" s="27">
        <f t="shared" si="103"/>
        <v>16071.6</v>
      </c>
      <c r="AP343" s="27">
        <f t="shared" si="103"/>
        <v>16552.440000000002</v>
      </c>
      <c r="AQ343" s="27">
        <f t="shared" si="103"/>
        <v>17055.09</v>
      </c>
      <c r="AR343" s="27">
        <f t="shared" si="103"/>
        <v>17567.55</v>
      </c>
      <c r="AS343" s="27">
        <f t="shared" si="103"/>
        <v>18089.82</v>
      </c>
      <c r="AT343" s="27">
        <f t="shared" si="103"/>
        <v>18633.900000000001</v>
      </c>
      <c r="AU343" s="27">
        <f t="shared" si="103"/>
        <v>19187.79</v>
      </c>
      <c r="AV343" s="27">
        <f t="shared" si="103"/>
        <v>19763.489999999998</v>
      </c>
      <c r="AW343" s="27">
        <f t="shared" si="101"/>
        <v>20364.269999999997</v>
      </c>
      <c r="AX343" s="27">
        <f t="shared" si="101"/>
        <v>20974.86</v>
      </c>
      <c r="AY343" s="27">
        <f t="shared" si="101"/>
        <v>21598.53</v>
      </c>
      <c r="AZ343" s="27">
        <f t="shared" si="101"/>
        <v>22256.010000000002</v>
      </c>
      <c r="BA343" s="27">
        <f t="shared" si="101"/>
        <v>22914.57</v>
      </c>
      <c r="BB343" s="27">
        <f t="shared" si="101"/>
        <v>23610.21</v>
      </c>
      <c r="BC343" s="27">
        <f t="shared" si="101"/>
        <v>24318.93</v>
      </c>
      <c r="BD343" s="27">
        <f t="shared" si="101"/>
        <v>25040.730000000003</v>
      </c>
      <c r="BE343" s="27">
        <f t="shared" si="101"/>
        <v>25799.61</v>
      </c>
      <c r="BF343" s="27">
        <f t="shared" si="101"/>
        <v>26571.57</v>
      </c>
      <c r="BG343" s="27">
        <f t="shared" si="101"/>
        <v>27371.88</v>
      </c>
      <c r="BH343" s="27">
        <f t="shared" si="101"/>
        <v>28185.27</v>
      </c>
      <c r="BI343" s="27">
        <f t="shared" si="101"/>
        <v>29039.010000000002</v>
      </c>
      <c r="BJ343" s="27">
        <f t="shared" si="101"/>
        <v>29909.1</v>
      </c>
      <c r="BK343" s="27">
        <f t="shared" si="100"/>
        <v>30807.54</v>
      </c>
      <c r="BL343" s="27">
        <f t="shared" si="100"/>
        <v>31722.329999999998</v>
      </c>
      <c r="BM343" s="27">
        <f t="shared" si="100"/>
        <v>32677.47</v>
      </c>
    </row>
    <row r="344" spans="1:65">
      <c r="A344" s="26">
        <v>328</v>
      </c>
      <c r="B344" s="27">
        <f t="shared" si="104"/>
        <v>5080.88</v>
      </c>
      <c r="C344" s="27">
        <f t="shared" si="104"/>
        <v>5236</v>
      </c>
      <c r="D344" s="27">
        <f t="shared" si="104"/>
        <v>5394.4</v>
      </c>
      <c r="E344" s="27">
        <f t="shared" si="104"/>
        <v>5556.08</v>
      </c>
      <c r="F344" s="27">
        <f t="shared" si="104"/>
        <v>5721.04</v>
      </c>
      <c r="G344" s="27">
        <f t="shared" si="104"/>
        <v>5889.28</v>
      </c>
      <c r="H344" s="27">
        <f t="shared" si="104"/>
        <v>6072.7999999999993</v>
      </c>
      <c r="I344" s="27">
        <f t="shared" si="104"/>
        <v>6247.6</v>
      </c>
      <c r="J344" s="27">
        <f t="shared" si="104"/>
        <v>6437.68</v>
      </c>
      <c r="K344" s="27">
        <f t="shared" si="104"/>
        <v>6631.04</v>
      </c>
      <c r="L344" s="27">
        <f t="shared" si="104"/>
        <v>6827.68</v>
      </c>
      <c r="M344" s="27">
        <f t="shared" si="104"/>
        <v>7039.5999999999995</v>
      </c>
      <c r="N344" s="27">
        <f t="shared" si="104"/>
        <v>7242.8</v>
      </c>
      <c r="O344" s="27">
        <f t="shared" si="104"/>
        <v>7464.5599999999995</v>
      </c>
      <c r="P344" s="27">
        <f t="shared" si="104"/>
        <v>7689.5999999999995</v>
      </c>
      <c r="Q344" s="27">
        <f t="shared" si="104"/>
        <v>7917.92</v>
      </c>
      <c r="R344" s="27">
        <f t="shared" si="102"/>
        <v>8161.5199999999995</v>
      </c>
      <c r="S344" s="27">
        <f t="shared" si="102"/>
        <v>8399.68</v>
      </c>
      <c r="T344" s="27">
        <f t="shared" si="102"/>
        <v>8653.119999999999</v>
      </c>
      <c r="U344" s="27">
        <f t="shared" si="102"/>
        <v>8913.119999999999</v>
      </c>
      <c r="V344" s="27">
        <f t="shared" si="102"/>
        <v>9176.4000000000015</v>
      </c>
      <c r="W344" s="27">
        <f t="shared" si="102"/>
        <v>9458.24</v>
      </c>
      <c r="X344" s="27">
        <f t="shared" si="102"/>
        <v>9743.36</v>
      </c>
      <c r="Y344" s="27">
        <f t="shared" si="102"/>
        <v>10035.040000000001</v>
      </c>
      <c r="Z344" s="27">
        <f t="shared" si="102"/>
        <v>10333.280000000001</v>
      </c>
      <c r="AA344" s="27">
        <f t="shared" si="102"/>
        <v>10646.8</v>
      </c>
      <c r="AB344" s="27">
        <f t="shared" si="102"/>
        <v>10966.880000000001</v>
      </c>
      <c r="AC344" s="27">
        <f t="shared" si="102"/>
        <v>11293.52</v>
      </c>
      <c r="AD344" s="27">
        <f t="shared" si="102"/>
        <v>11626.72</v>
      </c>
      <c r="AE344" s="27">
        <f t="shared" si="102"/>
        <v>11978.48</v>
      </c>
      <c r="AF344" s="27">
        <f t="shared" si="102"/>
        <v>12336.8</v>
      </c>
      <c r="AG344" s="27">
        <f t="shared" si="103"/>
        <v>12713.68</v>
      </c>
      <c r="AH344" s="27">
        <f t="shared" si="103"/>
        <v>13097.119999999999</v>
      </c>
      <c r="AI344" s="27">
        <f t="shared" si="103"/>
        <v>13487.119999999999</v>
      </c>
      <c r="AJ344" s="27">
        <f t="shared" si="103"/>
        <v>13895.68</v>
      </c>
      <c r="AK344" s="27">
        <f t="shared" si="103"/>
        <v>14314.08</v>
      </c>
      <c r="AL344" s="27">
        <f t="shared" si="103"/>
        <v>14739.039999999999</v>
      </c>
      <c r="AM344" s="27">
        <f t="shared" si="103"/>
        <v>15185.84</v>
      </c>
      <c r="AN344" s="27">
        <f t="shared" si="103"/>
        <v>15639.199999999999</v>
      </c>
      <c r="AO344" s="27">
        <f t="shared" si="103"/>
        <v>16102.4</v>
      </c>
      <c r="AP344" s="27">
        <f t="shared" si="103"/>
        <v>16584.16</v>
      </c>
      <c r="AQ344" s="27">
        <f t="shared" si="103"/>
        <v>17087.760000000002</v>
      </c>
      <c r="AR344" s="27">
        <f t="shared" si="103"/>
        <v>17601.199999999997</v>
      </c>
      <c r="AS344" s="27">
        <f t="shared" si="103"/>
        <v>18124.48</v>
      </c>
      <c r="AT344" s="27">
        <f t="shared" si="103"/>
        <v>18669.599999999999</v>
      </c>
      <c r="AU344" s="27">
        <f t="shared" si="103"/>
        <v>19224.560000000001</v>
      </c>
      <c r="AV344" s="27">
        <f t="shared" si="103"/>
        <v>19801.36</v>
      </c>
      <c r="AW344" s="27">
        <f t="shared" si="101"/>
        <v>20403.28</v>
      </c>
      <c r="AX344" s="27">
        <f t="shared" si="101"/>
        <v>21015.040000000001</v>
      </c>
      <c r="AY344" s="27">
        <f t="shared" si="101"/>
        <v>21639.919999999998</v>
      </c>
      <c r="AZ344" s="27">
        <f t="shared" si="101"/>
        <v>22298.639999999999</v>
      </c>
      <c r="BA344" s="27">
        <f t="shared" si="101"/>
        <v>22958.48</v>
      </c>
      <c r="BB344" s="27">
        <f t="shared" si="101"/>
        <v>23655.439999999999</v>
      </c>
      <c r="BC344" s="27">
        <f t="shared" si="101"/>
        <v>24365.52</v>
      </c>
      <c r="BD344" s="27">
        <f t="shared" si="101"/>
        <v>25088.720000000001</v>
      </c>
      <c r="BE344" s="27">
        <f t="shared" si="101"/>
        <v>25849.040000000001</v>
      </c>
      <c r="BF344" s="27">
        <f t="shared" si="101"/>
        <v>26622.48</v>
      </c>
      <c r="BG344" s="27">
        <f t="shared" si="101"/>
        <v>27424.32</v>
      </c>
      <c r="BH344" s="27">
        <f t="shared" si="101"/>
        <v>28239.279999999999</v>
      </c>
      <c r="BI344" s="27">
        <f t="shared" si="101"/>
        <v>29094.639999999999</v>
      </c>
      <c r="BJ344" s="27">
        <f t="shared" si="101"/>
        <v>29966.399999999998</v>
      </c>
      <c r="BK344" s="27">
        <f t="shared" si="100"/>
        <v>30866.560000000001</v>
      </c>
      <c r="BL344" s="27">
        <f t="shared" si="100"/>
        <v>31783.119999999999</v>
      </c>
      <c r="BM344" s="27">
        <f t="shared" si="100"/>
        <v>32740.079999999998</v>
      </c>
    </row>
    <row r="345" spans="1:65">
      <c r="A345" s="26">
        <v>329</v>
      </c>
      <c r="B345" s="27">
        <f t="shared" si="104"/>
        <v>5090.59</v>
      </c>
      <c r="C345" s="27">
        <f t="shared" si="104"/>
        <v>5246</v>
      </c>
      <c r="D345" s="27">
        <f t="shared" si="104"/>
        <v>5404.7000000000007</v>
      </c>
      <c r="E345" s="27">
        <f t="shared" si="104"/>
        <v>5566.69</v>
      </c>
      <c r="F345" s="27">
        <f t="shared" si="104"/>
        <v>5731.9699999999993</v>
      </c>
      <c r="G345" s="27">
        <f t="shared" si="104"/>
        <v>5900.54</v>
      </c>
      <c r="H345" s="27">
        <f t="shared" si="104"/>
        <v>6084.4</v>
      </c>
      <c r="I345" s="27">
        <f t="shared" si="104"/>
        <v>6259.5499999999993</v>
      </c>
      <c r="J345" s="27">
        <f t="shared" si="104"/>
        <v>6449.99</v>
      </c>
      <c r="K345" s="27">
        <f t="shared" si="104"/>
        <v>6643.72</v>
      </c>
      <c r="L345" s="27">
        <f t="shared" si="104"/>
        <v>6840.74</v>
      </c>
      <c r="M345" s="27">
        <f t="shared" si="104"/>
        <v>7053.05</v>
      </c>
      <c r="N345" s="27">
        <f t="shared" si="104"/>
        <v>7256.65</v>
      </c>
      <c r="O345" s="27">
        <f t="shared" si="104"/>
        <v>7478.83</v>
      </c>
      <c r="P345" s="27">
        <f t="shared" si="104"/>
        <v>7704.3</v>
      </c>
      <c r="Q345" s="27">
        <f t="shared" si="104"/>
        <v>7933.06</v>
      </c>
      <c r="R345" s="27">
        <f t="shared" si="102"/>
        <v>8177.11</v>
      </c>
      <c r="S345" s="27">
        <f t="shared" si="102"/>
        <v>8415.74</v>
      </c>
      <c r="T345" s="27">
        <f t="shared" si="102"/>
        <v>8669.66</v>
      </c>
      <c r="U345" s="27">
        <f t="shared" si="102"/>
        <v>8930.16</v>
      </c>
      <c r="V345" s="27">
        <f t="shared" si="102"/>
        <v>9193.9500000000007</v>
      </c>
      <c r="W345" s="27">
        <f t="shared" si="102"/>
        <v>9476.32</v>
      </c>
      <c r="X345" s="27">
        <f t="shared" si="102"/>
        <v>9761.98</v>
      </c>
      <c r="Y345" s="27">
        <f t="shared" si="102"/>
        <v>10054.220000000001</v>
      </c>
      <c r="Z345" s="27">
        <f t="shared" si="102"/>
        <v>10353.040000000001</v>
      </c>
      <c r="AA345" s="27">
        <f t="shared" si="102"/>
        <v>10667.150000000001</v>
      </c>
      <c r="AB345" s="27">
        <f t="shared" si="102"/>
        <v>10987.84</v>
      </c>
      <c r="AC345" s="27">
        <f t="shared" si="102"/>
        <v>11315.11</v>
      </c>
      <c r="AD345" s="27">
        <f t="shared" si="102"/>
        <v>11648.96</v>
      </c>
      <c r="AE345" s="27">
        <f t="shared" si="102"/>
        <v>12001.39</v>
      </c>
      <c r="AF345" s="27">
        <f t="shared" si="102"/>
        <v>12360.400000000001</v>
      </c>
      <c r="AG345" s="27">
        <f t="shared" si="103"/>
        <v>12737.99</v>
      </c>
      <c r="AH345" s="27">
        <f t="shared" si="103"/>
        <v>13122.16</v>
      </c>
      <c r="AI345" s="27">
        <f t="shared" si="103"/>
        <v>13512.91</v>
      </c>
      <c r="AJ345" s="27">
        <f t="shared" si="103"/>
        <v>13922.24</v>
      </c>
      <c r="AK345" s="27">
        <f t="shared" si="103"/>
        <v>14341.44</v>
      </c>
      <c r="AL345" s="27">
        <f t="shared" si="103"/>
        <v>14767.22</v>
      </c>
      <c r="AM345" s="27">
        <f t="shared" si="103"/>
        <v>15214.87</v>
      </c>
      <c r="AN345" s="27">
        <f t="shared" si="103"/>
        <v>15669.1</v>
      </c>
      <c r="AO345" s="27">
        <f t="shared" si="103"/>
        <v>16133.2</v>
      </c>
      <c r="AP345" s="27">
        <f t="shared" si="103"/>
        <v>16615.879999999997</v>
      </c>
      <c r="AQ345" s="27">
        <f t="shared" si="103"/>
        <v>17120.43</v>
      </c>
      <c r="AR345" s="27">
        <f t="shared" si="103"/>
        <v>17634.849999999999</v>
      </c>
      <c r="AS345" s="27">
        <f t="shared" si="103"/>
        <v>18159.14</v>
      </c>
      <c r="AT345" s="27">
        <f t="shared" si="103"/>
        <v>18705.300000000003</v>
      </c>
      <c r="AU345" s="27">
        <f t="shared" si="103"/>
        <v>19261.330000000002</v>
      </c>
      <c r="AV345" s="27">
        <f t="shared" si="103"/>
        <v>19839.23</v>
      </c>
      <c r="AW345" s="27">
        <f t="shared" si="101"/>
        <v>20442.29</v>
      </c>
      <c r="AX345" s="27">
        <f t="shared" si="101"/>
        <v>21055.22</v>
      </c>
      <c r="AY345" s="27">
        <f t="shared" si="101"/>
        <v>21681.309999999998</v>
      </c>
      <c r="AZ345" s="27">
        <f t="shared" si="101"/>
        <v>22341.27</v>
      </c>
      <c r="BA345" s="27">
        <f t="shared" si="101"/>
        <v>23002.39</v>
      </c>
      <c r="BB345" s="27">
        <f t="shared" si="101"/>
        <v>23700.67</v>
      </c>
      <c r="BC345" s="27">
        <f t="shared" si="101"/>
        <v>24412.11</v>
      </c>
      <c r="BD345" s="27">
        <f t="shared" si="101"/>
        <v>25136.71</v>
      </c>
      <c r="BE345" s="27">
        <f t="shared" si="101"/>
        <v>25898.47</v>
      </c>
      <c r="BF345" s="27">
        <f t="shared" si="101"/>
        <v>26673.39</v>
      </c>
      <c r="BG345" s="27">
        <f t="shared" si="101"/>
        <v>27476.76</v>
      </c>
      <c r="BH345" s="27">
        <f t="shared" si="101"/>
        <v>28293.29</v>
      </c>
      <c r="BI345" s="27">
        <f t="shared" si="101"/>
        <v>29150.27</v>
      </c>
      <c r="BJ345" s="27">
        <f t="shared" si="101"/>
        <v>30023.7</v>
      </c>
      <c r="BK345" s="27">
        <f t="shared" si="100"/>
        <v>30925.58</v>
      </c>
      <c r="BL345" s="27">
        <f t="shared" si="100"/>
        <v>31843.91</v>
      </c>
      <c r="BM345" s="27">
        <f t="shared" si="100"/>
        <v>32802.69</v>
      </c>
    </row>
    <row r="346" spans="1:65">
      <c r="A346" s="26">
        <v>330</v>
      </c>
      <c r="B346" s="27">
        <f t="shared" si="104"/>
        <v>5100.3</v>
      </c>
      <c r="C346" s="27">
        <f t="shared" si="104"/>
        <v>5256</v>
      </c>
      <c r="D346" s="27">
        <f t="shared" si="104"/>
        <v>5415</v>
      </c>
      <c r="E346" s="27">
        <f t="shared" si="104"/>
        <v>5577.2999999999993</v>
      </c>
      <c r="F346" s="27">
        <f t="shared" si="104"/>
        <v>5742.9</v>
      </c>
      <c r="G346" s="27">
        <f t="shared" si="104"/>
        <v>5911.7999999999993</v>
      </c>
      <c r="H346" s="27">
        <f t="shared" si="104"/>
        <v>6096</v>
      </c>
      <c r="I346" s="27">
        <f t="shared" si="104"/>
        <v>6271.5</v>
      </c>
      <c r="J346" s="27">
        <f t="shared" si="104"/>
        <v>6462.3</v>
      </c>
      <c r="K346" s="27">
        <f t="shared" si="104"/>
        <v>6656.4</v>
      </c>
      <c r="L346" s="27">
        <f t="shared" si="104"/>
        <v>6853.8</v>
      </c>
      <c r="M346" s="27">
        <f t="shared" si="104"/>
        <v>7066.5</v>
      </c>
      <c r="N346" s="27">
        <f t="shared" si="104"/>
        <v>7270.5</v>
      </c>
      <c r="O346" s="27">
        <f t="shared" si="104"/>
        <v>7493.0999999999995</v>
      </c>
      <c r="P346" s="27">
        <f t="shared" si="104"/>
        <v>7719</v>
      </c>
      <c r="Q346" s="27">
        <f t="shared" si="104"/>
        <v>7948.2</v>
      </c>
      <c r="R346" s="27">
        <f t="shared" si="102"/>
        <v>8192.7000000000007</v>
      </c>
      <c r="S346" s="27">
        <f t="shared" si="102"/>
        <v>8431.7999999999993</v>
      </c>
      <c r="T346" s="27">
        <f t="shared" si="102"/>
        <v>8686.2000000000007</v>
      </c>
      <c r="U346" s="27">
        <f t="shared" si="102"/>
        <v>8947.2000000000007</v>
      </c>
      <c r="V346" s="27">
        <f t="shared" si="102"/>
        <v>9211.5</v>
      </c>
      <c r="W346" s="27">
        <f t="shared" si="102"/>
        <v>9494.4</v>
      </c>
      <c r="X346" s="27">
        <f t="shared" si="102"/>
        <v>9780.6</v>
      </c>
      <c r="Y346" s="27">
        <f t="shared" si="102"/>
        <v>10073.4</v>
      </c>
      <c r="Z346" s="27">
        <f t="shared" si="102"/>
        <v>10372.799999999999</v>
      </c>
      <c r="AA346" s="27">
        <f t="shared" si="102"/>
        <v>10687.5</v>
      </c>
      <c r="AB346" s="27">
        <f t="shared" si="102"/>
        <v>11008.8</v>
      </c>
      <c r="AC346" s="27">
        <f t="shared" si="102"/>
        <v>11336.7</v>
      </c>
      <c r="AD346" s="27">
        <f t="shared" si="102"/>
        <v>11671.2</v>
      </c>
      <c r="AE346" s="27">
        <f t="shared" si="102"/>
        <v>12024.3</v>
      </c>
      <c r="AF346" s="27">
        <f t="shared" si="102"/>
        <v>12384</v>
      </c>
      <c r="AG346" s="27">
        <f t="shared" si="103"/>
        <v>12762.3</v>
      </c>
      <c r="AH346" s="27">
        <f t="shared" si="103"/>
        <v>13147.199999999999</v>
      </c>
      <c r="AI346" s="27">
        <f t="shared" si="103"/>
        <v>13538.699999999999</v>
      </c>
      <c r="AJ346" s="27">
        <f t="shared" si="103"/>
        <v>13948.8</v>
      </c>
      <c r="AK346" s="27">
        <f t="shared" si="103"/>
        <v>14368.8</v>
      </c>
      <c r="AL346" s="27">
        <f t="shared" si="103"/>
        <v>14795.4</v>
      </c>
      <c r="AM346" s="27">
        <f t="shared" si="103"/>
        <v>15243.9</v>
      </c>
      <c r="AN346" s="27">
        <f t="shared" si="103"/>
        <v>15699</v>
      </c>
      <c r="AO346" s="27">
        <f t="shared" si="103"/>
        <v>16164</v>
      </c>
      <c r="AP346" s="27">
        <f t="shared" si="103"/>
        <v>16647.599999999999</v>
      </c>
      <c r="AQ346" s="27">
        <f t="shared" si="103"/>
        <v>17153.099999999999</v>
      </c>
      <c r="AR346" s="27">
        <f t="shared" si="103"/>
        <v>17668.5</v>
      </c>
      <c r="AS346" s="27">
        <f t="shared" si="103"/>
        <v>18193.8</v>
      </c>
      <c r="AT346" s="27">
        <f t="shared" si="103"/>
        <v>18741</v>
      </c>
      <c r="AU346" s="27">
        <f t="shared" si="103"/>
        <v>19298.099999999999</v>
      </c>
      <c r="AV346" s="27">
        <f t="shared" si="103"/>
        <v>19877.099999999999</v>
      </c>
      <c r="AW346" s="27">
        <f t="shared" si="101"/>
        <v>20481.3</v>
      </c>
      <c r="AX346" s="27">
        <f t="shared" si="101"/>
        <v>21095.4</v>
      </c>
      <c r="AY346" s="27">
        <f t="shared" si="101"/>
        <v>21722.7</v>
      </c>
      <c r="AZ346" s="27">
        <f t="shared" si="101"/>
        <v>22383.9</v>
      </c>
      <c r="BA346" s="27">
        <f t="shared" si="101"/>
        <v>23046.3</v>
      </c>
      <c r="BB346" s="27">
        <f t="shared" si="101"/>
        <v>23745.9</v>
      </c>
      <c r="BC346" s="27">
        <f t="shared" si="101"/>
        <v>24458.7</v>
      </c>
      <c r="BD346" s="27">
        <f t="shared" si="101"/>
        <v>25184.7</v>
      </c>
      <c r="BE346" s="27">
        <f t="shared" si="101"/>
        <v>25947.9</v>
      </c>
      <c r="BF346" s="27">
        <f t="shared" si="101"/>
        <v>26724.3</v>
      </c>
      <c r="BG346" s="27">
        <f t="shared" si="101"/>
        <v>27529.200000000001</v>
      </c>
      <c r="BH346" s="27">
        <f t="shared" si="101"/>
        <v>28347.3</v>
      </c>
      <c r="BI346" s="27">
        <f t="shared" si="101"/>
        <v>29205.9</v>
      </c>
      <c r="BJ346" s="27">
        <f t="shared" si="101"/>
        <v>30081</v>
      </c>
      <c r="BK346" s="27">
        <f t="shared" si="100"/>
        <v>30984.600000000002</v>
      </c>
      <c r="BL346" s="27">
        <f t="shared" si="100"/>
        <v>31904.7</v>
      </c>
      <c r="BM346" s="27">
        <f t="shared" si="100"/>
        <v>32865.300000000003</v>
      </c>
    </row>
    <row r="347" spans="1:65">
      <c r="A347" s="26">
        <v>331</v>
      </c>
      <c r="B347" s="27">
        <f t="shared" si="104"/>
        <v>5110.01</v>
      </c>
      <c r="C347" s="27">
        <f t="shared" si="104"/>
        <v>5266</v>
      </c>
      <c r="D347" s="27">
        <f t="shared" si="104"/>
        <v>5425.3</v>
      </c>
      <c r="E347" s="27">
        <f t="shared" si="104"/>
        <v>5587.91</v>
      </c>
      <c r="F347" s="27">
        <f t="shared" si="104"/>
        <v>5753.83</v>
      </c>
      <c r="G347" s="27">
        <f t="shared" si="104"/>
        <v>5923.0599999999995</v>
      </c>
      <c r="H347" s="27">
        <f t="shared" si="104"/>
        <v>6107.6</v>
      </c>
      <c r="I347" s="27">
        <f t="shared" si="104"/>
        <v>6283.45</v>
      </c>
      <c r="J347" s="27">
        <f t="shared" si="104"/>
        <v>6474.6100000000006</v>
      </c>
      <c r="K347" s="27">
        <f t="shared" si="104"/>
        <v>6669.08</v>
      </c>
      <c r="L347" s="27">
        <f t="shared" si="104"/>
        <v>6866.8600000000006</v>
      </c>
      <c r="M347" s="27">
        <f t="shared" si="104"/>
        <v>7079.95</v>
      </c>
      <c r="N347" s="27">
        <f t="shared" si="104"/>
        <v>7284.3499999999995</v>
      </c>
      <c r="O347" s="27">
        <f t="shared" si="104"/>
        <v>7507.37</v>
      </c>
      <c r="P347" s="27">
        <f t="shared" si="104"/>
        <v>7733.7</v>
      </c>
      <c r="Q347" s="27">
        <f t="shared" si="104"/>
        <v>7963.34</v>
      </c>
      <c r="R347" s="27">
        <f t="shared" si="102"/>
        <v>8208.2900000000009</v>
      </c>
      <c r="S347" s="27">
        <f t="shared" si="102"/>
        <v>8447.86</v>
      </c>
      <c r="T347" s="27">
        <f t="shared" si="102"/>
        <v>8702.74</v>
      </c>
      <c r="U347" s="27">
        <f t="shared" si="102"/>
        <v>8964.24</v>
      </c>
      <c r="V347" s="27">
        <f t="shared" si="102"/>
        <v>9229.0499999999993</v>
      </c>
      <c r="W347" s="27">
        <f t="shared" si="102"/>
        <v>9512.48</v>
      </c>
      <c r="X347" s="27">
        <f t="shared" si="102"/>
        <v>9799.2200000000012</v>
      </c>
      <c r="Y347" s="27">
        <f t="shared" si="102"/>
        <v>10092.58</v>
      </c>
      <c r="Z347" s="27">
        <f t="shared" si="102"/>
        <v>10392.560000000001</v>
      </c>
      <c r="AA347" s="27">
        <f t="shared" si="102"/>
        <v>10707.85</v>
      </c>
      <c r="AB347" s="27">
        <f t="shared" si="102"/>
        <v>11029.76</v>
      </c>
      <c r="AC347" s="27">
        <f t="shared" si="102"/>
        <v>11358.29</v>
      </c>
      <c r="AD347" s="27">
        <f t="shared" si="102"/>
        <v>11693.439999999999</v>
      </c>
      <c r="AE347" s="27">
        <f t="shared" si="102"/>
        <v>12047.21</v>
      </c>
      <c r="AF347" s="27">
        <f t="shared" si="102"/>
        <v>12407.6</v>
      </c>
      <c r="AG347" s="27">
        <f t="shared" si="103"/>
        <v>12786.61</v>
      </c>
      <c r="AH347" s="27">
        <f t="shared" si="103"/>
        <v>13172.24</v>
      </c>
      <c r="AI347" s="27">
        <f t="shared" si="103"/>
        <v>13564.49</v>
      </c>
      <c r="AJ347" s="27">
        <f t="shared" si="103"/>
        <v>13975.359999999999</v>
      </c>
      <c r="AK347" s="27">
        <f t="shared" si="103"/>
        <v>14396.16</v>
      </c>
      <c r="AL347" s="27">
        <f t="shared" si="103"/>
        <v>14823.58</v>
      </c>
      <c r="AM347" s="27">
        <f t="shared" si="103"/>
        <v>15272.93</v>
      </c>
      <c r="AN347" s="27">
        <f t="shared" si="103"/>
        <v>15728.9</v>
      </c>
      <c r="AO347" s="27">
        <f t="shared" si="103"/>
        <v>16194.800000000001</v>
      </c>
      <c r="AP347" s="27">
        <f t="shared" si="103"/>
        <v>16679.32</v>
      </c>
      <c r="AQ347" s="27">
        <f t="shared" si="103"/>
        <v>17185.77</v>
      </c>
      <c r="AR347" s="27">
        <f t="shared" si="103"/>
        <v>17702.150000000001</v>
      </c>
      <c r="AS347" s="27">
        <f t="shared" si="103"/>
        <v>18228.46</v>
      </c>
      <c r="AT347" s="27">
        <f t="shared" si="103"/>
        <v>18776.7</v>
      </c>
      <c r="AU347" s="27">
        <f t="shared" si="103"/>
        <v>19334.870000000003</v>
      </c>
      <c r="AV347" s="27">
        <f t="shared" si="103"/>
        <v>19914.97</v>
      </c>
      <c r="AW347" s="27">
        <f t="shared" si="101"/>
        <v>20520.309999999998</v>
      </c>
      <c r="AX347" s="27">
        <f t="shared" si="101"/>
        <v>21135.58</v>
      </c>
      <c r="AY347" s="27">
        <f t="shared" si="101"/>
        <v>21764.09</v>
      </c>
      <c r="AZ347" s="27">
        <f t="shared" si="101"/>
        <v>22426.53</v>
      </c>
      <c r="BA347" s="27">
        <f t="shared" si="101"/>
        <v>23090.21</v>
      </c>
      <c r="BB347" s="27">
        <f t="shared" si="101"/>
        <v>23791.129999999997</v>
      </c>
      <c r="BC347" s="27">
        <f t="shared" si="101"/>
        <v>24505.29</v>
      </c>
      <c r="BD347" s="27">
        <f t="shared" si="101"/>
        <v>25232.690000000002</v>
      </c>
      <c r="BE347" s="27">
        <f t="shared" si="101"/>
        <v>25997.33</v>
      </c>
      <c r="BF347" s="27">
        <f t="shared" si="101"/>
        <v>26775.21</v>
      </c>
      <c r="BG347" s="27">
        <f t="shared" si="101"/>
        <v>27581.64</v>
      </c>
      <c r="BH347" s="27">
        <f t="shared" si="101"/>
        <v>28401.309999999998</v>
      </c>
      <c r="BI347" s="27">
        <f t="shared" si="101"/>
        <v>29261.530000000002</v>
      </c>
      <c r="BJ347" s="27">
        <f t="shared" si="101"/>
        <v>30138.3</v>
      </c>
      <c r="BK347" s="27">
        <f t="shared" si="100"/>
        <v>31043.620000000003</v>
      </c>
      <c r="BL347" s="27">
        <f t="shared" si="100"/>
        <v>31965.489999999998</v>
      </c>
      <c r="BM347" s="27">
        <f t="shared" si="100"/>
        <v>32927.910000000003</v>
      </c>
    </row>
    <row r="348" spans="1:65">
      <c r="A348" s="26">
        <v>332</v>
      </c>
      <c r="B348" s="27">
        <f t="shared" si="104"/>
        <v>5119.72</v>
      </c>
      <c r="C348" s="27">
        <f t="shared" si="104"/>
        <v>5276</v>
      </c>
      <c r="D348" s="27">
        <f t="shared" si="104"/>
        <v>5435.6</v>
      </c>
      <c r="E348" s="27">
        <f t="shared" si="104"/>
        <v>5598.52</v>
      </c>
      <c r="F348" s="27">
        <f t="shared" si="104"/>
        <v>5764.76</v>
      </c>
      <c r="G348" s="27">
        <f t="shared" si="104"/>
        <v>5934.32</v>
      </c>
      <c r="H348" s="27">
        <f t="shared" si="104"/>
        <v>6119.2</v>
      </c>
      <c r="I348" s="27">
        <f t="shared" si="104"/>
        <v>6295.4</v>
      </c>
      <c r="J348" s="27">
        <f t="shared" si="104"/>
        <v>6486.92</v>
      </c>
      <c r="K348" s="27">
        <f t="shared" si="104"/>
        <v>6681.76</v>
      </c>
      <c r="L348" s="27">
        <f t="shared" si="104"/>
        <v>6879.92</v>
      </c>
      <c r="M348" s="27">
        <f t="shared" si="104"/>
        <v>7093.4</v>
      </c>
      <c r="N348" s="27">
        <f t="shared" si="104"/>
        <v>7298.2</v>
      </c>
      <c r="O348" s="27">
        <f t="shared" si="104"/>
        <v>7521.6399999999994</v>
      </c>
      <c r="P348" s="27">
        <f t="shared" si="104"/>
        <v>7748.4</v>
      </c>
      <c r="Q348" s="27">
        <f t="shared" si="104"/>
        <v>7978.4800000000005</v>
      </c>
      <c r="R348" s="27">
        <f t="shared" si="102"/>
        <v>8223.880000000001</v>
      </c>
      <c r="S348" s="27">
        <f t="shared" si="102"/>
        <v>8463.9199999999983</v>
      </c>
      <c r="T348" s="27">
        <f t="shared" si="102"/>
        <v>8719.2799999999988</v>
      </c>
      <c r="U348" s="27">
        <f t="shared" si="102"/>
        <v>8981.2799999999988</v>
      </c>
      <c r="V348" s="27">
        <f t="shared" si="102"/>
        <v>9246.6</v>
      </c>
      <c r="W348" s="27">
        <f t="shared" si="102"/>
        <v>9530.56</v>
      </c>
      <c r="X348" s="27">
        <f t="shared" si="102"/>
        <v>9817.84</v>
      </c>
      <c r="Y348" s="27">
        <f t="shared" si="102"/>
        <v>10111.76</v>
      </c>
      <c r="Z348" s="27">
        <f t="shared" si="102"/>
        <v>10412.32</v>
      </c>
      <c r="AA348" s="27">
        <f t="shared" si="102"/>
        <v>10728.2</v>
      </c>
      <c r="AB348" s="27">
        <f t="shared" si="102"/>
        <v>11050.720000000001</v>
      </c>
      <c r="AC348" s="27">
        <f t="shared" si="102"/>
        <v>11379.880000000001</v>
      </c>
      <c r="AD348" s="27">
        <f t="shared" si="102"/>
        <v>11715.68</v>
      </c>
      <c r="AE348" s="27">
        <f t="shared" si="102"/>
        <v>12070.119999999999</v>
      </c>
      <c r="AF348" s="27">
        <f t="shared" si="102"/>
        <v>12431.2</v>
      </c>
      <c r="AG348" s="27">
        <f t="shared" si="103"/>
        <v>12810.919999999998</v>
      </c>
      <c r="AH348" s="27">
        <f t="shared" si="103"/>
        <v>13197.279999999999</v>
      </c>
      <c r="AI348" s="27">
        <f t="shared" si="103"/>
        <v>13590.279999999999</v>
      </c>
      <c r="AJ348" s="27">
        <f t="shared" si="103"/>
        <v>14001.92</v>
      </c>
      <c r="AK348" s="27">
        <f t="shared" si="103"/>
        <v>14423.52</v>
      </c>
      <c r="AL348" s="27">
        <f t="shared" si="103"/>
        <v>14851.76</v>
      </c>
      <c r="AM348" s="27">
        <f t="shared" si="103"/>
        <v>15301.960000000001</v>
      </c>
      <c r="AN348" s="27">
        <f t="shared" si="103"/>
        <v>15758.8</v>
      </c>
      <c r="AO348" s="27">
        <f t="shared" si="103"/>
        <v>16225.6</v>
      </c>
      <c r="AP348" s="27">
        <f t="shared" si="103"/>
        <v>16711.04</v>
      </c>
      <c r="AQ348" s="27">
        <f t="shared" si="103"/>
        <v>17218.440000000002</v>
      </c>
      <c r="AR348" s="27">
        <f t="shared" si="103"/>
        <v>17735.8</v>
      </c>
      <c r="AS348" s="27">
        <f t="shared" si="103"/>
        <v>18263.12</v>
      </c>
      <c r="AT348" s="27">
        <f t="shared" si="103"/>
        <v>18812.400000000001</v>
      </c>
      <c r="AU348" s="27">
        <f t="shared" si="103"/>
        <v>19371.64</v>
      </c>
      <c r="AV348" s="27">
        <f t="shared" si="103"/>
        <v>19952.839999999997</v>
      </c>
      <c r="AW348" s="27">
        <f t="shared" si="101"/>
        <v>20559.32</v>
      </c>
      <c r="AX348" s="27">
        <f t="shared" si="101"/>
        <v>21175.760000000002</v>
      </c>
      <c r="AY348" s="27">
        <f t="shared" si="101"/>
        <v>21805.48</v>
      </c>
      <c r="AZ348" s="27">
        <f t="shared" si="101"/>
        <v>22469.160000000003</v>
      </c>
      <c r="BA348" s="27">
        <f t="shared" si="101"/>
        <v>23134.12</v>
      </c>
      <c r="BB348" s="27">
        <f t="shared" si="101"/>
        <v>23836.36</v>
      </c>
      <c r="BC348" s="27">
        <f t="shared" si="101"/>
        <v>24551.88</v>
      </c>
      <c r="BD348" s="27">
        <f t="shared" si="101"/>
        <v>25280.68</v>
      </c>
      <c r="BE348" s="27">
        <f t="shared" si="101"/>
        <v>26046.76</v>
      </c>
      <c r="BF348" s="27">
        <f t="shared" si="101"/>
        <v>26826.12</v>
      </c>
      <c r="BG348" s="27">
        <f t="shared" si="101"/>
        <v>27634.079999999998</v>
      </c>
      <c r="BH348" s="27">
        <f t="shared" si="101"/>
        <v>28455.32</v>
      </c>
      <c r="BI348" s="27">
        <f t="shared" si="101"/>
        <v>29317.16</v>
      </c>
      <c r="BJ348" s="27">
        <f t="shared" si="101"/>
        <v>30195.599999999999</v>
      </c>
      <c r="BK348" s="27">
        <f t="shared" si="100"/>
        <v>31102.639999999999</v>
      </c>
      <c r="BL348" s="27">
        <f t="shared" si="100"/>
        <v>32026.28</v>
      </c>
      <c r="BM348" s="27">
        <f t="shared" si="100"/>
        <v>32990.520000000004</v>
      </c>
    </row>
    <row r="349" spans="1:65">
      <c r="A349" s="26">
        <v>333</v>
      </c>
      <c r="B349" s="27">
        <f t="shared" si="104"/>
        <v>5129.43</v>
      </c>
      <c r="C349" s="27">
        <f t="shared" si="104"/>
        <v>5286</v>
      </c>
      <c r="D349" s="27">
        <f t="shared" si="104"/>
        <v>5445.9</v>
      </c>
      <c r="E349" s="27">
        <f t="shared" si="104"/>
        <v>5609.1299999999992</v>
      </c>
      <c r="F349" s="27">
        <f t="shared" si="104"/>
        <v>5775.6900000000005</v>
      </c>
      <c r="G349" s="27">
        <f t="shared" si="104"/>
        <v>5945.58</v>
      </c>
      <c r="H349" s="27">
        <f t="shared" si="104"/>
        <v>6130.7999999999993</v>
      </c>
      <c r="I349" s="27">
        <f t="shared" si="104"/>
        <v>6307.35</v>
      </c>
      <c r="J349" s="27">
        <f t="shared" si="104"/>
        <v>6499.2300000000005</v>
      </c>
      <c r="K349" s="27">
        <f t="shared" si="104"/>
        <v>6694.44</v>
      </c>
      <c r="L349" s="27">
        <f t="shared" si="104"/>
        <v>6892.9800000000005</v>
      </c>
      <c r="M349" s="27">
        <f t="shared" si="104"/>
        <v>7106.8499999999995</v>
      </c>
      <c r="N349" s="27">
        <f t="shared" si="104"/>
        <v>7312.05</v>
      </c>
      <c r="O349" s="27">
        <f t="shared" si="104"/>
        <v>7535.91</v>
      </c>
      <c r="P349" s="27">
        <f t="shared" si="104"/>
        <v>7763.0999999999995</v>
      </c>
      <c r="Q349" s="27">
        <f t="shared" si="104"/>
        <v>7993.62</v>
      </c>
      <c r="R349" s="27">
        <f t="shared" si="102"/>
        <v>8239.4700000000012</v>
      </c>
      <c r="S349" s="27">
        <f t="shared" si="102"/>
        <v>8479.98</v>
      </c>
      <c r="T349" s="27">
        <f t="shared" si="102"/>
        <v>8735.82</v>
      </c>
      <c r="U349" s="27">
        <f t="shared" si="102"/>
        <v>8998.32</v>
      </c>
      <c r="V349" s="27">
        <f t="shared" si="102"/>
        <v>9264.1500000000015</v>
      </c>
      <c r="W349" s="27">
        <f t="shared" si="102"/>
        <v>9548.64</v>
      </c>
      <c r="X349" s="27">
        <f t="shared" si="102"/>
        <v>9836.4599999999991</v>
      </c>
      <c r="Y349" s="27">
        <f t="shared" si="102"/>
        <v>10130.939999999999</v>
      </c>
      <c r="Z349" s="27">
        <f t="shared" si="102"/>
        <v>10432.080000000002</v>
      </c>
      <c r="AA349" s="27">
        <f t="shared" si="102"/>
        <v>10748.55</v>
      </c>
      <c r="AB349" s="27">
        <f t="shared" si="102"/>
        <v>11071.68</v>
      </c>
      <c r="AC349" s="27">
        <f t="shared" si="102"/>
        <v>11401.470000000001</v>
      </c>
      <c r="AD349" s="27">
        <f t="shared" si="102"/>
        <v>11737.919999999998</v>
      </c>
      <c r="AE349" s="27">
        <f t="shared" si="102"/>
        <v>12093.029999999999</v>
      </c>
      <c r="AF349" s="27">
        <f t="shared" si="102"/>
        <v>12454.8</v>
      </c>
      <c r="AG349" s="27">
        <f t="shared" si="103"/>
        <v>12835.23</v>
      </c>
      <c r="AH349" s="27">
        <f t="shared" si="103"/>
        <v>13222.32</v>
      </c>
      <c r="AI349" s="27">
        <f t="shared" si="103"/>
        <v>13616.07</v>
      </c>
      <c r="AJ349" s="27">
        <f t="shared" si="103"/>
        <v>14028.48</v>
      </c>
      <c r="AK349" s="27">
        <f t="shared" si="103"/>
        <v>14450.88</v>
      </c>
      <c r="AL349" s="27">
        <f t="shared" si="103"/>
        <v>14879.94</v>
      </c>
      <c r="AM349" s="27">
        <f t="shared" si="103"/>
        <v>15330.99</v>
      </c>
      <c r="AN349" s="27">
        <f t="shared" si="103"/>
        <v>15788.699999999999</v>
      </c>
      <c r="AO349" s="27">
        <f t="shared" si="103"/>
        <v>16256.4</v>
      </c>
      <c r="AP349" s="27">
        <f t="shared" si="103"/>
        <v>16742.760000000002</v>
      </c>
      <c r="AQ349" s="27">
        <f t="shared" si="103"/>
        <v>17251.11</v>
      </c>
      <c r="AR349" s="27">
        <f t="shared" si="103"/>
        <v>17769.449999999997</v>
      </c>
      <c r="AS349" s="27">
        <f t="shared" si="103"/>
        <v>18297.78</v>
      </c>
      <c r="AT349" s="27">
        <f t="shared" si="103"/>
        <v>18848.099999999999</v>
      </c>
      <c r="AU349" s="27">
        <f t="shared" si="103"/>
        <v>19408.410000000003</v>
      </c>
      <c r="AV349" s="27">
        <f t="shared" si="103"/>
        <v>19990.71</v>
      </c>
      <c r="AW349" s="27">
        <f t="shared" si="101"/>
        <v>20598.330000000002</v>
      </c>
      <c r="AX349" s="27">
        <f t="shared" si="101"/>
        <v>21215.940000000002</v>
      </c>
      <c r="AY349" s="27">
        <f t="shared" si="101"/>
        <v>21846.870000000003</v>
      </c>
      <c r="AZ349" s="27">
        <f t="shared" si="101"/>
        <v>22511.79</v>
      </c>
      <c r="BA349" s="27">
        <f t="shared" si="101"/>
        <v>23178.03</v>
      </c>
      <c r="BB349" s="27">
        <f t="shared" si="101"/>
        <v>23881.589999999997</v>
      </c>
      <c r="BC349" s="27">
        <f t="shared" si="101"/>
        <v>24598.47</v>
      </c>
      <c r="BD349" s="27">
        <f t="shared" si="101"/>
        <v>25328.67</v>
      </c>
      <c r="BE349" s="27">
        <f t="shared" si="101"/>
        <v>26096.19</v>
      </c>
      <c r="BF349" s="27">
        <f t="shared" si="101"/>
        <v>26877.03</v>
      </c>
      <c r="BG349" s="27">
        <f t="shared" si="101"/>
        <v>27686.52</v>
      </c>
      <c r="BH349" s="27">
        <f t="shared" si="101"/>
        <v>28509.329999999998</v>
      </c>
      <c r="BI349" s="27">
        <f t="shared" si="101"/>
        <v>29372.79</v>
      </c>
      <c r="BJ349" s="27">
        <f t="shared" si="101"/>
        <v>30252.899999999998</v>
      </c>
      <c r="BK349" s="27">
        <f t="shared" si="100"/>
        <v>31161.66</v>
      </c>
      <c r="BL349" s="27">
        <f t="shared" si="100"/>
        <v>32087.07</v>
      </c>
      <c r="BM349" s="27">
        <f t="shared" si="100"/>
        <v>33053.130000000005</v>
      </c>
    </row>
    <row r="350" spans="1:65">
      <c r="A350" s="26">
        <v>334</v>
      </c>
      <c r="B350" s="27">
        <f t="shared" si="104"/>
        <v>5139.1400000000003</v>
      </c>
      <c r="C350" s="27">
        <f t="shared" si="104"/>
        <v>5296</v>
      </c>
      <c r="D350" s="27">
        <f t="shared" si="104"/>
        <v>5456.2000000000007</v>
      </c>
      <c r="E350" s="27">
        <f t="shared" si="104"/>
        <v>5619.74</v>
      </c>
      <c r="F350" s="27">
        <f t="shared" si="104"/>
        <v>5786.62</v>
      </c>
      <c r="G350" s="27">
        <f t="shared" si="104"/>
        <v>5956.84</v>
      </c>
      <c r="H350" s="27">
        <f t="shared" si="104"/>
        <v>6142.4</v>
      </c>
      <c r="I350" s="27">
        <f t="shared" si="104"/>
        <v>6319.2999999999993</v>
      </c>
      <c r="J350" s="27">
        <f t="shared" si="104"/>
        <v>6511.54</v>
      </c>
      <c r="K350" s="27">
        <f t="shared" si="104"/>
        <v>6707.12</v>
      </c>
      <c r="L350" s="27">
        <f t="shared" si="104"/>
        <v>6906.04</v>
      </c>
      <c r="M350" s="27">
        <f t="shared" si="104"/>
        <v>7120.3</v>
      </c>
      <c r="N350" s="27">
        <f t="shared" si="104"/>
        <v>7325.9</v>
      </c>
      <c r="O350" s="27">
        <f t="shared" si="104"/>
        <v>7550.18</v>
      </c>
      <c r="P350" s="27">
        <f t="shared" si="104"/>
        <v>7777.8</v>
      </c>
      <c r="Q350" s="27">
        <f t="shared" si="104"/>
        <v>8008.76</v>
      </c>
      <c r="R350" s="27">
        <f t="shared" si="102"/>
        <v>8255.0600000000013</v>
      </c>
      <c r="S350" s="27">
        <f t="shared" si="102"/>
        <v>8496.0400000000009</v>
      </c>
      <c r="T350" s="27">
        <f t="shared" si="102"/>
        <v>8752.36</v>
      </c>
      <c r="U350" s="27">
        <f t="shared" si="102"/>
        <v>9015.36</v>
      </c>
      <c r="V350" s="27">
        <f t="shared" si="102"/>
        <v>9281.7000000000007</v>
      </c>
      <c r="W350" s="27">
        <f t="shared" si="102"/>
        <v>9566.7199999999993</v>
      </c>
      <c r="X350" s="27">
        <f t="shared" si="102"/>
        <v>9855.08</v>
      </c>
      <c r="Y350" s="27">
        <f t="shared" si="102"/>
        <v>10150.119999999999</v>
      </c>
      <c r="Z350" s="27">
        <f t="shared" si="102"/>
        <v>10451.84</v>
      </c>
      <c r="AA350" s="27">
        <f t="shared" si="102"/>
        <v>10768.900000000001</v>
      </c>
      <c r="AB350" s="27">
        <f t="shared" si="102"/>
        <v>11092.64</v>
      </c>
      <c r="AC350" s="27">
        <f t="shared" si="102"/>
        <v>11423.060000000001</v>
      </c>
      <c r="AD350" s="27">
        <f t="shared" si="102"/>
        <v>11760.16</v>
      </c>
      <c r="AE350" s="27">
        <f t="shared" si="102"/>
        <v>12115.939999999999</v>
      </c>
      <c r="AF350" s="27">
        <f t="shared" si="102"/>
        <v>12478.400000000001</v>
      </c>
      <c r="AG350" s="27">
        <f t="shared" si="103"/>
        <v>12859.54</v>
      </c>
      <c r="AH350" s="27">
        <f t="shared" si="103"/>
        <v>13247.36</v>
      </c>
      <c r="AI350" s="27">
        <f t="shared" si="103"/>
        <v>13641.86</v>
      </c>
      <c r="AJ350" s="27">
        <f t="shared" si="103"/>
        <v>14055.039999999999</v>
      </c>
      <c r="AK350" s="27">
        <f t="shared" si="103"/>
        <v>14478.24</v>
      </c>
      <c r="AL350" s="27">
        <f t="shared" si="103"/>
        <v>14908.12</v>
      </c>
      <c r="AM350" s="27">
        <f t="shared" si="103"/>
        <v>15360.02</v>
      </c>
      <c r="AN350" s="27">
        <f t="shared" si="103"/>
        <v>15818.6</v>
      </c>
      <c r="AO350" s="27">
        <f t="shared" si="103"/>
        <v>16287.2</v>
      </c>
      <c r="AP350" s="27">
        <f t="shared" si="103"/>
        <v>16774.48</v>
      </c>
      <c r="AQ350" s="27">
        <f t="shared" si="103"/>
        <v>17283.78</v>
      </c>
      <c r="AR350" s="27">
        <f t="shared" si="103"/>
        <v>17803.099999999999</v>
      </c>
      <c r="AS350" s="27">
        <f t="shared" si="103"/>
        <v>18332.439999999999</v>
      </c>
      <c r="AT350" s="27">
        <f t="shared" si="103"/>
        <v>18883.800000000003</v>
      </c>
      <c r="AU350" s="27">
        <f t="shared" si="103"/>
        <v>19445.18</v>
      </c>
      <c r="AV350" s="27">
        <f t="shared" si="103"/>
        <v>20028.580000000002</v>
      </c>
      <c r="AW350" s="27">
        <f t="shared" si="101"/>
        <v>20637.34</v>
      </c>
      <c r="AX350" s="27">
        <f t="shared" si="101"/>
        <v>21256.120000000003</v>
      </c>
      <c r="AY350" s="27">
        <f t="shared" si="101"/>
        <v>21888.260000000002</v>
      </c>
      <c r="AZ350" s="27">
        <f t="shared" si="101"/>
        <v>22554.42</v>
      </c>
      <c r="BA350" s="27">
        <f t="shared" si="101"/>
        <v>23221.94</v>
      </c>
      <c r="BB350" s="27">
        <f t="shared" si="101"/>
        <v>23926.82</v>
      </c>
      <c r="BC350" s="27">
        <f t="shared" si="101"/>
        <v>24645.06</v>
      </c>
      <c r="BD350" s="27">
        <f t="shared" si="101"/>
        <v>25376.66</v>
      </c>
      <c r="BE350" s="27">
        <f t="shared" si="101"/>
        <v>26145.62</v>
      </c>
      <c r="BF350" s="27">
        <f t="shared" si="101"/>
        <v>26927.94</v>
      </c>
      <c r="BG350" s="27">
        <f t="shared" si="101"/>
        <v>27738.959999999999</v>
      </c>
      <c r="BH350" s="27">
        <f t="shared" si="101"/>
        <v>28563.34</v>
      </c>
      <c r="BI350" s="27">
        <f t="shared" si="101"/>
        <v>29428.420000000002</v>
      </c>
      <c r="BJ350" s="27">
        <f t="shared" si="101"/>
        <v>30310.2</v>
      </c>
      <c r="BK350" s="27">
        <f t="shared" si="100"/>
        <v>31220.68</v>
      </c>
      <c r="BL350" s="27">
        <f t="shared" si="100"/>
        <v>32147.86</v>
      </c>
      <c r="BM350" s="27">
        <f t="shared" si="100"/>
        <v>33115.740000000005</v>
      </c>
    </row>
    <row r="351" spans="1:65">
      <c r="A351" s="26">
        <v>335</v>
      </c>
      <c r="B351" s="27">
        <f t="shared" si="104"/>
        <v>5148.8500000000004</v>
      </c>
      <c r="C351" s="27">
        <f t="shared" si="104"/>
        <v>5306</v>
      </c>
      <c r="D351" s="27">
        <f t="shared" si="104"/>
        <v>5466.5</v>
      </c>
      <c r="E351" s="27">
        <f t="shared" si="104"/>
        <v>5630.35</v>
      </c>
      <c r="F351" s="27">
        <f t="shared" si="104"/>
        <v>5797.5499999999993</v>
      </c>
      <c r="G351" s="27">
        <f t="shared" si="104"/>
        <v>5968.1</v>
      </c>
      <c r="H351" s="27">
        <f t="shared" si="104"/>
        <v>6154</v>
      </c>
      <c r="I351" s="27">
        <f t="shared" si="104"/>
        <v>6331.25</v>
      </c>
      <c r="J351" s="27">
        <f t="shared" si="104"/>
        <v>6523.85</v>
      </c>
      <c r="K351" s="27">
        <f t="shared" si="104"/>
        <v>6719.8</v>
      </c>
      <c r="L351" s="27">
        <f t="shared" si="104"/>
        <v>6919.1</v>
      </c>
      <c r="M351" s="27">
        <f t="shared" si="104"/>
        <v>7133.75</v>
      </c>
      <c r="N351" s="27">
        <f t="shared" si="104"/>
        <v>7339.75</v>
      </c>
      <c r="O351" s="27">
        <f t="shared" si="104"/>
        <v>7564.45</v>
      </c>
      <c r="P351" s="27">
        <f t="shared" si="104"/>
        <v>7792.5</v>
      </c>
      <c r="Q351" s="27">
        <f t="shared" si="104"/>
        <v>8023.9000000000005</v>
      </c>
      <c r="R351" s="27">
        <f t="shared" si="102"/>
        <v>8270.65</v>
      </c>
      <c r="S351" s="27">
        <f t="shared" si="102"/>
        <v>8512.0999999999985</v>
      </c>
      <c r="T351" s="27">
        <f t="shared" si="102"/>
        <v>8768.9</v>
      </c>
      <c r="U351" s="27">
        <f t="shared" si="102"/>
        <v>9032.4</v>
      </c>
      <c r="V351" s="27">
        <f t="shared" si="102"/>
        <v>9299.25</v>
      </c>
      <c r="W351" s="27">
        <f t="shared" si="102"/>
        <v>9584.7999999999993</v>
      </c>
      <c r="X351" s="27">
        <f t="shared" si="102"/>
        <v>9873.7000000000007</v>
      </c>
      <c r="Y351" s="27">
        <f t="shared" si="102"/>
        <v>10169.299999999999</v>
      </c>
      <c r="Z351" s="27">
        <f t="shared" si="102"/>
        <v>10471.6</v>
      </c>
      <c r="AA351" s="27">
        <f t="shared" si="102"/>
        <v>10789.25</v>
      </c>
      <c r="AB351" s="27">
        <f t="shared" si="102"/>
        <v>11113.6</v>
      </c>
      <c r="AC351" s="27">
        <f t="shared" si="102"/>
        <v>11444.65</v>
      </c>
      <c r="AD351" s="27">
        <f t="shared" si="102"/>
        <v>11782.4</v>
      </c>
      <c r="AE351" s="27">
        <f t="shared" si="102"/>
        <v>12138.85</v>
      </c>
      <c r="AF351" s="27">
        <f t="shared" si="102"/>
        <v>12502</v>
      </c>
      <c r="AG351" s="27">
        <f t="shared" si="103"/>
        <v>12883.849999999999</v>
      </c>
      <c r="AH351" s="27">
        <f t="shared" si="103"/>
        <v>13272.4</v>
      </c>
      <c r="AI351" s="27">
        <f t="shared" si="103"/>
        <v>13667.65</v>
      </c>
      <c r="AJ351" s="27">
        <f t="shared" si="103"/>
        <v>14081.6</v>
      </c>
      <c r="AK351" s="27">
        <f t="shared" si="103"/>
        <v>14505.6</v>
      </c>
      <c r="AL351" s="27">
        <f t="shared" si="103"/>
        <v>14936.3</v>
      </c>
      <c r="AM351" s="27">
        <f t="shared" si="103"/>
        <v>15389.050000000001</v>
      </c>
      <c r="AN351" s="27">
        <f t="shared" si="103"/>
        <v>15848.5</v>
      </c>
      <c r="AO351" s="27">
        <f t="shared" si="103"/>
        <v>16318</v>
      </c>
      <c r="AP351" s="27">
        <f t="shared" si="103"/>
        <v>16806.199999999997</v>
      </c>
      <c r="AQ351" s="27">
        <f t="shared" si="103"/>
        <v>17316.45</v>
      </c>
      <c r="AR351" s="27">
        <f t="shared" si="103"/>
        <v>17836.75</v>
      </c>
      <c r="AS351" s="27">
        <f t="shared" si="103"/>
        <v>18367.099999999999</v>
      </c>
      <c r="AT351" s="27">
        <f t="shared" si="103"/>
        <v>18919.5</v>
      </c>
      <c r="AU351" s="27">
        <f t="shared" si="103"/>
        <v>19481.95</v>
      </c>
      <c r="AV351" s="27">
        <f t="shared" si="103"/>
        <v>20066.449999999997</v>
      </c>
      <c r="AW351" s="27">
        <f t="shared" si="101"/>
        <v>20676.349999999999</v>
      </c>
      <c r="AX351" s="27">
        <f t="shared" si="101"/>
        <v>21296.3</v>
      </c>
      <c r="AY351" s="27">
        <f t="shared" si="101"/>
        <v>21929.65</v>
      </c>
      <c r="AZ351" s="27">
        <f t="shared" si="101"/>
        <v>22597.050000000003</v>
      </c>
      <c r="BA351" s="27">
        <f t="shared" si="101"/>
        <v>23265.85</v>
      </c>
      <c r="BB351" s="27">
        <f t="shared" si="101"/>
        <v>23972.05</v>
      </c>
      <c r="BC351" s="27">
        <f t="shared" si="101"/>
        <v>24691.65</v>
      </c>
      <c r="BD351" s="27">
        <f t="shared" si="101"/>
        <v>25424.65</v>
      </c>
      <c r="BE351" s="27">
        <f t="shared" si="101"/>
        <v>26195.05</v>
      </c>
      <c r="BF351" s="27">
        <f t="shared" si="101"/>
        <v>26978.85</v>
      </c>
      <c r="BG351" s="27">
        <f t="shared" si="101"/>
        <v>27791.399999999998</v>
      </c>
      <c r="BH351" s="27">
        <f t="shared" si="101"/>
        <v>28617.35</v>
      </c>
      <c r="BI351" s="27">
        <f t="shared" si="101"/>
        <v>29484.05</v>
      </c>
      <c r="BJ351" s="27">
        <f t="shared" si="101"/>
        <v>30367.5</v>
      </c>
      <c r="BK351" s="27">
        <f t="shared" si="100"/>
        <v>31279.7</v>
      </c>
      <c r="BL351" s="27">
        <f t="shared" si="100"/>
        <v>32208.65</v>
      </c>
      <c r="BM351" s="27">
        <f t="shared" si="100"/>
        <v>33178.35</v>
      </c>
    </row>
    <row r="352" spans="1:65">
      <c r="A352" s="26">
        <v>336</v>
      </c>
      <c r="B352" s="27">
        <f t="shared" si="104"/>
        <v>5158.5600000000004</v>
      </c>
      <c r="C352" s="27">
        <f t="shared" si="104"/>
        <v>5316</v>
      </c>
      <c r="D352" s="27">
        <f t="shared" si="104"/>
        <v>5476.8</v>
      </c>
      <c r="E352" s="27">
        <f t="shared" si="104"/>
        <v>5640.96</v>
      </c>
      <c r="F352" s="27">
        <f t="shared" si="104"/>
        <v>5808.48</v>
      </c>
      <c r="G352" s="27">
        <f t="shared" si="104"/>
        <v>5979.3600000000006</v>
      </c>
      <c r="H352" s="27">
        <f t="shared" si="104"/>
        <v>6165.6</v>
      </c>
      <c r="I352" s="27">
        <f t="shared" si="104"/>
        <v>6343.2</v>
      </c>
      <c r="J352" s="27">
        <f t="shared" si="104"/>
        <v>6536.16</v>
      </c>
      <c r="K352" s="27">
        <f t="shared" si="104"/>
        <v>6732.48</v>
      </c>
      <c r="L352" s="27">
        <f t="shared" si="104"/>
        <v>6932.16</v>
      </c>
      <c r="M352" s="27">
        <f t="shared" si="104"/>
        <v>7147.2</v>
      </c>
      <c r="N352" s="27">
        <f t="shared" si="104"/>
        <v>7353.5999999999995</v>
      </c>
      <c r="O352" s="27">
        <f t="shared" si="104"/>
        <v>7578.72</v>
      </c>
      <c r="P352" s="27">
        <f t="shared" si="104"/>
        <v>7807.2</v>
      </c>
      <c r="Q352" s="27">
        <f t="shared" si="104"/>
        <v>8039.04</v>
      </c>
      <c r="R352" s="27">
        <f t="shared" si="102"/>
        <v>8286.24</v>
      </c>
      <c r="S352" s="27">
        <f t="shared" si="102"/>
        <v>8528.16</v>
      </c>
      <c r="T352" s="27">
        <f t="shared" si="102"/>
        <v>8785.4399999999987</v>
      </c>
      <c r="U352" s="27">
        <f t="shared" si="102"/>
        <v>9049.4399999999987</v>
      </c>
      <c r="V352" s="27">
        <f t="shared" si="102"/>
        <v>9316.7999999999993</v>
      </c>
      <c r="W352" s="27">
        <f t="shared" si="102"/>
        <v>9602.8799999999992</v>
      </c>
      <c r="X352" s="27">
        <f t="shared" si="102"/>
        <v>9892.32</v>
      </c>
      <c r="Y352" s="27">
        <f t="shared" si="102"/>
        <v>10188.48</v>
      </c>
      <c r="Z352" s="27">
        <f t="shared" si="102"/>
        <v>10491.36</v>
      </c>
      <c r="AA352" s="27">
        <f t="shared" si="102"/>
        <v>10809.6</v>
      </c>
      <c r="AB352" s="27">
        <f t="shared" si="102"/>
        <v>11134.560000000001</v>
      </c>
      <c r="AC352" s="27">
        <f t="shared" si="102"/>
        <v>11466.24</v>
      </c>
      <c r="AD352" s="27">
        <f t="shared" si="102"/>
        <v>11804.64</v>
      </c>
      <c r="AE352" s="27">
        <f t="shared" si="102"/>
        <v>12161.76</v>
      </c>
      <c r="AF352" s="27">
        <f t="shared" si="102"/>
        <v>12525.6</v>
      </c>
      <c r="AG352" s="27">
        <f t="shared" si="103"/>
        <v>12908.16</v>
      </c>
      <c r="AH352" s="27">
        <f t="shared" si="103"/>
        <v>13297.44</v>
      </c>
      <c r="AI352" s="27">
        <f t="shared" si="103"/>
        <v>13693.44</v>
      </c>
      <c r="AJ352" s="27">
        <f t="shared" si="103"/>
        <v>14108.16</v>
      </c>
      <c r="AK352" s="27">
        <f t="shared" si="103"/>
        <v>14532.96</v>
      </c>
      <c r="AL352" s="27">
        <f t="shared" si="103"/>
        <v>14964.48</v>
      </c>
      <c r="AM352" s="27">
        <f t="shared" si="103"/>
        <v>15418.08</v>
      </c>
      <c r="AN352" s="27">
        <f t="shared" si="103"/>
        <v>15878.4</v>
      </c>
      <c r="AO352" s="27">
        <f t="shared" si="103"/>
        <v>16348.800000000001</v>
      </c>
      <c r="AP352" s="27">
        <f t="shared" si="103"/>
        <v>16837.919999999998</v>
      </c>
      <c r="AQ352" s="27">
        <f t="shared" si="103"/>
        <v>17349.120000000003</v>
      </c>
      <c r="AR352" s="27">
        <f t="shared" si="103"/>
        <v>17870.400000000001</v>
      </c>
      <c r="AS352" s="27">
        <f t="shared" si="103"/>
        <v>18401.759999999998</v>
      </c>
      <c r="AT352" s="27">
        <f t="shared" si="103"/>
        <v>18955.2</v>
      </c>
      <c r="AU352" s="27">
        <f t="shared" si="103"/>
        <v>19518.72</v>
      </c>
      <c r="AV352" s="27">
        <f t="shared" si="103"/>
        <v>20104.32</v>
      </c>
      <c r="AW352" s="27">
        <f t="shared" si="101"/>
        <v>20715.36</v>
      </c>
      <c r="AX352" s="27">
        <f t="shared" si="101"/>
        <v>21336.48</v>
      </c>
      <c r="AY352" s="27">
        <f t="shared" si="101"/>
        <v>21971.040000000001</v>
      </c>
      <c r="AZ352" s="27">
        <f t="shared" si="101"/>
        <v>22639.68</v>
      </c>
      <c r="BA352" s="27">
        <f t="shared" si="101"/>
        <v>23309.759999999998</v>
      </c>
      <c r="BB352" s="27">
        <f t="shared" si="101"/>
        <v>24017.279999999999</v>
      </c>
      <c r="BC352" s="27">
        <f t="shared" si="101"/>
        <v>24738.240000000002</v>
      </c>
      <c r="BD352" s="27">
        <f t="shared" si="101"/>
        <v>25472.639999999999</v>
      </c>
      <c r="BE352" s="27">
        <f t="shared" si="101"/>
        <v>26244.48</v>
      </c>
      <c r="BF352" s="27">
        <f t="shared" si="101"/>
        <v>27029.759999999998</v>
      </c>
      <c r="BG352" s="27">
        <f t="shared" si="101"/>
        <v>27843.84</v>
      </c>
      <c r="BH352" s="27">
        <f t="shared" si="101"/>
        <v>28671.360000000001</v>
      </c>
      <c r="BI352" s="27">
        <f t="shared" si="101"/>
        <v>29539.68</v>
      </c>
      <c r="BJ352" s="27">
        <f t="shared" si="101"/>
        <v>30424.799999999999</v>
      </c>
      <c r="BK352" s="27">
        <f t="shared" si="100"/>
        <v>31338.720000000001</v>
      </c>
      <c r="BL352" s="27">
        <f t="shared" si="100"/>
        <v>32269.439999999999</v>
      </c>
      <c r="BM352" s="27">
        <f t="shared" si="100"/>
        <v>33240.959999999999</v>
      </c>
    </row>
    <row r="353" spans="1:65">
      <c r="A353" s="26">
        <v>337</v>
      </c>
      <c r="B353" s="27">
        <f t="shared" si="104"/>
        <v>5168.2700000000004</v>
      </c>
      <c r="C353" s="27">
        <f t="shared" si="104"/>
        <v>5326</v>
      </c>
      <c r="D353" s="27">
        <f t="shared" si="104"/>
        <v>5487.1</v>
      </c>
      <c r="E353" s="27">
        <f t="shared" si="104"/>
        <v>5651.57</v>
      </c>
      <c r="F353" s="27">
        <f t="shared" si="104"/>
        <v>5819.41</v>
      </c>
      <c r="G353" s="27">
        <f t="shared" si="104"/>
        <v>5990.62</v>
      </c>
      <c r="H353" s="27">
        <f t="shared" si="104"/>
        <v>6177.2</v>
      </c>
      <c r="I353" s="27">
        <f t="shared" si="104"/>
        <v>6355.15</v>
      </c>
      <c r="J353" s="27">
        <f t="shared" si="104"/>
        <v>6548.47</v>
      </c>
      <c r="K353" s="27">
        <f t="shared" si="104"/>
        <v>6745.16</v>
      </c>
      <c r="L353" s="27">
        <f t="shared" si="104"/>
        <v>6945.22</v>
      </c>
      <c r="M353" s="27">
        <f t="shared" si="104"/>
        <v>7160.65</v>
      </c>
      <c r="N353" s="27">
        <f t="shared" si="104"/>
        <v>7367.45</v>
      </c>
      <c r="O353" s="27">
        <f t="shared" si="104"/>
        <v>7592.99</v>
      </c>
      <c r="P353" s="27">
        <f t="shared" si="104"/>
        <v>7821.9</v>
      </c>
      <c r="Q353" s="27">
        <f t="shared" si="104"/>
        <v>8054.18</v>
      </c>
      <c r="R353" s="27">
        <f t="shared" si="102"/>
        <v>8301.83</v>
      </c>
      <c r="S353" s="27">
        <f t="shared" si="102"/>
        <v>8544.2199999999993</v>
      </c>
      <c r="T353" s="27">
        <f t="shared" si="102"/>
        <v>8801.98</v>
      </c>
      <c r="U353" s="27">
        <f t="shared" si="102"/>
        <v>9066.48</v>
      </c>
      <c r="V353" s="27">
        <f t="shared" si="102"/>
        <v>9334.35</v>
      </c>
      <c r="W353" s="27">
        <f t="shared" si="102"/>
        <v>9620.9599999999991</v>
      </c>
      <c r="X353" s="27">
        <f t="shared" si="102"/>
        <v>9910.94</v>
      </c>
      <c r="Y353" s="27">
        <f t="shared" si="102"/>
        <v>10207.66</v>
      </c>
      <c r="Z353" s="27">
        <f t="shared" si="102"/>
        <v>10511.12</v>
      </c>
      <c r="AA353" s="27">
        <f t="shared" si="102"/>
        <v>10829.95</v>
      </c>
      <c r="AB353" s="27">
        <f t="shared" si="102"/>
        <v>11155.52</v>
      </c>
      <c r="AC353" s="27">
        <f t="shared" si="102"/>
        <v>11487.83</v>
      </c>
      <c r="AD353" s="27">
        <f t="shared" si="102"/>
        <v>11826.88</v>
      </c>
      <c r="AE353" s="27">
        <f t="shared" si="102"/>
        <v>12184.67</v>
      </c>
      <c r="AF353" s="27">
        <f t="shared" si="102"/>
        <v>12549.2</v>
      </c>
      <c r="AG353" s="27">
        <f t="shared" si="103"/>
        <v>12932.47</v>
      </c>
      <c r="AH353" s="27">
        <f t="shared" si="103"/>
        <v>13322.48</v>
      </c>
      <c r="AI353" s="27">
        <f t="shared" si="103"/>
        <v>13719.23</v>
      </c>
      <c r="AJ353" s="27">
        <f t="shared" si="103"/>
        <v>14134.72</v>
      </c>
      <c r="AK353" s="27">
        <f t="shared" si="103"/>
        <v>14560.32</v>
      </c>
      <c r="AL353" s="27">
        <f t="shared" si="103"/>
        <v>14992.66</v>
      </c>
      <c r="AM353" s="27">
        <f t="shared" si="103"/>
        <v>15447.11</v>
      </c>
      <c r="AN353" s="27">
        <f t="shared" si="103"/>
        <v>15908.3</v>
      </c>
      <c r="AO353" s="27">
        <f t="shared" si="103"/>
        <v>16379.6</v>
      </c>
      <c r="AP353" s="27">
        <f t="shared" si="103"/>
        <v>16869.64</v>
      </c>
      <c r="AQ353" s="27">
        <f t="shared" si="103"/>
        <v>17381.79</v>
      </c>
      <c r="AR353" s="27">
        <f t="shared" si="103"/>
        <v>17904.05</v>
      </c>
      <c r="AS353" s="27">
        <f t="shared" si="103"/>
        <v>18436.419999999998</v>
      </c>
      <c r="AT353" s="27">
        <f t="shared" si="103"/>
        <v>18990.900000000001</v>
      </c>
      <c r="AU353" s="27">
        <f t="shared" si="103"/>
        <v>19555.490000000002</v>
      </c>
      <c r="AV353" s="27">
        <f t="shared" si="103"/>
        <v>20142.189999999999</v>
      </c>
      <c r="AW353" s="27">
        <f t="shared" si="101"/>
        <v>20754.37</v>
      </c>
      <c r="AX353" s="27">
        <f t="shared" si="101"/>
        <v>21376.66</v>
      </c>
      <c r="AY353" s="27">
        <f t="shared" si="101"/>
        <v>22012.43</v>
      </c>
      <c r="AZ353" s="27">
        <f t="shared" si="101"/>
        <v>22682.31</v>
      </c>
      <c r="BA353" s="27">
        <f t="shared" si="101"/>
        <v>23353.67</v>
      </c>
      <c r="BB353" s="27">
        <f t="shared" si="101"/>
        <v>24062.51</v>
      </c>
      <c r="BC353" s="27">
        <f t="shared" si="101"/>
        <v>24784.83</v>
      </c>
      <c r="BD353" s="27">
        <f t="shared" si="101"/>
        <v>25520.63</v>
      </c>
      <c r="BE353" s="27">
        <f t="shared" si="101"/>
        <v>26293.91</v>
      </c>
      <c r="BF353" s="27">
        <f t="shared" si="101"/>
        <v>27080.67</v>
      </c>
      <c r="BG353" s="27">
        <f t="shared" si="101"/>
        <v>27896.28</v>
      </c>
      <c r="BH353" s="27">
        <f t="shared" si="101"/>
        <v>28725.37</v>
      </c>
      <c r="BI353" s="27">
        <f t="shared" si="101"/>
        <v>29595.31</v>
      </c>
      <c r="BJ353" s="27">
        <f t="shared" si="101"/>
        <v>30482.1</v>
      </c>
      <c r="BK353" s="27">
        <f t="shared" si="100"/>
        <v>31397.74</v>
      </c>
      <c r="BL353" s="27">
        <f t="shared" si="100"/>
        <v>32330.23</v>
      </c>
      <c r="BM353" s="27">
        <f t="shared" si="100"/>
        <v>33303.57</v>
      </c>
    </row>
    <row r="354" spans="1:65">
      <c r="A354" s="26">
        <v>338</v>
      </c>
      <c r="B354" s="27">
        <f t="shared" si="104"/>
        <v>5177.9800000000005</v>
      </c>
      <c r="C354" s="27">
        <f t="shared" si="104"/>
        <v>5336</v>
      </c>
      <c r="D354" s="27">
        <f t="shared" si="104"/>
        <v>5497.4</v>
      </c>
      <c r="E354" s="27">
        <f t="shared" si="104"/>
        <v>5662.18</v>
      </c>
      <c r="F354" s="27">
        <f t="shared" si="104"/>
        <v>5830.34</v>
      </c>
      <c r="G354" s="27">
        <f t="shared" si="104"/>
        <v>6001.88</v>
      </c>
      <c r="H354" s="27">
        <f t="shared" si="104"/>
        <v>6188.7999999999993</v>
      </c>
      <c r="I354" s="27">
        <f t="shared" si="104"/>
        <v>6367.1</v>
      </c>
      <c r="J354" s="27">
        <f t="shared" si="104"/>
        <v>6560.78</v>
      </c>
      <c r="K354" s="27">
        <f t="shared" si="104"/>
        <v>6757.84</v>
      </c>
      <c r="L354" s="27">
        <f t="shared" si="104"/>
        <v>6958.28</v>
      </c>
      <c r="M354" s="27">
        <f t="shared" si="104"/>
        <v>7174.0999999999995</v>
      </c>
      <c r="N354" s="27">
        <f t="shared" si="104"/>
        <v>7381.3</v>
      </c>
      <c r="O354" s="27">
        <f t="shared" si="104"/>
        <v>7607.26</v>
      </c>
      <c r="P354" s="27">
        <f t="shared" si="104"/>
        <v>7836.5999999999995</v>
      </c>
      <c r="Q354" s="27">
        <f t="shared" si="104"/>
        <v>8069.3200000000006</v>
      </c>
      <c r="R354" s="27">
        <f t="shared" si="102"/>
        <v>8317.42</v>
      </c>
      <c r="S354" s="27">
        <f t="shared" si="102"/>
        <v>8560.2799999999988</v>
      </c>
      <c r="T354" s="27">
        <f t="shared" si="102"/>
        <v>8818.52</v>
      </c>
      <c r="U354" s="27">
        <f t="shared" si="102"/>
        <v>9083.52</v>
      </c>
      <c r="V354" s="27">
        <f t="shared" si="102"/>
        <v>9351.9000000000015</v>
      </c>
      <c r="W354" s="27">
        <f t="shared" si="102"/>
        <v>9639.0399999999991</v>
      </c>
      <c r="X354" s="27">
        <f t="shared" si="102"/>
        <v>9929.5600000000013</v>
      </c>
      <c r="Y354" s="27">
        <f t="shared" si="102"/>
        <v>10226.84</v>
      </c>
      <c r="Z354" s="27">
        <f t="shared" si="102"/>
        <v>10530.880000000001</v>
      </c>
      <c r="AA354" s="27">
        <f t="shared" si="102"/>
        <v>10850.3</v>
      </c>
      <c r="AB354" s="27">
        <f t="shared" si="102"/>
        <v>11176.48</v>
      </c>
      <c r="AC354" s="27">
        <f t="shared" si="102"/>
        <v>11509.42</v>
      </c>
      <c r="AD354" s="27">
        <f t="shared" si="102"/>
        <v>11849.119999999999</v>
      </c>
      <c r="AE354" s="27">
        <f t="shared" si="102"/>
        <v>12207.58</v>
      </c>
      <c r="AF354" s="27">
        <f t="shared" si="102"/>
        <v>12572.8</v>
      </c>
      <c r="AG354" s="27">
        <f t="shared" si="103"/>
        <v>12956.779999999999</v>
      </c>
      <c r="AH354" s="27">
        <f t="shared" si="103"/>
        <v>13347.52</v>
      </c>
      <c r="AI354" s="27">
        <f t="shared" si="103"/>
        <v>13745.02</v>
      </c>
      <c r="AJ354" s="27">
        <f t="shared" si="103"/>
        <v>14161.279999999999</v>
      </c>
      <c r="AK354" s="27">
        <f t="shared" si="103"/>
        <v>14587.68</v>
      </c>
      <c r="AL354" s="27">
        <f t="shared" si="103"/>
        <v>15020.84</v>
      </c>
      <c r="AM354" s="27">
        <f t="shared" si="103"/>
        <v>15476.140000000001</v>
      </c>
      <c r="AN354" s="27">
        <f t="shared" si="103"/>
        <v>15938.199999999999</v>
      </c>
      <c r="AO354" s="27">
        <f t="shared" si="103"/>
        <v>16410.400000000001</v>
      </c>
      <c r="AP354" s="27">
        <f t="shared" si="103"/>
        <v>16901.36</v>
      </c>
      <c r="AQ354" s="27">
        <f t="shared" si="103"/>
        <v>17414.46</v>
      </c>
      <c r="AR354" s="27">
        <f t="shared" si="103"/>
        <v>17937.699999999997</v>
      </c>
      <c r="AS354" s="27">
        <f t="shared" si="103"/>
        <v>18471.079999999998</v>
      </c>
      <c r="AT354" s="27">
        <f t="shared" si="103"/>
        <v>19026.599999999999</v>
      </c>
      <c r="AU354" s="27">
        <f t="shared" si="103"/>
        <v>19592.260000000002</v>
      </c>
      <c r="AV354" s="27">
        <f t="shared" si="103"/>
        <v>20180.059999999998</v>
      </c>
      <c r="AW354" s="27">
        <f t="shared" si="101"/>
        <v>20793.379999999997</v>
      </c>
      <c r="AX354" s="27">
        <f t="shared" si="101"/>
        <v>21416.84</v>
      </c>
      <c r="AY354" s="27">
        <f t="shared" si="101"/>
        <v>22053.82</v>
      </c>
      <c r="AZ354" s="27">
        <f t="shared" si="101"/>
        <v>22724.940000000002</v>
      </c>
      <c r="BA354" s="27">
        <f t="shared" si="101"/>
        <v>23397.579999999998</v>
      </c>
      <c r="BB354" s="27">
        <f t="shared" si="101"/>
        <v>24107.739999999998</v>
      </c>
      <c r="BC354" s="27">
        <f t="shared" si="101"/>
        <v>24831.420000000002</v>
      </c>
      <c r="BD354" s="27">
        <f t="shared" si="101"/>
        <v>25568.620000000003</v>
      </c>
      <c r="BE354" s="27">
        <f t="shared" si="101"/>
        <v>26343.34</v>
      </c>
      <c r="BF354" s="27">
        <f t="shared" si="101"/>
        <v>27131.579999999998</v>
      </c>
      <c r="BG354" s="27">
        <f t="shared" si="101"/>
        <v>27948.719999999998</v>
      </c>
      <c r="BH354" s="27">
        <f t="shared" si="101"/>
        <v>28779.38</v>
      </c>
      <c r="BI354" s="27">
        <f t="shared" si="101"/>
        <v>29650.940000000002</v>
      </c>
      <c r="BJ354" s="27">
        <f t="shared" si="101"/>
        <v>30539.399999999998</v>
      </c>
      <c r="BK354" s="27">
        <f t="shared" si="100"/>
        <v>31456.760000000002</v>
      </c>
      <c r="BL354" s="27">
        <f t="shared" si="100"/>
        <v>32391.02</v>
      </c>
      <c r="BM354" s="27">
        <f t="shared" si="100"/>
        <v>33366.18</v>
      </c>
    </row>
    <row r="355" spans="1:65">
      <c r="A355" s="26">
        <v>339</v>
      </c>
      <c r="B355" s="27">
        <f t="shared" si="104"/>
        <v>5187.6900000000005</v>
      </c>
      <c r="C355" s="27">
        <f t="shared" si="104"/>
        <v>5346</v>
      </c>
      <c r="D355" s="27">
        <f t="shared" si="104"/>
        <v>5507.7000000000007</v>
      </c>
      <c r="E355" s="27">
        <f t="shared" si="104"/>
        <v>5672.79</v>
      </c>
      <c r="F355" s="27">
        <f t="shared" si="104"/>
        <v>5841.27</v>
      </c>
      <c r="G355" s="27">
        <f t="shared" si="104"/>
        <v>6013.1399999999994</v>
      </c>
      <c r="H355" s="27">
        <f t="shared" si="104"/>
        <v>6200.4</v>
      </c>
      <c r="I355" s="27">
        <f t="shared" si="104"/>
        <v>6379.0499999999993</v>
      </c>
      <c r="J355" s="27">
        <f t="shared" si="104"/>
        <v>6573.09</v>
      </c>
      <c r="K355" s="27">
        <f t="shared" si="104"/>
        <v>6770.5199999999995</v>
      </c>
      <c r="L355" s="27">
        <f t="shared" si="104"/>
        <v>6971.34</v>
      </c>
      <c r="M355" s="27">
        <f t="shared" si="104"/>
        <v>7187.55</v>
      </c>
      <c r="N355" s="27">
        <f t="shared" si="104"/>
        <v>7395.15</v>
      </c>
      <c r="O355" s="27">
        <f t="shared" si="104"/>
        <v>7621.53</v>
      </c>
      <c r="P355" s="27">
        <f t="shared" si="104"/>
        <v>7851.3</v>
      </c>
      <c r="Q355" s="27">
        <f t="shared" si="104"/>
        <v>8084.46</v>
      </c>
      <c r="R355" s="27">
        <f t="shared" si="102"/>
        <v>8333.01</v>
      </c>
      <c r="S355" s="27">
        <f t="shared" si="102"/>
        <v>8576.34</v>
      </c>
      <c r="T355" s="27">
        <f t="shared" si="102"/>
        <v>8835.06</v>
      </c>
      <c r="U355" s="27">
        <f t="shared" si="102"/>
        <v>9100.56</v>
      </c>
      <c r="V355" s="27">
        <f t="shared" si="102"/>
        <v>9369.4500000000007</v>
      </c>
      <c r="W355" s="27">
        <f t="shared" si="102"/>
        <v>9657.119999999999</v>
      </c>
      <c r="X355" s="27">
        <f t="shared" si="102"/>
        <v>9948.18</v>
      </c>
      <c r="Y355" s="27">
        <f t="shared" si="102"/>
        <v>10246.02</v>
      </c>
      <c r="Z355" s="27">
        <f t="shared" si="102"/>
        <v>10550.64</v>
      </c>
      <c r="AA355" s="27">
        <f t="shared" si="102"/>
        <v>10870.650000000001</v>
      </c>
      <c r="AB355" s="27">
        <f t="shared" si="102"/>
        <v>11197.44</v>
      </c>
      <c r="AC355" s="27">
        <f t="shared" si="102"/>
        <v>11531.01</v>
      </c>
      <c r="AD355" s="27">
        <f t="shared" si="102"/>
        <v>11871.36</v>
      </c>
      <c r="AE355" s="27">
        <f t="shared" si="102"/>
        <v>12230.49</v>
      </c>
      <c r="AF355" s="27">
        <f t="shared" si="102"/>
        <v>12596.400000000001</v>
      </c>
      <c r="AG355" s="27">
        <f t="shared" si="103"/>
        <v>12981.09</v>
      </c>
      <c r="AH355" s="27">
        <f t="shared" si="103"/>
        <v>13372.56</v>
      </c>
      <c r="AI355" s="27">
        <f t="shared" si="103"/>
        <v>13770.81</v>
      </c>
      <c r="AJ355" s="27">
        <f t="shared" si="103"/>
        <v>14187.84</v>
      </c>
      <c r="AK355" s="27">
        <f t="shared" si="103"/>
        <v>14615.039999999999</v>
      </c>
      <c r="AL355" s="27">
        <f t="shared" si="103"/>
        <v>15049.02</v>
      </c>
      <c r="AM355" s="27">
        <f t="shared" si="103"/>
        <v>15505.17</v>
      </c>
      <c r="AN355" s="27">
        <f t="shared" si="103"/>
        <v>15968.1</v>
      </c>
      <c r="AO355" s="27">
        <f t="shared" si="103"/>
        <v>16441.2</v>
      </c>
      <c r="AP355" s="27">
        <f t="shared" si="103"/>
        <v>16933.080000000002</v>
      </c>
      <c r="AQ355" s="27">
        <f t="shared" si="103"/>
        <v>17447.13</v>
      </c>
      <c r="AR355" s="27">
        <f t="shared" si="103"/>
        <v>17971.349999999999</v>
      </c>
      <c r="AS355" s="27">
        <f t="shared" si="103"/>
        <v>18505.739999999998</v>
      </c>
      <c r="AT355" s="27">
        <f t="shared" si="103"/>
        <v>19062.300000000003</v>
      </c>
      <c r="AU355" s="27">
        <f t="shared" si="103"/>
        <v>19629.03</v>
      </c>
      <c r="AV355" s="27">
        <f t="shared" si="103"/>
        <v>20217.93</v>
      </c>
      <c r="AW355" s="27">
        <f t="shared" si="101"/>
        <v>20832.39</v>
      </c>
      <c r="AX355" s="27">
        <f t="shared" si="101"/>
        <v>21457.02</v>
      </c>
      <c r="AY355" s="27">
        <f t="shared" si="101"/>
        <v>22095.21</v>
      </c>
      <c r="AZ355" s="27">
        <f t="shared" si="101"/>
        <v>22767.57</v>
      </c>
      <c r="BA355" s="27">
        <f t="shared" si="101"/>
        <v>23441.489999999998</v>
      </c>
      <c r="BB355" s="27">
        <f t="shared" si="101"/>
        <v>24152.97</v>
      </c>
      <c r="BC355" s="27">
        <f t="shared" si="101"/>
        <v>24878.010000000002</v>
      </c>
      <c r="BD355" s="27">
        <f t="shared" si="101"/>
        <v>25616.61</v>
      </c>
      <c r="BE355" s="27">
        <f t="shared" si="101"/>
        <v>26392.77</v>
      </c>
      <c r="BF355" s="27">
        <f t="shared" si="101"/>
        <v>27182.489999999998</v>
      </c>
      <c r="BG355" s="27">
        <f t="shared" si="101"/>
        <v>28001.16</v>
      </c>
      <c r="BH355" s="27">
        <f t="shared" si="101"/>
        <v>28833.39</v>
      </c>
      <c r="BI355" s="27">
        <f t="shared" si="101"/>
        <v>29706.57</v>
      </c>
      <c r="BJ355" s="27">
        <f t="shared" si="101"/>
        <v>30596.7</v>
      </c>
      <c r="BK355" s="27">
        <f t="shared" si="100"/>
        <v>31515.780000000002</v>
      </c>
      <c r="BL355" s="27">
        <f t="shared" si="100"/>
        <v>32451.81</v>
      </c>
      <c r="BM355" s="27">
        <f t="shared" si="100"/>
        <v>33428.79</v>
      </c>
    </row>
    <row r="356" spans="1:65">
      <c r="A356" s="26">
        <v>340</v>
      </c>
      <c r="B356" s="27">
        <f t="shared" si="104"/>
        <v>5197.3999999999996</v>
      </c>
      <c r="C356" s="27">
        <f t="shared" si="104"/>
        <v>5356</v>
      </c>
      <c r="D356" s="27">
        <f t="shared" si="104"/>
        <v>5518</v>
      </c>
      <c r="E356" s="27">
        <f t="shared" si="104"/>
        <v>5683.4</v>
      </c>
      <c r="F356" s="27">
        <f t="shared" si="104"/>
        <v>5852.2</v>
      </c>
      <c r="G356" s="27">
        <f t="shared" si="104"/>
        <v>6024.4</v>
      </c>
      <c r="H356" s="27">
        <f t="shared" si="104"/>
        <v>6212</v>
      </c>
      <c r="I356" s="27">
        <f t="shared" si="104"/>
        <v>6391</v>
      </c>
      <c r="J356" s="27">
        <f t="shared" si="104"/>
        <v>6585.4000000000005</v>
      </c>
      <c r="K356" s="27">
        <f t="shared" si="104"/>
        <v>6783.2</v>
      </c>
      <c r="L356" s="27">
        <f t="shared" si="104"/>
        <v>6984.4000000000005</v>
      </c>
      <c r="M356" s="27">
        <f t="shared" si="104"/>
        <v>7201</v>
      </c>
      <c r="N356" s="27">
        <f t="shared" si="104"/>
        <v>7409</v>
      </c>
      <c r="O356" s="27">
        <f t="shared" si="104"/>
        <v>7635.8</v>
      </c>
      <c r="P356" s="27">
        <f t="shared" si="104"/>
        <v>7866</v>
      </c>
      <c r="Q356" s="27">
        <f t="shared" si="104"/>
        <v>8099.6</v>
      </c>
      <c r="R356" s="27">
        <f t="shared" si="102"/>
        <v>8348.6</v>
      </c>
      <c r="S356" s="27">
        <f t="shared" si="102"/>
        <v>8592.4</v>
      </c>
      <c r="T356" s="27">
        <f t="shared" si="102"/>
        <v>8851.5999999999985</v>
      </c>
      <c r="U356" s="27">
        <f t="shared" si="102"/>
        <v>9117.5999999999985</v>
      </c>
      <c r="V356" s="27">
        <f t="shared" si="102"/>
        <v>9387</v>
      </c>
      <c r="W356" s="27">
        <f t="shared" si="102"/>
        <v>9675.2000000000007</v>
      </c>
      <c r="X356" s="27">
        <f t="shared" si="102"/>
        <v>9966.7999999999993</v>
      </c>
      <c r="Y356" s="27">
        <f t="shared" si="102"/>
        <v>10265.200000000001</v>
      </c>
      <c r="Z356" s="27">
        <f t="shared" si="102"/>
        <v>10570.400000000001</v>
      </c>
      <c r="AA356" s="27">
        <f t="shared" si="102"/>
        <v>10891</v>
      </c>
      <c r="AB356" s="27">
        <f t="shared" si="102"/>
        <v>11218.400000000001</v>
      </c>
      <c r="AC356" s="27">
        <f t="shared" si="102"/>
        <v>11552.6</v>
      </c>
      <c r="AD356" s="27">
        <f t="shared" si="102"/>
        <v>11893.599999999999</v>
      </c>
      <c r="AE356" s="27">
        <f t="shared" si="102"/>
        <v>12253.4</v>
      </c>
      <c r="AF356" s="27">
        <f t="shared" si="102"/>
        <v>12620</v>
      </c>
      <c r="AG356" s="27">
        <f t="shared" si="103"/>
        <v>13005.4</v>
      </c>
      <c r="AH356" s="27">
        <f t="shared" si="103"/>
        <v>13397.6</v>
      </c>
      <c r="AI356" s="27">
        <f t="shared" si="103"/>
        <v>13796.6</v>
      </c>
      <c r="AJ356" s="27">
        <f t="shared" si="103"/>
        <v>14214.4</v>
      </c>
      <c r="AK356" s="27">
        <f t="shared" si="103"/>
        <v>14642.4</v>
      </c>
      <c r="AL356" s="27">
        <f t="shared" si="103"/>
        <v>15077.2</v>
      </c>
      <c r="AM356" s="27">
        <f t="shared" si="103"/>
        <v>15534.2</v>
      </c>
      <c r="AN356" s="27">
        <f t="shared" si="103"/>
        <v>15998</v>
      </c>
      <c r="AO356" s="27">
        <f t="shared" si="103"/>
        <v>16472</v>
      </c>
      <c r="AP356" s="27">
        <f t="shared" si="103"/>
        <v>16964.8</v>
      </c>
      <c r="AQ356" s="27">
        <f t="shared" si="103"/>
        <v>17479.800000000003</v>
      </c>
      <c r="AR356" s="27">
        <f t="shared" si="103"/>
        <v>18005</v>
      </c>
      <c r="AS356" s="27">
        <f t="shared" si="103"/>
        <v>18540.400000000001</v>
      </c>
      <c r="AT356" s="27">
        <f t="shared" si="103"/>
        <v>19098</v>
      </c>
      <c r="AU356" s="27">
        <f t="shared" si="103"/>
        <v>19665.800000000003</v>
      </c>
      <c r="AV356" s="27">
        <f t="shared" ref="AV356:BJ371" si="105">IF((AV$8+(AV$9*$A356))&lt;AV$12,AV$12,AV$8+(AV$9*$A356))</f>
        <v>20255.8</v>
      </c>
      <c r="AW356" s="27">
        <f t="shared" si="105"/>
        <v>20871.400000000001</v>
      </c>
      <c r="AX356" s="27">
        <f t="shared" si="105"/>
        <v>21497.200000000001</v>
      </c>
      <c r="AY356" s="27">
        <f t="shared" si="105"/>
        <v>22136.6</v>
      </c>
      <c r="AZ356" s="27">
        <f t="shared" si="105"/>
        <v>22810.2</v>
      </c>
      <c r="BA356" s="27">
        <f t="shared" si="105"/>
        <v>23485.4</v>
      </c>
      <c r="BB356" s="27">
        <f t="shared" si="105"/>
        <v>24198.199999999997</v>
      </c>
      <c r="BC356" s="27">
        <f t="shared" si="105"/>
        <v>24924.6</v>
      </c>
      <c r="BD356" s="27">
        <f t="shared" si="105"/>
        <v>25664.6</v>
      </c>
      <c r="BE356" s="27">
        <f t="shared" si="105"/>
        <v>26442.2</v>
      </c>
      <c r="BF356" s="27">
        <f t="shared" si="105"/>
        <v>27233.399999999998</v>
      </c>
      <c r="BG356" s="27">
        <f t="shared" si="105"/>
        <v>28053.599999999999</v>
      </c>
      <c r="BH356" s="27">
        <f t="shared" si="105"/>
        <v>28887.399999999998</v>
      </c>
      <c r="BI356" s="27">
        <f t="shared" si="105"/>
        <v>29762.2</v>
      </c>
      <c r="BJ356" s="27">
        <f t="shared" si="105"/>
        <v>30654</v>
      </c>
      <c r="BK356" s="27">
        <f t="shared" si="100"/>
        <v>31574.799999999999</v>
      </c>
      <c r="BL356" s="27">
        <f t="shared" si="100"/>
        <v>32512.6</v>
      </c>
      <c r="BM356" s="27">
        <f t="shared" si="100"/>
        <v>33491.4</v>
      </c>
    </row>
    <row r="357" spans="1:65">
      <c r="A357" s="26">
        <v>341</v>
      </c>
      <c r="B357" s="27">
        <f t="shared" si="104"/>
        <v>5207.1100000000006</v>
      </c>
      <c r="C357" s="27">
        <f t="shared" si="104"/>
        <v>5366</v>
      </c>
      <c r="D357" s="27">
        <f t="shared" si="104"/>
        <v>5528.3</v>
      </c>
      <c r="E357" s="27">
        <f t="shared" si="104"/>
        <v>5694.01</v>
      </c>
      <c r="F357" s="27">
        <f t="shared" si="104"/>
        <v>5863.13</v>
      </c>
      <c r="G357" s="27">
        <f t="shared" si="104"/>
        <v>6035.66</v>
      </c>
      <c r="H357" s="27">
        <f t="shared" si="104"/>
        <v>6223.6</v>
      </c>
      <c r="I357" s="27">
        <f t="shared" si="104"/>
        <v>6402.95</v>
      </c>
      <c r="J357" s="27">
        <f t="shared" si="104"/>
        <v>6597.71</v>
      </c>
      <c r="K357" s="27">
        <f t="shared" si="104"/>
        <v>6795.88</v>
      </c>
      <c r="L357" s="27">
        <f t="shared" si="104"/>
        <v>6997.46</v>
      </c>
      <c r="M357" s="27">
        <f t="shared" si="104"/>
        <v>7214.45</v>
      </c>
      <c r="N357" s="27">
        <f t="shared" si="104"/>
        <v>7422.8499999999995</v>
      </c>
      <c r="O357" s="27">
        <f t="shared" si="104"/>
        <v>7650.07</v>
      </c>
      <c r="P357" s="27">
        <f t="shared" si="104"/>
        <v>7880.7</v>
      </c>
      <c r="Q357" s="27">
        <f t="shared" ref="Q357:AF372" si="106">IF((Q$8+(Q$9*$A357))&lt;Q$12,Q$12,Q$8+(Q$9*$A357))</f>
        <v>8114.74</v>
      </c>
      <c r="R357" s="27">
        <f t="shared" si="106"/>
        <v>8364.1899999999987</v>
      </c>
      <c r="S357" s="27">
        <f t="shared" si="106"/>
        <v>8608.4599999999991</v>
      </c>
      <c r="T357" s="27">
        <f t="shared" si="106"/>
        <v>8868.14</v>
      </c>
      <c r="U357" s="27">
        <f t="shared" si="106"/>
        <v>9134.64</v>
      </c>
      <c r="V357" s="27">
        <f t="shared" si="106"/>
        <v>9404.5499999999993</v>
      </c>
      <c r="W357" s="27">
        <f t="shared" si="106"/>
        <v>9693.2799999999988</v>
      </c>
      <c r="X357" s="27">
        <f t="shared" si="106"/>
        <v>9985.42</v>
      </c>
      <c r="Y357" s="27">
        <f t="shared" si="106"/>
        <v>10284.380000000001</v>
      </c>
      <c r="Z357" s="27">
        <f t="shared" si="106"/>
        <v>10590.16</v>
      </c>
      <c r="AA357" s="27">
        <f t="shared" si="106"/>
        <v>10911.35</v>
      </c>
      <c r="AB357" s="27">
        <f t="shared" si="106"/>
        <v>11239.36</v>
      </c>
      <c r="AC357" s="27">
        <f t="shared" si="106"/>
        <v>11574.189999999999</v>
      </c>
      <c r="AD357" s="27">
        <f t="shared" si="106"/>
        <v>11915.84</v>
      </c>
      <c r="AE357" s="27">
        <f t="shared" si="106"/>
        <v>12276.310000000001</v>
      </c>
      <c r="AF357" s="27">
        <f t="shared" si="106"/>
        <v>12643.6</v>
      </c>
      <c r="AG357" s="27">
        <f t="shared" ref="AG357:AV372" si="107">IF((AG$8+(AG$9*$A357))&lt;AG$12,AG$12,AG$8+(AG$9*$A357))</f>
        <v>13029.71</v>
      </c>
      <c r="AH357" s="27">
        <f t="shared" si="107"/>
        <v>13422.64</v>
      </c>
      <c r="AI357" s="27">
        <f t="shared" si="107"/>
        <v>13822.39</v>
      </c>
      <c r="AJ357" s="27">
        <f t="shared" si="107"/>
        <v>14240.96</v>
      </c>
      <c r="AK357" s="27">
        <f t="shared" si="107"/>
        <v>14669.76</v>
      </c>
      <c r="AL357" s="27">
        <f t="shared" si="107"/>
        <v>15105.38</v>
      </c>
      <c r="AM357" s="27">
        <f t="shared" si="107"/>
        <v>15563.23</v>
      </c>
      <c r="AN357" s="27">
        <f t="shared" si="107"/>
        <v>16027.9</v>
      </c>
      <c r="AO357" s="27">
        <f t="shared" si="107"/>
        <v>16502.800000000003</v>
      </c>
      <c r="AP357" s="27">
        <f t="shared" si="107"/>
        <v>16996.52</v>
      </c>
      <c r="AQ357" s="27">
        <f t="shared" si="107"/>
        <v>17512.47</v>
      </c>
      <c r="AR357" s="27">
        <f t="shared" si="107"/>
        <v>18038.650000000001</v>
      </c>
      <c r="AS357" s="27">
        <f t="shared" si="107"/>
        <v>18575.059999999998</v>
      </c>
      <c r="AT357" s="27">
        <f t="shared" si="107"/>
        <v>19133.7</v>
      </c>
      <c r="AU357" s="27">
        <f t="shared" si="107"/>
        <v>19702.57</v>
      </c>
      <c r="AV357" s="27">
        <f t="shared" si="107"/>
        <v>20293.669999999998</v>
      </c>
      <c r="AW357" s="27">
        <f t="shared" si="105"/>
        <v>20910.41</v>
      </c>
      <c r="AX357" s="27">
        <f t="shared" si="105"/>
        <v>21537.379999999997</v>
      </c>
      <c r="AY357" s="27">
        <f t="shared" si="105"/>
        <v>22177.989999999998</v>
      </c>
      <c r="AZ357" s="27">
        <f t="shared" si="105"/>
        <v>22852.83</v>
      </c>
      <c r="BA357" s="27">
        <f t="shared" si="105"/>
        <v>23529.309999999998</v>
      </c>
      <c r="BB357" s="27">
        <f t="shared" si="105"/>
        <v>24243.43</v>
      </c>
      <c r="BC357" s="27">
        <f t="shared" si="105"/>
        <v>24971.190000000002</v>
      </c>
      <c r="BD357" s="27">
        <f t="shared" si="105"/>
        <v>25712.59</v>
      </c>
      <c r="BE357" s="27">
        <f t="shared" si="105"/>
        <v>26491.63</v>
      </c>
      <c r="BF357" s="27">
        <f t="shared" si="105"/>
        <v>27284.309999999998</v>
      </c>
      <c r="BG357" s="27">
        <f t="shared" si="105"/>
        <v>28106.04</v>
      </c>
      <c r="BH357" s="27">
        <f t="shared" si="105"/>
        <v>28941.41</v>
      </c>
      <c r="BI357" s="27">
        <f t="shared" si="105"/>
        <v>29817.83</v>
      </c>
      <c r="BJ357" s="27">
        <f t="shared" si="105"/>
        <v>30711.3</v>
      </c>
      <c r="BK357" s="27">
        <f t="shared" si="100"/>
        <v>31633.82</v>
      </c>
      <c r="BL357" s="27">
        <f t="shared" si="100"/>
        <v>32573.39</v>
      </c>
      <c r="BM357" s="27">
        <f t="shared" si="100"/>
        <v>33554.009999999995</v>
      </c>
    </row>
    <row r="358" spans="1:65">
      <c r="A358" s="26">
        <v>342</v>
      </c>
      <c r="B358" s="27">
        <f t="shared" ref="B358:Q373" si="108">IF((B$8+(B$9*$A358))&lt;B$12,B$12,B$8+(B$9*$A358))</f>
        <v>5216.82</v>
      </c>
      <c r="C358" s="27">
        <f t="shared" si="108"/>
        <v>5376</v>
      </c>
      <c r="D358" s="27">
        <f t="shared" si="108"/>
        <v>5538.6</v>
      </c>
      <c r="E358" s="27">
        <f t="shared" si="108"/>
        <v>5704.62</v>
      </c>
      <c r="F358" s="27">
        <f t="shared" si="108"/>
        <v>5874.0599999999995</v>
      </c>
      <c r="G358" s="27">
        <f t="shared" si="108"/>
        <v>6046.92</v>
      </c>
      <c r="H358" s="27">
        <f t="shared" si="108"/>
        <v>6235.2</v>
      </c>
      <c r="I358" s="27">
        <f t="shared" si="108"/>
        <v>6414.9</v>
      </c>
      <c r="J358" s="27">
        <f t="shared" si="108"/>
        <v>6610.02</v>
      </c>
      <c r="K358" s="27">
        <f t="shared" si="108"/>
        <v>6808.5599999999995</v>
      </c>
      <c r="L358" s="27">
        <f t="shared" si="108"/>
        <v>7010.52</v>
      </c>
      <c r="M358" s="27">
        <f t="shared" si="108"/>
        <v>7227.9</v>
      </c>
      <c r="N358" s="27">
        <f t="shared" si="108"/>
        <v>7436.7</v>
      </c>
      <c r="O358" s="27">
        <f t="shared" si="108"/>
        <v>7664.34</v>
      </c>
      <c r="P358" s="27">
        <f t="shared" si="108"/>
        <v>7895.4</v>
      </c>
      <c r="Q358" s="27">
        <f t="shared" si="108"/>
        <v>8129.88</v>
      </c>
      <c r="R358" s="27">
        <f t="shared" si="106"/>
        <v>8379.7799999999988</v>
      </c>
      <c r="S358" s="27">
        <f t="shared" si="106"/>
        <v>8624.52</v>
      </c>
      <c r="T358" s="27">
        <f t="shared" si="106"/>
        <v>8884.68</v>
      </c>
      <c r="U358" s="27">
        <f t="shared" si="106"/>
        <v>9151.68</v>
      </c>
      <c r="V358" s="27">
        <f t="shared" si="106"/>
        <v>9422.1</v>
      </c>
      <c r="W358" s="27">
        <f t="shared" si="106"/>
        <v>9711.36</v>
      </c>
      <c r="X358" s="27">
        <f t="shared" si="106"/>
        <v>10004.040000000001</v>
      </c>
      <c r="Y358" s="27">
        <f t="shared" si="106"/>
        <v>10303.56</v>
      </c>
      <c r="Z358" s="27">
        <f t="shared" si="106"/>
        <v>10609.920000000002</v>
      </c>
      <c r="AA358" s="27">
        <f t="shared" si="106"/>
        <v>10931.7</v>
      </c>
      <c r="AB358" s="27">
        <f t="shared" si="106"/>
        <v>11260.32</v>
      </c>
      <c r="AC358" s="27">
        <f t="shared" si="106"/>
        <v>11595.779999999999</v>
      </c>
      <c r="AD358" s="27">
        <f t="shared" si="106"/>
        <v>11938.079999999998</v>
      </c>
      <c r="AE358" s="27">
        <f t="shared" si="106"/>
        <v>12299.220000000001</v>
      </c>
      <c r="AF358" s="27">
        <f t="shared" si="106"/>
        <v>12667.2</v>
      </c>
      <c r="AG358" s="27">
        <f t="shared" si="107"/>
        <v>13054.02</v>
      </c>
      <c r="AH358" s="27">
        <f t="shared" si="107"/>
        <v>13447.68</v>
      </c>
      <c r="AI358" s="27">
        <f t="shared" si="107"/>
        <v>13848.18</v>
      </c>
      <c r="AJ358" s="27">
        <f t="shared" si="107"/>
        <v>14267.52</v>
      </c>
      <c r="AK358" s="27">
        <f t="shared" si="107"/>
        <v>14697.119999999999</v>
      </c>
      <c r="AL358" s="27">
        <f t="shared" si="107"/>
        <v>15133.56</v>
      </c>
      <c r="AM358" s="27">
        <f t="shared" si="107"/>
        <v>15592.26</v>
      </c>
      <c r="AN358" s="27">
        <f t="shared" si="107"/>
        <v>16057.8</v>
      </c>
      <c r="AO358" s="27">
        <f t="shared" si="107"/>
        <v>16533.599999999999</v>
      </c>
      <c r="AP358" s="27">
        <f t="shared" si="107"/>
        <v>17028.239999999998</v>
      </c>
      <c r="AQ358" s="27">
        <f t="shared" si="107"/>
        <v>17545.14</v>
      </c>
      <c r="AR358" s="27">
        <f t="shared" si="107"/>
        <v>18072.3</v>
      </c>
      <c r="AS358" s="27">
        <f t="shared" si="107"/>
        <v>18609.72</v>
      </c>
      <c r="AT358" s="27">
        <f t="shared" si="107"/>
        <v>19169.400000000001</v>
      </c>
      <c r="AU358" s="27">
        <f t="shared" si="107"/>
        <v>19739.340000000004</v>
      </c>
      <c r="AV358" s="27">
        <f t="shared" si="107"/>
        <v>20331.54</v>
      </c>
      <c r="AW358" s="27">
        <f t="shared" si="105"/>
        <v>20949.419999999998</v>
      </c>
      <c r="AX358" s="27">
        <f t="shared" si="105"/>
        <v>21577.559999999998</v>
      </c>
      <c r="AY358" s="27">
        <f t="shared" si="105"/>
        <v>22219.38</v>
      </c>
      <c r="AZ358" s="27">
        <f t="shared" si="105"/>
        <v>22895.46</v>
      </c>
      <c r="BA358" s="27">
        <f t="shared" si="105"/>
        <v>23573.22</v>
      </c>
      <c r="BB358" s="27">
        <f t="shared" si="105"/>
        <v>24288.659999999996</v>
      </c>
      <c r="BC358" s="27">
        <f t="shared" si="105"/>
        <v>25017.78</v>
      </c>
      <c r="BD358" s="27">
        <f t="shared" si="105"/>
        <v>25760.58</v>
      </c>
      <c r="BE358" s="27">
        <f t="shared" si="105"/>
        <v>26541.06</v>
      </c>
      <c r="BF358" s="27">
        <f t="shared" si="105"/>
        <v>27335.219999999998</v>
      </c>
      <c r="BG358" s="27">
        <f t="shared" si="105"/>
        <v>28158.48</v>
      </c>
      <c r="BH358" s="27">
        <f t="shared" si="105"/>
        <v>28995.42</v>
      </c>
      <c r="BI358" s="27">
        <f t="shared" si="105"/>
        <v>29873.46</v>
      </c>
      <c r="BJ358" s="27">
        <f t="shared" si="105"/>
        <v>30768.6</v>
      </c>
      <c r="BK358" s="27">
        <f t="shared" si="100"/>
        <v>31692.84</v>
      </c>
      <c r="BL358" s="27">
        <f t="shared" si="100"/>
        <v>32634.18</v>
      </c>
      <c r="BM358" s="27">
        <f t="shared" si="100"/>
        <v>33616.619999999995</v>
      </c>
    </row>
    <row r="359" spans="1:65">
      <c r="A359" s="26">
        <v>343</v>
      </c>
      <c r="B359" s="27">
        <f t="shared" si="108"/>
        <v>5226.5300000000007</v>
      </c>
      <c r="C359" s="27">
        <f t="shared" si="108"/>
        <v>5386</v>
      </c>
      <c r="D359" s="27">
        <f t="shared" si="108"/>
        <v>5548.9</v>
      </c>
      <c r="E359" s="27">
        <f t="shared" si="108"/>
        <v>5715.23</v>
      </c>
      <c r="F359" s="27">
        <f t="shared" si="108"/>
        <v>5884.99</v>
      </c>
      <c r="G359" s="27">
        <f t="shared" si="108"/>
        <v>6058.18</v>
      </c>
      <c r="H359" s="27">
        <f t="shared" si="108"/>
        <v>6246.7999999999993</v>
      </c>
      <c r="I359" s="27">
        <f t="shared" si="108"/>
        <v>6426.8499999999995</v>
      </c>
      <c r="J359" s="27">
        <f t="shared" si="108"/>
        <v>6622.33</v>
      </c>
      <c r="K359" s="27">
        <f t="shared" si="108"/>
        <v>6821.24</v>
      </c>
      <c r="L359" s="27">
        <f t="shared" si="108"/>
        <v>7023.58</v>
      </c>
      <c r="M359" s="27">
        <f t="shared" si="108"/>
        <v>7241.3499999999995</v>
      </c>
      <c r="N359" s="27">
        <f t="shared" si="108"/>
        <v>7450.55</v>
      </c>
      <c r="O359" s="27">
        <f t="shared" si="108"/>
        <v>7678.61</v>
      </c>
      <c r="P359" s="27">
        <f t="shared" si="108"/>
        <v>7910.0999999999995</v>
      </c>
      <c r="Q359" s="27">
        <f t="shared" si="108"/>
        <v>8145.02</v>
      </c>
      <c r="R359" s="27">
        <f t="shared" si="106"/>
        <v>8395.369999999999</v>
      </c>
      <c r="S359" s="27">
        <f t="shared" si="106"/>
        <v>8640.58</v>
      </c>
      <c r="T359" s="27">
        <f t="shared" si="106"/>
        <v>8901.2199999999993</v>
      </c>
      <c r="U359" s="27">
        <f t="shared" si="106"/>
        <v>9168.7199999999993</v>
      </c>
      <c r="V359" s="27">
        <f t="shared" si="106"/>
        <v>9439.6500000000015</v>
      </c>
      <c r="W359" s="27">
        <f t="shared" si="106"/>
        <v>9729.4399999999987</v>
      </c>
      <c r="X359" s="27">
        <f t="shared" si="106"/>
        <v>10022.66</v>
      </c>
      <c r="Y359" s="27">
        <f t="shared" si="106"/>
        <v>10322.74</v>
      </c>
      <c r="Z359" s="27">
        <f t="shared" si="106"/>
        <v>10629.68</v>
      </c>
      <c r="AA359" s="27">
        <f t="shared" si="106"/>
        <v>10952.05</v>
      </c>
      <c r="AB359" s="27">
        <f t="shared" si="106"/>
        <v>11281.28</v>
      </c>
      <c r="AC359" s="27">
        <f t="shared" si="106"/>
        <v>11617.369999999999</v>
      </c>
      <c r="AD359" s="27">
        <f t="shared" si="106"/>
        <v>11960.32</v>
      </c>
      <c r="AE359" s="27">
        <f t="shared" si="106"/>
        <v>12322.130000000001</v>
      </c>
      <c r="AF359" s="27">
        <f t="shared" si="106"/>
        <v>12690.8</v>
      </c>
      <c r="AG359" s="27">
        <f t="shared" si="107"/>
        <v>13078.33</v>
      </c>
      <c r="AH359" s="27">
        <f t="shared" si="107"/>
        <v>13472.72</v>
      </c>
      <c r="AI359" s="27">
        <f t="shared" si="107"/>
        <v>13873.97</v>
      </c>
      <c r="AJ359" s="27">
        <f t="shared" si="107"/>
        <v>14294.08</v>
      </c>
      <c r="AK359" s="27">
        <f t="shared" si="107"/>
        <v>14724.48</v>
      </c>
      <c r="AL359" s="27">
        <f t="shared" si="107"/>
        <v>15161.74</v>
      </c>
      <c r="AM359" s="27">
        <f t="shared" si="107"/>
        <v>15621.29</v>
      </c>
      <c r="AN359" s="27">
        <f t="shared" si="107"/>
        <v>16087.699999999999</v>
      </c>
      <c r="AO359" s="27">
        <f t="shared" si="107"/>
        <v>16564.400000000001</v>
      </c>
      <c r="AP359" s="27">
        <f t="shared" si="107"/>
        <v>17059.96</v>
      </c>
      <c r="AQ359" s="27">
        <f t="shared" si="107"/>
        <v>17577.810000000001</v>
      </c>
      <c r="AR359" s="27">
        <f t="shared" si="107"/>
        <v>18105.949999999997</v>
      </c>
      <c r="AS359" s="27">
        <f t="shared" si="107"/>
        <v>18644.379999999997</v>
      </c>
      <c r="AT359" s="27">
        <f t="shared" si="107"/>
        <v>19205.099999999999</v>
      </c>
      <c r="AU359" s="27">
        <f t="shared" si="107"/>
        <v>19776.11</v>
      </c>
      <c r="AV359" s="27">
        <f t="shared" si="107"/>
        <v>20369.41</v>
      </c>
      <c r="AW359" s="27">
        <f t="shared" si="105"/>
        <v>20988.43</v>
      </c>
      <c r="AX359" s="27">
        <f t="shared" si="105"/>
        <v>21617.739999999998</v>
      </c>
      <c r="AY359" s="27">
        <f t="shared" si="105"/>
        <v>22260.77</v>
      </c>
      <c r="AZ359" s="27">
        <f t="shared" si="105"/>
        <v>22938.09</v>
      </c>
      <c r="BA359" s="27">
        <f t="shared" si="105"/>
        <v>23617.129999999997</v>
      </c>
      <c r="BB359" s="27">
        <f t="shared" si="105"/>
        <v>24333.89</v>
      </c>
      <c r="BC359" s="27">
        <f t="shared" si="105"/>
        <v>25064.370000000003</v>
      </c>
      <c r="BD359" s="27">
        <f t="shared" si="105"/>
        <v>25808.57</v>
      </c>
      <c r="BE359" s="27">
        <f t="shared" si="105"/>
        <v>26590.49</v>
      </c>
      <c r="BF359" s="27">
        <f t="shared" si="105"/>
        <v>27386.129999999997</v>
      </c>
      <c r="BG359" s="27">
        <f t="shared" si="105"/>
        <v>28210.92</v>
      </c>
      <c r="BH359" s="27">
        <f t="shared" si="105"/>
        <v>29049.43</v>
      </c>
      <c r="BI359" s="27">
        <f t="shared" si="105"/>
        <v>29929.09</v>
      </c>
      <c r="BJ359" s="27">
        <f t="shared" si="105"/>
        <v>30825.899999999998</v>
      </c>
      <c r="BK359" s="27">
        <f t="shared" si="100"/>
        <v>31751.86</v>
      </c>
      <c r="BL359" s="27">
        <f t="shared" si="100"/>
        <v>32694.97</v>
      </c>
      <c r="BM359" s="27">
        <f t="shared" si="100"/>
        <v>33679.229999999996</v>
      </c>
    </row>
    <row r="360" spans="1:65">
      <c r="A360" s="26">
        <v>344</v>
      </c>
      <c r="B360" s="27">
        <f t="shared" si="108"/>
        <v>5236.24</v>
      </c>
      <c r="C360" s="27">
        <f t="shared" si="108"/>
        <v>5396</v>
      </c>
      <c r="D360" s="27">
        <f t="shared" si="108"/>
        <v>5559.2000000000007</v>
      </c>
      <c r="E360" s="27">
        <f t="shared" si="108"/>
        <v>5725.84</v>
      </c>
      <c r="F360" s="27">
        <f t="shared" si="108"/>
        <v>5895.92</v>
      </c>
      <c r="G360" s="27">
        <f t="shared" si="108"/>
        <v>6069.4400000000005</v>
      </c>
      <c r="H360" s="27">
        <f t="shared" si="108"/>
        <v>6258.4</v>
      </c>
      <c r="I360" s="27">
        <f t="shared" si="108"/>
        <v>6438.8</v>
      </c>
      <c r="J360" s="27">
        <f t="shared" si="108"/>
        <v>6634.64</v>
      </c>
      <c r="K360" s="27">
        <f t="shared" si="108"/>
        <v>6833.92</v>
      </c>
      <c r="L360" s="27">
        <f t="shared" si="108"/>
        <v>7036.64</v>
      </c>
      <c r="M360" s="27">
        <f t="shared" si="108"/>
        <v>7254.8</v>
      </c>
      <c r="N360" s="27">
        <f t="shared" si="108"/>
        <v>7464.4</v>
      </c>
      <c r="O360" s="27">
        <f t="shared" si="108"/>
        <v>7692.88</v>
      </c>
      <c r="P360" s="27">
        <f t="shared" si="108"/>
        <v>7924.8</v>
      </c>
      <c r="Q360" s="27">
        <f t="shared" si="108"/>
        <v>8160.16</v>
      </c>
      <c r="R360" s="27">
        <f t="shared" si="106"/>
        <v>8410.9599999999991</v>
      </c>
      <c r="S360" s="27">
        <f t="shared" si="106"/>
        <v>8656.64</v>
      </c>
      <c r="T360" s="27">
        <f t="shared" si="106"/>
        <v>8917.7599999999984</v>
      </c>
      <c r="U360" s="27">
        <f t="shared" si="106"/>
        <v>9185.7599999999984</v>
      </c>
      <c r="V360" s="27">
        <f t="shared" si="106"/>
        <v>9457.2000000000007</v>
      </c>
      <c r="W360" s="27">
        <f t="shared" si="106"/>
        <v>9747.52</v>
      </c>
      <c r="X360" s="27">
        <f t="shared" si="106"/>
        <v>10041.280000000001</v>
      </c>
      <c r="Y360" s="27">
        <f t="shared" si="106"/>
        <v>10341.92</v>
      </c>
      <c r="Z360" s="27">
        <f t="shared" si="106"/>
        <v>10649.44</v>
      </c>
      <c r="AA360" s="27">
        <f t="shared" si="106"/>
        <v>10972.400000000001</v>
      </c>
      <c r="AB360" s="27">
        <f t="shared" si="106"/>
        <v>11302.240000000002</v>
      </c>
      <c r="AC360" s="27">
        <f t="shared" si="106"/>
        <v>11638.96</v>
      </c>
      <c r="AD360" s="27">
        <f t="shared" si="106"/>
        <v>11982.56</v>
      </c>
      <c r="AE360" s="27">
        <f t="shared" si="106"/>
        <v>12345.04</v>
      </c>
      <c r="AF360" s="27">
        <f t="shared" si="106"/>
        <v>12714.400000000001</v>
      </c>
      <c r="AG360" s="27">
        <f t="shared" si="107"/>
        <v>13102.64</v>
      </c>
      <c r="AH360" s="27">
        <f t="shared" si="107"/>
        <v>13497.76</v>
      </c>
      <c r="AI360" s="27">
        <f t="shared" si="107"/>
        <v>13899.76</v>
      </c>
      <c r="AJ360" s="27">
        <f t="shared" si="107"/>
        <v>14320.64</v>
      </c>
      <c r="AK360" s="27">
        <f t="shared" si="107"/>
        <v>14751.84</v>
      </c>
      <c r="AL360" s="27">
        <f t="shared" si="107"/>
        <v>15189.92</v>
      </c>
      <c r="AM360" s="27">
        <f t="shared" si="107"/>
        <v>15650.32</v>
      </c>
      <c r="AN360" s="27">
        <f t="shared" si="107"/>
        <v>16117.6</v>
      </c>
      <c r="AO360" s="27">
        <f t="shared" si="107"/>
        <v>16595.2</v>
      </c>
      <c r="AP360" s="27">
        <f t="shared" si="107"/>
        <v>17091.68</v>
      </c>
      <c r="AQ360" s="27">
        <f t="shared" si="107"/>
        <v>17610.480000000003</v>
      </c>
      <c r="AR360" s="27">
        <f t="shared" si="107"/>
        <v>18139.599999999999</v>
      </c>
      <c r="AS360" s="27">
        <f t="shared" si="107"/>
        <v>18679.04</v>
      </c>
      <c r="AT360" s="27">
        <f t="shared" si="107"/>
        <v>19240.800000000003</v>
      </c>
      <c r="AU360" s="27">
        <f t="shared" si="107"/>
        <v>19812.88</v>
      </c>
      <c r="AV360" s="27">
        <f t="shared" si="107"/>
        <v>20407.28</v>
      </c>
      <c r="AW360" s="27">
        <f t="shared" si="105"/>
        <v>21027.439999999999</v>
      </c>
      <c r="AX360" s="27">
        <f t="shared" si="105"/>
        <v>21657.919999999998</v>
      </c>
      <c r="AY360" s="27">
        <f t="shared" si="105"/>
        <v>22302.16</v>
      </c>
      <c r="AZ360" s="27">
        <f t="shared" si="105"/>
        <v>22980.720000000001</v>
      </c>
      <c r="BA360" s="27">
        <f t="shared" si="105"/>
        <v>23661.040000000001</v>
      </c>
      <c r="BB360" s="27">
        <f t="shared" si="105"/>
        <v>24379.119999999999</v>
      </c>
      <c r="BC360" s="27">
        <f t="shared" si="105"/>
        <v>25110.959999999999</v>
      </c>
      <c r="BD360" s="27">
        <f t="shared" si="105"/>
        <v>25856.560000000001</v>
      </c>
      <c r="BE360" s="27">
        <f t="shared" si="105"/>
        <v>26639.919999999998</v>
      </c>
      <c r="BF360" s="27">
        <f t="shared" si="105"/>
        <v>27437.039999999997</v>
      </c>
      <c r="BG360" s="27">
        <f t="shared" si="105"/>
        <v>28263.360000000001</v>
      </c>
      <c r="BH360" s="27">
        <f t="shared" si="105"/>
        <v>29103.439999999999</v>
      </c>
      <c r="BI360" s="27">
        <f t="shared" si="105"/>
        <v>29984.720000000001</v>
      </c>
      <c r="BJ360" s="27">
        <f t="shared" si="105"/>
        <v>30883.200000000001</v>
      </c>
      <c r="BK360" s="27">
        <f t="shared" si="100"/>
        <v>31810.880000000001</v>
      </c>
      <c r="BL360" s="27">
        <f t="shared" si="100"/>
        <v>32755.759999999998</v>
      </c>
      <c r="BM360" s="27">
        <f t="shared" si="100"/>
        <v>33741.839999999997</v>
      </c>
    </row>
    <row r="361" spans="1:65">
      <c r="A361" s="26">
        <v>345</v>
      </c>
      <c r="B361" s="27">
        <f t="shared" si="108"/>
        <v>5245.9500000000007</v>
      </c>
      <c r="C361" s="27">
        <f t="shared" si="108"/>
        <v>5406</v>
      </c>
      <c r="D361" s="27">
        <f t="shared" si="108"/>
        <v>5569.5</v>
      </c>
      <c r="E361" s="27">
        <f t="shared" si="108"/>
        <v>5736.45</v>
      </c>
      <c r="F361" s="27">
        <f t="shared" si="108"/>
        <v>5906.85</v>
      </c>
      <c r="G361" s="27">
        <f t="shared" si="108"/>
        <v>6080.7</v>
      </c>
      <c r="H361" s="27">
        <f t="shared" si="108"/>
        <v>6270</v>
      </c>
      <c r="I361" s="27">
        <f t="shared" si="108"/>
        <v>6450.75</v>
      </c>
      <c r="J361" s="27">
        <f t="shared" si="108"/>
        <v>6646.95</v>
      </c>
      <c r="K361" s="27">
        <f t="shared" si="108"/>
        <v>6846.5999999999995</v>
      </c>
      <c r="L361" s="27">
        <f t="shared" si="108"/>
        <v>7049.7</v>
      </c>
      <c r="M361" s="27">
        <f t="shared" si="108"/>
        <v>7268.25</v>
      </c>
      <c r="N361" s="27">
        <f t="shared" si="108"/>
        <v>7478.25</v>
      </c>
      <c r="O361" s="27">
        <f t="shared" si="108"/>
        <v>7707.15</v>
      </c>
      <c r="P361" s="27">
        <f t="shared" si="108"/>
        <v>7939.5</v>
      </c>
      <c r="Q361" s="27">
        <f t="shared" si="108"/>
        <v>8175.3</v>
      </c>
      <c r="R361" s="27">
        <f t="shared" si="106"/>
        <v>8426.5499999999993</v>
      </c>
      <c r="S361" s="27">
        <f t="shared" si="106"/>
        <v>8672.7000000000007</v>
      </c>
      <c r="T361" s="27">
        <f t="shared" si="106"/>
        <v>8934.2999999999993</v>
      </c>
      <c r="U361" s="27">
        <f t="shared" si="106"/>
        <v>9202.7999999999993</v>
      </c>
      <c r="V361" s="27">
        <f t="shared" si="106"/>
        <v>9474.75</v>
      </c>
      <c r="W361" s="27">
        <f t="shared" si="106"/>
        <v>9765.5999999999985</v>
      </c>
      <c r="X361" s="27">
        <f t="shared" si="106"/>
        <v>10059.900000000001</v>
      </c>
      <c r="Y361" s="27">
        <f t="shared" si="106"/>
        <v>10361.099999999999</v>
      </c>
      <c r="Z361" s="27">
        <f t="shared" si="106"/>
        <v>10669.2</v>
      </c>
      <c r="AA361" s="27">
        <f t="shared" si="106"/>
        <v>10992.75</v>
      </c>
      <c r="AB361" s="27">
        <f t="shared" si="106"/>
        <v>11323.2</v>
      </c>
      <c r="AC361" s="27">
        <f t="shared" si="106"/>
        <v>11660.55</v>
      </c>
      <c r="AD361" s="27">
        <f t="shared" si="106"/>
        <v>12004.8</v>
      </c>
      <c r="AE361" s="27">
        <f t="shared" si="106"/>
        <v>12367.95</v>
      </c>
      <c r="AF361" s="27">
        <f t="shared" si="106"/>
        <v>12738</v>
      </c>
      <c r="AG361" s="27">
        <f t="shared" si="107"/>
        <v>13126.949999999999</v>
      </c>
      <c r="AH361" s="27">
        <f t="shared" si="107"/>
        <v>13522.8</v>
      </c>
      <c r="AI361" s="27">
        <f t="shared" si="107"/>
        <v>13925.55</v>
      </c>
      <c r="AJ361" s="27">
        <f t="shared" si="107"/>
        <v>14347.199999999999</v>
      </c>
      <c r="AK361" s="27">
        <f t="shared" si="107"/>
        <v>14779.199999999999</v>
      </c>
      <c r="AL361" s="27">
        <f t="shared" si="107"/>
        <v>15218.1</v>
      </c>
      <c r="AM361" s="27">
        <f t="shared" si="107"/>
        <v>15679.35</v>
      </c>
      <c r="AN361" s="27">
        <f t="shared" si="107"/>
        <v>16147.5</v>
      </c>
      <c r="AO361" s="27">
        <f t="shared" si="107"/>
        <v>16626</v>
      </c>
      <c r="AP361" s="27">
        <f t="shared" si="107"/>
        <v>17123.400000000001</v>
      </c>
      <c r="AQ361" s="27">
        <f t="shared" si="107"/>
        <v>17643.150000000001</v>
      </c>
      <c r="AR361" s="27">
        <f t="shared" si="107"/>
        <v>18173.25</v>
      </c>
      <c r="AS361" s="27">
        <f t="shared" si="107"/>
        <v>18713.699999999997</v>
      </c>
      <c r="AT361" s="27">
        <f t="shared" si="107"/>
        <v>19276.5</v>
      </c>
      <c r="AU361" s="27">
        <f t="shared" si="107"/>
        <v>19849.650000000001</v>
      </c>
      <c r="AV361" s="27">
        <f t="shared" si="107"/>
        <v>20445.150000000001</v>
      </c>
      <c r="AW361" s="27">
        <f t="shared" si="105"/>
        <v>21066.449999999997</v>
      </c>
      <c r="AX361" s="27">
        <f t="shared" si="105"/>
        <v>21698.1</v>
      </c>
      <c r="AY361" s="27">
        <f t="shared" si="105"/>
        <v>22343.550000000003</v>
      </c>
      <c r="AZ361" s="27">
        <f t="shared" si="105"/>
        <v>23023.35</v>
      </c>
      <c r="BA361" s="27">
        <f t="shared" si="105"/>
        <v>23704.949999999997</v>
      </c>
      <c r="BB361" s="27">
        <f t="shared" si="105"/>
        <v>24424.35</v>
      </c>
      <c r="BC361" s="27">
        <f t="shared" si="105"/>
        <v>25157.550000000003</v>
      </c>
      <c r="BD361" s="27">
        <f t="shared" si="105"/>
        <v>25904.55</v>
      </c>
      <c r="BE361" s="27">
        <f t="shared" si="105"/>
        <v>26689.35</v>
      </c>
      <c r="BF361" s="27">
        <f t="shared" si="105"/>
        <v>27487.949999999997</v>
      </c>
      <c r="BG361" s="27">
        <f t="shared" si="105"/>
        <v>28315.8</v>
      </c>
      <c r="BH361" s="27">
        <f t="shared" si="105"/>
        <v>29157.45</v>
      </c>
      <c r="BI361" s="27">
        <f t="shared" si="105"/>
        <v>30040.350000000002</v>
      </c>
      <c r="BJ361" s="27">
        <f t="shared" si="105"/>
        <v>30940.5</v>
      </c>
      <c r="BK361" s="27">
        <f t="shared" si="100"/>
        <v>31869.9</v>
      </c>
      <c r="BL361" s="27">
        <f t="shared" si="100"/>
        <v>32816.550000000003</v>
      </c>
      <c r="BM361" s="27">
        <f t="shared" si="100"/>
        <v>33804.449999999997</v>
      </c>
    </row>
    <row r="362" spans="1:65">
      <c r="A362" s="26">
        <v>346</v>
      </c>
      <c r="B362" s="27">
        <f t="shared" si="108"/>
        <v>5255.66</v>
      </c>
      <c r="C362" s="27">
        <f t="shared" si="108"/>
        <v>5416</v>
      </c>
      <c r="D362" s="27">
        <f t="shared" si="108"/>
        <v>5579.8</v>
      </c>
      <c r="E362" s="27">
        <f t="shared" si="108"/>
        <v>5747.0599999999995</v>
      </c>
      <c r="F362" s="27">
        <f t="shared" si="108"/>
        <v>5917.78</v>
      </c>
      <c r="G362" s="27">
        <f t="shared" si="108"/>
        <v>6091.96</v>
      </c>
      <c r="H362" s="27">
        <f t="shared" si="108"/>
        <v>6281.6</v>
      </c>
      <c r="I362" s="27">
        <f t="shared" si="108"/>
        <v>6462.7</v>
      </c>
      <c r="J362" s="27">
        <f t="shared" si="108"/>
        <v>6659.26</v>
      </c>
      <c r="K362" s="27">
        <f t="shared" si="108"/>
        <v>6859.28</v>
      </c>
      <c r="L362" s="27">
        <f t="shared" si="108"/>
        <v>7062.76</v>
      </c>
      <c r="M362" s="27">
        <f t="shared" si="108"/>
        <v>7281.7</v>
      </c>
      <c r="N362" s="27">
        <f t="shared" si="108"/>
        <v>7492.0999999999995</v>
      </c>
      <c r="O362" s="27">
        <f t="shared" si="108"/>
        <v>7721.42</v>
      </c>
      <c r="P362" s="27">
        <f t="shared" si="108"/>
        <v>7954.2</v>
      </c>
      <c r="Q362" s="27">
        <f t="shared" si="108"/>
        <v>8190.4400000000005</v>
      </c>
      <c r="R362" s="27">
        <f t="shared" si="106"/>
        <v>8442.14</v>
      </c>
      <c r="S362" s="27">
        <f t="shared" si="106"/>
        <v>8688.7599999999984</v>
      </c>
      <c r="T362" s="27">
        <f t="shared" si="106"/>
        <v>8950.84</v>
      </c>
      <c r="U362" s="27">
        <f t="shared" si="106"/>
        <v>9219.84</v>
      </c>
      <c r="V362" s="27">
        <f t="shared" si="106"/>
        <v>9492.2999999999993</v>
      </c>
      <c r="W362" s="27">
        <f t="shared" si="106"/>
        <v>9783.68</v>
      </c>
      <c r="X362" s="27">
        <f t="shared" si="106"/>
        <v>10078.52</v>
      </c>
      <c r="Y362" s="27">
        <f t="shared" si="106"/>
        <v>10380.279999999999</v>
      </c>
      <c r="Z362" s="27">
        <f t="shared" si="106"/>
        <v>10688.960000000001</v>
      </c>
      <c r="AA362" s="27">
        <f t="shared" si="106"/>
        <v>11013.1</v>
      </c>
      <c r="AB362" s="27">
        <f t="shared" si="106"/>
        <v>11344.16</v>
      </c>
      <c r="AC362" s="27">
        <f t="shared" si="106"/>
        <v>11682.14</v>
      </c>
      <c r="AD362" s="27">
        <f t="shared" si="106"/>
        <v>12027.039999999999</v>
      </c>
      <c r="AE362" s="27">
        <f t="shared" si="106"/>
        <v>12390.86</v>
      </c>
      <c r="AF362" s="27">
        <f t="shared" si="106"/>
        <v>12761.6</v>
      </c>
      <c r="AG362" s="27">
        <f t="shared" si="107"/>
        <v>13151.26</v>
      </c>
      <c r="AH362" s="27">
        <f t="shared" si="107"/>
        <v>13547.84</v>
      </c>
      <c r="AI362" s="27">
        <f t="shared" si="107"/>
        <v>13951.34</v>
      </c>
      <c r="AJ362" s="27">
        <f t="shared" si="107"/>
        <v>14373.76</v>
      </c>
      <c r="AK362" s="27">
        <f t="shared" si="107"/>
        <v>14806.56</v>
      </c>
      <c r="AL362" s="27">
        <f t="shared" si="107"/>
        <v>15246.28</v>
      </c>
      <c r="AM362" s="27">
        <f t="shared" si="107"/>
        <v>15708.380000000001</v>
      </c>
      <c r="AN362" s="27">
        <f t="shared" si="107"/>
        <v>16177.4</v>
      </c>
      <c r="AO362" s="27">
        <f t="shared" si="107"/>
        <v>16656.800000000003</v>
      </c>
      <c r="AP362" s="27">
        <f t="shared" si="107"/>
        <v>17155.12</v>
      </c>
      <c r="AQ362" s="27">
        <f t="shared" si="107"/>
        <v>17675.82</v>
      </c>
      <c r="AR362" s="27">
        <f t="shared" si="107"/>
        <v>18206.900000000001</v>
      </c>
      <c r="AS362" s="27">
        <f t="shared" si="107"/>
        <v>18748.36</v>
      </c>
      <c r="AT362" s="27">
        <f t="shared" si="107"/>
        <v>19312.2</v>
      </c>
      <c r="AU362" s="27">
        <f t="shared" si="107"/>
        <v>19886.420000000002</v>
      </c>
      <c r="AV362" s="27">
        <f t="shared" si="107"/>
        <v>20483.019999999997</v>
      </c>
      <c r="AW362" s="27">
        <f t="shared" si="105"/>
        <v>21105.46</v>
      </c>
      <c r="AX362" s="27">
        <f t="shared" si="105"/>
        <v>21738.28</v>
      </c>
      <c r="AY362" s="27">
        <f t="shared" si="105"/>
        <v>22384.940000000002</v>
      </c>
      <c r="AZ362" s="27">
        <f t="shared" si="105"/>
        <v>23065.980000000003</v>
      </c>
      <c r="BA362" s="27">
        <f t="shared" si="105"/>
        <v>23748.86</v>
      </c>
      <c r="BB362" s="27">
        <f t="shared" si="105"/>
        <v>24469.579999999998</v>
      </c>
      <c r="BC362" s="27">
        <f t="shared" si="105"/>
        <v>25204.14</v>
      </c>
      <c r="BD362" s="27">
        <f t="shared" si="105"/>
        <v>25952.54</v>
      </c>
      <c r="BE362" s="27">
        <f t="shared" si="105"/>
        <v>26738.78</v>
      </c>
      <c r="BF362" s="27">
        <f t="shared" si="105"/>
        <v>27538.86</v>
      </c>
      <c r="BG362" s="27">
        <f t="shared" si="105"/>
        <v>28368.239999999998</v>
      </c>
      <c r="BH362" s="27">
        <f t="shared" si="105"/>
        <v>29211.46</v>
      </c>
      <c r="BI362" s="27">
        <f t="shared" si="105"/>
        <v>30095.98</v>
      </c>
      <c r="BJ362" s="27">
        <f t="shared" si="105"/>
        <v>30997.8</v>
      </c>
      <c r="BK362" s="27">
        <f t="shared" si="100"/>
        <v>31928.920000000002</v>
      </c>
      <c r="BL362" s="27">
        <f t="shared" si="100"/>
        <v>32877.339999999997</v>
      </c>
      <c r="BM362" s="27">
        <f t="shared" si="100"/>
        <v>33867.06</v>
      </c>
    </row>
    <row r="363" spans="1:65">
      <c r="A363" s="26">
        <v>347</v>
      </c>
      <c r="B363" s="27">
        <f t="shared" si="108"/>
        <v>5265.3700000000008</v>
      </c>
      <c r="C363" s="27">
        <f t="shared" si="108"/>
        <v>5426</v>
      </c>
      <c r="D363" s="27">
        <f t="shared" si="108"/>
        <v>5590.1</v>
      </c>
      <c r="E363" s="27">
        <f t="shared" si="108"/>
        <v>5757.67</v>
      </c>
      <c r="F363" s="27">
        <f t="shared" si="108"/>
        <v>5928.71</v>
      </c>
      <c r="G363" s="27">
        <f t="shared" si="108"/>
        <v>6103.2199999999993</v>
      </c>
      <c r="H363" s="27">
        <f t="shared" si="108"/>
        <v>6293.2</v>
      </c>
      <c r="I363" s="27">
        <f t="shared" si="108"/>
        <v>6474.65</v>
      </c>
      <c r="J363" s="27">
        <f t="shared" si="108"/>
        <v>6671.5700000000006</v>
      </c>
      <c r="K363" s="27">
        <f t="shared" si="108"/>
        <v>6871.96</v>
      </c>
      <c r="L363" s="27">
        <f t="shared" si="108"/>
        <v>7075.8200000000006</v>
      </c>
      <c r="M363" s="27">
        <f t="shared" si="108"/>
        <v>7295.15</v>
      </c>
      <c r="N363" s="27">
        <f t="shared" si="108"/>
        <v>7505.95</v>
      </c>
      <c r="O363" s="27">
        <f t="shared" si="108"/>
        <v>7735.69</v>
      </c>
      <c r="P363" s="27">
        <f t="shared" si="108"/>
        <v>7968.9</v>
      </c>
      <c r="Q363" s="27">
        <f t="shared" si="108"/>
        <v>8205.58</v>
      </c>
      <c r="R363" s="27">
        <f t="shared" si="106"/>
        <v>8457.73</v>
      </c>
      <c r="S363" s="27">
        <f t="shared" si="106"/>
        <v>8704.82</v>
      </c>
      <c r="T363" s="27">
        <f t="shared" si="106"/>
        <v>8967.380000000001</v>
      </c>
      <c r="U363" s="27">
        <f t="shared" si="106"/>
        <v>9236.880000000001</v>
      </c>
      <c r="V363" s="27">
        <f t="shared" si="106"/>
        <v>9509.85</v>
      </c>
      <c r="W363" s="27">
        <f t="shared" si="106"/>
        <v>9801.7599999999984</v>
      </c>
      <c r="X363" s="27">
        <f t="shared" si="106"/>
        <v>10097.14</v>
      </c>
      <c r="Y363" s="27">
        <f t="shared" si="106"/>
        <v>10399.459999999999</v>
      </c>
      <c r="Z363" s="27">
        <f t="shared" si="106"/>
        <v>10708.720000000001</v>
      </c>
      <c r="AA363" s="27">
        <f t="shared" si="106"/>
        <v>11033.45</v>
      </c>
      <c r="AB363" s="27">
        <f t="shared" si="106"/>
        <v>11365.119999999999</v>
      </c>
      <c r="AC363" s="27">
        <f t="shared" si="106"/>
        <v>11703.73</v>
      </c>
      <c r="AD363" s="27">
        <f t="shared" si="106"/>
        <v>12049.279999999999</v>
      </c>
      <c r="AE363" s="27">
        <f t="shared" si="106"/>
        <v>12413.77</v>
      </c>
      <c r="AF363" s="27">
        <f t="shared" si="106"/>
        <v>12785.2</v>
      </c>
      <c r="AG363" s="27">
        <f t="shared" si="107"/>
        <v>13175.57</v>
      </c>
      <c r="AH363" s="27">
        <f t="shared" si="107"/>
        <v>13572.88</v>
      </c>
      <c r="AI363" s="27">
        <f t="shared" si="107"/>
        <v>13977.13</v>
      </c>
      <c r="AJ363" s="27">
        <f t="shared" si="107"/>
        <v>14400.32</v>
      </c>
      <c r="AK363" s="27">
        <f t="shared" si="107"/>
        <v>14833.92</v>
      </c>
      <c r="AL363" s="27">
        <f t="shared" si="107"/>
        <v>15274.46</v>
      </c>
      <c r="AM363" s="27">
        <f t="shared" si="107"/>
        <v>15737.41</v>
      </c>
      <c r="AN363" s="27">
        <f t="shared" si="107"/>
        <v>16207.3</v>
      </c>
      <c r="AO363" s="27">
        <f t="shared" si="107"/>
        <v>16687.599999999999</v>
      </c>
      <c r="AP363" s="27">
        <f t="shared" si="107"/>
        <v>17186.84</v>
      </c>
      <c r="AQ363" s="27">
        <f t="shared" si="107"/>
        <v>17708.489999999998</v>
      </c>
      <c r="AR363" s="27">
        <f t="shared" si="107"/>
        <v>18240.55</v>
      </c>
      <c r="AS363" s="27">
        <f t="shared" si="107"/>
        <v>18783.019999999997</v>
      </c>
      <c r="AT363" s="27">
        <f t="shared" si="107"/>
        <v>19347.900000000001</v>
      </c>
      <c r="AU363" s="27">
        <f t="shared" si="107"/>
        <v>19923.190000000002</v>
      </c>
      <c r="AV363" s="27">
        <f t="shared" si="107"/>
        <v>20520.89</v>
      </c>
      <c r="AW363" s="27">
        <f t="shared" si="105"/>
        <v>21144.47</v>
      </c>
      <c r="AX363" s="27">
        <f t="shared" si="105"/>
        <v>21778.46</v>
      </c>
      <c r="AY363" s="27">
        <f t="shared" si="105"/>
        <v>22426.33</v>
      </c>
      <c r="AZ363" s="27">
        <f t="shared" si="105"/>
        <v>23108.61</v>
      </c>
      <c r="BA363" s="27">
        <f t="shared" si="105"/>
        <v>23792.769999999997</v>
      </c>
      <c r="BB363" s="27">
        <f t="shared" si="105"/>
        <v>24514.809999999998</v>
      </c>
      <c r="BC363" s="27">
        <f t="shared" si="105"/>
        <v>25250.730000000003</v>
      </c>
      <c r="BD363" s="27">
        <f t="shared" si="105"/>
        <v>26000.530000000002</v>
      </c>
      <c r="BE363" s="27">
        <f t="shared" si="105"/>
        <v>26788.21</v>
      </c>
      <c r="BF363" s="27">
        <f t="shared" si="105"/>
        <v>27589.77</v>
      </c>
      <c r="BG363" s="27">
        <f t="shared" si="105"/>
        <v>28420.68</v>
      </c>
      <c r="BH363" s="27">
        <f t="shared" si="105"/>
        <v>29265.469999999998</v>
      </c>
      <c r="BI363" s="27">
        <f t="shared" si="105"/>
        <v>30151.61</v>
      </c>
      <c r="BJ363" s="27">
        <f t="shared" si="105"/>
        <v>31055.1</v>
      </c>
      <c r="BK363" s="27">
        <f t="shared" si="100"/>
        <v>31987.940000000002</v>
      </c>
      <c r="BL363" s="27">
        <f t="shared" si="100"/>
        <v>32938.130000000005</v>
      </c>
      <c r="BM363" s="27">
        <f t="shared" si="100"/>
        <v>33929.67</v>
      </c>
    </row>
    <row r="364" spans="1:65">
      <c r="A364" s="26">
        <v>348</v>
      </c>
      <c r="B364" s="27">
        <f t="shared" si="108"/>
        <v>5275.08</v>
      </c>
      <c r="C364" s="27">
        <f t="shared" si="108"/>
        <v>5436</v>
      </c>
      <c r="D364" s="27">
        <f t="shared" si="108"/>
        <v>5600.4</v>
      </c>
      <c r="E364" s="27">
        <f t="shared" si="108"/>
        <v>5768.28</v>
      </c>
      <c r="F364" s="27">
        <f t="shared" si="108"/>
        <v>5939.6399999999994</v>
      </c>
      <c r="G364" s="27">
        <f t="shared" si="108"/>
        <v>6114.48</v>
      </c>
      <c r="H364" s="27">
        <f t="shared" si="108"/>
        <v>6304.7999999999993</v>
      </c>
      <c r="I364" s="27">
        <f t="shared" si="108"/>
        <v>6486.5999999999995</v>
      </c>
      <c r="J364" s="27">
        <f t="shared" si="108"/>
        <v>6683.88</v>
      </c>
      <c r="K364" s="27">
        <f t="shared" si="108"/>
        <v>6884.64</v>
      </c>
      <c r="L364" s="27">
        <f t="shared" si="108"/>
        <v>7088.88</v>
      </c>
      <c r="M364" s="27">
        <f t="shared" si="108"/>
        <v>7308.5999999999995</v>
      </c>
      <c r="N364" s="27">
        <f t="shared" si="108"/>
        <v>7519.8</v>
      </c>
      <c r="O364" s="27">
        <f t="shared" si="108"/>
        <v>7749.96</v>
      </c>
      <c r="P364" s="27">
        <f t="shared" si="108"/>
        <v>7983.5999999999995</v>
      </c>
      <c r="Q364" s="27">
        <f t="shared" si="108"/>
        <v>8220.7200000000012</v>
      </c>
      <c r="R364" s="27">
        <f t="shared" si="106"/>
        <v>8473.32</v>
      </c>
      <c r="S364" s="27">
        <f t="shared" si="106"/>
        <v>8720.8799999999992</v>
      </c>
      <c r="T364" s="27">
        <f t="shared" si="106"/>
        <v>8983.92</v>
      </c>
      <c r="U364" s="27">
        <f t="shared" si="106"/>
        <v>9253.92</v>
      </c>
      <c r="V364" s="27">
        <f t="shared" si="106"/>
        <v>9527.4000000000015</v>
      </c>
      <c r="W364" s="27">
        <f t="shared" si="106"/>
        <v>9819.84</v>
      </c>
      <c r="X364" s="27">
        <f t="shared" si="106"/>
        <v>10115.76</v>
      </c>
      <c r="Y364" s="27">
        <f t="shared" si="106"/>
        <v>10418.64</v>
      </c>
      <c r="Z364" s="27">
        <f t="shared" si="106"/>
        <v>10728.48</v>
      </c>
      <c r="AA364" s="27">
        <f t="shared" si="106"/>
        <v>11053.8</v>
      </c>
      <c r="AB364" s="27">
        <f t="shared" si="106"/>
        <v>11386.08</v>
      </c>
      <c r="AC364" s="27">
        <f t="shared" si="106"/>
        <v>11725.32</v>
      </c>
      <c r="AD364" s="27">
        <f t="shared" si="106"/>
        <v>12071.52</v>
      </c>
      <c r="AE364" s="27">
        <f t="shared" si="106"/>
        <v>12436.68</v>
      </c>
      <c r="AF364" s="27">
        <f t="shared" si="106"/>
        <v>12808.800000000001</v>
      </c>
      <c r="AG364" s="27">
        <f t="shared" si="107"/>
        <v>13199.88</v>
      </c>
      <c r="AH364" s="27">
        <f t="shared" si="107"/>
        <v>13597.92</v>
      </c>
      <c r="AI364" s="27">
        <f t="shared" si="107"/>
        <v>14002.92</v>
      </c>
      <c r="AJ364" s="27">
        <f t="shared" si="107"/>
        <v>14426.88</v>
      </c>
      <c r="AK364" s="27">
        <f t="shared" si="107"/>
        <v>14861.28</v>
      </c>
      <c r="AL364" s="27">
        <f t="shared" si="107"/>
        <v>15302.64</v>
      </c>
      <c r="AM364" s="27">
        <f t="shared" si="107"/>
        <v>15766.44</v>
      </c>
      <c r="AN364" s="27">
        <f t="shared" si="107"/>
        <v>16237.199999999999</v>
      </c>
      <c r="AO364" s="27">
        <f t="shared" si="107"/>
        <v>16718.400000000001</v>
      </c>
      <c r="AP364" s="27">
        <f t="shared" si="107"/>
        <v>17218.559999999998</v>
      </c>
      <c r="AQ364" s="27">
        <f t="shared" si="107"/>
        <v>17741.16</v>
      </c>
      <c r="AR364" s="27">
        <f t="shared" si="107"/>
        <v>18274.199999999997</v>
      </c>
      <c r="AS364" s="27">
        <f t="shared" si="107"/>
        <v>18817.68</v>
      </c>
      <c r="AT364" s="27">
        <f t="shared" si="107"/>
        <v>19383.599999999999</v>
      </c>
      <c r="AU364" s="27">
        <f t="shared" si="107"/>
        <v>19959.96</v>
      </c>
      <c r="AV364" s="27">
        <f t="shared" si="107"/>
        <v>20558.759999999998</v>
      </c>
      <c r="AW364" s="27">
        <f t="shared" si="105"/>
        <v>21183.48</v>
      </c>
      <c r="AX364" s="27">
        <f t="shared" si="105"/>
        <v>21818.639999999999</v>
      </c>
      <c r="AY364" s="27">
        <f t="shared" si="105"/>
        <v>22467.72</v>
      </c>
      <c r="AZ364" s="27">
        <f t="shared" si="105"/>
        <v>23151.24</v>
      </c>
      <c r="BA364" s="27">
        <f t="shared" si="105"/>
        <v>23836.68</v>
      </c>
      <c r="BB364" s="27">
        <f t="shared" si="105"/>
        <v>24560.04</v>
      </c>
      <c r="BC364" s="27">
        <f t="shared" si="105"/>
        <v>25297.32</v>
      </c>
      <c r="BD364" s="27">
        <f t="shared" si="105"/>
        <v>26048.52</v>
      </c>
      <c r="BE364" s="27">
        <f t="shared" si="105"/>
        <v>26837.64</v>
      </c>
      <c r="BF364" s="27">
        <f t="shared" si="105"/>
        <v>27640.68</v>
      </c>
      <c r="BG364" s="27">
        <f t="shared" si="105"/>
        <v>28473.119999999999</v>
      </c>
      <c r="BH364" s="27">
        <f t="shared" si="105"/>
        <v>29319.48</v>
      </c>
      <c r="BI364" s="27">
        <f t="shared" si="105"/>
        <v>30207.24</v>
      </c>
      <c r="BJ364" s="27">
        <f t="shared" si="105"/>
        <v>31112.399999999998</v>
      </c>
      <c r="BK364" s="27">
        <f t="shared" si="100"/>
        <v>32046.960000000003</v>
      </c>
      <c r="BL364" s="27">
        <f t="shared" si="100"/>
        <v>32998.92</v>
      </c>
      <c r="BM364" s="27">
        <f t="shared" si="100"/>
        <v>33992.28</v>
      </c>
    </row>
    <row r="365" spans="1:65">
      <c r="A365" s="26">
        <v>349</v>
      </c>
      <c r="B365" s="27">
        <f t="shared" si="108"/>
        <v>5284.7900000000009</v>
      </c>
      <c r="C365" s="27">
        <f t="shared" si="108"/>
        <v>5446</v>
      </c>
      <c r="D365" s="27">
        <f t="shared" si="108"/>
        <v>5610.7000000000007</v>
      </c>
      <c r="E365" s="27">
        <f t="shared" si="108"/>
        <v>5778.8899999999994</v>
      </c>
      <c r="F365" s="27">
        <f t="shared" si="108"/>
        <v>5950.57</v>
      </c>
      <c r="G365" s="27">
        <f t="shared" si="108"/>
        <v>6125.74</v>
      </c>
      <c r="H365" s="27">
        <f t="shared" si="108"/>
        <v>6316.4</v>
      </c>
      <c r="I365" s="27">
        <f t="shared" si="108"/>
        <v>6498.55</v>
      </c>
      <c r="J365" s="27">
        <f t="shared" si="108"/>
        <v>6696.1900000000005</v>
      </c>
      <c r="K365" s="27">
        <f t="shared" si="108"/>
        <v>6897.32</v>
      </c>
      <c r="L365" s="27">
        <f t="shared" si="108"/>
        <v>7101.9400000000005</v>
      </c>
      <c r="M365" s="27">
        <f t="shared" si="108"/>
        <v>7322.05</v>
      </c>
      <c r="N365" s="27">
        <f t="shared" si="108"/>
        <v>7533.65</v>
      </c>
      <c r="O365" s="27">
        <f t="shared" si="108"/>
        <v>7764.23</v>
      </c>
      <c r="P365" s="27">
        <f t="shared" si="108"/>
        <v>7998.3</v>
      </c>
      <c r="Q365" s="27">
        <f t="shared" si="108"/>
        <v>8235.86</v>
      </c>
      <c r="R365" s="27">
        <f t="shared" si="106"/>
        <v>8488.91</v>
      </c>
      <c r="S365" s="27">
        <f t="shared" si="106"/>
        <v>8736.9399999999987</v>
      </c>
      <c r="T365" s="27">
        <f t="shared" si="106"/>
        <v>9000.4599999999991</v>
      </c>
      <c r="U365" s="27">
        <f t="shared" si="106"/>
        <v>9270.9599999999991</v>
      </c>
      <c r="V365" s="27">
        <f t="shared" si="106"/>
        <v>9544.9500000000007</v>
      </c>
      <c r="W365" s="27">
        <f t="shared" si="106"/>
        <v>9837.9199999999983</v>
      </c>
      <c r="X365" s="27">
        <f t="shared" si="106"/>
        <v>10134.380000000001</v>
      </c>
      <c r="Y365" s="27">
        <f t="shared" si="106"/>
        <v>10437.82</v>
      </c>
      <c r="Z365" s="27">
        <f t="shared" si="106"/>
        <v>10748.240000000002</v>
      </c>
      <c r="AA365" s="27">
        <f t="shared" si="106"/>
        <v>11074.150000000001</v>
      </c>
      <c r="AB365" s="27">
        <f t="shared" si="106"/>
        <v>11407.04</v>
      </c>
      <c r="AC365" s="27">
        <f t="shared" si="106"/>
        <v>11746.91</v>
      </c>
      <c r="AD365" s="27">
        <f t="shared" si="106"/>
        <v>12093.759999999998</v>
      </c>
      <c r="AE365" s="27">
        <f t="shared" si="106"/>
        <v>12459.59</v>
      </c>
      <c r="AF365" s="27">
        <f t="shared" si="106"/>
        <v>12832.4</v>
      </c>
      <c r="AG365" s="27">
        <f t="shared" si="107"/>
        <v>13224.189999999999</v>
      </c>
      <c r="AH365" s="27">
        <f t="shared" si="107"/>
        <v>13622.96</v>
      </c>
      <c r="AI365" s="27">
        <f t="shared" si="107"/>
        <v>14028.71</v>
      </c>
      <c r="AJ365" s="27">
        <f t="shared" si="107"/>
        <v>14453.439999999999</v>
      </c>
      <c r="AK365" s="27">
        <f t="shared" si="107"/>
        <v>14888.64</v>
      </c>
      <c r="AL365" s="27">
        <f t="shared" si="107"/>
        <v>15330.82</v>
      </c>
      <c r="AM365" s="27">
        <f t="shared" si="107"/>
        <v>15795.470000000001</v>
      </c>
      <c r="AN365" s="27">
        <f t="shared" si="107"/>
        <v>16267.1</v>
      </c>
      <c r="AO365" s="27">
        <f t="shared" si="107"/>
        <v>16749.2</v>
      </c>
      <c r="AP365" s="27">
        <f t="shared" si="107"/>
        <v>17250.28</v>
      </c>
      <c r="AQ365" s="27">
        <f t="shared" si="107"/>
        <v>17773.830000000002</v>
      </c>
      <c r="AR365" s="27">
        <f t="shared" si="107"/>
        <v>18307.849999999999</v>
      </c>
      <c r="AS365" s="27">
        <f t="shared" si="107"/>
        <v>18852.339999999997</v>
      </c>
      <c r="AT365" s="27">
        <f t="shared" si="107"/>
        <v>19419.300000000003</v>
      </c>
      <c r="AU365" s="27">
        <f t="shared" si="107"/>
        <v>19996.730000000003</v>
      </c>
      <c r="AV365" s="27">
        <f t="shared" si="107"/>
        <v>20596.629999999997</v>
      </c>
      <c r="AW365" s="27">
        <f t="shared" si="105"/>
        <v>21222.489999999998</v>
      </c>
      <c r="AX365" s="27">
        <f t="shared" si="105"/>
        <v>21858.82</v>
      </c>
      <c r="AY365" s="27">
        <f t="shared" si="105"/>
        <v>22509.11</v>
      </c>
      <c r="AZ365" s="27">
        <f t="shared" si="105"/>
        <v>23193.870000000003</v>
      </c>
      <c r="BA365" s="27">
        <f t="shared" si="105"/>
        <v>23880.589999999997</v>
      </c>
      <c r="BB365" s="27">
        <f t="shared" si="105"/>
        <v>24605.269999999997</v>
      </c>
      <c r="BC365" s="27">
        <f t="shared" si="105"/>
        <v>25343.910000000003</v>
      </c>
      <c r="BD365" s="27">
        <f t="shared" si="105"/>
        <v>26096.510000000002</v>
      </c>
      <c r="BE365" s="27">
        <f t="shared" si="105"/>
        <v>26887.07</v>
      </c>
      <c r="BF365" s="27">
        <f t="shared" si="105"/>
        <v>27691.59</v>
      </c>
      <c r="BG365" s="27">
        <f t="shared" si="105"/>
        <v>28525.559999999998</v>
      </c>
      <c r="BH365" s="27">
        <f t="shared" si="105"/>
        <v>29373.489999999998</v>
      </c>
      <c r="BI365" s="27">
        <f t="shared" si="105"/>
        <v>30262.870000000003</v>
      </c>
      <c r="BJ365" s="27">
        <f t="shared" si="105"/>
        <v>31169.7</v>
      </c>
      <c r="BK365" s="27">
        <f t="shared" si="100"/>
        <v>32105.98</v>
      </c>
      <c r="BL365" s="27">
        <f t="shared" si="100"/>
        <v>33059.71</v>
      </c>
      <c r="BM365" s="27">
        <f t="shared" si="100"/>
        <v>34054.89</v>
      </c>
    </row>
    <row r="366" spans="1:65">
      <c r="A366" s="26">
        <v>350</v>
      </c>
      <c r="B366" s="27">
        <f t="shared" si="108"/>
        <v>5294.5</v>
      </c>
      <c r="C366" s="27">
        <f t="shared" si="108"/>
        <v>5456</v>
      </c>
      <c r="D366" s="27">
        <f t="shared" si="108"/>
        <v>5621</v>
      </c>
      <c r="E366" s="27">
        <f t="shared" si="108"/>
        <v>5789.5</v>
      </c>
      <c r="F366" s="27">
        <f t="shared" si="108"/>
        <v>5961.5</v>
      </c>
      <c r="G366" s="27">
        <f t="shared" si="108"/>
        <v>6137</v>
      </c>
      <c r="H366" s="27">
        <f t="shared" si="108"/>
        <v>6328</v>
      </c>
      <c r="I366" s="27">
        <f t="shared" si="108"/>
        <v>6510.5</v>
      </c>
      <c r="J366" s="27">
        <f t="shared" si="108"/>
        <v>6708.5</v>
      </c>
      <c r="K366" s="27">
        <f t="shared" si="108"/>
        <v>6910</v>
      </c>
      <c r="L366" s="27">
        <f t="shared" si="108"/>
        <v>7115</v>
      </c>
      <c r="M366" s="27">
        <f t="shared" si="108"/>
        <v>7335.5</v>
      </c>
      <c r="N366" s="27">
        <f t="shared" si="108"/>
        <v>7547.5</v>
      </c>
      <c r="O366" s="27">
        <f t="shared" si="108"/>
        <v>7778.5</v>
      </c>
      <c r="P366" s="27">
        <f t="shared" si="108"/>
        <v>8013</v>
      </c>
      <c r="Q366" s="27">
        <f t="shared" si="108"/>
        <v>8251</v>
      </c>
      <c r="R366" s="27">
        <f t="shared" si="106"/>
        <v>8504.5</v>
      </c>
      <c r="S366" s="27">
        <f t="shared" si="106"/>
        <v>8753</v>
      </c>
      <c r="T366" s="27">
        <f t="shared" si="106"/>
        <v>9017</v>
      </c>
      <c r="U366" s="27">
        <f t="shared" si="106"/>
        <v>9288</v>
      </c>
      <c r="V366" s="27">
        <f t="shared" si="106"/>
        <v>9562.5</v>
      </c>
      <c r="W366" s="27">
        <f t="shared" si="106"/>
        <v>9856</v>
      </c>
      <c r="X366" s="27">
        <f t="shared" si="106"/>
        <v>10153</v>
      </c>
      <c r="Y366" s="27">
        <f t="shared" si="106"/>
        <v>10457</v>
      </c>
      <c r="Z366" s="27">
        <f t="shared" si="106"/>
        <v>10768</v>
      </c>
      <c r="AA366" s="27">
        <f t="shared" si="106"/>
        <v>11094.5</v>
      </c>
      <c r="AB366" s="27">
        <f t="shared" si="106"/>
        <v>11428</v>
      </c>
      <c r="AC366" s="27">
        <f t="shared" si="106"/>
        <v>11768.5</v>
      </c>
      <c r="AD366" s="27">
        <f t="shared" si="106"/>
        <v>12116</v>
      </c>
      <c r="AE366" s="27">
        <f t="shared" si="106"/>
        <v>12482.5</v>
      </c>
      <c r="AF366" s="27">
        <f t="shared" si="106"/>
        <v>12856</v>
      </c>
      <c r="AG366" s="27">
        <f t="shared" si="107"/>
        <v>13248.5</v>
      </c>
      <c r="AH366" s="27">
        <f t="shared" si="107"/>
        <v>13648</v>
      </c>
      <c r="AI366" s="27">
        <f t="shared" si="107"/>
        <v>14054.5</v>
      </c>
      <c r="AJ366" s="27">
        <f t="shared" si="107"/>
        <v>14480</v>
      </c>
      <c r="AK366" s="27">
        <f t="shared" si="107"/>
        <v>14916</v>
      </c>
      <c r="AL366" s="27">
        <f t="shared" si="107"/>
        <v>15359</v>
      </c>
      <c r="AM366" s="27">
        <f t="shared" si="107"/>
        <v>15824.5</v>
      </c>
      <c r="AN366" s="27">
        <f t="shared" si="107"/>
        <v>16297</v>
      </c>
      <c r="AO366" s="27">
        <f t="shared" si="107"/>
        <v>16780</v>
      </c>
      <c r="AP366" s="27">
        <f t="shared" si="107"/>
        <v>17282</v>
      </c>
      <c r="AQ366" s="27">
        <f t="shared" si="107"/>
        <v>17806.5</v>
      </c>
      <c r="AR366" s="27">
        <f t="shared" si="107"/>
        <v>18341.5</v>
      </c>
      <c r="AS366" s="27">
        <f t="shared" si="107"/>
        <v>18887</v>
      </c>
      <c r="AT366" s="27">
        <f t="shared" si="107"/>
        <v>19455</v>
      </c>
      <c r="AU366" s="27">
        <f t="shared" si="107"/>
        <v>20033.5</v>
      </c>
      <c r="AV366" s="27">
        <f t="shared" si="107"/>
        <v>20634.5</v>
      </c>
      <c r="AW366" s="27">
        <f t="shared" si="105"/>
        <v>21261.5</v>
      </c>
      <c r="AX366" s="27">
        <f t="shared" si="105"/>
        <v>21899</v>
      </c>
      <c r="AY366" s="27">
        <f t="shared" si="105"/>
        <v>22550.5</v>
      </c>
      <c r="AZ366" s="27">
        <f t="shared" si="105"/>
        <v>23236.5</v>
      </c>
      <c r="BA366" s="27">
        <f t="shared" si="105"/>
        <v>23924.5</v>
      </c>
      <c r="BB366" s="27">
        <f t="shared" si="105"/>
        <v>24650.5</v>
      </c>
      <c r="BC366" s="27">
        <f t="shared" si="105"/>
        <v>25390.5</v>
      </c>
      <c r="BD366" s="27">
        <f t="shared" si="105"/>
        <v>26144.5</v>
      </c>
      <c r="BE366" s="27">
        <f t="shared" si="105"/>
        <v>26936.5</v>
      </c>
      <c r="BF366" s="27">
        <f t="shared" si="105"/>
        <v>27742.5</v>
      </c>
      <c r="BG366" s="27">
        <f t="shared" si="105"/>
        <v>28578</v>
      </c>
      <c r="BH366" s="27">
        <f t="shared" si="105"/>
        <v>29427.5</v>
      </c>
      <c r="BI366" s="27">
        <f t="shared" si="105"/>
        <v>30318.5</v>
      </c>
      <c r="BJ366" s="27">
        <f t="shared" si="105"/>
        <v>31227</v>
      </c>
      <c r="BK366" s="27">
        <f t="shared" si="100"/>
        <v>32165</v>
      </c>
      <c r="BL366" s="27">
        <f t="shared" si="100"/>
        <v>33120.5</v>
      </c>
      <c r="BM366" s="27">
        <f t="shared" si="100"/>
        <v>34117.5</v>
      </c>
    </row>
    <row r="367" spans="1:65">
      <c r="A367" s="26">
        <v>351</v>
      </c>
      <c r="B367" s="27">
        <f t="shared" si="108"/>
        <v>5304.2100000000009</v>
      </c>
      <c r="C367" s="27">
        <f t="shared" si="108"/>
        <v>5466</v>
      </c>
      <c r="D367" s="27">
        <f t="shared" si="108"/>
        <v>5631.3</v>
      </c>
      <c r="E367" s="27">
        <f t="shared" si="108"/>
        <v>5800.11</v>
      </c>
      <c r="F367" s="27">
        <f t="shared" si="108"/>
        <v>5972.43</v>
      </c>
      <c r="G367" s="27">
        <f t="shared" si="108"/>
        <v>6148.26</v>
      </c>
      <c r="H367" s="27">
        <f t="shared" si="108"/>
        <v>6339.6</v>
      </c>
      <c r="I367" s="27">
        <f t="shared" si="108"/>
        <v>6522.45</v>
      </c>
      <c r="J367" s="27">
        <f t="shared" si="108"/>
        <v>6720.81</v>
      </c>
      <c r="K367" s="27">
        <f t="shared" si="108"/>
        <v>6922.68</v>
      </c>
      <c r="L367" s="27">
        <f t="shared" si="108"/>
        <v>7128.06</v>
      </c>
      <c r="M367" s="27">
        <f t="shared" si="108"/>
        <v>7348.95</v>
      </c>
      <c r="N367" s="27">
        <f t="shared" si="108"/>
        <v>7561.3499999999995</v>
      </c>
      <c r="O367" s="27">
        <f t="shared" si="108"/>
        <v>7792.7699999999995</v>
      </c>
      <c r="P367" s="27">
        <f t="shared" si="108"/>
        <v>8027.7</v>
      </c>
      <c r="Q367" s="27">
        <f t="shared" si="108"/>
        <v>8266.14</v>
      </c>
      <c r="R367" s="27">
        <f t="shared" si="106"/>
        <v>8520.09</v>
      </c>
      <c r="S367" s="27">
        <f t="shared" si="106"/>
        <v>8769.06</v>
      </c>
      <c r="T367" s="27">
        <f t="shared" si="106"/>
        <v>9033.5400000000009</v>
      </c>
      <c r="U367" s="27">
        <f t="shared" si="106"/>
        <v>9305.0400000000009</v>
      </c>
      <c r="V367" s="27">
        <f t="shared" si="106"/>
        <v>9580.0499999999993</v>
      </c>
      <c r="W367" s="27">
        <f t="shared" si="106"/>
        <v>9874.0799999999981</v>
      </c>
      <c r="X367" s="27">
        <f t="shared" si="106"/>
        <v>10171.620000000001</v>
      </c>
      <c r="Y367" s="27">
        <f t="shared" si="106"/>
        <v>10476.18</v>
      </c>
      <c r="Z367" s="27">
        <f t="shared" si="106"/>
        <v>10787.76</v>
      </c>
      <c r="AA367" s="27">
        <f t="shared" si="106"/>
        <v>11114.85</v>
      </c>
      <c r="AB367" s="27">
        <f t="shared" si="106"/>
        <v>11448.96</v>
      </c>
      <c r="AC367" s="27">
        <f t="shared" si="106"/>
        <v>11790.09</v>
      </c>
      <c r="AD367" s="27">
        <f t="shared" si="106"/>
        <v>12138.24</v>
      </c>
      <c r="AE367" s="27">
        <f t="shared" si="106"/>
        <v>12505.41</v>
      </c>
      <c r="AF367" s="27">
        <f t="shared" si="106"/>
        <v>12879.6</v>
      </c>
      <c r="AG367" s="27">
        <f t="shared" si="107"/>
        <v>13272.81</v>
      </c>
      <c r="AH367" s="27">
        <f t="shared" si="107"/>
        <v>13673.039999999999</v>
      </c>
      <c r="AI367" s="27">
        <f t="shared" si="107"/>
        <v>14080.289999999999</v>
      </c>
      <c r="AJ367" s="27">
        <f t="shared" si="107"/>
        <v>14506.56</v>
      </c>
      <c r="AK367" s="27">
        <f t="shared" si="107"/>
        <v>14943.36</v>
      </c>
      <c r="AL367" s="27">
        <f t="shared" si="107"/>
        <v>15387.18</v>
      </c>
      <c r="AM367" s="27">
        <f t="shared" si="107"/>
        <v>15853.53</v>
      </c>
      <c r="AN367" s="27">
        <f t="shared" si="107"/>
        <v>16326.9</v>
      </c>
      <c r="AO367" s="27">
        <f t="shared" si="107"/>
        <v>16810.800000000003</v>
      </c>
      <c r="AP367" s="27">
        <f t="shared" si="107"/>
        <v>17313.72</v>
      </c>
      <c r="AQ367" s="27">
        <f t="shared" si="107"/>
        <v>17839.169999999998</v>
      </c>
      <c r="AR367" s="27">
        <f t="shared" si="107"/>
        <v>18375.150000000001</v>
      </c>
      <c r="AS367" s="27">
        <f t="shared" si="107"/>
        <v>18921.659999999996</v>
      </c>
      <c r="AT367" s="27">
        <f t="shared" si="107"/>
        <v>19490.7</v>
      </c>
      <c r="AU367" s="27">
        <f t="shared" si="107"/>
        <v>20070.27</v>
      </c>
      <c r="AV367" s="27">
        <f t="shared" si="107"/>
        <v>20672.37</v>
      </c>
      <c r="AW367" s="27">
        <f t="shared" si="105"/>
        <v>21300.51</v>
      </c>
      <c r="AX367" s="27">
        <f t="shared" si="105"/>
        <v>21939.18</v>
      </c>
      <c r="AY367" s="27">
        <f t="shared" si="105"/>
        <v>22591.89</v>
      </c>
      <c r="AZ367" s="27">
        <f t="shared" si="105"/>
        <v>23279.13</v>
      </c>
      <c r="BA367" s="27">
        <f t="shared" si="105"/>
        <v>23968.409999999996</v>
      </c>
      <c r="BB367" s="27">
        <f t="shared" si="105"/>
        <v>24695.73</v>
      </c>
      <c r="BC367" s="27">
        <f t="shared" si="105"/>
        <v>25437.090000000004</v>
      </c>
      <c r="BD367" s="27">
        <f t="shared" si="105"/>
        <v>26192.49</v>
      </c>
      <c r="BE367" s="27">
        <f t="shared" si="105"/>
        <v>26985.93</v>
      </c>
      <c r="BF367" s="27">
        <f t="shared" si="105"/>
        <v>27793.41</v>
      </c>
      <c r="BG367" s="27">
        <f t="shared" si="105"/>
        <v>28630.44</v>
      </c>
      <c r="BH367" s="27">
        <f t="shared" si="105"/>
        <v>29481.51</v>
      </c>
      <c r="BI367" s="27">
        <f t="shared" si="105"/>
        <v>30374.13</v>
      </c>
      <c r="BJ367" s="27">
        <f t="shared" si="105"/>
        <v>31284.3</v>
      </c>
      <c r="BK367" s="27">
        <f t="shared" si="100"/>
        <v>32224.02</v>
      </c>
      <c r="BL367" s="27">
        <f t="shared" si="100"/>
        <v>33181.29</v>
      </c>
      <c r="BM367" s="27">
        <f t="shared" si="100"/>
        <v>34180.11</v>
      </c>
    </row>
    <row r="368" spans="1:65">
      <c r="A368" s="26">
        <v>352</v>
      </c>
      <c r="B368" s="27">
        <f t="shared" si="108"/>
        <v>5313.92</v>
      </c>
      <c r="C368" s="27">
        <f t="shared" si="108"/>
        <v>5476</v>
      </c>
      <c r="D368" s="27">
        <f t="shared" si="108"/>
        <v>5641.6</v>
      </c>
      <c r="E368" s="27">
        <f t="shared" si="108"/>
        <v>5810.7199999999993</v>
      </c>
      <c r="F368" s="27">
        <f t="shared" si="108"/>
        <v>5983.36</v>
      </c>
      <c r="G368" s="27">
        <f t="shared" si="108"/>
        <v>6159.52</v>
      </c>
      <c r="H368" s="27">
        <f t="shared" si="108"/>
        <v>6351.2</v>
      </c>
      <c r="I368" s="27">
        <f t="shared" si="108"/>
        <v>6534.4</v>
      </c>
      <c r="J368" s="27">
        <f t="shared" si="108"/>
        <v>6733.12</v>
      </c>
      <c r="K368" s="27">
        <f t="shared" si="108"/>
        <v>6935.36</v>
      </c>
      <c r="L368" s="27">
        <f t="shared" si="108"/>
        <v>7141.12</v>
      </c>
      <c r="M368" s="27">
        <f t="shared" si="108"/>
        <v>7362.4</v>
      </c>
      <c r="N368" s="27">
        <f t="shared" si="108"/>
        <v>7575.2</v>
      </c>
      <c r="O368" s="27">
        <f t="shared" si="108"/>
        <v>7807.04</v>
      </c>
      <c r="P368" s="27">
        <f t="shared" si="108"/>
        <v>8042.4</v>
      </c>
      <c r="Q368" s="27">
        <f t="shared" si="108"/>
        <v>8281.2800000000007</v>
      </c>
      <c r="R368" s="27">
        <f t="shared" si="106"/>
        <v>8535.68</v>
      </c>
      <c r="S368" s="27">
        <f t="shared" si="106"/>
        <v>8785.119999999999</v>
      </c>
      <c r="T368" s="27">
        <f t="shared" si="106"/>
        <v>9050.08</v>
      </c>
      <c r="U368" s="27">
        <f t="shared" si="106"/>
        <v>9322.08</v>
      </c>
      <c r="V368" s="27">
        <f t="shared" si="106"/>
        <v>9597.6</v>
      </c>
      <c r="W368" s="27">
        <f t="shared" si="106"/>
        <v>9892.16</v>
      </c>
      <c r="X368" s="27">
        <f t="shared" si="106"/>
        <v>10190.240000000002</v>
      </c>
      <c r="Y368" s="27">
        <f t="shared" si="106"/>
        <v>10495.36</v>
      </c>
      <c r="Z368" s="27">
        <f t="shared" si="106"/>
        <v>10807.52</v>
      </c>
      <c r="AA368" s="27">
        <f t="shared" si="106"/>
        <v>11135.2</v>
      </c>
      <c r="AB368" s="27">
        <f t="shared" si="106"/>
        <v>11469.92</v>
      </c>
      <c r="AC368" s="27">
        <f t="shared" si="106"/>
        <v>11811.68</v>
      </c>
      <c r="AD368" s="27">
        <f t="shared" si="106"/>
        <v>12160.48</v>
      </c>
      <c r="AE368" s="27">
        <f t="shared" si="106"/>
        <v>12528.32</v>
      </c>
      <c r="AF368" s="27">
        <f t="shared" si="106"/>
        <v>12903.2</v>
      </c>
      <c r="AG368" s="27">
        <f t="shared" si="107"/>
        <v>13297.119999999999</v>
      </c>
      <c r="AH368" s="27">
        <f t="shared" si="107"/>
        <v>13698.08</v>
      </c>
      <c r="AI368" s="27">
        <f t="shared" si="107"/>
        <v>14106.08</v>
      </c>
      <c r="AJ368" s="27">
        <f t="shared" si="107"/>
        <v>14533.119999999999</v>
      </c>
      <c r="AK368" s="27">
        <f t="shared" si="107"/>
        <v>14970.72</v>
      </c>
      <c r="AL368" s="27">
        <f t="shared" si="107"/>
        <v>15415.36</v>
      </c>
      <c r="AM368" s="27">
        <f t="shared" si="107"/>
        <v>15882.560000000001</v>
      </c>
      <c r="AN368" s="27">
        <f t="shared" si="107"/>
        <v>16356.8</v>
      </c>
      <c r="AO368" s="27">
        <f t="shared" si="107"/>
        <v>16841.599999999999</v>
      </c>
      <c r="AP368" s="27">
        <f t="shared" si="107"/>
        <v>17345.439999999999</v>
      </c>
      <c r="AQ368" s="27">
        <f t="shared" si="107"/>
        <v>17871.84</v>
      </c>
      <c r="AR368" s="27">
        <f t="shared" si="107"/>
        <v>18408.8</v>
      </c>
      <c r="AS368" s="27">
        <f t="shared" si="107"/>
        <v>18956.32</v>
      </c>
      <c r="AT368" s="27">
        <f t="shared" si="107"/>
        <v>19526.400000000001</v>
      </c>
      <c r="AU368" s="27">
        <f t="shared" si="107"/>
        <v>20107.04</v>
      </c>
      <c r="AV368" s="27">
        <f t="shared" si="107"/>
        <v>20710.239999999998</v>
      </c>
      <c r="AW368" s="27">
        <f t="shared" si="105"/>
        <v>21339.519999999997</v>
      </c>
      <c r="AX368" s="27">
        <f t="shared" si="105"/>
        <v>21979.360000000001</v>
      </c>
      <c r="AY368" s="27">
        <f t="shared" si="105"/>
        <v>22633.279999999999</v>
      </c>
      <c r="AZ368" s="27">
        <f t="shared" si="105"/>
        <v>23321.760000000002</v>
      </c>
      <c r="BA368" s="27">
        <f t="shared" si="105"/>
        <v>24012.32</v>
      </c>
      <c r="BB368" s="27">
        <f t="shared" si="105"/>
        <v>24740.959999999999</v>
      </c>
      <c r="BC368" s="27">
        <f t="shared" si="105"/>
        <v>25483.68</v>
      </c>
      <c r="BD368" s="27">
        <f t="shared" si="105"/>
        <v>26240.48</v>
      </c>
      <c r="BE368" s="27">
        <f t="shared" si="105"/>
        <v>27035.360000000001</v>
      </c>
      <c r="BF368" s="27">
        <f t="shared" si="105"/>
        <v>27844.32</v>
      </c>
      <c r="BG368" s="27">
        <f t="shared" si="105"/>
        <v>28682.879999999997</v>
      </c>
      <c r="BH368" s="27">
        <f t="shared" si="105"/>
        <v>29535.52</v>
      </c>
      <c r="BI368" s="27">
        <f t="shared" si="105"/>
        <v>30429.760000000002</v>
      </c>
      <c r="BJ368" s="27">
        <f t="shared" si="105"/>
        <v>31341.599999999999</v>
      </c>
      <c r="BK368" s="27">
        <f t="shared" si="100"/>
        <v>32283.040000000001</v>
      </c>
      <c r="BL368" s="27">
        <f t="shared" si="100"/>
        <v>33242.080000000002</v>
      </c>
      <c r="BM368" s="27">
        <f t="shared" si="100"/>
        <v>34242.720000000001</v>
      </c>
    </row>
    <row r="369" spans="1:65">
      <c r="A369" s="26">
        <v>353</v>
      </c>
      <c r="B369" s="27">
        <f t="shared" si="108"/>
        <v>5323.63</v>
      </c>
      <c r="C369" s="27">
        <f t="shared" si="108"/>
        <v>5486</v>
      </c>
      <c r="D369" s="27">
        <f t="shared" si="108"/>
        <v>5651.9</v>
      </c>
      <c r="E369" s="27">
        <f t="shared" si="108"/>
        <v>5821.33</v>
      </c>
      <c r="F369" s="27">
        <f t="shared" si="108"/>
        <v>5994.29</v>
      </c>
      <c r="G369" s="27">
        <f t="shared" si="108"/>
        <v>6170.78</v>
      </c>
      <c r="H369" s="27">
        <f t="shared" si="108"/>
        <v>6362.7999999999993</v>
      </c>
      <c r="I369" s="27">
        <f t="shared" si="108"/>
        <v>6546.3499999999995</v>
      </c>
      <c r="J369" s="27">
        <f t="shared" si="108"/>
        <v>6745.43</v>
      </c>
      <c r="K369" s="27">
        <f t="shared" si="108"/>
        <v>6948.04</v>
      </c>
      <c r="L369" s="27">
        <f t="shared" si="108"/>
        <v>7154.18</v>
      </c>
      <c r="M369" s="27">
        <f t="shared" si="108"/>
        <v>7375.8499999999995</v>
      </c>
      <c r="N369" s="27">
        <f t="shared" si="108"/>
        <v>7589.05</v>
      </c>
      <c r="O369" s="27">
        <f t="shared" si="108"/>
        <v>7821.3099999999995</v>
      </c>
      <c r="P369" s="27">
        <f t="shared" si="108"/>
        <v>8057.0999999999995</v>
      </c>
      <c r="Q369" s="27">
        <f t="shared" si="108"/>
        <v>8296.42</v>
      </c>
      <c r="R369" s="27">
        <f t="shared" si="106"/>
        <v>8551.27</v>
      </c>
      <c r="S369" s="27">
        <f t="shared" si="106"/>
        <v>8801.18</v>
      </c>
      <c r="T369" s="27">
        <f t="shared" si="106"/>
        <v>9066.619999999999</v>
      </c>
      <c r="U369" s="27">
        <f t="shared" si="106"/>
        <v>9339.119999999999</v>
      </c>
      <c r="V369" s="27">
        <f t="shared" si="106"/>
        <v>9615.1500000000015</v>
      </c>
      <c r="W369" s="27">
        <f t="shared" si="106"/>
        <v>9910.24</v>
      </c>
      <c r="X369" s="27">
        <f t="shared" si="106"/>
        <v>10208.86</v>
      </c>
      <c r="Y369" s="27">
        <f t="shared" si="106"/>
        <v>10514.54</v>
      </c>
      <c r="Z369" s="27">
        <f t="shared" si="106"/>
        <v>10827.28</v>
      </c>
      <c r="AA369" s="27">
        <f t="shared" si="106"/>
        <v>11155.55</v>
      </c>
      <c r="AB369" s="27">
        <f t="shared" si="106"/>
        <v>11490.880000000001</v>
      </c>
      <c r="AC369" s="27">
        <f t="shared" si="106"/>
        <v>11833.27</v>
      </c>
      <c r="AD369" s="27">
        <f t="shared" si="106"/>
        <v>12182.72</v>
      </c>
      <c r="AE369" s="27">
        <f t="shared" si="106"/>
        <v>12551.23</v>
      </c>
      <c r="AF369" s="27">
        <f t="shared" si="106"/>
        <v>12926.800000000001</v>
      </c>
      <c r="AG369" s="27">
        <f t="shared" si="107"/>
        <v>13321.43</v>
      </c>
      <c r="AH369" s="27">
        <f t="shared" si="107"/>
        <v>13723.119999999999</v>
      </c>
      <c r="AI369" s="27">
        <f t="shared" si="107"/>
        <v>14131.869999999999</v>
      </c>
      <c r="AJ369" s="27">
        <f t="shared" si="107"/>
        <v>14559.68</v>
      </c>
      <c r="AK369" s="27">
        <f t="shared" si="107"/>
        <v>14998.08</v>
      </c>
      <c r="AL369" s="27">
        <f t="shared" si="107"/>
        <v>15443.539999999999</v>
      </c>
      <c r="AM369" s="27">
        <f t="shared" si="107"/>
        <v>15911.59</v>
      </c>
      <c r="AN369" s="27">
        <f t="shared" si="107"/>
        <v>16386.699999999997</v>
      </c>
      <c r="AO369" s="27">
        <f t="shared" si="107"/>
        <v>16872.400000000001</v>
      </c>
      <c r="AP369" s="27">
        <f t="shared" si="107"/>
        <v>17377.16</v>
      </c>
      <c r="AQ369" s="27">
        <f t="shared" si="107"/>
        <v>17904.510000000002</v>
      </c>
      <c r="AR369" s="27">
        <f t="shared" si="107"/>
        <v>18442.449999999997</v>
      </c>
      <c r="AS369" s="27">
        <f t="shared" si="107"/>
        <v>18990.98</v>
      </c>
      <c r="AT369" s="27">
        <f t="shared" si="107"/>
        <v>19562.099999999999</v>
      </c>
      <c r="AU369" s="27">
        <f t="shared" si="107"/>
        <v>20143.810000000001</v>
      </c>
      <c r="AV369" s="27">
        <f t="shared" si="107"/>
        <v>20748.11</v>
      </c>
      <c r="AW369" s="27">
        <f t="shared" si="105"/>
        <v>21378.53</v>
      </c>
      <c r="AX369" s="27">
        <f t="shared" si="105"/>
        <v>22019.54</v>
      </c>
      <c r="AY369" s="27">
        <f t="shared" si="105"/>
        <v>22674.67</v>
      </c>
      <c r="AZ369" s="27">
        <f t="shared" si="105"/>
        <v>23364.39</v>
      </c>
      <c r="BA369" s="27">
        <f t="shared" si="105"/>
        <v>24056.23</v>
      </c>
      <c r="BB369" s="27">
        <f t="shared" si="105"/>
        <v>24786.19</v>
      </c>
      <c r="BC369" s="27">
        <f t="shared" si="105"/>
        <v>25530.27</v>
      </c>
      <c r="BD369" s="27">
        <f t="shared" si="105"/>
        <v>26288.47</v>
      </c>
      <c r="BE369" s="27">
        <f t="shared" si="105"/>
        <v>27084.79</v>
      </c>
      <c r="BF369" s="27">
        <f t="shared" si="105"/>
        <v>27895.23</v>
      </c>
      <c r="BG369" s="27">
        <f t="shared" si="105"/>
        <v>28735.32</v>
      </c>
      <c r="BH369" s="27">
        <f t="shared" si="105"/>
        <v>29589.53</v>
      </c>
      <c r="BI369" s="27">
        <f t="shared" si="105"/>
        <v>30485.39</v>
      </c>
      <c r="BJ369" s="27">
        <f t="shared" si="105"/>
        <v>31398.899999999998</v>
      </c>
      <c r="BK369" s="27">
        <f t="shared" si="100"/>
        <v>32342.06</v>
      </c>
      <c r="BL369" s="27">
        <f t="shared" si="100"/>
        <v>33302.869999999995</v>
      </c>
      <c r="BM369" s="27">
        <f t="shared" si="100"/>
        <v>34305.33</v>
      </c>
    </row>
    <row r="370" spans="1:65">
      <c r="A370" s="26">
        <v>354</v>
      </c>
      <c r="B370" s="27">
        <f t="shared" si="108"/>
        <v>5333.34</v>
      </c>
      <c r="C370" s="27">
        <f t="shared" si="108"/>
        <v>5496</v>
      </c>
      <c r="D370" s="27">
        <f t="shared" si="108"/>
        <v>5662.2000000000007</v>
      </c>
      <c r="E370" s="27">
        <f t="shared" si="108"/>
        <v>5831.94</v>
      </c>
      <c r="F370" s="27">
        <f t="shared" si="108"/>
        <v>6005.2199999999993</v>
      </c>
      <c r="G370" s="27">
        <f t="shared" si="108"/>
        <v>6182.04</v>
      </c>
      <c r="H370" s="27">
        <f t="shared" si="108"/>
        <v>6374.4</v>
      </c>
      <c r="I370" s="27">
        <f t="shared" si="108"/>
        <v>6558.3</v>
      </c>
      <c r="J370" s="27">
        <f t="shared" si="108"/>
        <v>6757.74</v>
      </c>
      <c r="K370" s="27">
        <f t="shared" si="108"/>
        <v>6960.72</v>
      </c>
      <c r="L370" s="27">
        <f t="shared" si="108"/>
        <v>7167.24</v>
      </c>
      <c r="M370" s="27">
        <f t="shared" si="108"/>
        <v>7389.3</v>
      </c>
      <c r="N370" s="27">
        <f t="shared" si="108"/>
        <v>7602.9</v>
      </c>
      <c r="O370" s="27">
        <f t="shared" si="108"/>
        <v>7835.58</v>
      </c>
      <c r="P370" s="27">
        <f t="shared" si="108"/>
        <v>8071.8</v>
      </c>
      <c r="Q370" s="27">
        <f t="shared" si="108"/>
        <v>8311.5600000000013</v>
      </c>
      <c r="R370" s="27">
        <f t="shared" si="106"/>
        <v>8566.86</v>
      </c>
      <c r="S370" s="27">
        <f t="shared" si="106"/>
        <v>8817.24</v>
      </c>
      <c r="T370" s="27">
        <f t="shared" si="106"/>
        <v>9083.16</v>
      </c>
      <c r="U370" s="27">
        <f t="shared" si="106"/>
        <v>9356.16</v>
      </c>
      <c r="V370" s="27">
        <f t="shared" si="106"/>
        <v>9632.7000000000007</v>
      </c>
      <c r="W370" s="27">
        <f t="shared" si="106"/>
        <v>9928.32</v>
      </c>
      <c r="X370" s="27">
        <f t="shared" si="106"/>
        <v>10227.48</v>
      </c>
      <c r="Y370" s="27">
        <f t="shared" si="106"/>
        <v>10533.720000000001</v>
      </c>
      <c r="Z370" s="27">
        <f t="shared" si="106"/>
        <v>10847.04</v>
      </c>
      <c r="AA370" s="27">
        <f t="shared" si="106"/>
        <v>11175.900000000001</v>
      </c>
      <c r="AB370" s="27">
        <f t="shared" si="106"/>
        <v>11511.84</v>
      </c>
      <c r="AC370" s="27">
        <f t="shared" si="106"/>
        <v>11854.86</v>
      </c>
      <c r="AD370" s="27">
        <f t="shared" si="106"/>
        <v>12204.96</v>
      </c>
      <c r="AE370" s="27">
        <f t="shared" si="106"/>
        <v>12574.14</v>
      </c>
      <c r="AF370" s="27">
        <f t="shared" si="106"/>
        <v>12950.4</v>
      </c>
      <c r="AG370" s="27">
        <f t="shared" si="107"/>
        <v>13345.74</v>
      </c>
      <c r="AH370" s="27">
        <f t="shared" si="107"/>
        <v>13748.16</v>
      </c>
      <c r="AI370" s="27">
        <f t="shared" si="107"/>
        <v>14157.66</v>
      </c>
      <c r="AJ370" s="27">
        <f t="shared" si="107"/>
        <v>14586.24</v>
      </c>
      <c r="AK370" s="27">
        <f t="shared" si="107"/>
        <v>15025.44</v>
      </c>
      <c r="AL370" s="27">
        <f t="shared" si="107"/>
        <v>15471.72</v>
      </c>
      <c r="AM370" s="27">
        <f t="shared" si="107"/>
        <v>15940.62</v>
      </c>
      <c r="AN370" s="27">
        <f t="shared" si="107"/>
        <v>16416.599999999999</v>
      </c>
      <c r="AO370" s="27">
        <f t="shared" si="107"/>
        <v>16903.2</v>
      </c>
      <c r="AP370" s="27">
        <f t="shared" si="107"/>
        <v>17408.879999999997</v>
      </c>
      <c r="AQ370" s="27">
        <f t="shared" si="107"/>
        <v>17937.18</v>
      </c>
      <c r="AR370" s="27">
        <f t="shared" si="107"/>
        <v>18476.099999999999</v>
      </c>
      <c r="AS370" s="27">
        <f t="shared" si="107"/>
        <v>19025.64</v>
      </c>
      <c r="AT370" s="27">
        <f t="shared" si="107"/>
        <v>19597.800000000003</v>
      </c>
      <c r="AU370" s="27">
        <f t="shared" si="107"/>
        <v>20180.580000000002</v>
      </c>
      <c r="AV370" s="27">
        <f t="shared" si="107"/>
        <v>20785.98</v>
      </c>
      <c r="AW370" s="27">
        <f t="shared" si="105"/>
        <v>21417.54</v>
      </c>
      <c r="AX370" s="27">
        <f t="shared" si="105"/>
        <v>22059.72</v>
      </c>
      <c r="AY370" s="27">
        <f t="shared" si="105"/>
        <v>22716.059999999998</v>
      </c>
      <c r="AZ370" s="27">
        <f t="shared" si="105"/>
        <v>23407.02</v>
      </c>
      <c r="BA370" s="27">
        <f t="shared" si="105"/>
        <v>24100.14</v>
      </c>
      <c r="BB370" s="27">
        <f t="shared" si="105"/>
        <v>24831.42</v>
      </c>
      <c r="BC370" s="27">
        <f t="shared" si="105"/>
        <v>25576.86</v>
      </c>
      <c r="BD370" s="27">
        <f t="shared" si="105"/>
        <v>26336.46</v>
      </c>
      <c r="BE370" s="27">
        <f t="shared" si="105"/>
        <v>27134.22</v>
      </c>
      <c r="BF370" s="27">
        <f t="shared" si="105"/>
        <v>27946.14</v>
      </c>
      <c r="BG370" s="27">
        <f t="shared" si="105"/>
        <v>28787.759999999998</v>
      </c>
      <c r="BH370" s="27">
        <f t="shared" si="105"/>
        <v>29643.54</v>
      </c>
      <c r="BI370" s="27">
        <f t="shared" si="105"/>
        <v>30541.02</v>
      </c>
      <c r="BJ370" s="27">
        <f t="shared" si="105"/>
        <v>31456.2</v>
      </c>
      <c r="BK370" s="27">
        <f t="shared" si="100"/>
        <v>32401.08</v>
      </c>
      <c r="BL370" s="27">
        <f t="shared" si="100"/>
        <v>33363.660000000003</v>
      </c>
      <c r="BM370" s="27">
        <f t="shared" si="100"/>
        <v>34367.94</v>
      </c>
    </row>
    <row r="371" spans="1:65">
      <c r="A371" s="26">
        <v>355</v>
      </c>
      <c r="B371" s="27">
        <f t="shared" si="108"/>
        <v>5343.05</v>
      </c>
      <c r="C371" s="27">
        <f t="shared" si="108"/>
        <v>5506</v>
      </c>
      <c r="D371" s="27">
        <f t="shared" si="108"/>
        <v>5672.5</v>
      </c>
      <c r="E371" s="27">
        <f t="shared" si="108"/>
        <v>5842.5499999999993</v>
      </c>
      <c r="F371" s="27">
        <f t="shared" si="108"/>
        <v>6016.15</v>
      </c>
      <c r="G371" s="27">
        <f t="shared" si="108"/>
        <v>6193.2999999999993</v>
      </c>
      <c r="H371" s="27">
        <f t="shared" si="108"/>
        <v>6386</v>
      </c>
      <c r="I371" s="27">
        <f t="shared" si="108"/>
        <v>6570.25</v>
      </c>
      <c r="J371" s="27">
        <f t="shared" si="108"/>
        <v>6770.05</v>
      </c>
      <c r="K371" s="27">
        <f t="shared" si="108"/>
        <v>6973.4</v>
      </c>
      <c r="L371" s="27">
        <f t="shared" si="108"/>
        <v>7180.3</v>
      </c>
      <c r="M371" s="27">
        <f t="shared" si="108"/>
        <v>7402.75</v>
      </c>
      <c r="N371" s="27">
        <f t="shared" si="108"/>
        <v>7616.75</v>
      </c>
      <c r="O371" s="27">
        <f t="shared" si="108"/>
        <v>7849.8499999999995</v>
      </c>
      <c r="P371" s="27">
        <f t="shared" si="108"/>
        <v>8086.5</v>
      </c>
      <c r="Q371" s="27">
        <f t="shared" si="108"/>
        <v>8326.7000000000007</v>
      </c>
      <c r="R371" s="27">
        <f t="shared" si="106"/>
        <v>8582.4500000000007</v>
      </c>
      <c r="S371" s="27">
        <f t="shared" si="106"/>
        <v>8833.2999999999993</v>
      </c>
      <c r="T371" s="27">
        <f t="shared" si="106"/>
        <v>9099.7000000000007</v>
      </c>
      <c r="U371" s="27">
        <f t="shared" si="106"/>
        <v>9373.2000000000007</v>
      </c>
      <c r="V371" s="27">
        <f t="shared" si="106"/>
        <v>9650.25</v>
      </c>
      <c r="W371" s="27">
        <f t="shared" si="106"/>
        <v>9946.4</v>
      </c>
      <c r="X371" s="27">
        <f t="shared" si="106"/>
        <v>10246.1</v>
      </c>
      <c r="Y371" s="27">
        <f t="shared" si="106"/>
        <v>10552.9</v>
      </c>
      <c r="Z371" s="27">
        <f t="shared" si="106"/>
        <v>10866.8</v>
      </c>
      <c r="AA371" s="27">
        <f t="shared" si="106"/>
        <v>11196.25</v>
      </c>
      <c r="AB371" s="27">
        <f t="shared" si="106"/>
        <v>11532.8</v>
      </c>
      <c r="AC371" s="27">
        <f t="shared" si="106"/>
        <v>11876.45</v>
      </c>
      <c r="AD371" s="27">
        <f t="shared" si="106"/>
        <v>12227.2</v>
      </c>
      <c r="AE371" s="27">
        <f t="shared" si="106"/>
        <v>12597.05</v>
      </c>
      <c r="AF371" s="27">
        <f t="shared" si="106"/>
        <v>12974</v>
      </c>
      <c r="AG371" s="27">
        <f t="shared" si="107"/>
        <v>13370.05</v>
      </c>
      <c r="AH371" s="27">
        <f t="shared" si="107"/>
        <v>13773.199999999999</v>
      </c>
      <c r="AI371" s="27">
        <f t="shared" si="107"/>
        <v>14183.449999999999</v>
      </c>
      <c r="AJ371" s="27">
        <f t="shared" si="107"/>
        <v>14612.8</v>
      </c>
      <c r="AK371" s="27">
        <f t="shared" si="107"/>
        <v>15052.8</v>
      </c>
      <c r="AL371" s="27">
        <f t="shared" si="107"/>
        <v>15499.9</v>
      </c>
      <c r="AM371" s="27">
        <f t="shared" si="107"/>
        <v>15969.65</v>
      </c>
      <c r="AN371" s="27">
        <f t="shared" si="107"/>
        <v>16446.5</v>
      </c>
      <c r="AO371" s="27">
        <f t="shared" si="107"/>
        <v>16934</v>
      </c>
      <c r="AP371" s="27">
        <f t="shared" si="107"/>
        <v>17440.599999999999</v>
      </c>
      <c r="AQ371" s="27">
        <f t="shared" si="107"/>
        <v>17969.849999999999</v>
      </c>
      <c r="AR371" s="27">
        <f t="shared" si="107"/>
        <v>18509.75</v>
      </c>
      <c r="AS371" s="27">
        <f t="shared" si="107"/>
        <v>19060.3</v>
      </c>
      <c r="AT371" s="27">
        <f t="shared" si="107"/>
        <v>19633.5</v>
      </c>
      <c r="AU371" s="27">
        <f t="shared" si="107"/>
        <v>20217.349999999999</v>
      </c>
      <c r="AV371" s="27">
        <f t="shared" si="107"/>
        <v>20823.849999999999</v>
      </c>
      <c r="AW371" s="27">
        <f t="shared" si="105"/>
        <v>21456.55</v>
      </c>
      <c r="AX371" s="27">
        <f t="shared" si="105"/>
        <v>22099.9</v>
      </c>
      <c r="AY371" s="27">
        <f t="shared" si="105"/>
        <v>22757.45</v>
      </c>
      <c r="AZ371" s="27">
        <f t="shared" si="105"/>
        <v>23449.65</v>
      </c>
      <c r="BA371" s="27">
        <f t="shared" si="105"/>
        <v>24144.05</v>
      </c>
      <c r="BB371" s="27">
        <f t="shared" si="105"/>
        <v>24876.65</v>
      </c>
      <c r="BC371" s="27">
        <f t="shared" si="105"/>
        <v>25623.45</v>
      </c>
      <c r="BD371" s="27">
        <f t="shared" si="105"/>
        <v>26384.45</v>
      </c>
      <c r="BE371" s="27">
        <f t="shared" si="105"/>
        <v>27183.65</v>
      </c>
      <c r="BF371" s="27">
        <f t="shared" si="105"/>
        <v>27997.05</v>
      </c>
      <c r="BG371" s="27">
        <f t="shared" si="105"/>
        <v>28840.2</v>
      </c>
      <c r="BH371" s="27">
        <f t="shared" si="105"/>
        <v>29697.55</v>
      </c>
      <c r="BI371" s="27">
        <f t="shared" si="105"/>
        <v>30596.65</v>
      </c>
      <c r="BJ371" s="27">
        <f t="shared" si="105"/>
        <v>31513.5</v>
      </c>
      <c r="BK371" s="27">
        <f t="shared" si="100"/>
        <v>32460.100000000002</v>
      </c>
      <c r="BL371" s="27">
        <f t="shared" si="100"/>
        <v>33424.449999999997</v>
      </c>
      <c r="BM371" s="27">
        <f t="shared" si="100"/>
        <v>34430.550000000003</v>
      </c>
    </row>
    <row r="372" spans="1:65">
      <c r="A372" s="26">
        <v>356</v>
      </c>
      <c r="B372" s="27">
        <f t="shared" si="108"/>
        <v>5352.76</v>
      </c>
      <c r="C372" s="27">
        <f t="shared" si="108"/>
        <v>5516</v>
      </c>
      <c r="D372" s="27">
        <f t="shared" si="108"/>
        <v>5682.8</v>
      </c>
      <c r="E372" s="27">
        <f t="shared" si="108"/>
        <v>5853.16</v>
      </c>
      <c r="F372" s="27">
        <f t="shared" si="108"/>
        <v>6027.08</v>
      </c>
      <c r="G372" s="27">
        <f t="shared" si="108"/>
        <v>6204.5599999999995</v>
      </c>
      <c r="H372" s="27">
        <f t="shared" si="108"/>
        <v>6397.5999999999995</v>
      </c>
      <c r="I372" s="27">
        <f t="shared" si="108"/>
        <v>6582.2</v>
      </c>
      <c r="J372" s="27">
        <f t="shared" si="108"/>
        <v>6782.3600000000006</v>
      </c>
      <c r="K372" s="27">
        <f t="shared" si="108"/>
        <v>6986.08</v>
      </c>
      <c r="L372" s="27">
        <f t="shared" si="108"/>
        <v>7193.3600000000006</v>
      </c>
      <c r="M372" s="27">
        <f t="shared" si="108"/>
        <v>7416.2</v>
      </c>
      <c r="N372" s="27">
        <f t="shared" si="108"/>
        <v>7630.5999999999995</v>
      </c>
      <c r="O372" s="27">
        <f t="shared" si="108"/>
        <v>7864.12</v>
      </c>
      <c r="P372" s="27">
        <f t="shared" si="108"/>
        <v>8101.2</v>
      </c>
      <c r="Q372" s="27">
        <f t="shared" si="108"/>
        <v>8341.84</v>
      </c>
      <c r="R372" s="27">
        <f t="shared" si="106"/>
        <v>8598.0400000000009</v>
      </c>
      <c r="S372" s="27">
        <f t="shared" si="106"/>
        <v>8849.36</v>
      </c>
      <c r="T372" s="27">
        <f t="shared" si="106"/>
        <v>9116.24</v>
      </c>
      <c r="U372" s="27">
        <f t="shared" si="106"/>
        <v>9390.24</v>
      </c>
      <c r="V372" s="27">
        <f t="shared" si="106"/>
        <v>9667.7999999999993</v>
      </c>
      <c r="W372" s="27">
        <f t="shared" si="106"/>
        <v>9964.48</v>
      </c>
      <c r="X372" s="27">
        <f t="shared" si="106"/>
        <v>10264.720000000001</v>
      </c>
      <c r="Y372" s="27">
        <f t="shared" si="106"/>
        <v>10572.08</v>
      </c>
      <c r="Z372" s="27">
        <f t="shared" si="106"/>
        <v>10886.560000000001</v>
      </c>
      <c r="AA372" s="27">
        <f t="shared" si="106"/>
        <v>11216.6</v>
      </c>
      <c r="AB372" s="27">
        <f t="shared" si="106"/>
        <v>11553.76</v>
      </c>
      <c r="AC372" s="27">
        <f t="shared" si="106"/>
        <v>11898.04</v>
      </c>
      <c r="AD372" s="27">
        <f t="shared" si="106"/>
        <v>12249.439999999999</v>
      </c>
      <c r="AE372" s="27">
        <f t="shared" si="106"/>
        <v>12619.96</v>
      </c>
      <c r="AF372" s="27">
        <f t="shared" si="106"/>
        <v>12997.6</v>
      </c>
      <c r="AG372" s="27">
        <f t="shared" si="107"/>
        <v>13394.359999999999</v>
      </c>
      <c r="AH372" s="27">
        <f t="shared" si="107"/>
        <v>13798.24</v>
      </c>
      <c r="AI372" s="27">
        <f t="shared" si="107"/>
        <v>14209.24</v>
      </c>
      <c r="AJ372" s="27">
        <f t="shared" si="107"/>
        <v>14639.359999999999</v>
      </c>
      <c r="AK372" s="27">
        <f t="shared" si="107"/>
        <v>15080.16</v>
      </c>
      <c r="AL372" s="27">
        <f t="shared" si="107"/>
        <v>15528.08</v>
      </c>
      <c r="AM372" s="27">
        <f t="shared" si="107"/>
        <v>15998.68</v>
      </c>
      <c r="AN372" s="27">
        <f t="shared" si="107"/>
        <v>16476.400000000001</v>
      </c>
      <c r="AO372" s="27">
        <f t="shared" si="107"/>
        <v>16964.800000000003</v>
      </c>
      <c r="AP372" s="27">
        <f t="shared" si="107"/>
        <v>17472.32</v>
      </c>
      <c r="AQ372" s="27">
        <f t="shared" si="107"/>
        <v>18002.52</v>
      </c>
      <c r="AR372" s="27">
        <f t="shared" si="107"/>
        <v>18543.400000000001</v>
      </c>
      <c r="AS372" s="27">
        <f t="shared" si="107"/>
        <v>19094.96</v>
      </c>
      <c r="AT372" s="27">
        <f t="shared" si="107"/>
        <v>19669.2</v>
      </c>
      <c r="AU372" s="27">
        <f t="shared" si="107"/>
        <v>20254.120000000003</v>
      </c>
      <c r="AV372" s="27">
        <f t="shared" ref="AV372:BJ387" si="109">IF((AV$8+(AV$9*$A372))&lt;AV$12,AV$12,AV$8+(AV$9*$A372))</f>
        <v>20861.72</v>
      </c>
      <c r="AW372" s="27">
        <f t="shared" si="109"/>
        <v>21495.559999999998</v>
      </c>
      <c r="AX372" s="27">
        <f t="shared" si="109"/>
        <v>22140.080000000002</v>
      </c>
      <c r="AY372" s="27">
        <f t="shared" si="109"/>
        <v>22798.84</v>
      </c>
      <c r="AZ372" s="27">
        <f t="shared" si="109"/>
        <v>23492.28</v>
      </c>
      <c r="BA372" s="27">
        <f t="shared" si="109"/>
        <v>24187.96</v>
      </c>
      <c r="BB372" s="27">
        <f t="shared" si="109"/>
        <v>24921.879999999997</v>
      </c>
      <c r="BC372" s="27">
        <f t="shared" si="109"/>
        <v>25670.04</v>
      </c>
      <c r="BD372" s="27">
        <f t="shared" si="109"/>
        <v>26432.440000000002</v>
      </c>
      <c r="BE372" s="27">
        <f t="shared" si="109"/>
        <v>27233.079999999998</v>
      </c>
      <c r="BF372" s="27">
        <f t="shared" si="109"/>
        <v>28047.96</v>
      </c>
      <c r="BG372" s="27">
        <f t="shared" si="109"/>
        <v>28892.639999999999</v>
      </c>
      <c r="BH372" s="27">
        <f t="shared" si="109"/>
        <v>29751.559999999998</v>
      </c>
      <c r="BI372" s="27">
        <f t="shared" si="109"/>
        <v>30652.280000000002</v>
      </c>
      <c r="BJ372" s="27">
        <f t="shared" si="109"/>
        <v>31570.799999999999</v>
      </c>
      <c r="BK372" s="27">
        <f t="shared" si="100"/>
        <v>32519.120000000003</v>
      </c>
      <c r="BL372" s="27">
        <f t="shared" si="100"/>
        <v>33485.24</v>
      </c>
      <c r="BM372" s="27">
        <f t="shared" si="100"/>
        <v>34493.160000000003</v>
      </c>
    </row>
    <row r="373" spans="1:65">
      <c r="A373" s="26">
        <v>357</v>
      </c>
      <c r="B373" s="27">
        <f t="shared" si="108"/>
        <v>5362.47</v>
      </c>
      <c r="C373" s="27">
        <f t="shared" si="108"/>
        <v>5526</v>
      </c>
      <c r="D373" s="27">
        <f t="shared" si="108"/>
        <v>5693.1</v>
      </c>
      <c r="E373" s="27">
        <f t="shared" si="108"/>
        <v>5863.77</v>
      </c>
      <c r="F373" s="27">
        <f t="shared" si="108"/>
        <v>6038.01</v>
      </c>
      <c r="G373" s="27">
        <f t="shared" si="108"/>
        <v>6215.82</v>
      </c>
      <c r="H373" s="27">
        <f t="shared" si="108"/>
        <v>6409.2</v>
      </c>
      <c r="I373" s="27">
        <f t="shared" si="108"/>
        <v>6594.15</v>
      </c>
      <c r="J373" s="27">
        <f t="shared" si="108"/>
        <v>6794.67</v>
      </c>
      <c r="K373" s="27">
        <f t="shared" si="108"/>
        <v>6998.76</v>
      </c>
      <c r="L373" s="27">
        <f t="shared" si="108"/>
        <v>7206.42</v>
      </c>
      <c r="M373" s="27">
        <f t="shared" si="108"/>
        <v>7429.65</v>
      </c>
      <c r="N373" s="27">
        <f t="shared" si="108"/>
        <v>7644.45</v>
      </c>
      <c r="O373" s="27">
        <f t="shared" si="108"/>
        <v>7878.3899999999994</v>
      </c>
      <c r="P373" s="27">
        <f t="shared" si="108"/>
        <v>8115.9</v>
      </c>
      <c r="Q373" s="27">
        <f t="shared" ref="Q373:AF388" si="110">IF((Q$8+(Q$9*$A373))&lt;Q$12,Q$12,Q$8+(Q$9*$A373))</f>
        <v>8356.98</v>
      </c>
      <c r="R373" s="27">
        <f t="shared" si="110"/>
        <v>8613.630000000001</v>
      </c>
      <c r="S373" s="27">
        <f t="shared" si="110"/>
        <v>8865.4199999999983</v>
      </c>
      <c r="T373" s="27">
        <f t="shared" si="110"/>
        <v>9132.7799999999988</v>
      </c>
      <c r="U373" s="27">
        <f t="shared" si="110"/>
        <v>9407.2799999999988</v>
      </c>
      <c r="V373" s="27">
        <f t="shared" si="110"/>
        <v>9685.35</v>
      </c>
      <c r="W373" s="27">
        <f t="shared" si="110"/>
        <v>9982.56</v>
      </c>
      <c r="X373" s="27">
        <f t="shared" si="110"/>
        <v>10283.34</v>
      </c>
      <c r="Y373" s="27">
        <f t="shared" si="110"/>
        <v>10591.26</v>
      </c>
      <c r="Z373" s="27">
        <f t="shared" si="110"/>
        <v>10906.32</v>
      </c>
      <c r="AA373" s="27">
        <f t="shared" si="110"/>
        <v>11236.95</v>
      </c>
      <c r="AB373" s="27">
        <f t="shared" si="110"/>
        <v>11574.720000000001</v>
      </c>
      <c r="AC373" s="27">
        <f t="shared" si="110"/>
        <v>11919.630000000001</v>
      </c>
      <c r="AD373" s="27">
        <f t="shared" si="110"/>
        <v>12271.68</v>
      </c>
      <c r="AE373" s="27">
        <f t="shared" si="110"/>
        <v>12642.869999999999</v>
      </c>
      <c r="AF373" s="27">
        <f t="shared" si="110"/>
        <v>13021.2</v>
      </c>
      <c r="AG373" s="27">
        <f t="shared" ref="AG373:AV388" si="111">IF((AG$8+(AG$9*$A373))&lt;AG$12,AG$12,AG$8+(AG$9*$A373))</f>
        <v>13418.67</v>
      </c>
      <c r="AH373" s="27">
        <f t="shared" si="111"/>
        <v>13823.279999999999</v>
      </c>
      <c r="AI373" s="27">
        <f t="shared" si="111"/>
        <v>14235.029999999999</v>
      </c>
      <c r="AJ373" s="27">
        <f t="shared" si="111"/>
        <v>14665.92</v>
      </c>
      <c r="AK373" s="27">
        <f t="shared" si="111"/>
        <v>15107.52</v>
      </c>
      <c r="AL373" s="27">
        <f t="shared" si="111"/>
        <v>15556.26</v>
      </c>
      <c r="AM373" s="27">
        <f t="shared" si="111"/>
        <v>16027.710000000001</v>
      </c>
      <c r="AN373" s="27">
        <f t="shared" si="111"/>
        <v>16506.3</v>
      </c>
      <c r="AO373" s="27">
        <f t="shared" si="111"/>
        <v>16995.599999999999</v>
      </c>
      <c r="AP373" s="27">
        <f t="shared" si="111"/>
        <v>17504.04</v>
      </c>
      <c r="AQ373" s="27">
        <f t="shared" si="111"/>
        <v>18035.190000000002</v>
      </c>
      <c r="AR373" s="27">
        <f t="shared" si="111"/>
        <v>18577.05</v>
      </c>
      <c r="AS373" s="27">
        <f t="shared" si="111"/>
        <v>19129.62</v>
      </c>
      <c r="AT373" s="27">
        <f t="shared" si="111"/>
        <v>19704.900000000001</v>
      </c>
      <c r="AU373" s="27">
        <f t="shared" si="111"/>
        <v>20290.89</v>
      </c>
      <c r="AV373" s="27">
        <f t="shared" si="111"/>
        <v>20899.589999999997</v>
      </c>
      <c r="AW373" s="27">
        <f t="shared" si="109"/>
        <v>21534.57</v>
      </c>
      <c r="AX373" s="27">
        <f t="shared" si="109"/>
        <v>22180.260000000002</v>
      </c>
      <c r="AY373" s="27">
        <f t="shared" si="109"/>
        <v>22840.23</v>
      </c>
      <c r="AZ373" s="27">
        <f t="shared" si="109"/>
        <v>23534.910000000003</v>
      </c>
      <c r="BA373" s="27">
        <f t="shared" si="109"/>
        <v>24231.87</v>
      </c>
      <c r="BB373" s="27">
        <f t="shared" si="109"/>
        <v>24967.11</v>
      </c>
      <c r="BC373" s="27">
        <f t="shared" si="109"/>
        <v>25716.63</v>
      </c>
      <c r="BD373" s="27">
        <f t="shared" si="109"/>
        <v>26480.43</v>
      </c>
      <c r="BE373" s="27">
        <f t="shared" si="109"/>
        <v>27282.51</v>
      </c>
      <c r="BF373" s="27">
        <f t="shared" si="109"/>
        <v>28098.87</v>
      </c>
      <c r="BG373" s="27">
        <f t="shared" si="109"/>
        <v>28945.079999999998</v>
      </c>
      <c r="BH373" s="27">
        <f t="shared" si="109"/>
        <v>29805.57</v>
      </c>
      <c r="BI373" s="27">
        <f t="shared" si="109"/>
        <v>30707.91</v>
      </c>
      <c r="BJ373" s="27">
        <f t="shared" si="109"/>
        <v>31628.1</v>
      </c>
      <c r="BK373" s="27">
        <f t="shared" si="100"/>
        <v>32578.14</v>
      </c>
      <c r="BL373" s="27">
        <f t="shared" si="100"/>
        <v>33546.03</v>
      </c>
      <c r="BM373" s="27">
        <f t="shared" si="100"/>
        <v>34555.770000000004</v>
      </c>
    </row>
    <row r="374" spans="1:65">
      <c r="A374" s="26">
        <v>358</v>
      </c>
      <c r="B374" s="27">
        <f t="shared" ref="B374:Q389" si="112">IF((B$8+(B$9*$A374))&lt;B$12,B$12,B$8+(B$9*$A374))</f>
        <v>5372.18</v>
      </c>
      <c r="C374" s="27">
        <f t="shared" si="112"/>
        <v>5536</v>
      </c>
      <c r="D374" s="27">
        <f t="shared" si="112"/>
        <v>5703.4</v>
      </c>
      <c r="E374" s="27">
        <f t="shared" si="112"/>
        <v>5874.3799999999992</v>
      </c>
      <c r="F374" s="27">
        <f t="shared" si="112"/>
        <v>6048.9400000000005</v>
      </c>
      <c r="G374" s="27">
        <f t="shared" si="112"/>
        <v>6227.08</v>
      </c>
      <c r="H374" s="27">
        <f t="shared" si="112"/>
        <v>6420.8</v>
      </c>
      <c r="I374" s="27">
        <f t="shared" si="112"/>
        <v>6606.0999999999995</v>
      </c>
      <c r="J374" s="27">
        <f t="shared" si="112"/>
        <v>6806.9800000000005</v>
      </c>
      <c r="K374" s="27">
        <f t="shared" si="112"/>
        <v>7011.44</v>
      </c>
      <c r="L374" s="27">
        <f t="shared" si="112"/>
        <v>7219.4800000000005</v>
      </c>
      <c r="M374" s="27">
        <f t="shared" si="112"/>
        <v>7443.0999999999995</v>
      </c>
      <c r="N374" s="27">
        <f t="shared" si="112"/>
        <v>7658.3</v>
      </c>
      <c r="O374" s="27">
        <f t="shared" si="112"/>
        <v>7892.66</v>
      </c>
      <c r="P374" s="27">
        <f t="shared" si="112"/>
        <v>8130.5999999999995</v>
      </c>
      <c r="Q374" s="27">
        <f t="shared" si="112"/>
        <v>8372.119999999999</v>
      </c>
      <c r="R374" s="27">
        <f t="shared" si="110"/>
        <v>8629.2200000000012</v>
      </c>
      <c r="S374" s="27">
        <f t="shared" si="110"/>
        <v>8881.48</v>
      </c>
      <c r="T374" s="27">
        <f t="shared" si="110"/>
        <v>9149.32</v>
      </c>
      <c r="U374" s="27">
        <f t="shared" si="110"/>
        <v>9424.32</v>
      </c>
      <c r="V374" s="27">
        <f t="shared" si="110"/>
        <v>9702.9000000000015</v>
      </c>
      <c r="W374" s="27">
        <f t="shared" si="110"/>
        <v>10000.64</v>
      </c>
      <c r="X374" s="27">
        <f t="shared" si="110"/>
        <v>10301.959999999999</v>
      </c>
      <c r="Y374" s="27">
        <f t="shared" si="110"/>
        <v>10610.439999999999</v>
      </c>
      <c r="Z374" s="27">
        <f t="shared" si="110"/>
        <v>10926.080000000002</v>
      </c>
      <c r="AA374" s="27">
        <f t="shared" si="110"/>
        <v>11257.3</v>
      </c>
      <c r="AB374" s="27">
        <f t="shared" si="110"/>
        <v>11595.68</v>
      </c>
      <c r="AC374" s="27">
        <f t="shared" si="110"/>
        <v>11941.220000000001</v>
      </c>
      <c r="AD374" s="27">
        <f t="shared" si="110"/>
        <v>12293.919999999998</v>
      </c>
      <c r="AE374" s="27">
        <f t="shared" si="110"/>
        <v>12665.78</v>
      </c>
      <c r="AF374" s="27">
        <f t="shared" si="110"/>
        <v>13044.800000000001</v>
      </c>
      <c r="AG374" s="27">
        <f t="shared" si="111"/>
        <v>13442.98</v>
      </c>
      <c r="AH374" s="27">
        <f t="shared" si="111"/>
        <v>13848.32</v>
      </c>
      <c r="AI374" s="27">
        <f t="shared" si="111"/>
        <v>14260.82</v>
      </c>
      <c r="AJ374" s="27">
        <f t="shared" si="111"/>
        <v>14692.48</v>
      </c>
      <c r="AK374" s="27">
        <f t="shared" si="111"/>
        <v>15134.88</v>
      </c>
      <c r="AL374" s="27">
        <f t="shared" si="111"/>
        <v>15584.44</v>
      </c>
      <c r="AM374" s="27">
        <f t="shared" si="111"/>
        <v>16056.74</v>
      </c>
      <c r="AN374" s="27">
        <f t="shared" si="111"/>
        <v>16536.199999999997</v>
      </c>
      <c r="AO374" s="27">
        <f t="shared" si="111"/>
        <v>17026.400000000001</v>
      </c>
      <c r="AP374" s="27">
        <f t="shared" si="111"/>
        <v>17535.760000000002</v>
      </c>
      <c r="AQ374" s="27">
        <f t="shared" si="111"/>
        <v>18067.86</v>
      </c>
      <c r="AR374" s="27">
        <f t="shared" si="111"/>
        <v>18610.699999999997</v>
      </c>
      <c r="AS374" s="27">
        <f t="shared" si="111"/>
        <v>19164.28</v>
      </c>
      <c r="AT374" s="27">
        <f t="shared" si="111"/>
        <v>19740.599999999999</v>
      </c>
      <c r="AU374" s="27">
        <f t="shared" si="111"/>
        <v>20327.660000000003</v>
      </c>
      <c r="AV374" s="27">
        <f t="shared" si="111"/>
        <v>20937.46</v>
      </c>
      <c r="AW374" s="27">
        <f t="shared" si="109"/>
        <v>21573.58</v>
      </c>
      <c r="AX374" s="27">
        <f t="shared" si="109"/>
        <v>22220.440000000002</v>
      </c>
      <c r="AY374" s="27">
        <f t="shared" si="109"/>
        <v>22881.620000000003</v>
      </c>
      <c r="AZ374" s="27">
        <f t="shared" si="109"/>
        <v>23577.54</v>
      </c>
      <c r="BA374" s="27">
        <f t="shared" si="109"/>
        <v>24275.78</v>
      </c>
      <c r="BB374" s="27">
        <f t="shared" si="109"/>
        <v>25012.339999999997</v>
      </c>
      <c r="BC374" s="27">
        <f t="shared" si="109"/>
        <v>25763.22</v>
      </c>
      <c r="BD374" s="27">
        <f t="shared" si="109"/>
        <v>26528.420000000002</v>
      </c>
      <c r="BE374" s="27">
        <f t="shared" si="109"/>
        <v>27331.94</v>
      </c>
      <c r="BF374" s="27">
        <f t="shared" si="109"/>
        <v>28149.78</v>
      </c>
      <c r="BG374" s="27">
        <f t="shared" si="109"/>
        <v>28997.52</v>
      </c>
      <c r="BH374" s="27">
        <f t="shared" si="109"/>
        <v>29859.579999999998</v>
      </c>
      <c r="BI374" s="27">
        <f t="shared" si="109"/>
        <v>30763.54</v>
      </c>
      <c r="BJ374" s="27">
        <f t="shared" si="109"/>
        <v>31685.399999999998</v>
      </c>
      <c r="BK374" s="27">
        <f t="shared" si="100"/>
        <v>32637.16</v>
      </c>
      <c r="BL374" s="27">
        <f t="shared" si="100"/>
        <v>33606.82</v>
      </c>
      <c r="BM374" s="27">
        <f t="shared" si="100"/>
        <v>34618.380000000005</v>
      </c>
    </row>
    <row r="375" spans="1:65">
      <c r="A375" s="26">
        <v>359</v>
      </c>
      <c r="B375" s="27">
        <f t="shared" si="112"/>
        <v>5381.89</v>
      </c>
      <c r="C375" s="27">
        <f t="shared" si="112"/>
        <v>5546</v>
      </c>
      <c r="D375" s="27">
        <f t="shared" si="112"/>
        <v>5713.7000000000007</v>
      </c>
      <c r="E375" s="27">
        <f t="shared" si="112"/>
        <v>5884.99</v>
      </c>
      <c r="F375" s="27">
        <f t="shared" si="112"/>
        <v>6059.87</v>
      </c>
      <c r="G375" s="27">
        <f t="shared" si="112"/>
        <v>6238.34</v>
      </c>
      <c r="H375" s="27">
        <f t="shared" si="112"/>
        <v>6432.4</v>
      </c>
      <c r="I375" s="27">
        <f t="shared" si="112"/>
        <v>6618.05</v>
      </c>
      <c r="J375" s="27">
        <f t="shared" si="112"/>
        <v>6819.29</v>
      </c>
      <c r="K375" s="27">
        <f t="shared" si="112"/>
        <v>7024.12</v>
      </c>
      <c r="L375" s="27">
        <f t="shared" si="112"/>
        <v>7232.54</v>
      </c>
      <c r="M375" s="27">
        <f t="shared" si="112"/>
        <v>7456.55</v>
      </c>
      <c r="N375" s="27">
        <f t="shared" si="112"/>
        <v>7672.15</v>
      </c>
      <c r="O375" s="27">
        <f t="shared" si="112"/>
        <v>7906.93</v>
      </c>
      <c r="P375" s="27">
        <f t="shared" si="112"/>
        <v>8145.3</v>
      </c>
      <c r="Q375" s="27">
        <f t="shared" si="112"/>
        <v>8387.26</v>
      </c>
      <c r="R375" s="27">
        <f t="shared" si="110"/>
        <v>8644.8100000000013</v>
      </c>
      <c r="S375" s="27">
        <f t="shared" si="110"/>
        <v>8897.5400000000009</v>
      </c>
      <c r="T375" s="27">
        <f t="shared" si="110"/>
        <v>9165.86</v>
      </c>
      <c r="U375" s="27">
        <f t="shared" si="110"/>
        <v>9441.36</v>
      </c>
      <c r="V375" s="27">
        <f t="shared" si="110"/>
        <v>9720.4500000000007</v>
      </c>
      <c r="W375" s="27">
        <f t="shared" si="110"/>
        <v>10018.719999999999</v>
      </c>
      <c r="X375" s="27">
        <f t="shared" si="110"/>
        <v>10320.58</v>
      </c>
      <c r="Y375" s="27">
        <f t="shared" si="110"/>
        <v>10629.619999999999</v>
      </c>
      <c r="Z375" s="27">
        <f t="shared" si="110"/>
        <v>10945.84</v>
      </c>
      <c r="AA375" s="27">
        <f t="shared" si="110"/>
        <v>11277.650000000001</v>
      </c>
      <c r="AB375" s="27">
        <f t="shared" si="110"/>
        <v>11616.64</v>
      </c>
      <c r="AC375" s="27">
        <f t="shared" si="110"/>
        <v>11962.810000000001</v>
      </c>
      <c r="AD375" s="27">
        <f t="shared" si="110"/>
        <v>12316.16</v>
      </c>
      <c r="AE375" s="27">
        <f t="shared" si="110"/>
        <v>12688.69</v>
      </c>
      <c r="AF375" s="27">
        <f t="shared" si="110"/>
        <v>13068.4</v>
      </c>
      <c r="AG375" s="27">
        <f t="shared" si="111"/>
        <v>13467.289999999999</v>
      </c>
      <c r="AH375" s="27">
        <f t="shared" si="111"/>
        <v>13873.36</v>
      </c>
      <c r="AI375" s="27">
        <f t="shared" si="111"/>
        <v>14286.61</v>
      </c>
      <c r="AJ375" s="27">
        <f t="shared" si="111"/>
        <v>14719.039999999999</v>
      </c>
      <c r="AK375" s="27">
        <f t="shared" si="111"/>
        <v>15162.24</v>
      </c>
      <c r="AL375" s="27">
        <f t="shared" si="111"/>
        <v>15612.62</v>
      </c>
      <c r="AM375" s="27">
        <f t="shared" si="111"/>
        <v>16085.77</v>
      </c>
      <c r="AN375" s="27">
        <f t="shared" si="111"/>
        <v>16566.099999999999</v>
      </c>
      <c r="AO375" s="27">
        <f t="shared" si="111"/>
        <v>17057.2</v>
      </c>
      <c r="AP375" s="27">
        <f t="shared" si="111"/>
        <v>17567.48</v>
      </c>
      <c r="AQ375" s="27">
        <f t="shared" si="111"/>
        <v>18100.53</v>
      </c>
      <c r="AR375" s="27">
        <f t="shared" si="111"/>
        <v>18644.349999999999</v>
      </c>
      <c r="AS375" s="27">
        <f t="shared" si="111"/>
        <v>19198.939999999999</v>
      </c>
      <c r="AT375" s="27">
        <f t="shared" si="111"/>
        <v>19776.300000000003</v>
      </c>
      <c r="AU375" s="27">
        <f t="shared" si="111"/>
        <v>20364.43</v>
      </c>
      <c r="AV375" s="27">
        <f t="shared" si="111"/>
        <v>20975.33</v>
      </c>
      <c r="AW375" s="27">
        <f t="shared" si="109"/>
        <v>21612.59</v>
      </c>
      <c r="AX375" s="27">
        <f t="shared" si="109"/>
        <v>22260.620000000003</v>
      </c>
      <c r="AY375" s="27">
        <f t="shared" si="109"/>
        <v>22923.010000000002</v>
      </c>
      <c r="AZ375" s="27">
        <f t="shared" si="109"/>
        <v>23620.17</v>
      </c>
      <c r="BA375" s="27">
        <f t="shared" si="109"/>
        <v>24319.69</v>
      </c>
      <c r="BB375" s="27">
        <f t="shared" si="109"/>
        <v>25057.57</v>
      </c>
      <c r="BC375" s="27">
        <f t="shared" si="109"/>
        <v>25809.81</v>
      </c>
      <c r="BD375" s="27">
        <f t="shared" si="109"/>
        <v>26576.41</v>
      </c>
      <c r="BE375" s="27">
        <f t="shared" si="109"/>
        <v>27381.37</v>
      </c>
      <c r="BF375" s="27">
        <f t="shared" si="109"/>
        <v>28200.69</v>
      </c>
      <c r="BG375" s="27">
        <f t="shared" si="109"/>
        <v>29049.96</v>
      </c>
      <c r="BH375" s="27">
        <f t="shared" si="109"/>
        <v>29913.59</v>
      </c>
      <c r="BI375" s="27">
        <f t="shared" si="109"/>
        <v>30819.170000000002</v>
      </c>
      <c r="BJ375" s="27">
        <f t="shared" si="109"/>
        <v>31742.7</v>
      </c>
      <c r="BK375" s="27">
        <f t="shared" si="100"/>
        <v>32696.18</v>
      </c>
      <c r="BL375" s="27">
        <f t="shared" si="100"/>
        <v>33667.61</v>
      </c>
      <c r="BM375" s="27">
        <f t="shared" si="100"/>
        <v>34680.990000000005</v>
      </c>
    </row>
    <row r="376" spans="1:65">
      <c r="A376" s="26">
        <v>360</v>
      </c>
      <c r="B376" s="27">
        <f t="shared" si="112"/>
        <v>5391.6</v>
      </c>
      <c r="C376" s="27">
        <f t="shared" si="112"/>
        <v>5556</v>
      </c>
      <c r="D376" s="27">
        <f t="shared" si="112"/>
        <v>5724</v>
      </c>
      <c r="E376" s="27">
        <f t="shared" si="112"/>
        <v>5895.6</v>
      </c>
      <c r="F376" s="27">
        <f t="shared" si="112"/>
        <v>6070.7999999999993</v>
      </c>
      <c r="G376" s="27">
        <f t="shared" si="112"/>
        <v>6249.6</v>
      </c>
      <c r="H376" s="27">
        <f t="shared" si="112"/>
        <v>6444</v>
      </c>
      <c r="I376" s="27">
        <f t="shared" si="112"/>
        <v>6630</v>
      </c>
      <c r="J376" s="27">
        <f t="shared" si="112"/>
        <v>6831.6</v>
      </c>
      <c r="K376" s="27">
        <f t="shared" si="112"/>
        <v>7036.8</v>
      </c>
      <c r="L376" s="27">
        <f t="shared" si="112"/>
        <v>7245.6</v>
      </c>
      <c r="M376" s="27">
        <f t="shared" si="112"/>
        <v>7470</v>
      </c>
      <c r="N376" s="27">
        <f t="shared" si="112"/>
        <v>7686</v>
      </c>
      <c r="O376" s="27">
        <f t="shared" si="112"/>
        <v>7921.2</v>
      </c>
      <c r="P376" s="27">
        <f t="shared" si="112"/>
        <v>8160</v>
      </c>
      <c r="Q376" s="27">
        <f t="shared" si="112"/>
        <v>8402.4000000000015</v>
      </c>
      <c r="R376" s="27">
        <f t="shared" si="110"/>
        <v>8660.4</v>
      </c>
      <c r="S376" s="27">
        <f t="shared" si="110"/>
        <v>8913.5999999999985</v>
      </c>
      <c r="T376" s="27">
        <f t="shared" si="110"/>
        <v>9182.4</v>
      </c>
      <c r="U376" s="27">
        <f t="shared" si="110"/>
        <v>9458.4</v>
      </c>
      <c r="V376" s="27">
        <f t="shared" si="110"/>
        <v>9738</v>
      </c>
      <c r="W376" s="27">
        <f t="shared" si="110"/>
        <v>10036.799999999999</v>
      </c>
      <c r="X376" s="27">
        <f t="shared" si="110"/>
        <v>10339.200000000001</v>
      </c>
      <c r="Y376" s="27">
        <f t="shared" si="110"/>
        <v>10648.8</v>
      </c>
      <c r="Z376" s="27">
        <f t="shared" si="110"/>
        <v>10965.6</v>
      </c>
      <c r="AA376" s="27">
        <f t="shared" si="110"/>
        <v>11298</v>
      </c>
      <c r="AB376" s="27">
        <f t="shared" si="110"/>
        <v>11637.6</v>
      </c>
      <c r="AC376" s="27">
        <f t="shared" si="110"/>
        <v>11984.4</v>
      </c>
      <c r="AD376" s="27">
        <f t="shared" si="110"/>
        <v>12338.4</v>
      </c>
      <c r="AE376" s="27">
        <f t="shared" si="110"/>
        <v>12711.6</v>
      </c>
      <c r="AF376" s="27">
        <f t="shared" si="110"/>
        <v>13092</v>
      </c>
      <c r="AG376" s="27">
        <f t="shared" si="111"/>
        <v>13491.6</v>
      </c>
      <c r="AH376" s="27">
        <f t="shared" si="111"/>
        <v>13898.4</v>
      </c>
      <c r="AI376" s="27">
        <f t="shared" si="111"/>
        <v>14312.4</v>
      </c>
      <c r="AJ376" s="27">
        <f t="shared" si="111"/>
        <v>14745.6</v>
      </c>
      <c r="AK376" s="27">
        <f t="shared" si="111"/>
        <v>15189.6</v>
      </c>
      <c r="AL376" s="27">
        <f t="shared" si="111"/>
        <v>15640.8</v>
      </c>
      <c r="AM376" s="27">
        <f t="shared" si="111"/>
        <v>16114.800000000001</v>
      </c>
      <c r="AN376" s="27">
        <f t="shared" si="111"/>
        <v>16596</v>
      </c>
      <c r="AO376" s="27">
        <f t="shared" si="111"/>
        <v>17088</v>
      </c>
      <c r="AP376" s="27">
        <f t="shared" si="111"/>
        <v>17599.199999999997</v>
      </c>
      <c r="AQ376" s="27">
        <f t="shared" si="111"/>
        <v>18133.2</v>
      </c>
      <c r="AR376" s="27">
        <f t="shared" si="111"/>
        <v>18678</v>
      </c>
      <c r="AS376" s="27">
        <f t="shared" si="111"/>
        <v>19233.599999999999</v>
      </c>
      <c r="AT376" s="27">
        <f t="shared" si="111"/>
        <v>19812</v>
      </c>
      <c r="AU376" s="27">
        <f t="shared" si="111"/>
        <v>20401.2</v>
      </c>
      <c r="AV376" s="27">
        <f t="shared" si="111"/>
        <v>21013.199999999997</v>
      </c>
      <c r="AW376" s="27">
        <f t="shared" si="109"/>
        <v>21651.599999999999</v>
      </c>
      <c r="AX376" s="27">
        <f t="shared" si="109"/>
        <v>22300.799999999999</v>
      </c>
      <c r="AY376" s="27">
        <f t="shared" si="109"/>
        <v>22964.400000000001</v>
      </c>
      <c r="AZ376" s="27">
        <f t="shared" si="109"/>
        <v>23662.800000000003</v>
      </c>
      <c r="BA376" s="27">
        <f t="shared" si="109"/>
        <v>24363.599999999999</v>
      </c>
      <c r="BB376" s="27">
        <f t="shared" si="109"/>
        <v>25102.799999999999</v>
      </c>
      <c r="BC376" s="27">
        <f t="shared" si="109"/>
        <v>25856.400000000001</v>
      </c>
      <c r="BD376" s="27">
        <f t="shared" si="109"/>
        <v>26624.400000000001</v>
      </c>
      <c r="BE376" s="27">
        <f t="shared" si="109"/>
        <v>27430.799999999999</v>
      </c>
      <c r="BF376" s="27">
        <f t="shared" si="109"/>
        <v>28251.599999999999</v>
      </c>
      <c r="BG376" s="27">
        <f t="shared" si="109"/>
        <v>29102.399999999998</v>
      </c>
      <c r="BH376" s="27">
        <f t="shared" si="109"/>
        <v>29967.599999999999</v>
      </c>
      <c r="BI376" s="27">
        <f t="shared" si="109"/>
        <v>30874.799999999999</v>
      </c>
      <c r="BJ376" s="27">
        <f t="shared" si="109"/>
        <v>31800</v>
      </c>
      <c r="BK376" s="27">
        <f t="shared" si="100"/>
        <v>32755.200000000001</v>
      </c>
      <c r="BL376" s="27">
        <f t="shared" si="100"/>
        <v>33728.400000000001</v>
      </c>
      <c r="BM376" s="27">
        <f t="shared" si="100"/>
        <v>34743.599999999999</v>
      </c>
    </row>
    <row r="377" spans="1:65">
      <c r="A377" s="26">
        <v>361</v>
      </c>
      <c r="B377" s="27">
        <f t="shared" si="112"/>
        <v>5401.31</v>
      </c>
      <c r="C377" s="27">
        <f t="shared" si="112"/>
        <v>5566</v>
      </c>
      <c r="D377" s="27">
        <f t="shared" si="112"/>
        <v>5734.3</v>
      </c>
      <c r="E377" s="27">
        <f t="shared" si="112"/>
        <v>5906.2099999999991</v>
      </c>
      <c r="F377" s="27">
        <f t="shared" si="112"/>
        <v>6081.73</v>
      </c>
      <c r="G377" s="27">
        <f t="shared" si="112"/>
        <v>6260.8600000000006</v>
      </c>
      <c r="H377" s="27">
        <f t="shared" si="112"/>
        <v>6455.5999999999995</v>
      </c>
      <c r="I377" s="27">
        <f t="shared" si="112"/>
        <v>6641.95</v>
      </c>
      <c r="J377" s="27">
        <f t="shared" si="112"/>
        <v>6843.91</v>
      </c>
      <c r="K377" s="27">
        <f t="shared" si="112"/>
        <v>7049.48</v>
      </c>
      <c r="L377" s="27">
        <f t="shared" si="112"/>
        <v>7258.66</v>
      </c>
      <c r="M377" s="27">
        <f t="shared" si="112"/>
        <v>7483.45</v>
      </c>
      <c r="N377" s="27">
        <f t="shared" si="112"/>
        <v>7699.8499999999995</v>
      </c>
      <c r="O377" s="27">
        <f t="shared" si="112"/>
        <v>7935.47</v>
      </c>
      <c r="P377" s="27">
        <f t="shared" si="112"/>
        <v>8174.7</v>
      </c>
      <c r="Q377" s="27">
        <f t="shared" si="112"/>
        <v>8417.5400000000009</v>
      </c>
      <c r="R377" s="27">
        <f t="shared" si="110"/>
        <v>8675.99</v>
      </c>
      <c r="S377" s="27">
        <f t="shared" si="110"/>
        <v>8929.66</v>
      </c>
      <c r="T377" s="27">
        <f t="shared" si="110"/>
        <v>9198.9399999999987</v>
      </c>
      <c r="U377" s="27">
        <f t="shared" si="110"/>
        <v>9475.4399999999987</v>
      </c>
      <c r="V377" s="27">
        <f t="shared" si="110"/>
        <v>9755.5499999999993</v>
      </c>
      <c r="W377" s="27">
        <f t="shared" si="110"/>
        <v>10054.879999999999</v>
      </c>
      <c r="X377" s="27">
        <f t="shared" si="110"/>
        <v>10357.82</v>
      </c>
      <c r="Y377" s="27">
        <f t="shared" si="110"/>
        <v>10667.98</v>
      </c>
      <c r="Z377" s="27">
        <f t="shared" si="110"/>
        <v>10985.36</v>
      </c>
      <c r="AA377" s="27">
        <f t="shared" si="110"/>
        <v>11318.35</v>
      </c>
      <c r="AB377" s="27">
        <f t="shared" si="110"/>
        <v>11658.560000000001</v>
      </c>
      <c r="AC377" s="27">
        <f t="shared" si="110"/>
        <v>12005.99</v>
      </c>
      <c r="AD377" s="27">
        <f t="shared" si="110"/>
        <v>12360.64</v>
      </c>
      <c r="AE377" s="27">
        <f t="shared" si="110"/>
        <v>12734.51</v>
      </c>
      <c r="AF377" s="27">
        <f t="shared" si="110"/>
        <v>13115.6</v>
      </c>
      <c r="AG377" s="27">
        <f t="shared" si="111"/>
        <v>13515.91</v>
      </c>
      <c r="AH377" s="27">
        <f t="shared" si="111"/>
        <v>13923.44</v>
      </c>
      <c r="AI377" s="27">
        <f t="shared" si="111"/>
        <v>14338.19</v>
      </c>
      <c r="AJ377" s="27">
        <f t="shared" si="111"/>
        <v>14772.16</v>
      </c>
      <c r="AK377" s="27">
        <f t="shared" si="111"/>
        <v>15216.96</v>
      </c>
      <c r="AL377" s="27">
        <f t="shared" si="111"/>
        <v>15668.98</v>
      </c>
      <c r="AM377" s="27">
        <f t="shared" si="111"/>
        <v>16143.83</v>
      </c>
      <c r="AN377" s="27">
        <f t="shared" si="111"/>
        <v>16625.900000000001</v>
      </c>
      <c r="AO377" s="27">
        <f t="shared" si="111"/>
        <v>17118.800000000003</v>
      </c>
      <c r="AP377" s="27">
        <f t="shared" si="111"/>
        <v>17630.919999999998</v>
      </c>
      <c r="AQ377" s="27">
        <f t="shared" si="111"/>
        <v>18165.870000000003</v>
      </c>
      <c r="AR377" s="27">
        <f t="shared" si="111"/>
        <v>18711.650000000001</v>
      </c>
      <c r="AS377" s="27">
        <f t="shared" si="111"/>
        <v>19268.259999999998</v>
      </c>
      <c r="AT377" s="27">
        <f t="shared" si="111"/>
        <v>19847.7</v>
      </c>
      <c r="AU377" s="27">
        <f t="shared" si="111"/>
        <v>20437.97</v>
      </c>
      <c r="AV377" s="27">
        <f t="shared" si="111"/>
        <v>21051.07</v>
      </c>
      <c r="AW377" s="27">
        <f t="shared" si="109"/>
        <v>21690.61</v>
      </c>
      <c r="AX377" s="27">
        <f t="shared" si="109"/>
        <v>22340.98</v>
      </c>
      <c r="AY377" s="27">
        <f t="shared" si="109"/>
        <v>23005.79</v>
      </c>
      <c r="AZ377" s="27">
        <f t="shared" si="109"/>
        <v>23705.43</v>
      </c>
      <c r="BA377" s="27">
        <f t="shared" si="109"/>
        <v>24407.51</v>
      </c>
      <c r="BB377" s="27">
        <f t="shared" si="109"/>
        <v>25148.03</v>
      </c>
      <c r="BC377" s="27">
        <f t="shared" si="109"/>
        <v>25902.99</v>
      </c>
      <c r="BD377" s="27">
        <f t="shared" si="109"/>
        <v>26672.39</v>
      </c>
      <c r="BE377" s="27">
        <f t="shared" si="109"/>
        <v>27480.23</v>
      </c>
      <c r="BF377" s="27">
        <f t="shared" si="109"/>
        <v>28302.51</v>
      </c>
      <c r="BG377" s="27">
        <f t="shared" si="109"/>
        <v>29154.84</v>
      </c>
      <c r="BH377" s="27">
        <f t="shared" si="109"/>
        <v>30021.61</v>
      </c>
      <c r="BI377" s="27">
        <f t="shared" si="109"/>
        <v>30930.43</v>
      </c>
      <c r="BJ377" s="27">
        <f t="shared" si="109"/>
        <v>31857.3</v>
      </c>
      <c r="BK377" s="27">
        <f t="shared" si="100"/>
        <v>32814.22</v>
      </c>
      <c r="BL377" s="27">
        <f t="shared" si="100"/>
        <v>33789.19</v>
      </c>
      <c r="BM377" s="27">
        <f t="shared" si="100"/>
        <v>34806.21</v>
      </c>
    </row>
    <row r="378" spans="1:65">
      <c r="A378" s="26">
        <v>362</v>
      </c>
      <c r="B378" s="27">
        <f t="shared" si="112"/>
        <v>5411.02</v>
      </c>
      <c r="C378" s="27">
        <f t="shared" si="112"/>
        <v>5576</v>
      </c>
      <c r="D378" s="27">
        <f t="shared" si="112"/>
        <v>5744.6</v>
      </c>
      <c r="E378" s="27">
        <f t="shared" si="112"/>
        <v>5916.82</v>
      </c>
      <c r="F378" s="27">
        <f t="shared" si="112"/>
        <v>6092.66</v>
      </c>
      <c r="G378" s="27">
        <f t="shared" si="112"/>
        <v>6272.12</v>
      </c>
      <c r="H378" s="27">
        <f t="shared" si="112"/>
        <v>6467.2</v>
      </c>
      <c r="I378" s="27">
        <f t="shared" si="112"/>
        <v>6653.9</v>
      </c>
      <c r="J378" s="27">
        <f t="shared" si="112"/>
        <v>6856.22</v>
      </c>
      <c r="K378" s="27">
        <f t="shared" si="112"/>
        <v>7062.16</v>
      </c>
      <c r="L378" s="27">
        <f t="shared" si="112"/>
        <v>7271.72</v>
      </c>
      <c r="M378" s="27">
        <f t="shared" si="112"/>
        <v>7496.9</v>
      </c>
      <c r="N378" s="27">
        <f t="shared" si="112"/>
        <v>7713.7</v>
      </c>
      <c r="O378" s="27">
        <f t="shared" si="112"/>
        <v>7949.74</v>
      </c>
      <c r="P378" s="27">
        <f t="shared" si="112"/>
        <v>8189.4</v>
      </c>
      <c r="Q378" s="27">
        <f t="shared" si="112"/>
        <v>8432.68</v>
      </c>
      <c r="R378" s="27">
        <f t="shared" si="110"/>
        <v>8691.58</v>
      </c>
      <c r="S378" s="27">
        <f t="shared" si="110"/>
        <v>8945.7199999999993</v>
      </c>
      <c r="T378" s="27">
        <f t="shared" si="110"/>
        <v>9215.48</v>
      </c>
      <c r="U378" s="27">
        <f t="shared" si="110"/>
        <v>9492.48</v>
      </c>
      <c r="V378" s="27">
        <f t="shared" si="110"/>
        <v>9773.1</v>
      </c>
      <c r="W378" s="27">
        <f t="shared" si="110"/>
        <v>10072.959999999999</v>
      </c>
      <c r="X378" s="27">
        <f t="shared" si="110"/>
        <v>10376.44</v>
      </c>
      <c r="Y378" s="27">
        <f t="shared" si="110"/>
        <v>10687.16</v>
      </c>
      <c r="Z378" s="27">
        <f t="shared" si="110"/>
        <v>11005.12</v>
      </c>
      <c r="AA378" s="27">
        <f t="shared" si="110"/>
        <v>11338.7</v>
      </c>
      <c r="AB378" s="27">
        <f t="shared" si="110"/>
        <v>11679.52</v>
      </c>
      <c r="AC378" s="27">
        <f t="shared" si="110"/>
        <v>12027.58</v>
      </c>
      <c r="AD378" s="27">
        <f t="shared" si="110"/>
        <v>12382.88</v>
      </c>
      <c r="AE378" s="27">
        <f t="shared" si="110"/>
        <v>12757.42</v>
      </c>
      <c r="AF378" s="27">
        <f t="shared" si="110"/>
        <v>13139.2</v>
      </c>
      <c r="AG378" s="27">
        <f t="shared" si="111"/>
        <v>13540.22</v>
      </c>
      <c r="AH378" s="27">
        <f t="shared" si="111"/>
        <v>13948.48</v>
      </c>
      <c r="AI378" s="27">
        <f t="shared" si="111"/>
        <v>14363.98</v>
      </c>
      <c r="AJ378" s="27">
        <f t="shared" si="111"/>
        <v>14798.72</v>
      </c>
      <c r="AK378" s="27">
        <f t="shared" si="111"/>
        <v>15244.32</v>
      </c>
      <c r="AL378" s="27">
        <f t="shared" si="111"/>
        <v>15697.16</v>
      </c>
      <c r="AM378" s="27">
        <f t="shared" si="111"/>
        <v>16172.86</v>
      </c>
      <c r="AN378" s="27">
        <f t="shared" si="111"/>
        <v>16655.8</v>
      </c>
      <c r="AO378" s="27">
        <f t="shared" si="111"/>
        <v>17149.599999999999</v>
      </c>
      <c r="AP378" s="27">
        <f t="shared" si="111"/>
        <v>17662.64</v>
      </c>
      <c r="AQ378" s="27">
        <f t="shared" si="111"/>
        <v>18198.54</v>
      </c>
      <c r="AR378" s="27">
        <f t="shared" si="111"/>
        <v>18745.3</v>
      </c>
      <c r="AS378" s="27">
        <f t="shared" si="111"/>
        <v>19302.919999999998</v>
      </c>
      <c r="AT378" s="27">
        <f t="shared" si="111"/>
        <v>19883.400000000001</v>
      </c>
      <c r="AU378" s="27">
        <f t="shared" si="111"/>
        <v>20474.740000000002</v>
      </c>
      <c r="AV378" s="27">
        <f t="shared" si="111"/>
        <v>21088.94</v>
      </c>
      <c r="AW378" s="27">
        <f t="shared" si="109"/>
        <v>21729.62</v>
      </c>
      <c r="AX378" s="27">
        <f t="shared" si="109"/>
        <v>22381.16</v>
      </c>
      <c r="AY378" s="27">
        <f t="shared" si="109"/>
        <v>23047.18</v>
      </c>
      <c r="AZ378" s="27">
        <f t="shared" si="109"/>
        <v>23748.06</v>
      </c>
      <c r="BA378" s="27">
        <f t="shared" si="109"/>
        <v>24451.42</v>
      </c>
      <c r="BB378" s="27">
        <f t="shared" si="109"/>
        <v>25193.26</v>
      </c>
      <c r="BC378" s="27">
        <f t="shared" si="109"/>
        <v>25949.58</v>
      </c>
      <c r="BD378" s="27">
        <f t="shared" si="109"/>
        <v>26720.38</v>
      </c>
      <c r="BE378" s="27">
        <f t="shared" si="109"/>
        <v>27529.66</v>
      </c>
      <c r="BF378" s="27">
        <f t="shared" si="109"/>
        <v>28353.42</v>
      </c>
      <c r="BG378" s="27">
        <f t="shared" si="109"/>
        <v>29207.279999999999</v>
      </c>
      <c r="BH378" s="27">
        <f t="shared" si="109"/>
        <v>30075.62</v>
      </c>
      <c r="BI378" s="27">
        <f t="shared" si="109"/>
        <v>30986.06</v>
      </c>
      <c r="BJ378" s="27">
        <f t="shared" si="109"/>
        <v>31914.6</v>
      </c>
      <c r="BK378" s="27">
        <f t="shared" si="100"/>
        <v>32873.240000000005</v>
      </c>
      <c r="BL378" s="27">
        <f t="shared" si="100"/>
        <v>33849.979999999996</v>
      </c>
      <c r="BM378" s="27">
        <f t="shared" si="100"/>
        <v>34868.82</v>
      </c>
    </row>
    <row r="379" spans="1:65">
      <c r="A379" s="26">
        <v>363</v>
      </c>
      <c r="B379" s="27">
        <f t="shared" si="112"/>
        <v>5420.7300000000005</v>
      </c>
      <c r="C379" s="27">
        <f t="shared" si="112"/>
        <v>5586</v>
      </c>
      <c r="D379" s="27">
        <f t="shared" si="112"/>
        <v>5754.9</v>
      </c>
      <c r="E379" s="27">
        <f t="shared" si="112"/>
        <v>5927.43</v>
      </c>
      <c r="F379" s="27">
        <f t="shared" si="112"/>
        <v>6103.59</v>
      </c>
      <c r="G379" s="27">
        <f t="shared" si="112"/>
        <v>6283.38</v>
      </c>
      <c r="H379" s="27">
        <f t="shared" si="112"/>
        <v>6478.8</v>
      </c>
      <c r="I379" s="27">
        <f t="shared" si="112"/>
        <v>6665.8499999999995</v>
      </c>
      <c r="J379" s="27">
        <f t="shared" si="112"/>
        <v>6868.53</v>
      </c>
      <c r="K379" s="27">
        <f t="shared" si="112"/>
        <v>7074.84</v>
      </c>
      <c r="L379" s="27">
        <f t="shared" si="112"/>
        <v>7284.78</v>
      </c>
      <c r="M379" s="27">
        <f t="shared" si="112"/>
        <v>7510.3499999999995</v>
      </c>
      <c r="N379" s="27">
        <f t="shared" si="112"/>
        <v>7727.55</v>
      </c>
      <c r="O379" s="27">
        <f t="shared" si="112"/>
        <v>7964.01</v>
      </c>
      <c r="P379" s="27">
        <f t="shared" si="112"/>
        <v>8204.0999999999985</v>
      </c>
      <c r="Q379" s="27">
        <f t="shared" si="112"/>
        <v>8447.82</v>
      </c>
      <c r="R379" s="27">
        <f t="shared" si="110"/>
        <v>8707.17</v>
      </c>
      <c r="S379" s="27">
        <f t="shared" si="110"/>
        <v>8961.7799999999988</v>
      </c>
      <c r="T379" s="27">
        <f t="shared" si="110"/>
        <v>9232.02</v>
      </c>
      <c r="U379" s="27">
        <f t="shared" si="110"/>
        <v>9509.52</v>
      </c>
      <c r="V379" s="27">
        <f t="shared" si="110"/>
        <v>9790.6500000000015</v>
      </c>
      <c r="W379" s="27">
        <f t="shared" si="110"/>
        <v>10091.039999999999</v>
      </c>
      <c r="X379" s="27">
        <f t="shared" si="110"/>
        <v>10395.060000000001</v>
      </c>
      <c r="Y379" s="27">
        <f t="shared" si="110"/>
        <v>10706.34</v>
      </c>
      <c r="Z379" s="27">
        <f t="shared" si="110"/>
        <v>11024.880000000001</v>
      </c>
      <c r="AA379" s="27">
        <f t="shared" si="110"/>
        <v>11359.05</v>
      </c>
      <c r="AB379" s="27">
        <f t="shared" si="110"/>
        <v>11700.48</v>
      </c>
      <c r="AC379" s="27">
        <f t="shared" si="110"/>
        <v>12049.17</v>
      </c>
      <c r="AD379" s="27">
        <f t="shared" si="110"/>
        <v>12405.119999999999</v>
      </c>
      <c r="AE379" s="27">
        <f t="shared" si="110"/>
        <v>12780.33</v>
      </c>
      <c r="AF379" s="27">
        <f t="shared" si="110"/>
        <v>13162.800000000001</v>
      </c>
      <c r="AG379" s="27">
        <f t="shared" si="111"/>
        <v>13564.529999999999</v>
      </c>
      <c r="AH379" s="27">
        <f t="shared" si="111"/>
        <v>13973.52</v>
      </c>
      <c r="AI379" s="27">
        <f t="shared" si="111"/>
        <v>14389.77</v>
      </c>
      <c r="AJ379" s="27">
        <f t="shared" si="111"/>
        <v>14825.279999999999</v>
      </c>
      <c r="AK379" s="27">
        <f t="shared" si="111"/>
        <v>15271.68</v>
      </c>
      <c r="AL379" s="27">
        <f t="shared" si="111"/>
        <v>15725.34</v>
      </c>
      <c r="AM379" s="27">
        <f t="shared" si="111"/>
        <v>16201.890000000001</v>
      </c>
      <c r="AN379" s="27">
        <f t="shared" si="111"/>
        <v>16685.699999999997</v>
      </c>
      <c r="AO379" s="27">
        <f t="shared" si="111"/>
        <v>17180.400000000001</v>
      </c>
      <c r="AP379" s="27">
        <f t="shared" si="111"/>
        <v>17694.36</v>
      </c>
      <c r="AQ379" s="27">
        <f t="shared" si="111"/>
        <v>18231.21</v>
      </c>
      <c r="AR379" s="27">
        <f t="shared" si="111"/>
        <v>18778.949999999997</v>
      </c>
      <c r="AS379" s="27">
        <f t="shared" si="111"/>
        <v>19337.579999999998</v>
      </c>
      <c r="AT379" s="27">
        <f t="shared" si="111"/>
        <v>19919.099999999999</v>
      </c>
      <c r="AU379" s="27">
        <f t="shared" si="111"/>
        <v>20511.510000000002</v>
      </c>
      <c r="AV379" s="27">
        <f t="shared" si="111"/>
        <v>21126.809999999998</v>
      </c>
      <c r="AW379" s="27">
        <f t="shared" si="109"/>
        <v>21768.629999999997</v>
      </c>
      <c r="AX379" s="27">
        <f t="shared" si="109"/>
        <v>22421.34</v>
      </c>
      <c r="AY379" s="27">
        <f t="shared" si="109"/>
        <v>23088.57</v>
      </c>
      <c r="AZ379" s="27">
        <f t="shared" si="109"/>
        <v>23790.690000000002</v>
      </c>
      <c r="BA379" s="27">
        <f t="shared" si="109"/>
        <v>24495.329999999998</v>
      </c>
      <c r="BB379" s="27">
        <f t="shared" si="109"/>
        <v>25238.489999999998</v>
      </c>
      <c r="BC379" s="27">
        <f t="shared" si="109"/>
        <v>25996.170000000002</v>
      </c>
      <c r="BD379" s="27">
        <f t="shared" si="109"/>
        <v>26768.37</v>
      </c>
      <c r="BE379" s="27">
        <f t="shared" si="109"/>
        <v>27579.09</v>
      </c>
      <c r="BF379" s="27">
        <f t="shared" si="109"/>
        <v>28404.329999999998</v>
      </c>
      <c r="BG379" s="27">
        <f t="shared" si="109"/>
        <v>29259.719999999998</v>
      </c>
      <c r="BH379" s="27">
        <f t="shared" si="109"/>
        <v>30129.63</v>
      </c>
      <c r="BI379" s="27">
        <f t="shared" si="109"/>
        <v>31041.690000000002</v>
      </c>
      <c r="BJ379" s="27">
        <f t="shared" si="109"/>
        <v>31971.899999999998</v>
      </c>
      <c r="BK379" s="27">
        <f t="shared" si="100"/>
        <v>32932.26</v>
      </c>
      <c r="BL379" s="27">
        <f t="shared" si="100"/>
        <v>33910.770000000004</v>
      </c>
      <c r="BM379" s="27">
        <f t="shared" si="100"/>
        <v>34931.43</v>
      </c>
    </row>
    <row r="380" spans="1:65">
      <c r="A380" s="26">
        <v>364</v>
      </c>
      <c r="B380" s="27">
        <f t="shared" si="112"/>
        <v>5430.4400000000005</v>
      </c>
      <c r="C380" s="27">
        <f t="shared" si="112"/>
        <v>5596</v>
      </c>
      <c r="D380" s="27">
        <f t="shared" si="112"/>
        <v>5765.2000000000007</v>
      </c>
      <c r="E380" s="27">
        <f t="shared" si="112"/>
        <v>5938.04</v>
      </c>
      <c r="F380" s="27">
        <f t="shared" si="112"/>
        <v>6114.52</v>
      </c>
      <c r="G380" s="27">
        <f t="shared" si="112"/>
        <v>6294.64</v>
      </c>
      <c r="H380" s="27">
        <f t="shared" si="112"/>
        <v>6490.4</v>
      </c>
      <c r="I380" s="27">
        <f t="shared" si="112"/>
        <v>6677.8</v>
      </c>
      <c r="J380" s="27">
        <f t="shared" si="112"/>
        <v>6880.84</v>
      </c>
      <c r="K380" s="27">
        <f t="shared" si="112"/>
        <v>7087.5199999999995</v>
      </c>
      <c r="L380" s="27">
        <f t="shared" si="112"/>
        <v>7297.84</v>
      </c>
      <c r="M380" s="27">
        <f t="shared" si="112"/>
        <v>7523.8</v>
      </c>
      <c r="N380" s="27">
        <f t="shared" si="112"/>
        <v>7741.4</v>
      </c>
      <c r="O380" s="27">
        <f t="shared" si="112"/>
        <v>7978.28</v>
      </c>
      <c r="P380" s="27">
        <f t="shared" si="112"/>
        <v>8218.7999999999993</v>
      </c>
      <c r="Q380" s="27">
        <f t="shared" si="112"/>
        <v>8462.9599999999991</v>
      </c>
      <c r="R380" s="27">
        <f t="shared" si="110"/>
        <v>8722.76</v>
      </c>
      <c r="S380" s="27">
        <f t="shared" si="110"/>
        <v>8977.84</v>
      </c>
      <c r="T380" s="27">
        <f t="shared" si="110"/>
        <v>9248.56</v>
      </c>
      <c r="U380" s="27">
        <f t="shared" si="110"/>
        <v>9526.56</v>
      </c>
      <c r="V380" s="27">
        <f t="shared" si="110"/>
        <v>9808.2000000000007</v>
      </c>
      <c r="W380" s="27">
        <f t="shared" si="110"/>
        <v>10109.119999999999</v>
      </c>
      <c r="X380" s="27">
        <f t="shared" si="110"/>
        <v>10413.68</v>
      </c>
      <c r="Y380" s="27">
        <f t="shared" si="110"/>
        <v>10725.52</v>
      </c>
      <c r="Z380" s="27">
        <f t="shared" si="110"/>
        <v>11044.64</v>
      </c>
      <c r="AA380" s="27">
        <f t="shared" si="110"/>
        <v>11379.400000000001</v>
      </c>
      <c r="AB380" s="27">
        <f t="shared" si="110"/>
        <v>11721.44</v>
      </c>
      <c r="AC380" s="27">
        <f t="shared" si="110"/>
        <v>12070.76</v>
      </c>
      <c r="AD380" s="27">
        <f t="shared" si="110"/>
        <v>12427.36</v>
      </c>
      <c r="AE380" s="27">
        <f t="shared" si="110"/>
        <v>12803.24</v>
      </c>
      <c r="AF380" s="27">
        <f t="shared" si="110"/>
        <v>13186.4</v>
      </c>
      <c r="AG380" s="27">
        <f t="shared" si="111"/>
        <v>13588.84</v>
      </c>
      <c r="AH380" s="27">
        <f t="shared" si="111"/>
        <v>13998.56</v>
      </c>
      <c r="AI380" s="27">
        <f t="shared" si="111"/>
        <v>14415.56</v>
      </c>
      <c r="AJ380" s="27">
        <f t="shared" si="111"/>
        <v>14851.84</v>
      </c>
      <c r="AK380" s="27">
        <f t="shared" si="111"/>
        <v>15299.039999999999</v>
      </c>
      <c r="AL380" s="27">
        <f t="shared" si="111"/>
        <v>15753.52</v>
      </c>
      <c r="AM380" s="27">
        <f t="shared" si="111"/>
        <v>16230.92</v>
      </c>
      <c r="AN380" s="27">
        <f t="shared" si="111"/>
        <v>16715.599999999999</v>
      </c>
      <c r="AO380" s="27">
        <f t="shared" si="111"/>
        <v>17211.2</v>
      </c>
      <c r="AP380" s="27">
        <f t="shared" si="111"/>
        <v>17726.080000000002</v>
      </c>
      <c r="AQ380" s="27">
        <f t="shared" si="111"/>
        <v>18263.88</v>
      </c>
      <c r="AR380" s="27">
        <f t="shared" si="111"/>
        <v>18812.599999999999</v>
      </c>
      <c r="AS380" s="27">
        <f t="shared" si="111"/>
        <v>19372.239999999998</v>
      </c>
      <c r="AT380" s="27">
        <f t="shared" si="111"/>
        <v>19954.800000000003</v>
      </c>
      <c r="AU380" s="27">
        <f t="shared" si="111"/>
        <v>20548.28</v>
      </c>
      <c r="AV380" s="27">
        <f t="shared" si="111"/>
        <v>21164.68</v>
      </c>
      <c r="AW380" s="27">
        <f t="shared" si="109"/>
        <v>21807.64</v>
      </c>
      <c r="AX380" s="27">
        <f t="shared" si="109"/>
        <v>22461.52</v>
      </c>
      <c r="AY380" s="27">
        <f t="shared" si="109"/>
        <v>23129.96</v>
      </c>
      <c r="AZ380" s="27">
        <f t="shared" si="109"/>
        <v>23833.32</v>
      </c>
      <c r="BA380" s="27">
        <f t="shared" si="109"/>
        <v>24539.239999999998</v>
      </c>
      <c r="BB380" s="27">
        <f t="shared" si="109"/>
        <v>25283.719999999998</v>
      </c>
      <c r="BC380" s="27">
        <f t="shared" si="109"/>
        <v>26042.760000000002</v>
      </c>
      <c r="BD380" s="27">
        <f t="shared" si="109"/>
        <v>26816.36</v>
      </c>
      <c r="BE380" s="27">
        <f t="shared" si="109"/>
        <v>27628.52</v>
      </c>
      <c r="BF380" s="27">
        <f t="shared" si="109"/>
        <v>28455.239999999998</v>
      </c>
      <c r="BG380" s="27">
        <f t="shared" si="109"/>
        <v>29312.16</v>
      </c>
      <c r="BH380" s="27">
        <f t="shared" si="109"/>
        <v>30183.64</v>
      </c>
      <c r="BI380" s="27">
        <f t="shared" si="109"/>
        <v>31097.32</v>
      </c>
      <c r="BJ380" s="27">
        <f t="shared" si="109"/>
        <v>32029.200000000001</v>
      </c>
      <c r="BK380" s="27">
        <f t="shared" si="100"/>
        <v>32991.279999999999</v>
      </c>
      <c r="BL380" s="27">
        <f t="shared" si="100"/>
        <v>33971.56</v>
      </c>
      <c r="BM380" s="27">
        <f t="shared" si="100"/>
        <v>34994.04</v>
      </c>
    </row>
    <row r="381" spans="1:65">
      <c r="A381" s="26">
        <v>365</v>
      </c>
      <c r="B381" s="27">
        <f t="shared" si="112"/>
        <v>5440.15</v>
      </c>
      <c r="C381" s="27">
        <f t="shared" si="112"/>
        <v>5606</v>
      </c>
      <c r="D381" s="27">
        <f t="shared" si="112"/>
        <v>5775.5</v>
      </c>
      <c r="E381" s="27">
        <f t="shared" si="112"/>
        <v>5948.65</v>
      </c>
      <c r="F381" s="27">
        <f t="shared" si="112"/>
        <v>6125.45</v>
      </c>
      <c r="G381" s="27">
        <f t="shared" si="112"/>
        <v>6305.9</v>
      </c>
      <c r="H381" s="27">
        <f t="shared" si="112"/>
        <v>6502</v>
      </c>
      <c r="I381" s="27">
        <f t="shared" si="112"/>
        <v>6689.75</v>
      </c>
      <c r="J381" s="27">
        <f t="shared" si="112"/>
        <v>6893.1500000000005</v>
      </c>
      <c r="K381" s="27">
        <f t="shared" si="112"/>
        <v>7100.2</v>
      </c>
      <c r="L381" s="27">
        <f t="shared" si="112"/>
        <v>7310.9000000000005</v>
      </c>
      <c r="M381" s="27">
        <f t="shared" si="112"/>
        <v>7537.25</v>
      </c>
      <c r="N381" s="27">
        <f t="shared" si="112"/>
        <v>7755.25</v>
      </c>
      <c r="O381" s="27">
        <f t="shared" si="112"/>
        <v>7992.55</v>
      </c>
      <c r="P381" s="27">
        <f t="shared" si="112"/>
        <v>8233.5</v>
      </c>
      <c r="Q381" s="27">
        <f t="shared" si="112"/>
        <v>8478.1</v>
      </c>
      <c r="R381" s="27">
        <f t="shared" si="110"/>
        <v>8738.35</v>
      </c>
      <c r="S381" s="27">
        <f t="shared" si="110"/>
        <v>8993.9</v>
      </c>
      <c r="T381" s="27">
        <f t="shared" si="110"/>
        <v>9265.0999999999985</v>
      </c>
      <c r="U381" s="27">
        <f t="shared" si="110"/>
        <v>9543.5999999999985</v>
      </c>
      <c r="V381" s="27">
        <f t="shared" si="110"/>
        <v>9825.75</v>
      </c>
      <c r="W381" s="27">
        <f t="shared" si="110"/>
        <v>10127.200000000001</v>
      </c>
      <c r="X381" s="27">
        <f t="shared" si="110"/>
        <v>10432.299999999999</v>
      </c>
      <c r="Y381" s="27">
        <f t="shared" si="110"/>
        <v>10744.7</v>
      </c>
      <c r="Z381" s="27">
        <f t="shared" si="110"/>
        <v>11064.400000000001</v>
      </c>
      <c r="AA381" s="27">
        <f t="shared" si="110"/>
        <v>11399.75</v>
      </c>
      <c r="AB381" s="27">
        <f t="shared" si="110"/>
        <v>11742.400000000001</v>
      </c>
      <c r="AC381" s="27">
        <f t="shared" si="110"/>
        <v>12092.35</v>
      </c>
      <c r="AD381" s="27">
        <f t="shared" si="110"/>
        <v>12449.599999999999</v>
      </c>
      <c r="AE381" s="27">
        <f t="shared" si="110"/>
        <v>12826.15</v>
      </c>
      <c r="AF381" s="27">
        <f t="shared" si="110"/>
        <v>13210</v>
      </c>
      <c r="AG381" s="27">
        <f t="shared" si="111"/>
        <v>13613.15</v>
      </c>
      <c r="AH381" s="27">
        <f t="shared" si="111"/>
        <v>14023.6</v>
      </c>
      <c r="AI381" s="27">
        <f t="shared" si="111"/>
        <v>14441.35</v>
      </c>
      <c r="AJ381" s="27">
        <f t="shared" si="111"/>
        <v>14878.4</v>
      </c>
      <c r="AK381" s="27">
        <f t="shared" si="111"/>
        <v>15326.4</v>
      </c>
      <c r="AL381" s="27">
        <f t="shared" si="111"/>
        <v>15781.7</v>
      </c>
      <c r="AM381" s="27">
        <f t="shared" si="111"/>
        <v>16259.95</v>
      </c>
      <c r="AN381" s="27">
        <f t="shared" si="111"/>
        <v>16745.5</v>
      </c>
      <c r="AO381" s="27">
        <f t="shared" si="111"/>
        <v>17242</v>
      </c>
      <c r="AP381" s="27">
        <f t="shared" si="111"/>
        <v>17757.8</v>
      </c>
      <c r="AQ381" s="27">
        <f t="shared" si="111"/>
        <v>18296.550000000003</v>
      </c>
      <c r="AR381" s="27">
        <f t="shared" si="111"/>
        <v>18846.25</v>
      </c>
      <c r="AS381" s="27">
        <f t="shared" si="111"/>
        <v>19406.900000000001</v>
      </c>
      <c r="AT381" s="27">
        <f t="shared" si="111"/>
        <v>19990.5</v>
      </c>
      <c r="AU381" s="27">
        <f t="shared" si="111"/>
        <v>20585.050000000003</v>
      </c>
      <c r="AV381" s="27">
        <f t="shared" si="111"/>
        <v>21202.55</v>
      </c>
      <c r="AW381" s="27">
        <f t="shared" si="109"/>
        <v>21846.65</v>
      </c>
      <c r="AX381" s="27">
        <f t="shared" si="109"/>
        <v>22501.7</v>
      </c>
      <c r="AY381" s="27">
        <f t="shared" si="109"/>
        <v>23171.35</v>
      </c>
      <c r="AZ381" s="27">
        <f t="shared" si="109"/>
        <v>23875.95</v>
      </c>
      <c r="BA381" s="27">
        <f t="shared" si="109"/>
        <v>24583.15</v>
      </c>
      <c r="BB381" s="27">
        <f t="shared" si="109"/>
        <v>25328.949999999997</v>
      </c>
      <c r="BC381" s="27">
        <f t="shared" si="109"/>
        <v>26089.350000000002</v>
      </c>
      <c r="BD381" s="27">
        <f t="shared" si="109"/>
        <v>26864.350000000002</v>
      </c>
      <c r="BE381" s="27">
        <f t="shared" si="109"/>
        <v>27677.95</v>
      </c>
      <c r="BF381" s="27">
        <f t="shared" si="109"/>
        <v>28506.149999999998</v>
      </c>
      <c r="BG381" s="27">
        <f t="shared" si="109"/>
        <v>29364.6</v>
      </c>
      <c r="BH381" s="27">
        <f t="shared" si="109"/>
        <v>30237.649999999998</v>
      </c>
      <c r="BI381" s="27">
        <f t="shared" si="109"/>
        <v>31152.95</v>
      </c>
      <c r="BJ381" s="27">
        <f t="shared" si="109"/>
        <v>32086.5</v>
      </c>
      <c r="BK381" s="27">
        <f t="shared" si="100"/>
        <v>33050.300000000003</v>
      </c>
      <c r="BL381" s="27">
        <f t="shared" si="100"/>
        <v>34032.35</v>
      </c>
      <c r="BM381" s="27">
        <f t="shared" si="100"/>
        <v>35056.65</v>
      </c>
    </row>
    <row r="382" spans="1:65">
      <c r="A382" s="26">
        <v>366</v>
      </c>
      <c r="B382" s="27">
        <f t="shared" si="112"/>
        <v>5449.8600000000006</v>
      </c>
      <c r="C382" s="27">
        <f t="shared" si="112"/>
        <v>5616</v>
      </c>
      <c r="D382" s="27">
        <f t="shared" si="112"/>
        <v>5785.8</v>
      </c>
      <c r="E382" s="27">
        <f t="shared" si="112"/>
        <v>5959.26</v>
      </c>
      <c r="F382" s="27">
        <f t="shared" si="112"/>
        <v>6136.38</v>
      </c>
      <c r="G382" s="27">
        <f t="shared" si="112"/>
        <v>6317.16</v>
      </c>
      <c r="H382" s="27">
        <f t="shared" si="112"/>
        <v>6513.5999999999995</v>
      </c>
      <c r="I382" s="27">
        <f t="shared" si="112"/>
        <v>6701.7</v>
      </c>
      <c r="J382" s="27">
        <f t="shared" si="112"/>
        <v>6905.46</v>
      </c>
      <c r="K382" s="27">
        <f t="shared" si="112"/>
        <v>7112.88</v>
      </c>
      <c r="L382" s="27">
        <f t="shared" si="112"/>
        <v>7323.96</v>
      </c>
      <c r="M382" s="27">
        <f t="shared" si="112"/>
        <v>7550.7</v>
      </c>
      <c r="N382" s="27">
        <f t="shared" si="112"/>
        <v>7769.0999999999995</v>
      </c>
      <c r="O382" s="27">
        <f t="shared" si="112"/>
        <v>8006.82</v>
      </c>
      <c r="P382" s="27">
        <f t="shared" si="112"/>
        <v>8248.2000000000007</v>
      </c>
      <c r="Q382" s="27">
        <f t="shared" si="112"/>
        <v>8493.24</v>
      </c>
      <c r="R382" s="27">
        <f t="shared" si="110"/>
        <v>8753.9399999999987</v>
      </c>
      <c r="S382" s="27">
        <f t="shared" si="110"/>
        <v>9009.9599999999991</v>
      </c>
      <c r="T382" s="27">
        <f t="shared" si="110"/>
        <v>9281.64</v>
      </c>
      <c r="U382" s="27">
        <f t="shared" si="110"/>
        <v>9560.64</v>
      </c>
      <c r="V382" s="27">
        <f t="shared" si="110"/>
        <v>9843.2999999999993</v>
      </c>
      <c r="W382" s="27">
        <f t="shared" si="110"/>
        <v>10145.279999999999</v>
      </c>
      <c r="X382" s="27">
        <f t="shared" si="110"/>
        <v>10450.92</v>
      </c>
      <c r="Y382" s="27">
        <f t="shared" si="110"/>
        <v>10763.880000000001</v>
      </c>
      <c r="Z382" s="27">
        <f t="shared" si="110"/>
        <v>11084.16</v>
      </c>
      <c r="AA382" s="27">
        <f t="shared" si="110"/>
        <v>11420.1</v>
      </c>
      <c r="AB382" s="27">
        <f t="shared" si="110"/>
        <v>11763.36</v>
      </c>
      <c r="AC382" s="27">
        <f t="shared" si="110"/>
        <v>12113.939999999999</v>
      </c>
      <c r="AD382" s="27">
        <f t="shared" si="110"/>
        <v>12471.84</v>
      </c>
      <c r="AE382" s="27">
        <f t="shared" si="110"/>
        <v>12849.06</v>
      </c>
      <c r="AF382" s="27">
        <f t="shared" si="110"/>
        <v>13233.6</v>
      </c>
      <c r="AG382" s="27">
        <f t="shared" si="111"/>
        <v>13637.46</v>
      </c>
      <c r="AH382" s="27">
        <f t="shared" si="111"/>
        <v>14048.64</v>
      </c>
      <c r="AI382" s="27">
        <f t="shared" si="111"/>
        <v>14467.14</v>
      </c>
      <c r="AJ382" s="27">
        <f t="shared" si="111"/>
        <v>14904.96</v>
      </c>
      <c r="AK382" s="27">
        <f t="shared" si="111"/>
        <v>15353.76</v>
      </c>
      <c r="AL382" s="27">
        <f t="shared" si="111"/>
        <v>15809.88</v>
      </c>
      <c r="AM382" s="27">
        <f t="shared" si="111"/>
        <v>16288.98</v>
      </c>
      <c r="AN382" s="27">
        <f t="shared" si="111"/>
        <v>16775.400000000001</v>
      </c>
      <c r="AO382" s="27">
        <f t="shared" si="111"/>
        <v>17272.800000000003</v>
      </c>
      <c r="AP382" s="27">
        <f t="shared" si="111"/>
        <v>17789.52</v>
      </c>
      <c r="AQ382" s="27">
        <f t="shared" si="111"/>
        <v>18329.22</v>
      </c>
      <c r="AR382" s="27">
        <f t="shared" si="111"/>
        <v>18879.900000000001</v>
      </c>
      <c r="AS382" s="27">
        <f t="shared" si="111"/>
        <v>19441.559999999998</v>
      </c>
      <c r="AT382" s="27">
        <f t="shared" si="111"/>
        <v>20026.2</v>
      </c>
      <c r="AU382" s="27">
        <f t="shared" si="111"/>
        <v>20621.82</v>
      </c>
      <c r="AV382" s="27">
        <f t="shared" si="111"/>
        <v>21240.42</v>
      </c>
      <c r="AW382" s="27">
        <f t="shared" si="109"/>
        <v>21885.66</v>
      </c>
      <c r="AX382" s="27">
        <f t="shared" si="109"/>
        <v>22541.879999999997</v>
      </c>
      <c r="AY382" s="27">
        <f t="shared" si="109"/>
        <v>23212.739999999998</v>
      </c>
      <c r="AZ382" s="27">
        <f t="shared" si="109"/>
        <v>23918.58</v>
      </c>
      <c r="BA382" s="27">
        <f t="shared" si="109"/>
        <v>24627.059999999998</v>
      </c>
      <c r="BB382" s="27">
        <f t="shared" si="109"/>
        <v>25374.18</v>
      </c>
      <c r="BC382" s="27">
        <f t="shared" si="109"/>
        <v>26135.940000000002</v>
      </c>
      <c r="BD382" s="27">
        <f t="shared" si="109"/>
        <v>26912.34</v>
      </c>
      <c r="BE382" s="27">
        <f t="shared" si="109"/>
        <v>27727.38</v>
      </c>
      <c r="BF382" s="27">
        <f t="shared" si="109"/>
        <v>28557.059999999998</v>
      </c>
      <c r="BG382" s="27">
        <f t="shared" si="109"/>
        <v>29417.040000000001</v>
      </c>
      <c r="BH382" s="27">
        <f t="shared" si="109"/>
        <v>30291.66</v>
      </c>
      <c r="BI382" s="27">
        <f t="shared" si="109"/>
        <v>31208.58</v>
      </c>
      <c r="BJ382" s="27">
        <f t="shared" si="109"/>
        <v>32143.8</v>
      </c>
      <c r="BK382" s="27">
        <f t="shared" si="100"/>
        <v>33109.32</v>
      </c>
      <c r="BL382" s="27">
        <f t="shared" si="100"/>
        <v>34093.14</v>
      </c>
      <c r="BM382" s="27">
        <f t="shared" si="100"/>
        <v>35119.259999999995</v>
      </c>
    </row>
    <row r="383" spans="1:65">
      <c r="A383" s="26">
        <v>367</v>
      </c>
      <c r="B383" s="27">
        <f t="shared" si="112"/>
        <v>5459.57</v>
      </c>
      <c r="C383" s="27">
        <f t="shared" si="112"/>
        <v>5626</v>
      </c>
      <c r="D383" s="27">
        <f t="shared" si="112"/>
        <v>5796.1</v>
      </c>
      <c r="E383" s="27">
        <f t="shared" si="112"/>
        <v>5969.87</v>
      </c>
      <c r="F383" s="27">
        <f t="shared" si="112"/>
        <v>6147.3099999999995</v>
      </c>
      <c r="G383" s="27">
        <f t="shared" si="112"/>
        <v>6328.42</v>
      </c>
      <c r="H383" s="27">
        <f t="shared" si="112"/>
        <v>6525.2</v>
      </c>
      <c r="I383" s="27">
        <f t="shared" si="112"/>
        <v>6713.65</v>
      </c>
      <c r="J383" s="27">
        <f t="shared" si="112"/>
        <v>6917.77</v>
      </c>
      <c r="K383" s="27">
        <f t="shared" si="112"/>
        <v>7125.5599999999995</v>
      </c>
      <c r="L383" s="27">
        <f t="shared" si="112"/>
        <v>7337.02</v>
      </c>
      <c r="M383" s="27">
        <f t="shared" si="112"/>
        <v>7564.15</v>
      </c>
      <c r="N383" s="27">
        <f t="shared" si="112"/>
        <v>7782.95</v>
      </c>
      <c r="O383" s="27">
        <f t="shared" si="112"/>
        <v>8021.09</v>
      </c>
      <c r="P383" s="27">
        <f t="shared" si="112"/>
        <v>8262.9</v>
      </c>
      <c r="Q383" s="27">
        <f t="shared" si="112"/>
        <v>8508.380000000001</v>
      </c>
      <c r="R383" s="27">
        <f t="shared" si="110"/>
        <v>8769.5299999999988</v>
      </c>
      <c r="S383" s="27">
        <f t="shared" si="110"/>
        <v>9026.02</v>
      </c>
      <c r="T383" s="27">
        <f t="shared" si="110"/>
        <v>9298.18</v>
      </c>
      <c r="U383" s="27">
        <f t="shared" si="110"/>
        <v>9577.68</v>
      </c>
      <c r="V383" s="27">
        <f t="shared" si="110"/>
        <v>9860.85</v>
      </c>
      <c r="W383" s="27">
        <f t="shared" si="110"/>
        <v>10163.36</v>
      </c>
      <c r="X383" s="27">
        <f t="shared" si="110"/>
        <v>10469.540000000001</v>
      </c>
      <c r="Y383" s="27">
        <f t="shared" si="110"/>
        <v>10783.06</v>
      </c>
      <c r="Z383" s="27">
        <f t="shared" si="110"/>
        <v>11103.920000000002</v>
      </c>
      <c r="AA383" s="27">
        <f t="shared" si="110"/>
        <v>11440.45</v>
      </c>
      <c r="AB383" s="27">
        <f t="shared" si="110"/>
        <v>11784.32</v>
      </c>
      <c r="AC383" s="27">
        <f t="shared" si="110"/>
        <v>12135.529999999999</v>
      </c>
      <c r="AD383" s="27">
        <f t="shared" si="110"/>
        <v>12494.079999999998</v>
      </c>
      <c r="AE383" s="27">
        <f t="shared" si="110"/>
        <v>12871.97</v>
      </c>
      <c r="AF383" s="27">
        <f t="shared" si="110"/>
        <v>13257.2</v>
      </c>
      <c r="AG383" s="27">
        <f t="shared" si="111"/>
        <v>13661.77</v>
      </c>
      <c r="AH383" s="27">
        <f t="shared" si="111"/>
        <v>14073.68</v>
      </c>
      <c r="AI383" s="27">
        <f t="shared" si="111"/>
        <v>14492.93</v>
      </c>
      <c r="AJ383" s="27">
        <f t="shared" si="111"/>
        <v>14931.52</v>
      </c>
      <c r="AK383" s="27">
        <f t="shared" si="111"/>
        <v>15381.119999999999</v>
      </c>
      <c r="AL383" s="27">
        <f t="shared" si="111"/>
        <v>15838.06</v>
      </c>
      <c r="AM383" s="27">
        <f t="shared" si="111"/>
        <v>16318.01</v>
      </c>
      <c r="AN383" s="27">
        <f t="shared" si="111"/>
        <v>16805.3</v>
      </c>
      <c r="AO383" s="27">
        <f t="shared" si="111"/>
        <v>17303.599999999999</v>
      </c>
      <c r="AP383" s="27">
        <f t="shared" si="111"/>
        <v>17821.239999999998</v>
      </c>
      <c r="AQ383" s="27">
        <f t="shared" si="111"/>
        <v>18361.89</v>
      </c>
      <c r="AR383" s="27">
        <f t="shared" si="111"/>
        <v>18913.55</v>
      </c>
      <c r="AS383" s="27">
        <f t="shared" si="111"/>
        <v>19476.22</v>
      </c>
      <c r="AT383" s="27">
        <f t="shared" si="111"/>
        <v>20061.900000000001</v>
      </c>
      <c r="AU383" s="27">
        <f t="shared" si="111"/>
        <v>20658.590000000004</v>
      </c>
      <c r="AV383" s="27">
        <f t="shared" si="111"/>
        <v>21278.29</v>
      </c>
      <c r="AW383" s="27">
        <f t="shared" si="109"/>
        <v>21924.67</v>
      </c>
      <c r="AX383" s="27">
        <f t="shared" si="109"/>
        <v>22582.059999999998</v>
      </c>
      <c r="AY383" s="27">
        <f t="shared" si="109"/>
        <v>23254.13</v>
      </c>
      <c r="AZ383" s="27">
        <f t="shared" si="109"/>
        <v>23961.21</v>
      </c>
      <c r="BA383" s="27">
        <f t="shared" si="109"/>
        <v>24670.97</v>
      </c>
      <c r="BB383" s="27">
        <f t="shared" si="109"/>
        <v>25419.41</v>
      </c>
      <c r="BC383" s="27">
        <f t="shared" si="109"/>
        <v>26182.530000000002</v>
      </c>
      <c r="BD383" s="27">
        <f t="shared" si="109"/>
        <v>26960.33</v>
      </c>
      <c r="BE383" s="27">
        <f t="shared" si="109"/>
        <v>27776.81</v>
      </c>
      <c r="BF383" s="27">
        <f t="shared" si="109"/>
        <v>28607.969999999998</v>
      </c>
      <c r="BG383" s="27">
        <f t="shared" si="109"/>
        <v>29469.48</v>
      </c>
      <c r="BH383" s="27">
        <f t="shared" si="109"/>
        <v>30345.67</v>
      </c>
      <c r="BI383" s="27">
        <f t="shared" si="109"/>
        <v>31264.21</v>
      </c>
      <c r="BJ383" s="27">
        <f t="shared" si="109"/>
        <v>32201.1</v>
      </c>
      <c r="BK383" s="27">
        <f t="shared" si="100"/>
        <v>33168.339999999997</v>
      </c>
      <c r="BL383" s="27">
        <f t="shared" si="100"/>
        <v>34153.93</v>
      </c>
      <c r="BM383" s="27">
        <f t="shared" si="100"/>
        <v>35181.869999999995</v>
      </c>
    </row>
    <row r="384" spans="1:65">
      <c r="A384" s="26">
        <v>368</v>
      </c>
      <c r="B384" s="27">
        <f t="shared" si="112"/>
        <v>5469.2800000000007</v>
      </c>
      <c r="C384" s="27">
        <f t="shared" si="112"/>
        <v>5636</v>
      </c>
      <c r="D384" s="27">
        <f t="shared" si="112"/>
        <v>5806.4</v>
      </c>
      <c r="E384" s="27">
        <f t="shared" si="112"/>
        <v>5980.48</v>
      </c>
      <c r="F384" s="27">
        <f t="shared" si="112"/>
        <v>6158.24</v>
      </c>
      <c r="G384" s="27">
        <f t="shared" si="112"/>
        <v>6339.68</v>
      </c>
      <c r="H384" s="27">
        <f t="shared" si="112"/>
        <v>6536.8</v>
      </c>
      <c r="I384" s="27">
        <f t="shared" si="112"/>
        <v>6725.5999999999995</v>
      </c>
      <c r="J384" s="27">
        <f t="shared" si="112"/>
        <v>6930.08</v>
      </c>
      <c r="K384" s="27">
        <f t="shared" si="112"/>
        <v>7138.24</v>
      </c>
      <c r="L384" s="27">
        <f t="shared" si="112"/>
        <v>7350.08</v>
      </c>
      <c r="M384" s="27">
        <f t="shared" si="112"/>
        <v>7577.5999999999995</v>
      </c>
      <c r="N384" s="27">
        <f t="shared" si="112"/>
        <v>7796.8</v>
      </c>
      <c r="O384" s="27">
        <f t="shared" si="112"/>
        <v>8035.36</v>
      </c>
      <c r="P384" s="27">
        <f t="shared" si="112"/>
        <v>8277.5999999999985</v>
      </c>
      <c r="Q384" s="27">
        <f t="shared" si="112"/>
        <v>8523.52</v>
      </c>
      <c r="R384" s="27">
        <f t="shared" si="110"/>
        <v>8785.119999999999</v>
      </c>
      <c r="S384" s="27">
        <f t="shared" si="110"/>
        <v>9042.08</v>
      </c>
      <c r="T384" s="27">
        <f t="shared" si="110"/>
        <v>9314.7199999999993</v>
      </c>
      <c r="U384" s="27">
        <f t="shared" si="110"/>
        <v>9594.7199999999993</v>
      </c>
      <c r="V384" s="27">
        <f t="shared" si="110"/>
        <v>9878.4000000000015</v>
      </c>
      <c r="W384" s="27">
        <f t="shared" si="110"/>
        <v>10181.439999999999</v>
      </c>
      <c r="X384" s="27">
        <f t="shared" si="110"/>
        <v>10488.16</v>
      </c>
      <c r="Y384" s="27">
        <f t="shared" si="110"/>
        <v>10802.24</v>
      </c>
      <c r="Z384" s="27">
        <f t="shared" si="110"/>
        <v>11123.68</v>
      </c>
      <c r="AA384" s="27">
        <f t="shared" si="110"/>
        <v>11460.8</v>
      </c>
      <c r="AB384" s="27">
        <f t="shared" si="110"/>
        <v>11805.28</v>
      </c>
      <c r="AC384" s="27">
        <f t="shared" si="110"/>
        <v>12157.119999999999</v>
      </c>
      <c r="AD384" s="27">
        <f t="shared" si="110"/>
        <v>12516.32</v>
      </c>
      <c r="AE384" s="27">
        <f t="shared" si="110"/>
        <v>12894.88</v>
      </c>
      <c r="AF384" s="27">
        <f t="shared" si="110"/>
        <v>13280.800000000001</v>
      </c>
      <c r="AG384" s="27">
        <f t="shared" si="111"/>
        <v>13686.08</v>
      </c>
      <c r="AH384" s="27">
        <f t="shared" si="111"/>
        <v>14098.72</v>
      </c>
      <c r="AI384" s="27">
        <f t="shared" si="111"/>
        <v>14518.72</v>
      </c>
      <c r="AJ384" s="27">
        <f t="shared" si="111"/>
        <v>14958.08</v>
      </c>
      <c r="AK384" s="27">
        <f t="shared" si="111"/>
        <v>15408.48</v>
      </c>
      <c r="AL384" s="27">
        <f t="shared" si="111"/>
        <v>15866.24</v>
      </c>
      <c r="AM384" s="27">
        <f t="shared" si="111"/>
        <v>16347.04</v>
      </c>
      <c r="AN384" s="27">
        <f t="shared" si="111"/>
        <v>16835.199999999997</v>
      </c>
      <c r="AO384" s="27">
        <f t="shared" si="111"/>
        <v>17334.400000000001</v>
      </c>
      <c r="AP384" s="27">
        <f t="shared" si="111"/>
        <v>17852.96</v>
      </c>
      <c r="AQ384" s="27">
        <f t="shared" si="111"/>
        <v>18394.560000000001</v>
      </c>
      <c r="AR384" s="27">
        <f t="shared" si="111"/>
        <v>18947.199999999997</v>
      </c>
      <c r="AS384" s="27">
        <f t="shared" si="111"/>
        <v>19510.879999999997</v>
      </c>
      <c r="AT384" s="27">
        <f t="shared" si="111"/>
        <v>20097.599999999999</v>
      </c>
      <c r="AU384" s="27">
        <f t="shared" si="111"/>
        <v>20695.36</v>
      </c>
      <c r="AV384" s="27">
        <f t="shared" si="111"/>
        <v>21316.16</v>
      </c>
      <c r="AW384" s="27">
        <f t="shared" si="109"/>
        <v>21963.68</v>
      </c>
      <c r="AX384" s="27">
        <f t="shared" si="109"/>
        <v>22622.239999999998</v>
      </c>
      <c r="AY384" s="27">
        <f t="shared" si="109"/>
        <v>23295.52</v>
      </c>
      <c r="AZ384" s="27">
        <f t="shared" si="109"/>
        <v>24003.84</v>
      </c>
      <c r="BA384" s="27">
        <f t="shared" si="109"/>
        <v>24714.879999999997</v>
      </c>
      <c r="BB384" s="27">
        <f t="shared" si="109"/>
        <v>25464.639999999999</v>
      </c>
      <c r="BC384" s="27">
        <f t="shared" si="109"/>
        <v>26229.120000000003</v>
      </c>
      <c r="BD384" s="27">
        <f t="shared" si="109"/>
        <v>27008.32</v>
      </c>
      <c r="BE384" s="27">
        <f t="shared" si="109"/>
        <v>27826.240000000002</v>
      </c>
      <c r="BF384" s="27">
        <f t="shared" si="109"/>
        <v>28658.879999999997</v>
      </c>
      <c r="BG384" s="27">
        <f t="shared" si="109"/>
        <v>29521.919999999998</v>
      </c>
      <c r="BH384" s="27">
        <f t="shared" si="109"/>
        <v>30399.68</v>
      </c>
      <c r="BI384" s="27">
        <f t="shared" si="109"/>
        <v>31319.84</v>
      </c>
      <c r="BJ384" s="27">
        <f t="shared" si="109"/>
        <v>32258.399999999998</v>
      </c>
      <c r="BK384" s="27">
        <f t="shared" si="100"/>
        <v>33227.360000000001</v>
      </c>
      <c r="BL384" s="27">
        <f t="shared" si="100"/>
        <v>34214.720000000001</v>
      </c>
      <c r="BM384" s="27">
        <f t="shared" si="100"/>
        <v>35244.479999999996</v>
      </c>
    </row>
    <row r="385" spans="1:65">
      <c r="A385" s="26">
        <v>369</v>
      </c>
      <c r="B385" s="27">
        <f t="shared" si="112"/>
        <v>5478.99</v>
      </c>
      <c r="C385" s="27">
        <f t="shared" si="112"/>
        <v>5646</v>
      </c>
      <c r="D385" s="27">
        <f t="shared" si="112"/>
        <v>5816.7000000000007</v>
      </c>
      <c r="E385" s="27">
        <f t="shared" si="112"/>
        <v>5991.09</v>
      </c>
      <c r="F385" s="27">
        <f t="shared" si="112"/>
        <v>6169.17</v>
      </c>
      <c r="G385" s="27">
        <f t="shared" si="112"/>
        <v>6350.94</v>
      </c>
      <c r="H385" s="27">
        <f t="shared" si="112"/>
        <v>6548.4</v>
      </c>
      <c r="I385" s="27">
        <f t="shared" si="112"/>
        <v>6737.55</v>
      </c>
      <c r="J385" s="27">
        <f t="shared" si="112"/>
        <v>6942.39</v>
      </c>
      <c r="K385" s="27">
        <f t="shared" si="112"/>
        <v>7150.92</v>
      </c>
      <c r="L385" s="27">
        <f t="shared" si="112"/>
        <v>7363.14</v>
      </c>
      <c r="M385" s="27">
        <f t="shared" si="112"/>
        <v>7591.05</v>
      </c>
      <c r="N385" s="27">
        <f t="shared" si="112"/>
        <v>7810.65</v>
      </c>
      <c r="O385" s="27">
        <f t="shared" si="112"/>
        <v>8049.63</v>
      </c>
      <c r="P385" s="27">
        <f t="shared" si="112"/>
        <v>8292.2999999999993</v>
      </c>
      <c r="Q385" s="27">
        <f t="shared" si="112"/>
        <v>8538.66</v>
      </c>
      <c r="R385" s="27">
        <f t="shared" si="110"/>
        <v>8800.7099999999991</v>
      </c>
      <c r="S385" s="27">
        <f t="shared" si="110"/>
        <v>9058.14</v>
      </c>
      <c r="T385" s="27">
        <f t="shared" si="110"/>
        <v>9331.2599999999984</v>
      </c>
      <c r="U385" s="27">
        <f t="shared" si="110"/>
        <v>9611.7599999999984</v>
      </c>
      <c r="V385" s="27">
        <f t="shared" si="110"/>
        <v>9895.9500000000007</v>
      </c>
      <c r="W385" s="27">
        <f t="shared" si="110"/>
        <v>10199.52</v>
      </c>
      <c r="X385" s="27">
        <f t="shared" si="110"/>
        <v>10506.78</v>
      </c>
      <c r="Y385" s="27">
        <f t="shared" si="110"/>
        <v>10821.42</v>
      </c>
      <c r="Z385" s="27">
        <f t="shared" si="110"/>
        <v>11143.44</v>
      </c>
      <c r="AA385" s="27">
        <f t="shared" si="110"/>
        <v>11481.150000000001</v>
      </c>
      <c r="AB385" s="27">
        <f t="shared" si="110"/>
        <v>11826.240000000002</v>
      </c>
      <c r="AC385" s="27">
        <f t="shared" si="110"/>
        <v>12178.71</v>
      </c>
      <c r="AD385" s="27">
        <f t="shared" si="110"/>
        <v>12538.56</v>
      </c>
      <c r="AE385" s="27">
        <f t="shared" si="110"/>
        <v>12917.79</v>
      </c>
      <c r="AF385" s="27">
        <f t="shared" si="110"/>
        <v>13304.4</v>
      </c>
      <c r="AG385" s="27">
        <f t="shared" si="111"/>
        <v>13710.39</v>
      </c>
      <c r="AH385" s="27">
        <f t="shared" si="111"/>
        <v>14123.76</v>
      </c>
      <c r="AI385" s="27">
        <f t="shared" si="111"/>
        <v>14544.51</v>
      </c>
      <c r="AJ385" s="27">
        <f t="shared" si="111"/>
        <v>14984.64</v>
      </c>
      <c r="AK385" s="27">
        <f t="shared" si="111"/>
        <v>15435.84</v>
      </c>
      <c r="AL385" s="27">
        <f t="shared" si="111"/>
        <v>15894.42</v>
      </c>
      <c r="AM385" s="27">
        <f t="shared" si="111"/>
        <v>16376.07</v>
      </c>
      <c r="AN385" s="27">
        <f t="shared" si="111"/>
        <v>16865.099999999999</v>
      </c>
      <c r="AO385" s="27">
        <f t="shared" si="111"/>
        <v>17365.2</v>
      </c>
      <c r="AP385" s="27">
        <f t="shared" si="111"/>
        <v>17884.68</v>
      </c>
      <c r="AQ385" s="27">
        <f t="shared" si="111"/>
        <v>18427.230000000003</v>
      </c>
      <c r="AR385" s="27">
        <f t="shared" si="111"/>
        <v>18980.849999999999</v>
      </c>
      <c r="AS385" s="27">
        <f t="shared" si="111"/>
        <v>19545.54</v>
      </c>
      <c r="AT385" s="27">
        <f t="shared" si="111"/>
        <v>20133.300000000003</v>
      </c>
      <c r="AU385" s="27">
        <f t="shared" si="111"/>
        <v>20732.13</v>
      </c>
      <c r="AV385" s="27">
        <f t="shared" si="111"/>
        <v>21354.03</v>
      </c>
      <c r="AW385" s="27">
        <f t="shared" si="109"/>
        <v>22002.69</v>
      </c>
      <c r="AX385" s="27">
        <f t="shared" si="109"/>
        <v>22662.42</v>
      </c>
      <c r="AY385" s="27">
        <f t="shared" si="109"/>
        <v>23336.91</v>
      </c>
      <c r="AZ385" s="27">
        <f t="shared" si="109"/>
        <v>24046.47</v>
      </c>
      <c r="BA385" s="27">
        <f t="shared" si="109"/>
        <v>24758.79</v>
      </c>
      <c r="BB385" s="27">
        <f t="shared" si="109"/>
        <v>25509.87</v>
      </c>
      <c r="BC385" s="27">
        <f t="shared" si="109"/>
        <v>26275.710000000003</v>
      </c>
      <c r="BD385" s="27">
        <f t="shared" si="109"/>
        <v>27056.31</v>
      </c>
      <c r="BE385" s="27">
        <f t="shared" si="109"/>
        <v>27875.67</v>
      </c>
      <c r="BF385" s="27">
        <f t="shared" si="109"/>
        <v>28709.789999999997</v>
      </c>
      <c r="BG385" s="27">
        <f t="shared" si="109"/>
        <v>29574.36</v>
      </c>
      <c r="BH385" s="27">
        <f t="shared" si="109"/>
        <v>30453.69</v>
      </c>
      <c r="BI385" s="27">
        <f t="shared" si="109"/>
        <v>31375.47</v>
      </c>
      <c r="BJ385" s="27">
        <f t="shared" si="109"/>
        <v>32315.7</v>
      </c>
      <c r="BK385" s="27">
        <f t="shared" si="100"/>
        <v>33286.380000000005</v>
      </c>
      <c r="BL385" s="27">
        <f t="shared" si="100"/>
        <v>34275.509999999995</v>
      </c>
      <c r="BM385" s="27">
        <f t="shared" si="100"/>
        <v>35307.089999999997</v>
      </c>
    </row>
    <row r="386" spans="1:65">
      <c r="A386" s="26">
        <v>370</v>
      </c>
      <c r="B386" s="27">
        <f t="shared" si="112"/>
        <v>5488.7000000000007</v>
      </c>
      <c r="C386" s="27">
        <f t="shared" si="112"/>
        <v>5656</v>
      </c>
      <c r="D386" s="27">
        <f t="shared" si="112"/>
        <v>5827</v>
      </c>
      <c r="E386" s="27">
        <f t="shared" si="112"/>
        <v>6001.7</v>
      </c>
      <c r="F386" s="27">
        <f t="shared" si="112"/>
        <v>6180.1</v>
      </c>
      <c r="G386" s="27">
        <f t="shared" si="112"/>
        <v>6362.2</v>
      </c>
      <c r="H386" s="27">
        <f t="shared" si="112"/>
        <v>6560</v>
      </c>
      <c r="I386" s="27">
        <f t="shared" si="112"/>
        <v>6749.5</v>
      </c>
      <c r="J386" s="27">
        <f t="shared" si="112"/>
        <v>6954.7</v>
      </c>
      <c r="K386" s="27">
        <f t="shared" si="112"/>
        <v>7163.5999999999995</v>
      </c>
      <c r="L386" s="27">
        <f t="shared" si="112"/>
        <v>7376.2</v>
      </c>
      <c r="M386" s="27">
        <f t="shared" si="112"/>
        <v>7604.5</v>
      </c>
      <c r="N386" s="27">
        <f t="shared" si="112"/>
        <v>7824.5</v>
      </c>
      <c r="O386" s="27">
        <f t="shared" si="112"/>
        <v>8063.9</v>
      </c>
      <c r="P386" s="27">
        <f t="shared" si="112"/>
        <v>8307</v>
      </c>
      <c r="Q386" s="27">
        <f t="shared" si="112"/>
        <v>8553.7999999999993</v>
      </c>
      <c r="R386" s="27">
        <f t="shared" si="110"/>
        <v>8816.2999999999993</v>
      </c>
      <c r="S386" s="27">
        <f t="shared" si="110"/>
        <v>9074.2000000000007</v>
      </c>
      <c r="T386" s="27">
        <f t="shared" si="110"/>
        <v>9347.7999999999993</v>
      </c>
      <c r="U386" s="27">
        <f t="shared" si="110"/>
        <v>9628.7999999999993</v>
      </c>
      <c r="V386" s="27">
        <f t="shared" si="110"/>
        <v>9913.5</v>
      </c>
      <c r="W386" s="27">
        <f t="shared" si="110"/>
        <v>10217.599999999999</v>
      </c>
      <c r="X386" s="27">
        <f t="shared" si="110"/>
        <v>10525.400000000001</v>
      </c>
      <c r="Y386" s="27">
        <f t="shared" si="110"/>
        <v>10840.599999999999</v>
      </c>
      <c r="Z386" s="27">
        <f t="shared" si="110"/>
        <v>11163.2</v>
      </c>
      <c r="AA386" s="27">
        <f t="shared" si="110"/>
        <v>11501.5</v>
      </c>
      <c r="AB386" s="27">
        <f t="shared" si="110"/>
        <v>11847.2</v>
      </c>
      <c r="AC386" s="27">
        <f t="shared" si="110"/>
        <v>12200.3</v>
      </c>
      <c r="AD386" s="27">
        <f t="shared" si="110"/>
        <v>12560.8</v>
      </c>
      <c r="AE386" s="27">
        <f t="shared" si="110"/>
        <v>12940.7</v>
      </c>
      <c r="AF386" s="27">
        <f t="shared" si="110"/>
        <v>13328</v>
      </c>
      <c r="AG386" s="27">
        <f t="shared" si="111"/>
        <v>13734.699999999999</v>
      </c>
      <c r="AH386" s="27">
        <f t="shared" si="111"/>
        <v>14148.8</v>
      </c>
      <c r="AI386" s="27">
        <f t="shared" si="111"/>
        <v>14570.3</v>
      </c>
      <c r="AJ386" s="27">
        <f t="shared" si="111"/>
        <v>15011.199999999999</v>
      </c>
      <c r="AK386" s="27">
        <f t="shared" si="111"/>
        <v>15463.199999999999</v>
      </c>
      <c r="AL386" s="27">
        <f t="shared" si="111"/>
        <v>15922.6</v>
      </c>
      <c r="AM386" s="27">
        <f t="shared" si="111"/>
        <v>16405.099999999999</v>
      </c>
      <c r="AN386" s="27">
        <f t="shared" si="111"/>
        <v>16895</v>
      </c>
      <c r="AO386" s="27">
        <f t="shared" si="111"/>
        <v>17396</v>
      </c>
      <c r="AP386" s="27">
        <f t="shared" si="111"/>
        <v>17916.400000000001</v>
      </c>
      <c r="AQ386" s="27">
        <f t="shared" si="111"/>
        <v>18459.900000000001</v>
      </c>
      <c r="AR386" s="27">
        <f t="shared" si="111"/>
        <v>19014.5</v>
      </c>
      <c r="AS386" s="27">
        <f t="shared" si="111"/>
        <v>19580.199999999997</v>
      </c>
      <c r="AT386" s="27">
        <f t="shared" si="111"/>
        <v>20169</v>
      </c>
      <c r="AU386" s="27">
        <f t="shared" si="111"/>
        <v>20768.900000000001</v>
      </c>
      <c r="AV386" s="27">
        <f t="shared" si="111"/>
        <v>21391.9</v>
      </c>
      <c r="AW386" s="27">
        <f t="shared" si="109"/>
        <v>22041.699999999997</v>
      </c>
      <c r="AX386" s="27">
        <f t="shared" si="109"/>
        <v>22702.6</v>
      </c>
      <c r="AY386" s="27">
        <f t="shared" si="109"/>
        <v>23378.300000000003</v>
      </c>
      <c r="AZ386" s="27">
        <f t="shared" si="109"/>
        <v>24089.1</v>
      </c>
      <c r="BA386" s="27">
        <f t="shared" si="109"/>
        <v>24802.699999999997</v>
      </c>
      <c r="BB386" s="27">
        <f t="shared" si="109"/>
        <v>25555.1</v>
      </c>
      <c r="BC386" s="27">
        <f t="shared" si="109"/>
        <v>26322.300000000003</v>
      </c>
      <c r="BD386" s="27">
        <f t="shared" si="109"/>
        <v>27104.3</v>
      </c>
      <c r="BE386" s="27">
        <f t="shared" si="109"/>
        <v>27925.1</v>
      </c>
      <c r="BF386" s="27">
        <f t="shared" si="109"/>
        <v>28760.699999999997</v>
      </c>
      <c r="BG386" s="27">
        <f t="shared" si="109"/>
        <v>29626.799999999999</v>
      </c>
      <c r="BH386" s="27">
        <f t="shared" si="109"/>
        <v>30507.7</v>
      </c>
      <c r="BI386" s="27">
        <f t="shared" si="109"/>
        <v>31431.100000000002</v>
      </c>
      <c r="BJ386" s="27">
        <f t="shared" si="109"/>
        <v>32373</v>
      </c>
      <c r="BK386" s="27">
        <f t="shared" si="100"/>
        <v>33345.4</v>
      </c>
      <c r="BL386" s="27">
        <f t="shared" si="100"/>
        <v>34336.300000000003</v>
      </c>
      <c r="BM386" s="27">
        <f t="shared" si="100"/>
        <v>35369.699999999997</v>
      </c>
    </row>
    <row r="387" spans="1:65">
      <c r="A387" s="26">
        <v>371</v>
      </c>
      <c r="B387" s="27">
        <f t="shared" si="112"/>
        <v>5498.41</v>
      </c>
      <c r="C387" s="27">
        <f t="shared" si="112"/>
        <v>5666</v>
      </c>
      <c r="D387" s="27">
        <f t="shared" si="112"/>
        <v>5837.3</v>
      </c>
      <c r="E387" s="27">
        <f t="shared" si="112"/>
        <v>6012.3099999999995</v>
      </c>
      <c r="F387" s="27">
        <f t="shared" si="112"/>
        <v>6191.03</v>
      </c>
      <c r="G387" s="27">
        <f t="shared" si="112"/>
        <v>6373.46</v>
      </c>
      <c r="H387" s="27">
        <f t="shared" si="112"/>
        <v>6571.5999999999995</v>
      </c>
      <c r="I387" s="27">
        <f t="shared" si="112"/>
        <v>6761.45</v>
      </c>
      <c r="J387" s="27">
        <f t="shared" si="112"/>
        <v>6967.01</v>
      </c>
      <c r="K387" s="27">
        <f t="shared" si="112"/>
        <v>7176.28</v>
      </c>
      <c r="L387" s="27">
        <f t="shared" si="112"/>
        <v>7389.26</v>
      </c>
      <c r="M387" s="27">
        <f t="shared" si="112"/>
        <v>7617.95</v>
      </c>
      <c r="N387" s="27">
        <f t="shared" si="112"/>
        <v>7838.3499999999995</v>
      </c>
      <c r="O387" s="27">
        <f t="shared" si="112"/>
        <v>8078.17</v>
      </c>
      <c r="P387" s="27">
        <f t="shared" si="112"/>
        <v>8321.7000000000007</v>
      </c>
      <c r="Q387" s="27">
        <f t="shared" si="112"/>
        <v>8568.94</v>
      </c>
      <c r="R387" s="27">
        <f t="shared" si="110"/>
        <v>8831.89</v>
      </c>
      <c r="S387" s="27">
        <f t="shared" si="110"/>
        <v>9090.2599999999984</v>
      </c>
      <c r="T387" s="27">
        <f t="shared" si="110"/>
        <v>9364.34</v>
      </c>
      <c r="U387" s="27">
        <f t="shared" si="110"/>
        <v>9645.84</v>
      </c>
      <c r="V387" s="27">
        <f t="shared" si="110"/>
        <v>9931.0499999999993</v>
      </c>
      <c r="W387" s="27">
        <f t="shared" si="110"/>
        <v>10235.68</v>
      </c>
      <c r="X387" s="27">
        <f t="shared" si="110"/>
        <v>10544.02</v>
      </c>
      <c r="Y387" s="27">
        <f t="shared" si="110"/>
        <v>10859.779999999999</v>
      </c>
      <c r="Z387" s="27">
        <f t="shared" si="110"/>
        <v>11182.960000000001</v>
      </c>
      <c r="AA387" s="27">
        <f t="shared" si="110"/>
        <v>11521.85</v>
      </c>
      <c r="AB387" s="27">
        <f t="shared" si="110"/>
        <v>11868.16</v>
      </c>
      <c r="AC387" s="27">
        <f t="shared" si="110"/>
        <v>12221.89</v>
      </c>
      <c r="AD387" s="27">
        <f t="shared" si="110"/>
        <v>12583.039999999999</v>
      </c>
      <c r="AE387" s="27">
        <f t="shared" si="110"/>
        <v>12963.61</v>
      </c>
      <c r="AF387" s="27">
        <f t="shared" si="110"/>
        <v>13351.6</v>
      </c>
      <c r="AG387" s="27">
        <f t="shared" si="111"/>
        <v>13759.01</v>
      </c>
      <c r="AH387" s="27">
        <f t="shared" si="111"/>
        <v>14173.84</v>
      </c>
      <c r="AI387" s="27">
        <f t="shared" si="111"/>
        <v>14596.09</v>
      </c>
      <c r="AJ387" s="27">
        <f t="shared" si="111"/>
        <v>15037.76</v>
      </c>
      <c r="AK387" s="27">
        <f t="shared" si="111"/>
        <v>15490.56</v>
      </c>
      <c r="AL387" s="27">
        <f t="shared" si="111"/>
        <v>15950.78</v>
      </c>
      <c r="AM387" s="27">
        <f t="shared" si="111"/>
        <v>16434.13</v>
      </c>
      <c r="AN387" s="27">
        <f t="shared" si="111"/>
        <v>16924.900000000001</v>
      </c>
      <c r="AO387" s="27">
        <f t="shared" si="111"/>
        <v>17426.800000000003</v>
      </c>
      <c r="AP387" s="27">
        <f t="shared" si="111"/>
        <v>17948.12</v>
      </c>
      <c r="AQ387" s="27">
        <f t="shared" si="111"/>
        <v>18492.57</v>
      </c>
      <c r="AR387" s="27">
        <f t="shared" si="111"/>
        <v>19048.150000000001</v>
      </c>
      <c r="AS387" s="27">
        <f t="shared" si="111"/>
        <v>19614.86</v>
      </c>
      <c r="AT387" s="27">
        <f t="shared" si="111"/>
        <v>20204.7</v>
      </c>
      <c r="AU387" s="27">
        <f t="shared" si="111"/>
        <v>20805.670000000002</v>
      </c>
      <c r="AV387" s="27">
        <f t="shared" si="111"/>
        <v>21429.769999999997</v>
      </c>
      <c r="AW387" s="27">
        <f t="shared" si="109"/>
        <v>22080.71</v>
      </c>
      <c r="AX387" s="27">
        <f t="shared" si="109"/>
        <v>22742.78</v>
      </c>
      <c r="AY387" s="27">
        <f t="shared" si="109"/>
        <v>23419.690000000002</v>
      </c>
      <c r="AZ387" s="27">
        <f t="shared" si="109"/>
        <v>24131.730000000003</v>
      </c>
      <c r="BA387" s="27">
        <f t="shared" si="109"/>
        <v>24846.61</v>
      </c>
      <c r="BB387" s="27">
        <f t="shared" si="109"/>
        <v>25600.329999999998</v>
      </c>
      <c r="BC387" s="27">
        <f t="shared" si="109"/>
        <v>26368.890000000003</v>
      </c>
      <c r="BD387" s="27">
        <f t="shared" si="109"/>
        <v>27152.29</v>
      </c>
      <c r="BE387" s="27">
        <f t="shared" si="109"/>
        <v>27974.53</v>
      </c>
      <c r="BF387" s="27">
        <f t="shared" si="109"/>
        <v>28811.609999999997</v>
      </c>
      <c r="BG387" s="27">
        <f t="shared" si="109"/>
        <v>29679.239999999998</v>
      </c>
      <c r="BH387" s="27">
        <f t="shared" si="109"/>
        <v>30561.71</v>
      </c>
      <c r="BI387" s="27">
        <f t="shared" si="109"/>
        <v>31486.73</v>
      </c>
      <c r="BJ387" s="27">
        <f t="shared" si="109"/>
        <v>32430.3</v>
      </c>
      <c r="BK387" s="27">
        <f t="shared" si="100"/>
        <v>33404.42</v>
      </c>
      <c r="BL387" s="27">
        <f t="shared" si="100"/>
        <v>34397.089999999997</v>
      </c>
      <c r="BM387" s="27">
        <f t="shared" si="100"/>
        <v>35432.31</v>
      </c>
    </row>
    <row r="388" spans="1:65">
      <c r="A388" s="26">
        <v>372</v>
      </c>
      <c r="B388" s="27">
        <f t="shared" si="112"/>
        <v>5508.1200000000008</v>
      </c>
      <c r="C388" s="27">
        <f t="shared" si="112"/>
        <v>5676</v>
      </c>
      <c r="D388" s="27">
        <f t="shared" si="112"/>
        <v>5847.6</v>
      </c>
      <c r="E388" s="27">
        <f t="shared" si="112"/>
        <v>6022.92</v>
      </c>
      <c r="F388" s="27">
        <f t="shared" si="112"/>
        <v>6201.96</v>
      </c>
      <c r="G388" s="27">
        <f t="shared" si="112"/>
        <v>6384.72</v>
      </c>
      <c r="H388" s="27">
        <f t="shared" si="112"/>
        <v>6583.2</v>
      </c>
      <c r="I388" s="27">
        <f t="shared" si="112"/>
        <v>6773.4</v>
      </c>
      <c r="J388" s="27">
        <f t="shared" si="112"/>
        <v>6979.3200000000006</v>
      </c>
      <c r="K388" s="27">
        <f t="shared" si="112"/>
        <v>7188.96</v>
      </c>
      <c r="L388" s="27">
        <f t="shared" si="112"/>
        <v>7402.3200000000006</v>
      </c>
      <c r="M388" s="27">
        <f t="shared" si="112"/>
        <v>7631.4</v>
      </c>
      <c r="N388" s="27">
        <f t="shared" si="112"/>
        <v>7852.2</v>
      </c>
      <c r="O388" s="27">
        <f t="shared" si="112"/>
        <v>8092.44</v>
      </c>
      <c r="P388" s="27">
        <f t="shared" si="112"/>
        <v>8336.4</v>
      </c>
      <c r="Q388" s="27">
        <f t="shared" si="112"/>
        <v>8584.08</v>
      </c>
      <c r="R388" s="27">
        <f t="shared" si="110"/>
        <v>8847.48</v>
      </c>
      <c r="S388" s="27">
        <f t="shared" si="110"/>
        <v>9106.32</v>
      </c>
      <c r="T388" s="27">
        <f t="shared" si="110"/>
        <v>9380.880000000001</v>
      </c>
      <c r="U388" s="27">
        <f t="shared" si="110"/>
        <v>9662.880000000001</v>
      </c>
      <c r="V388" s="27">
        <f t="shared" si="110"/>
        <v>9948.6</v>
      </c>
      <c r="W388" s="27">
        <f t="shared" si="110"/>
        <v>10253.759999999998</v>
      </c>
      <c r="X388" s="27">
        <f t="shared" si="110"/>
        <v>10562.64</v>
      </c>
      <c r="Y388" s="27">
        <f t="shared" si="110"/>
        <v>10878.96</v>
      </c>
      <c r="Z388" s="27">
        <f t="shared" si="110"/>
        <v>11202.720000000001</v>
      </c>
      <c r="AA388" s="27">
        <f t="shared" si="110"/>
        <v>11542.2</v>
      </c>
      <c r="AB388" s="27">
        <f t="shared" si="110"/>
        <v>11889.119999999999</v>
      </c>
      <c r="AC388" s="27">
        <f t="shared" si="110"/>
        <v>12243.48</v>
      </c>
      <c r="AD388" s="27">
        <f t="shared" si="110"/>
        <v>12605.279999999999</v>
      </c>
      <c r="AE388" s="27">
        <f t="shared" si="110"/>
        <v>12986.52</v>
      </c>
      <c r="AF388" s="27">
        <f t="shared" si="110"/>
        <v>13375.2</v>
      </c>
      <c r="AG388" s="27">
        <f t="shared" si="111"/>
        <v>13783.32</v>
      </c>
      <c r="AH388" s="27">
        <f t="shared" si="111"/>
        <v>14198.88</v>
      </c>
      <c r="AI388" s="27">
        <f t="shared" si="111"/>
        <v>14621.88</v>
      </c>
      <c r="AJ388" s="27">
        <f t="shared" si="111"/>
        <v>15064.32</v>
      </c>
      <c r="AK388" s="27">
        <f t="shared" si="111"/>
        <v>15517.92</v>
      </c>
      <c r="AL388" s="27">
        <f t="shared" si="111"/>
        <v>15978.96</v>
      </c>
      <c r="AM388" s="27">
        <f t="shared" si="111"/>
        <v>16463.16</v>
      </c>
      <c r="AN388" s="27">
        <f t="shared" si="111"/>
        <v>16954.8</v>
      </c>
      <c r="AO388" s="27">
        <f t="shared" si="111"/>
        <v>17457.599999999999</v>
      </c>
      <c r="AP388" s="27">
        <f t="shared" si="111"/>
        <v>17979.84</v>
      </c>
      <c r="AQ388" s="27">
        <f t="shared" si="111"/>
        <v>18525.239999999998</v>
      </c>
      <c r="AR388" s="27">
        <f t="shared" si="111"/>
        <v>19081.8</v>
      </c>
      <c r="AS388" s="27">
        <f t="shared" si="111"/>
        <v>19649.519999999997</v>
      </c>
      <c r="AT388" s="27">
        <f t="shared" si="111"/>
        <v>20240.400000000001</v>
      </c>
      <c r="AU388" s="27">
        <f t="shared" si="111"/>
        <v>20842.440000000002</v>
      </c>
      <c r="AV388" s="27">
        <f t="shared" ref="AV388:BK403" si="113">IF((AV$8+(AV$9*$A388))&lt;AV$12,AV$12,AV$8+(AV$9*$A388))</f>
        <v>21467.64</v>
      </c>
      <c r="AW388" s="27">
        <f t="shared" si="113"/>
        <v>22119.72</v>
      </c>
      <c r="AX388" s="27">
        <f t="shared" si="113"/>
        <v>22782.959999999999</v>
      </c>
      <c r="AY388" s="27">
        <f t="shared" si="113"/>
        <v>23461.08</v>
      </c>
      <c r="AZ388" s="27">
        <f t="shared" si="113"/>
        <v>24174.36</v>
      </c>
      <c r="BA388" s="27">
        <f t="shared" si="113"/>
        <v>24890.519999999997</v>
      </c>
      <c r="BB388" s="27">
        <f t="shared" si="113"/>
        <v>25645.559999999998</v>
      </c>
      <c r="BC388" s="27">
        <f t="shared" si="113"/>
        <v>26415.48</v>
      </c>
      <c r="BD388" s="27">
        <f t="shared" si="113"/>
        <v>27200.280000000002</v>
      </c>
      <c r="BE388" s="27">
        <f t="shared" si="113"/>
        <v>28023.96</v>
      </c>
      <c r="BF388" s="27">
        <f t="shared" si="113"/>
        <v>28862.52</v>
      </c>
      <c r="BG388" s="27">
        <f t="shared" si="113"/>
        <v>29731.68</v>
      </c>
      <c r="BH388" s="27">
        <f t="shared" si="113"/>
        <v>30615.719999999998</v>
      </c>
      <c r="BI388" s="27">
        <f t="shared" si="113"/>
        <v>31542.36</v>
      </c>
      <c r="BJ388" s="27">
        <f t="shared" si="113"/>
        <v>32487.599999999999</v>
      </c>
      <c r="BK388" s="27">
        <f t="shared" si="100"/>
        <v>33463.440000000002</v>
      </c>
      <c r="BL388" s="27">
        <f t="shared" si="100"/>
        <v>34457.880000000005</v>
      </c>
      <c r="BM388" s="27">
        <f t="shared" si="100"/>
        <v>35494.92</v>
      </c>
    </row>
    <row r="389" spans="1:65">
      <c r="A389" s="26">
        <v>373</v>
      </c>
      <c r="B389" s="27">
        <f t="shared" si="112"/>
        <v>5517.83</v>
      </c>
      <c r="C389" s="27">
        <f t="shared" si="112"/>
        <v>5686</v>
      </c>
      <c r="D389" s="27">
        <f t="shared" si="112"/>
        <v>5857.9</v>
      </c>
      <c r="E389" s="27">
        <f t="shared" si="112"/>
        <v>6033.53</v>
      </c>
      <c r="F389" s="27">
        <f t="shared" si="112"/>
        <v>6212.8899999999994</v>
      </c>
      <c r="G389" s="27">
        <f t="shared" si="112"/>
        <v>6395.98</v>
      </c>
      <c r="H389" s="27">
        <f t="shared" si="112"/>
        <v>6594.8</v>
      </c>
      <c r="I389" s="27">
        <f t="shared" si="112"/>
        <v>6785.3499999999995</v>
      </c>
      <c r="J389" s="27">
        <f t="shared" si="112"/>
        <v>6991.63</v>
      </c>
      <c r="K389" s="27">
        <f t="shared" si="112"/>
        <v>7201.64</v>
      </c>
      <c r="L389" s="27">
        <f t="shared" si="112"/>
        <v>7415.38</v>
      </c>
      <c r="M389" s="27">
        <f t="shared" si="112"/>
        <v>7644.8499999999995</v>
      </c>
      <c r="N389" s="27">
        <f t="shared" si="112"/>
        <v>7866.05</v>
      </c>
      <c r="O389" s="27">
        <f t="shared" si="112"/>
        <v>8106.71</v>
      </c>
      <c r="P389" s="27">
        <f t="shared" si="112"/>
        <v>8351.0999999999985</v>
      </c>
      <c r="Q389" s="27">
        <f t="shared" ref="Q389:AF404" si="114">IF((Q$8+(Q$9*$A389))&lt;Q$12,Q$12,Q$8+(Q$9*$A389))</f>
        <v>8599.2200000000012</v>
      </c>
      <c r="R389" s="27">
        <f t="shared" si="114"/>
        <v>8863.07</v>
      </c>
      <c r="S389" s="27">
        <f t="shared" si="114"/>
        <v>9122.3799999999992</v>
      </c>
      <c r="T389" s="27">
        <f t="shared" si="114"/>
        <v>9397.42</v>
      </c>
      <c r="U389" s="27">
        <f t="shared" si="114"/>
        <v>9679.92</v>
      </c>
      <c r="V389" s="27">
        <f t="shared" si="114"/>
        <v>9966.1500000000015</v>
      </c>
      <c r="W389" s="27">
        <f t="shared" si="114"/>
        <v>10271.84</v>
      </c>
      <c r="X389" s="27">
        <f t="shared" si="114"/>
        <v>10581.26</v>
      </c>
      <c r="Y389" s="27">
        <f t="shared" si="114"/>
        <v>10898.14</v>
      </c>
      <c r="Z389" s="27">
        <f t="shared" si="114"/>
        <v>11222.48</v>
      </c>
      <c r="AA389" s="27">
        <f t="shared" si="114"/>
        <v>11562.55</v>
      </c>
      <c r="AB389" s="27">
        <f t="shared" si="114"/>
        <v>11910.08</v>
      </c>
      <c r="AC389" s="27">
        <f t="shared" si="114"/>
        <v>12265.07</v>
      </c>
      <c r="AD389" s="27">
        <f t="shared" si="114"/>
        <v>12627.519999999999</v>
      </c>
      <c r="AE389" s="27">
        <f t="shared" si="114"/>
        <v>13009.43</v>
      </c>
      <c r="AF389" s="27">
        <f t="shared" si="114"/>
        <v>13398.800000000001</v>
      </c>
      <c r="AG389" s="27">
        <f t="shared" ref="AG389:AV404" si="115">IF((AG$8+(AG$9*$A389))&lt;AG$12,AG$12,AG$8+(AG$9*$A389))</f>
        <v>13807.63</v>
      </c>
      <c r="AH389" s="27">
        <f t="shared" si="115"/>
        <v>14223.92</v>
      </c>
      <c r="AI389" s="27">
        <f t="shared" si="115"/>
        <v>14647.67</v>
      </c>
      <c r="AJ389" s="27">
        <f t="shared" si="115"/>
        <v>15090.88</v>
      </c>
      <c r="AK389" s="27">
        <f t="shared" si="115"/>
        <v>15545.28</v>
      </c>
      <c r="AL389" s="27">
        <f t="shared" si="115"/>
        <v>16007.14</v>
      </c>
      <c r="AM389" s="27">
        <f t="shared" si="115"/>
        <v>16492.190000000002</v>
      </c>
      <c r="AN389" s="27">
        <f t="shared" si="115"/>
        <v>16984.699999999997</v>
      </c>
      <c r="AO389" s="27">
        <f t="shared" si="115"/>
        <v>17488.400000000001</v>
      </c>
      <c r="AP389" s="27">
        <f t="shared" si="115"/>
        <v>18011.559999999998</v>
      </c>
      <c r="AQ389" s="27">
        <f t="shared" si="115"/>
        <v>18557.91</v>
      </c>
      <c r="AR389" s="27">
        <f t="shared" si="115"/>
        <v>19115.449999999997</v>
      </c>
      <c r="AS389" s="27">
        <f t="shared" si="115"/>
        <v>19684.18</v>
      </c>
      <c r="AT389" s="27">
        <f t="shared" si="115"/>
        <v>20276.099999999999</v>
      </c>
      <c r="AU389" s="27">
        <f t="shared" si="115"/>
        <v>20879.21</v>
      </c>
      <c r="AV389" s="27">
        <f t="shared" si="115"/>
        <v>21505.51</v>
      </c>
      <c r="AW389" s="27">
        <f t="shared" si="113"/>
        <v>22158.73</v>
      </c>
      <c r="AX389" s="27">
        <f t="shared" si="113"/>
        <v>22823.14</v>
      </c>
      <c r="AY389" s="27">
        <f t="shared" si="113"/>
        <v>23502.47</v>
      </c>
      <c r="AZ389" s="27">
        <f t="shared" si="113"/>
        <v>24216.99</v>
      </c>
      <c r="BA389" s="27">
        <f t="shared" si="113"/>
        <v>24934.43</v>
      </c>
      <c r="BB389" s="27">
        <f t="shared" si="113"/>
        <v>25690.789999999997</v>
      </c>
      <c r="BC389" s="27">
        <f t="shared" si="113"/>
        <v>26462.07</v>
      </c>
      <c r="BD389" s="27">
        <f t="shared" si="113"/>
        <v>27248.27</v>
      </c>
      <c r="BE389" s="27">
        <f t="shared" si="113"/>
        <v>28073.39</v>
      </c>
      <c r="BF389" s="27">
        <f t="shared" si="113"/>
        <v>28913.43</v>
      </c>
      <c r="BG389" s="27">
        <f t="shared" si="113"/>
        <v>29784.12</v>
      </c>
      <c r="BH389" s="27">
        <f t="shared" si="113"/>
        <v>30669.73</v>
      </c>
      <c r="BI389" s="27">
        <f t="shared" si="113"/>
        <v>31597.99</v>
      </c>
      <c r="BJ389" s="27">
        <f t="shared" si="113"/>
        <v>32544.899999999998</v>
      </c>
      <c r="BK389" s="27">
        <f t="shared" si="100"/>
        <v>33522.460000000006</v>
      </c>
      <c r="BL389" s="27">
        <f t="shared" si="100"/>
        <v>34518.67</v>
      </c>
      <c r="BM389" s="27">
        <f t="shared" si="100"/>
        <v>35557.53</v>
      </c>
    </row>
    <row r="390" spans="1:65">
      <c r="A390" s="26">
        <v>374</v>
      </c>
      <c r="B390" s="27">
        <f t="shared" ref="B390:Q405" si="116">IF((B$8+(B$9*$A390))&lt;B$12,B$12,B$8+(B$9*$A390))</f>
        <v>5527.5400000000009</v>
      </c>
      <c r="C390" s="27">
        <f t="shared" si="116"/>
        <v>5696</v>
      </c>
      <c r="D390" s="27">
        <f t="shared" si="116"/>
        <v>5868.2000000000007</v>
      </c>
      <c r="E390" s="27">
        <f t="shared" si="116"/>
        <v>6044.1399999999994</v>
      </c>
      <c r="F390" s="27">
        <f t="shared" si="116"/>
        <v>6223.82</v>
      </c>
      <c r="G390" s="27">
        <f t="shared" si="116"/>
        <v>6407.24</v>
      </c>
      <c r="H390" s="27">
        <f t="shared" si="116"/>
        <v>6606.4</v>
      </c>
      <c r="I390" s="27">
        <f t="shared" si="116"/>
        <v>6797.3</v>
      </c>
      <c r="J390" s="27">
        <f t="shared" si="116"/>
        <v>7003.9400000000005</v>
      </c>
      <c r="K390" s="27">
        <f t="shared" si="116"/>
        <v>7214.32</v>
      </c>
      <c r="L390" s="27">
        <f t="shared" si="116"/>
        <v>7428.4400000000005</v>
      </c>
      <c r="M390" s="27">
        <f t="shared" si="116"/>
        <v>7658.3</v>
      </c>
      <c r="N390" s="27">
        <f t="shared" si="116"/>
        <v>7879.9</v>
      </c>
      <c r="O390" s="27">
        <f t="shared" si="116"/>
        <v>8120.98</v>
      </c>
      <c r="P390" s="27">
        <f t="shared" si="116"/>
        <v>8365.7999999999993</v>
      </c>
      <c r="Q390" s="27">
        <f t="shared" si="116"/>
        <v>8614.36</v>
      </c>
      <c r="R390" s="27">
        <f t="shared" si="114"/>
        <v>8878.66</v>
      </c>
      <c r="S390" s="27">
        <f t="shared" si="114"/>
        <v>9138.4399999999987</v>
      </c>
      <c r="T390" s="27">
        <f t="shared" si="114"/>
        <v>9413.9599999999991</v>
      </c>
      <c r="U390" s="27">
        <f t="shared" si="114"/>
        <v>9696.9599999999991</v>
      </c>
      <c r="V390" s="27">
        <f t="shared" si="114"/>
        <v>9983.7000000000007</v>
      </c>
      <c r="W390" s="27">
        <f t="shared" si="114"/>
        <v>10289.919999999998</v>
      </c>
      <c r="X390" s="27">
        <f t="shared" si="114"/>
        <v>10599.880000000001</v>
      </c>
      <c r="Y390" s="27">
        <f t="shared" si="114"/>
        <v>10917.32</v>
      </c>
      <c r="Z390" s="27">
        <f t="shared" si="114"/>
        <v>11242.240000000002</v>
      </c>
      <c r="AA390" s="27">
        <f t="shared" si="114"/>
        <v>11582.900000000001</v>
      </c>
      <c r="AB390" s="27">
        <f t="shared" si="114"/>
        <v>11931.04</v>
      </c>
      <c r="AC390" s="27">
        <f t="shared" si="114"/>
        <v>12286.66</v>
      </c>
      <c r="AD390" s="27">
        <f t="shared" si="114"/>
        <v>12649.76</v>
      </c>
      <c r="AE390" s="27">
        <f t="shared" si="114"/>
        <v>13032.34</v>
      </c>
      <c r="AF390" s="27">
        <f t="shared" si="114"/>
        <v>13422.4</v>
      </c>
      <c r="AG390" s="27">
        <f t="shared" si="115"/>
        <v>13831.939999999999</v>
      </c>
      <c r="AH390" s="27">
        <f t="shared" si="115"/>
        <v>14248.96</v>
      </c>
      <c r="AI390" s="27">
        <f t="shared" si="115"/>
        <v>14673.46</v>
      </c>
      <c r="AJ390" s="27">
        <f t="shared" si="115"/>
        <v>15117.439999999999</v>
      </c>
      <c r="AK390" s="27">
        <f t="shared" si="115"/>
        <v>15572.64</v>
      </c>
      <c r="AL390" s="27">
        <f t="shared" si="115"/>
        <v>16035.32</v>
      </c>
      <c r="AM390" s="27">
        <f t="shared" si="115"/>
        <v>16521.22</v>
      </c>
      <c r="AN390" s="27">
        <f t="shared" si="115"/>
        <v>17014.599999999999</v>
      </c>
      <c r="AO390" s="27">
        <f t="shared" si="115"/>
        <v>17519.2</v>
      </c>
      <c r="AP390" s="27">
        <f t="shared" si="115"/>
        <v>18043.28</v>
      </c>
      <c r="AQ390" s="27">
        <f t="shared" si="115"/>
        <v>18590.580000000002</v>
      </c>
      <c r="AR390" s="27">
        <f t="shared" si="115"/>
        <v>19149.099999999999</v>
      </c>
      <c r="AS390" s="27">
        <f t="shared" si="115"/>
        <v>19718.839999999997</v>
      </c>
      <c r="AT390" s="27">
        <f t="shared" si="115"/>
        <v>20311.800000000003</v>
      </c>
      <c r="AU390" s="27">
        <f t="shared" si="115"/>
        <v>20915.980000000003</v>
      </c>
      <c r="AV390" s="27">
        <f t="shared" si="115"/>
        <v>21543.379999999997</v>
      </c>
      <c r="AW390" s="27">
        <f t="shared" si="113"/>
        <v>22197.739999999998</v>
      </c>
      <c r="AX390" s="27">
        <f t="shared" si="113"/>
        <v>22863.32</v>
      </c>
      <c r="AY390" s="27">
        <f t="shared" si="113"/>
        <v>23543.86</v>
      </c>
      <c r="AZ390" s="27">
        <f t="shared" si="113"/>
        <v>24259.620000000003</v>
      </c>
      <c r="BA390" s="27">
        <f t="shared" si="113"/>
        <v>24978.34</v>
      </c>
      <c r="BB390" s="27">
        <f t="shared" si="113"/>
        <v>25736.02</v>
      </c>
      <c r="BC390" s="27">
        <f t="shared" si="113"/>
        <v>26508.66</v>
      </c>
      <c r="BD390" s="27">
        <f t="shared" si="113"/>
        <v>27296.260000000002</v>
      </c>
      <c r="BE390" s="27">
        <f t="shared" si="113"/>
        <v>28122.82</v>
      </c>
      <c r="BF390" s="27">
        <f t="shared" si="113"/>
        <v>28964.34</v>
      </c>
      <c r="BG390" s="27">
        <f t="shared" si="113"/>
        <v>29836.559999999998</v>
      </c>
      <c r="BH390" s="27">
        <f t="shared" si="113"/>
        <v>30723.739999999998</v>
      </c>
      <c r="BI390" s="27">
        <f t="shared" si="113"/>
        <v>31653.620000000003</v>
      </c>
      <c r="BJ390" s="27">
        <f t="shared" si="113"/>
        <v>32602.2</v>
      </c>
      <c r="BK390" s="27">
        <f t="shared" si="100"/>
        <v>33581.479999999996</v>
      </c>
      <c r="BL390" s="27">
        <f t="shared" si="100"/>
        <v>34579.46</v>
      </c>
      <c r="BM390" s="27">
        <f t="shared" si="100"/>
        <v>35620.14</v>
      </c>
    </row>
    <row r="391" spans="1:65">
      <c r="A391" s="26">
        <v>375</v>
      </c>
      <c r="B391" s="27">
        <f t="shared" si="116"/>
        <v>5537.25</v>
      </c>
      <c r="C391" s="27">
        <f t="shared" si="116"/>
        <v>5706</v>
      </c>
      <c r="D391" s="27">
        <f t="shared" si="116"/>
        <v>5878.5</v>
      </c>
      <c r="E391" s="27">
        <f t="shared" si="116"/>
        <v>6054.75</v>
      </c>
      <c r="F391" s="27">
        <f t="shared" si="116"/>
        <v>6234.75</v>
      </c>
      <c r="G391" s="27">
        <f t="shared" si="116"/>
        <v>6418.5</v>
      </c>
      <c r="H391" s="27">
        <f t="shared" si="116"/>
        <v>6618</v>
      </c>
      <c r="I391" s="27">
        <f t="shared" si="116"/>
        <v>6809.25</v>
      </c>
      <c r="J391" s="27">
        <f t="shared" si="116"/>
        <v>7016.25</v>
      </c>
      <c r="K391" s="27">
        <f t="shared" si="116"/>
        <v>7227</v>
      </c>
      <c r="L391" s="27">
        <f t="shared" si="116"/>
        <v>7441.5</v>
      </c>
      <c r="M391" s="27">
        <f t="shared" si="116"/>
        <v>7671.75</v>
      </c>
      <c r="N391" s="27">
        <f t="shared" si="116"/>
        <v>7893.75</v>
      </c>
      <c r="O391" s="27">
        <f t="shared" si="116"/>
        <v>8135.25</v>
      </c>
      <c r="P391" s="27">
        <f t="shared" si="116"/>
        <v>8380.5</v>
      </c>
      <c r="Q391" s="27">
        <f t="shared" si="116"/>
        <v>8629.5</v>
      </c>
      <c r="R391" s="27">
        <f t="shared" si="114"/>
        <v>8894.25</v>
      </c>
      <c r="S391" s="27">
        <f t="shared" si="114"/>
        <v>9154.5</v>
      </c>
      <c r="T391" s="27">
        <f t="shared" si="114"/>
        <v>9430.5</v>
      </c>
      <c r="U391" s="27">
        <f t="shared" si="114"/>
        <v>9714</v>
      </c>
      <c r="V391" s="27">
        <f t="shared" si="114"/>
        <v>10001.25</v>
      </c>
      <c r="W391" s="27">
        <f t="shared" si="114"/>
        <v>10308</v>
      </c>
      <c r="X391" s="27">
        <f t="shared" si="114"/>
        <v>10618.5</v>
      </c>
      <c r="Y391" s="27">
        <f t="shared" si="114"/>
        <v>10936.5</v>
      </c>
      <c r="Z391" s="27">
        <f t="shared" si="114"/>
        <v>11262</v>
      </c>
      <c r="AA391" s="27">
        <f t="shared" si="114"/>
        <v>11603.25</v>
      </c>
      <c r="AB391" s="27">
        <f t="shared" si="114"/>
        <v>11952</v>
      </c>
      <c r="AC391" s="27">
        <f t="shared" si="114"/>
        <v>12308.25</v>
      </c>
      <c r="AD391" s="27">
        <f t="shared" si="114"/>
        <v>12672</v>
      </c>
      <c r="AE391" s="27">
        <f t="shared" si="114"/>
        <v>13055.25</v>
      </c>
      <c r="AF391" s="27">
        <f t="shared" si="114"/>
        <v>13446</v>
      </c>
      <c r="AG391" s="27">
        <f t="shared" si="115"/>
        <v>13856.25</v>
      </c>
      <c r="AH391" s="27">
        <f t="shared" si="115"/>
        <v>14274</v>
      </c>
      <c r="AI391" s="27">
        <f t="shared" si="115"/>
        <v>14699.25</v>
      </c>
      <c r="AJ391" s="27">
        <f t="shared" si="115"/>
        <v>15144</v>
      </c>
      <c r="AK391" s="27">
        <f t="shared" si="115"/>
        <v>15600</v>
      </c>
      <c r="AL391" s="27">
        <f t="shared" si="115"/>
        <v>16063.5</v>
      </c>
      <c r="AM391" s="27">
        <f t="shared" si="115"/>
        <v>16550.25</v>
      </c>
      <c r="AN391" s="27">
        <f t="shared" si="115"/>
        <v>17044.5</v>
      </c>
      <c r="AO391" s="27">
        <f t="shared" si="115"/>
        <v>17550</v>
      </c>
      <c r="AP391" s="27">
        <f t="shared" si="115"/>
        <v>18075</v>
      </c>
      <c r="AQ391" s="27">
        <f t="shared" si="115"/>
        <v>18623.25</v>
      </c>
      <c r="AR391" s="27">
        <f t="shared" si="115"/>
        <v>19182.75</v>
      </c>
      <c r="AS391" s="27">
        <f t="shared" si="115"/>
        <v>19753.5</v>
      </c>
      <c r="AT391" s="27">
        <f t="shared" si="115"/>
        <v>20347.5</v>
      </c>
      <c r="AU391" s="27">
        <f t="shared" si="115"/>
        <v>20952.75</v>
      </c>
      <c r="AV391" s="27">
        <f t="shared" si="115"/>
        <v>21581.25</v>
      </c>
      <c r="AW391" s="27">
        <f t="shared" si="113"/>
        <v>22236.75</v>
      </c>
      <c r="AX391" s="27">
        <f t="shared" si="113"/>
        <v>22903.5</v>
      </c>
      <c r="AY391" s="27">
        <f t="shared" si="113"/>
        <v>23585.25</v>
      </c>
      <c r="AZ391" s="27">
        <f t="shared" si="113"/>
        <v>24302.25</v>
      </c>
      <c r="BA391" s="27">
        <f t="shared" si="113"/>
        <v>25022.25</v>
      </c>
      <c r="BB391" s="27">
        <f t="shared" si="113"/>
        <v>25781.25</v>
      </c>
      <c r="BC391" s="27">
        <f t="shared" si="113"/>
        <v>26555.25</v>
      </c>
      <c r="BD391" s="27">
        <f t="shared" si="113"/>
        <v>27344.25</v>
      </c>
      <c r="BE391" s="27">
        <f t="shared" si="113"/>
        <v>28172.25</v>
      </c>
      <c r="BF391" s="27">
        <f t="shared" si="113"/>
        <v>29015.25</v>
      </c>
      <c r="BG391" s="27">
        <f t="shared" si="113"/>
        <v>29889</v>
      </c>
      <c r="BH391" s="27">
        <f t="shared" si="113"/>
        <v>30777.75</v>
      </c>
      <c r="BI391" s="27">
        <f t="shared" si="113"/>
        <v>31709.25</v>
      </c>
      <c r="BJ391" s="27">
        <f t="shared" si="113"/>
        <v>32659.5</v>
      </c>
      <c r="BK391" s="27">
        <f t="shared" si="100"/>
        <v>33640.5</v>
      </c>
      <c r="BL391" s="27">
        <f t="shared" si="100"/>
        <v>34640.25</v>
      </c>
      <c r="BM391" s="27">
        <f t="shared" si="100"/>
        <v>35682.75</v>
      </c>
    </row>
    <row r="392" spans="1:65">
      <c r="A392" s="26">
        <v>376</v>
      </c>
      <c r="B392" s="27">
        <f t="shared" si="116"/>
        <v>5546.9600000000009</v>
      </c>
      <c r="C392" s="27">
        <f t="shared" si="116"/>
        <v>5716</v>
      </c>
      <c r="D392" s="27">
        <f t="shared" si="116"/>
        <v>5888.8</v>
      </c>
      <c r="E392" s="27">
        <f t="shared" si="116"/>
        <v>6065.36</v>
      </c>
      <c r="F392" s="27">
        <f t="shared" si="116"/>
        <v>6245.68</v>
      </c>
      <c r="G392" s="27">
        <f t="shared" si="116"/>
        <v>6429.76</v>
      </c>
      <c r="H392" s="27">
        <f t="shared" si="116"/>
        <v>6629.5999999999995</v>
      </c>
      <c r="I392" s="27">
        <f t="shared" si="116"/>
        <v>6821.2</v>
      </c>
      <c r="J392" s="27">
        <f t="shared" si="116"/>
        <v>7028.56</v>
      </c>
      <c r="K392" s="27">
        <f t="shared" si="116"/>
        <v>7239.68</v>
      </c>
      <c r="L392" s="27">
        <f t="shared" si="116"/>
        <v>7454.56</v>
      </c>
      <c r="M392" s="27">
        <f t="shared" si="116"/>
        <v>7685.2</v>
      </c>
      <c r="N392" s="27">
        <f t="shared" si="116"/>
        <v>7907.5999999999995</v>
      </c>
      <c r="O392" s="27">
        <f t="shared" si="116"/>
        <v>8149.5199999999995</v>
      </c>
      <c r="P392" s="27">
        <f t="shared" si="116"/>
        <v>8395.2000000000007</v>
      </c>
      <c r="Q392" s="27">
        <f t="shared" si="116"/>
        <v>8644.64</v>
      </c>
      <c r="R392" s="27">
        <f t="shared" si="114"/>
        <v>8909.84</v>
      </c>
      <c r="S392" s="27">
        <f t="shared" si="114"/>
        <v>9170.56</v>
      </c>
      <c r="T392" s="27">
        <f t="shared" si="114"/>
        <v>9447.0400000000009</v>
      </c>
      <c r="U392" s="27">
        <f t="shared" si="114"/>
        <v>9731.0400000000009</v>
      </c>
      <c r="V392" s="27">
        <f t="shared" si="114"/>
        <v>10018.799999999999</v>
      </c>
      <c r="W392" s="27">
        <f t="shared" si="114"/>
        <v>10326.079999999998</v>
      </c>
      <c r="X392" s="27">
        <f t="shared" si="114"/>
        <v>10637.12</v>
      </c>
      <c r="Y392" s="27">
        <f t="shared" si="114"/>
        <v>10955.68</v>
      </c>
      <c r="Z392" s="27">
        <f t="shared" si="114"/>
        <v>11281.76</v>
      </c>
      <c r="AA392" s="27">
        <f t="shared" si="114"/>
        <v>11623.6</v>
      </c>
      <c r="AB392" s="27">
        <f t="shared" si="114"/>
        <v>11972.96</v>
      </c>
      <c r="AC392" s="27">
        <f t="shared" si="114"/>
        <v>12329.84</v>
      </c>
      <c r="AD392" s="27">
        <f t="shared" si="114"/>
        <v>12694.24</v>
      </c>
      <c r="AE392" s="27">
        <f t="shared" si="114"/>
        <v>13078.16</v>
      </c>
      <c r="AF392" s="27">
        <f t="shared" si="114"/>
        <v>13469.6</v>
      </c>
      <c r="AG392" s="27">
        <f t="shared" si="115"/>
        <v>13880.56</v>
      </c>
      <c r="AH392" s="27">
        <f t="shared" si="115"/>
        <v>14299.039999999999</v>
      </c>
      <c r="AI392" s="27">
        <f t="shared" si="115"/>
        <v>14725.039999999999</v>
      </c>
      <c r="AJ392" s="27">
        <f t="shared" si="115"/>
        <v>15170.56</v>
      </c>
      <c r="AK392" s="27">
        <f t="shared" si="115"/>
        <v>15627.36</v>
      </c>
      <c r="AL392" s="27">
        <f t="shared" si="115"/>
        <v>16091.68</v>
      </c>
      <c r="AM392" s="27">
        <f t="shared" si="115"/>
        <v>16579.28</v>
      </c>
      <c r="AN392" s="27">
        <f t="shared" si="115"/>
        <v>17074.400000000001</v>
      </c>
      <c r="AO392" s="27">
        <f t="shared" si="115"/>
        <v>17580.800000000003</v>
      </c>
      <c r="AP392" s="27">
        <f t="shared" si="115"/>
        <v>18106.72</v>
      </c>
      <c r="AQ392" s="27">
        <f t="shared" si="115"/>
        <v>18655.919999999998</v>
      </c>
      <c r="AR392" s="27">
        <f t="shared" si="115"/>
        <v>19216.400000000001</v>
      </c>
      <c r="AS392" s="27">
        <f t="shared" si="115"/>
        <v>19788.159999999996</v>
      </c>
      <c r="AT392" s="27">
        <f t="shared" si="115"/>
        <v>20383.2</v>
      </c>
      <c r="AU392" s="27">
        <f t="shared" si="115"/>
        <v>20989.52</v>
      </c>
      <c r="AV392" s="27">
        <f t="shared" si="115"/>
        <v>21619.119999999999</v>
      </c>
      <c r="AW392" s="27">
        <f t="shared" si="113"/>
        <v>22275.759999999998</v>
      </c>
      <c r="AX392" s="27">
        <f t="shared" si="113"/>
        <v>22943.68</v>
      </c>
      <c r="AY392" s="27">
        <f t="shared" si="113"/>
        <v>23626.639999999999</v>
      </c>
      <c r="AZ392" s="27">
        <f t="shared" si="113"/>
        <v>24344.880000000001</v>
      </c>
      <c r="BA392" s="27">
        <f t="shared" si="113"/>
        <v>25066.16</v>
      </c>
      <c r="BB392" s="27">
        <f t="shared" si="113"/>
        <v>25826.48</v>
      </c>
      <c r="BC392" s="27">
        <f t="shared" si="113"/>
        <v>26601.84</v>
      </c>
      <c r="BD392" s="27">
        <f t="shared" si="113"/>
        <v>27392.240000000002</v>
      </c>
      <c r="BE392" s="27">
        <f t="shared" si="113"/>
        <v>28221.68</v>
      </c>
      <c r="BF392" s="27">
        <f t="shared" si="113"/>
        <v>29066.16</v>
      </c>
      <c r="BG392" s="27">
        <f t="shared" si="113"/>
        <v>29941.439999999999</v>
      </c>
      <c r="BH392" s="27">
        <f t="shared" si="113"/>
        <v>30831.759999999998</v>
      </c>
      <c r="BI392" s="27">
        <f t="shared" si="113"/>
        <v>31764.880000000001</v>
      </c>
      <c r="BJ392" s="27">
        <f t="shared" si="113"/>
        <v>32716.799999999999</v>
      </c>
      <c r="BK392" s="27">
        <f t="shared" si="100"/>
        <v>33699.520000000004</v>
      </c>
      <c r="BL392" s="27">
        <f t="shared" si="100"/>
        <v>34701.040000000001</v>
      </c>
      <c r="BM392" s="27">
        <f t="shared" si="100"/>
        <v>35745.360000000001</v>
      </c>
    </row>
    <row r="393" spans="1:65">
      <c r="A393" s="26">
        <v>377</v>
      </c>
      <c r="B393" s="27">
        <f t="shared" si="116"/>
        <v>5556.67</v>
      </c>
      <c r="C393" s="27">
        <f t="shared" si="116"/>
        <v>5726</v>
      </c>
      <c r="D393" s="27">
        <f t="shared" si="116"/>
        <v>5899.1</v>
      </c>
      <c r="E393" s="27">
        <f t="shared" si="116"/>
        <v>6075.9699999999993</v>
      </c>
      <c r="F393" s="27">
        <f t="shared" si="116"/>
        <v>6256.61</v>
      </c>
      <c r="G393" s="27">
        <f t="shared" si="116"/>
        <v>6441.0199999999995</v>
      </c>
      <c r="H393" s="27">
        <f t="shared" si="116"/>
        <v>6641.2</v>
      </c>
      <c r="I393" s="27">
        <f t="shared" si="116"/>
        <v>6833.15</v>
      </c>
      <c r="J393" s="27">
        <f t="shared" si="116"/>
        <v>7040.87</v>
      </c>
      <c r="K393" s="27">
        <f t="shared" si="116"/>
        <v>7252.36</v>
      </c>
      <c r="L393" s="27">
        <f t="shared" si="116"/>
        <v>7467.62</v>
      </c>
      <c r="M393" s="27">
        <f t="shared" si="116"/>
        <v>7698.65</v>
      </c>
      <c r="N393" s="27">
        <f t="shared" si="116"/>
        <v>7921.45</v>
      </c>
      <c r="O393" s="27">
        <f t="shared" si="116"/>
        <v>8163.79</v>
      </c>
      <c r="P393" s="27">
        <f t="shared" si="116"/>
        <v>8409.9</v>
      </c>
      <c r="Q393" s="27">
        <f t="shared" si="116"/>
        <v>8659.7800000000007</v>
      </c>
      <c r="R393" s="27">
        <f t="shared" si="114"/>
        <v>8925.43</v>
      </c>
      <c r="S393" s="27">
        <f t="shared" si="114"/>
        <v>9186.619999999999</v>
      </c>
      <c r="T393" s="27">
        <f t="shared" si="114"/>
        <v>9463.58</v>
      </c>
      <c r="U393" s="27">
        <f t="shared" si="114"/>
        <v>9748.08</v>
      </c>
      <c r="V393" s="27">
        <f t="shared" si="114"/>
        <v>10036.35</v>
      </c>
      <c r="W393" s="27">
        <f t="shared" si="114"/>
        <v>10344.16</v>
      </c>
      <c r="X393" s="27">
        <f t="shared" si="114"/>
        <v>10655.740000000002</v>
      </c>
      <c r="Y393" s="27">
        <f t="shared" si="114"/>
        <v>10974.86</v>
      </c>
      <c r="Z393" s="27">
        <f t="shared" si="114"/>
        <v>11301.52</v>
      </c>
      <c r="AA393" s="27">
        <f t="shared" si="114"/>
        <v>11643.95</v>
      </c>
      <c r="AB393" s="27">
        <f t="shared" si="114"/>
        <v>11993.92</v>
      </c>
      <c r="AC393" s="27">
        <f t="shared" si="114"/>
        <v>12351.43</v>
      </c>
      <c r="AD393" s="27">
        <f t="shared" si="114"/>
        <v>12716.48</v>
      </c>
      <c r="AE393" s="27">
        <f t="shared" si="114"/>
        <v>13101.07</v>
      </c>
      <c r="AF393" s="27">
        <f t="shared" si="114"/>
        <v>13493.2</v>
      </c>
      <c r="AG393" s="27">
        <f t="shared" si="115"/>
        <v>13904.869999999999</v>
      </c>
      <c r="AH393" s="27">
        <f t="shared" si="115"/>
        <v>14324.08</v>
      </c>
      <c r="AI393" s="27">
        <f t="shared" si="115"/>
        <v>14750.83</v>
      </c>
      <c r="AJ393" s="27">
        <f t="shared" si="115"/>
        <v>15197.119999999999</v>
      </c>
      <c r="AK393" s="27">
        <f t="shared" si="115"/>
        <v>15654.72</v>
      </c>
      <c r="AL393" s="27">
        <f t="shared" si="115"/>
        <v>16119.86</v>
      </c>
      <c r="AM393" s="27">
        <f t="shared" si="115"/>
        <v>16608.310000000001</v>
      </c>
      <c r="AN393" s="27">
        <f t="shared" si="115"/>
        <v>17104.3</v>
      </c>
      <c r="AO393" s="27">
        <f t="shared" si="115"/>
        <v>17611.599999999999</v>
      </c>
      <c r="AP393" s="27">
        <f t="shared" si="115"/>
        <v>18138.439999999999</v>
      </c>
      <c r="AQ393" s="27">
        <f t="shared" si="115"/>
        <v>18688.59</v>
      </c>
      <c r="AR393" s="27">
        <f t="shared" si="115"/>
        <v>19250.05</v>
      </c>
      <c r="AS393" s="27">
        <f t="shared" si="115"/>
        <v>19822.82</v>
      </c>
      <c r="AT393" s="27">
        <f t="shared" si="115"/>
        <v>20418.900000000001</v>
      </c>
      <c r="AU393" s="27">
        <f t="shared" si="115"/>
        <v>21026.29</v>
      </c>
      <c r="AV393" s="27">
        <f t="shared" si="115"/>
        <v>21656.989999999998</v>
      </c>
      <c r="AW393" s="27">
        <f t="shared" si="113"/>
        <v>22314.769999999997</v>
      </c>
      <c r="AX393" s="27">
        <f t="shared" si="113"/>
        <v>22983.86</v>
      </c>
      <c r="AY393" s="27">
        <f t="shared" si="113"/>
        <v>23668.03</v>
      </c>
      <c r="AZ393" s="27">
        <f t="shared" si="113"/>
        <v>24387.510000000002</v>
      </c>
      <c r="BA393" s="27">
        <f t="shared" si="113"/>
        <v>25110.07</v>
      </c>
      <c r="BB393" s="27">
        <f t="shared" si="113"/>
        <v>25871.71</v>
      </c>
      <c r="BC393" s="27">
        <f t="shared" si="113"/>
        <v>26648.43</v>
      </c>
      <c r="BD393" s="27">
        <f t="shared" si="113"/>
        <v>27440.23</v>
      </c>
      <c r="BE393" s="27">
        <f t="shared" si="113"/>
        <v>28271.11</v>
      </c>
      <c r="BF393" s="27">
        <f t="shared" si="113"/>
        <v>29117.07</v>
      </c>
      <c r="BG393" s="27">
        <f t="shared" si="113"/>
        <v>29993.879999999997</v>
      </c>
      <c r="BH393" s="27">
        <f t="shared" si="113"/>
        <v>30885.77</v>
      </c>
      <c r="BI393" s="27">
        <f t="shared" si="113"/>
        <v>31820.510000000002</v>
      </c>
      <c r="BJ393" s="27">
        <f t="shared" si="113"/>
        <v>32774.1</v>
      </c>
      <c r="BK393" s="27">
        <f t="shared" si="100"/>
        <v>33758.54</v>
      </c>
      <c r="BL393" s="27">
        <f t="shared" si="100"/>
        <v>34761.83</v>
      </c>
      <c r="BM393" s="27">
        <f t="shared" si="100"/>
        <v>35807.97</v>
      </c>
    </row>
    <row r="394" spans="1:65">
      <c r="A394" s="26">
        <v>378</v>
      </c>
      <c r="B394" s="27">
        <f t="shared" si="116"/>
        <v>5566.38</v>
      </c>
      <c r="C394" s="27">
        <f t="shared" si="116"/>
        <v>5736</v>
      </c>
      <c r="D394" s="27">
        <f t="shared" si="116"/>
        <v>5909.4</v>
      </c>
      <c r="E394" s="27">
        <f t="shared" si="116"/>
        <v>6086.58</v>
      </c>
      <c r="F394" s="27">
        <f t="shared" si="116"/>
        <v>6267.54</v>
      </c>
      <c r="G394" s="27">
        <f t="shared" si="116"/>
        <v>6452.28</v>
      </c>
      <c r="H394" s="27">
        <f t="shared" si="116"/>
        <v>6652.8</v>
      </c>
      <c r="I394" s="27">
        <f t="shared" si="116"/>
        <v>6845.0999999999995</v>
      </c>
      <c r="J394" s="27">
        <f t="shared" si="116"/>
        <v>7053.18</v>
      </c>
      <c r="K394" s="27">
        <f t="shared" si="116"/>
        <v>7265.04</v>
      </c>
      <c r="L394" s="27">
        <f t="shared" si="116"/>
        <v>7480.68</v>
      </c>
      <c r="M394" s="27">
        <f t="shared" si="116"/>
        <v>7712.0999999999995</v>
      </c>
      <c r="N394" s="27">
        <f t="shared" si="116"/>
        <v>7935.3</v>
      </c>
      <c r="O394" s="27">
        <f t="shared" si="116"/>
        <v>8178.0599999999995</v>
      </c>
      <c r="P394" s="27">
        <f t="shared" si="116"/>
        <v>8424.5999999999985</v>
      </c>
      <c r="Q394" s="27">
        <f t="shared" si="116"/>
        <v>8674.92</v>
      </c>
      <c r="R394" s="27">
        <f t="shared" si="114"/>
        <v>8941.02</v>
      </c>
      <c r="S394" s="27">
        <f t="shared" si="114"/>
        <v>9202.68</v>
      </c>
      <c r="T394" s="27">
        <f t="shared" si="114"/>
        <v>9480.119999999999</v>
      </c>
      <c r="U394" s="27">
        <f t="shared" si="114"/>
        <v>9765.119999999999</v>
      </c>
      <c r="V394" s="27">
        <f t="shared" si="114"/>
        <v>10053.900000000001</v>
      </c>
      <c r="W394" s="27">
        <f t="shared" si="114"/>
        <v>10362.24</v>
      </c>
      <c r="X394" s="27">
        <f t="shared" si="114"/>
        <v>10674.36</v>
      </c>
      <c r="Y394" s="27">
        <f t="shared" si="114"/>
        <v>10994.04</v>
      </c>
      <c r="Z394" s="27">
        <f t="shared" si="114"/>
        <v>11321.28</v>
      </c>
      <c r="AA394" s="27">
        <f t="shared" si="114"/>
        <v>11664.3</v>
      </c>
      <c r="AB394" s="27">
        <f t="shared" si="114"/>
        <v>12014.880000000001</v>
      </c>
      <c r="AC394" s="27">
        <f t="shared" si="114"/>
        <v>12373.02</v>
      </c>
      <c r="AD394" s="27">
        <f t="shared" si="114"/>
        <v>12738.72</v>
      </c>
      <c r="AE394" s="27">
        <f t="shared" si="114"/>
        <v>13123.98</v>
      </c>
      <c r="AF394" s="27">
        <f t="shared" si="114"/>
        <v>13516.800000000001</v>
      </c>
      <c r="AG394" s="27">
        <f t="shared" si="115"/>
        <v>13929.18</v>
      </c>
      <c r="AH394" s="27">
        <f t="shared" si="115"/>
        <v>14349.119999999999</v>
      </c>
      <c r="AI394" s="27">
        <f t="shared" si="115"/>
        <v>14776.619999999999</v>
      </c>
      <c r="AJ394" s="27">
        <f t="shared" si="115"/>
        <v>15223.68</v>
      </c>
      <c r="AK394" s="27">
        <f t="shared" si="115"/>
        <v>15682.08</v>
      </c>
      <c r="AL394" s="27">
        <f t="shared" si="115"/>
        <v>16148.039999999999</v>
      </c>
      <c r="AM394" s="27">
        <f t="shared" si="115"/>
        <v>16637.34</v>
      </c>
      <c r="AN394" s="27">
        <f t="shared" si="115"/>
        <v>17134.199999999997</v>
      </c>
      <c r="AO394" s="27">
        <f t="shared" si="115"/>
        <v>17642.400000000001</v>
      </c>
      <c r="AP394" s="27">
        <f t="shared" si="115"/>
        <v>18170.16</v>
      </c>
      <c r="AQ394" s="27">
        <f t="shared" si="115"/>
        <v>18721.260000000002</v>
      </c>
      <c r="AR394" s="27">
        <f t="shared" si="115"/>
        <v>19283.699999999997</v>
      </c>
      <c r="AS394" s="27">
        <f t="shared" si="115"/>
        <v>19857.48</v>
      </c>
      <c r="AT394" s="27">
        <f t="shared" si="115"/>
        <v>20454.599999999999</v>
      </c>
      <c r="AU394" s="27">
        <f t="shared" si="115"/>
        <v>21063.06</v>
      </c>
      <c r="AV394" s="27">
        <f t="shared" si="115"/>
        <v>21694.86</v>
      </c>
      <c r="AW394" s="27">
        <f t="shared" si="113"/>
        <v>22353.78</v>
      </c>
      <c r="AX394" s="27">
        <f t="shared" si="113"/>
        <v>23024.04</v>
      </c>
      <c r="AY394" s="27">
        <f t="shared" si="113"/>
        <v>23709.42</v>
      </c>
      <c r="AZ394" s="27">
        <f t="shared" si="113"/>
        <v>24430.14</v>
      </c>
      <c r="BA394" s="27">
        <f t="shared" si="113"/>
        <v>25153.98</v>
      </c>
      <c r="BB394" s="27">
        <f t="shared" si="113"/>
        <v>25916.94</v>
      </c>
      <c r="BC394" s="27">
        <f t="shared" si="113"/>
        <v>26695.02</v>
      </c>
      <c r="BD394" s="27">
        <f t="shared" si="113"/>
        <v>27488.22</v>
      </c>
      <c r="BE394" s="27">
        <f t="shared" si="113"/>
        <v>28320.54</v>
      </c>
      <c r="BF394" s="27">
        <f t="shared" si="113"/>
        <v>29167.98</v>
      </c>
      <c r="BG394" s="27">
        <f t="shared" si="113"/>
        <v>30046.32</v>
      </c>
      <c r="BH394" s="27">
        <f t="shared" si="113"/>
        <v>30939.78</v>
      </c>
      <c r="BI394" s="27">
        <f t="shared" si="113"/>
        <v>31876.14</v>
      </c>
      <c r="BJ394" s="27">
        <f t="shared" si="113"/>
        <v>32831.399999999994</v>
      </c>
      <c r="BK394" s="27">
        <f t="shared" si="100"/>
        <v>33817.56</v>
      </c>
      <c r="BL394" s="27">
        <f t="shared" si="100"/>
        <v>34822.619999999995</v>
      </c>
      <c r="BM394" s="27">
        <f t="shared" si="100"/>
        <v>35870.58</v>
      </c>
    </row>
    <row r="395" spans="1:65">
      <c r="A395" s="26">
        <v>379</v>
      </c>
      <c r="B395" s="27">
        <f t="shared" si="116"/>
        <v>5576.09</v>
      </c>
      <c r="C395" s="27">
        <f t="shared" si="116"/>
        <v>5746</v>
      </c>
      <c r="D395" s="27">
        <f t="shared" si="116"/>
        <v>5919.7000000000007</v>
      </c>
      <c r="E395" s="27">
        <f t="shared" si="116"/>
        <v>6097.19</v>
      </c>
      <c r="F395" s="27">
        <f t="shared" si="116"/>
        <v>6278.47</v>
      </c>
      <c r="G395" s="27">
        <f t="shared" si="116"/>
        <v>6463.54</v>
      </c>
      <c r="H395" s="27">
        <f t="shared" si="116"/>
        <v>6664.4</v>
      </c>
      <c r="I395" s="27">
        <f t="shared" si="116"/>
        <v>6857.05</v>
      </c>
      <c r="J395" s="27">
        <f t="shared" si="116"/>
        <v>7065.49</v>
      </c>
      <c r="K395" s="27">
        <f t="shared" si="116"/>
        <v>7277.72</v>
      </c>
      <c r="L395" s="27">
        <f t="shared" si="116"/>
        <v>7493.74</v>
      </c>
      <c r="M395" s="27">
        <f t="shared" si="116"/>
        <v>7725.55</v>
      </c>
      <c r="N395" s="27">
        <f t="shared" si="116"/>
        <v>7949.15</v>
      </c>
      <c r="O395" s="27">
        <f t="shared" si="116"/>
        <v>8192.33</v>
      </c>
      <c r="P395" s="27">
        <f t="shared" si="116"/>
        <v>8439.2999999999993</v>
      </c>
      <c r="Q395" s="27">
        <f t="shared" si="116"/>
        <v>8690.0600000000013</v>
      </c>
      <c r="R395" s="27">
        <f t="shared" si="114"/>
        <v>8956.61</v>
      </c>
      <c r="S395" s="27">
        <f t="shared" si="114"/>
        <v>9218.74</v>
      </c>
      <c r="T395" s="27">
        <f t="shared" si="114"/>
        <v>9496.66</v>
      </c>
      <c r="U395" s="27">
        <f t="shared" si="114"/>
        <v>9782.16</v>
      </c>
      <c r="V395" s="27">
        <f t="shared" si="114"/>
        <v>10071.450000000001</v>
      </c>
      <c r="W395" s="27">
        <f t="shared" si="114"/>
        <v>10380.32</v>
      </c>
      <c r="X395" s="27">
        <f t="shared" si="114"/>
        <v>10692.98</v>
      </c>
      <c r="Y395" s="27">
        <f t="shared" si="114"/>
        <v>11013.220000000001</v>
      </c>
      <c r="Z395" s="27">
        <f t="shared" si="114"/>
        <v>11341.04</v>
      </c>
      <c r="AA395" s="27">
        <f t="shared" si="114"/>
        <v>11684.650000000001</v>
      </c>
      <c r="AB395" s="27">
        <f t="shared" si="114"/>
        <v>12035.84</v>
      </c>
      <c r="AC395" s="27">
        <f t="shared" si="114"/>
        <v>12394.61</v>
      </c>
      <c r="AD395" s="27">
        <f t="shared" si="114"/>
        <v>12760.96</v>
      </c>
      <c r="AE395" s="27">
        <f t="shared" si="114"/>
        <v>13146.89</v>
      </c>
      <c r="AF395" s="27">
        <f t="shared" si="114"/>
        <v>13540.4</v>
      </c>
      <c r="AG395" s="27">
        <f t="shared" si="115"/>
        <v>13953.49</v>
      </c>
      <c r="AH395" s="27">
        <f t="shared" si="115"/>
        <v>14374.16</v>
      </c>
      <c r="AI395" s="27">
        <f t="shared" si="115"/>
        <v>14802.41</v>
      </c>
      <c r="AJ395" s="27">
        <f t="shared" si="115"/>
        <v>15250.24</v>
      </c>
      <c r="AK395" s="27">
        <f t="shared" si="115"/>
        <v>15709.44</v>
      </c>
      <c r="AL395" s="27">
        <f t="shared" si="115"/>
        <v>16176.22</v>
      </c>
      <c r="AM395" s="27">
        <f t="shared" si="115"/>
        <v>16666.370000000003</v>
      </c>
      <c r="AN395" s="27">
        <f t="shared" si="115"/>
        <v>17164.099999999999</v>
      </c>
      <c r="AO395" s="27">
        <f t="shared" si="115"/>
        <v>17673.2</v>
      </c>
      <c r="AP395" s="27">
        <f t="shared" si="115"/>
        <v>18201.879999999997</v>
      </c>
      <c r="AQ395" s="27">
        <f t="shared" si="115"/>
        <v>18753.93</v>
      </c>
      <c r="AR395" s="27">
        <f t="shared" si="115"/>
        <v>19317.349999999999</v>
      </c>
      <c r="AS395" s="27">
        <f t="shared" si="115"/>
        <v>19892.14</v>
      </c>
      <c r="AT395" s="27">
        <f t="shared" si="115"/>
        <v>20490.300000000003</v>
      </c>
      <c r="AU395" s="27">
        <f t="shared" si="115"/>
        <v>21099.83</v>
      </c>
      <c r="AV395" s="27">
        <f t="shared" si="115"/>
        <v>21732.73</v>
      </c>
      <c r="AW395" s="27">
        <f t="shared" si="113"/>
        <v>22392.79</v>
      </c>
      <c r="AX395" s="27">
        <f t="shared" si="113"/>
        <v>23064.22</v>
      </c>
      <c r="AY395" s="27">
        <f t="shared" si="113"/>
        <v>23750.809999999998</v>
      </c>
      <c r="AZ395" s="27">
        <f t="shared" si="113"/>
        <v>24472.77</v>
      </c>
      <c r="BA395" s="27">
        <f t="shared" si="113"/>
        <v>25197.89</v>
      </c>
      <c r="BB395" s="27">
        <f t="shared" si="113"/>
        <v>25962.17</v>
      </c>
      <c r="BC395" s="27">
        <f t="shared" si="113"/>
        <v>26741.61</v>
      </c>
      <c r="BD395" s="27">
        <f t="shared" si="113"/>
        <v>27536.21</v>
      </c>
      <c r="BE395" s="27">
        <f t="shared" si="113"/>
        <v>28369.97</v>
      </c>
      <c r="BF395" s="27">
        <f t="shared" si="113"/>
        <v>29218.89</v>
      </c>
      <c r="BG395" s="27">
        <f t="shared" si="113"/>
        <v>30098.76</v>
      </c>
      <c r="BH395" s="27">
        <f t="shared" si="113"/>
        <v>30993.79</v>
      </c>
      <c r="BI395" s="27">
        <f t="shared" si="113"/>
        <v>31931.77</v>
      </c>
      <c r="BJ395" s="27">
        <f t="shared" si="113"/>
        <v>32888.699999999997</v>
      </c>
      <c r="BK395" s="27">
        <f t="shared" si="100"/>
        <v>33876.58</v>
      </c>
      <c r="BL395" s="27">
        <f t="shared" si="100"/>
        <v>34883.410000000003</v>
      </c>
      <c r="BM395" s="27">
        <f t="shared" si="100"/>
        <v>35933.19</v>
      </c>
    </row>
    <row r="396" spans="1:65">
      <c r="A396" s="26">
        <v>380</v>
      </c>
      <c r="B396" s="27">
        <f t="shared" si="116"/>
        <v>5585.8</v>
      </c>
      <c r="C396" s="27">
        <f t="shared" si="116"/>
        <v>5756</v>
      </c>
      <c r="D396" s="27">
        <f t="shared" si="116"/>
        <v>5930</v>
      </c>
      <c r="E396" s="27">
        <f t="shared" si="116"/>
        <v>6107.7999999999993</v>
      </c>
      <c r="F396" s="27">
        <f t="shared" si="116"/>
        <v>6289.4</v>
      </c>
      <c r="G396" s="27">
        <f t="shared" si="116"/>
        <v>6474.8</v>
      </c>
      <c r="H396" s="27">
        <f t="shared" si="116"/>
        <v>6676</v>
      </c>
      <c r="I396" s="27">
        <f t="shared" si="116"/>
        <v>6869</v>
      </c>
      <c r="J396" s="27">
        <f t="shared" si="116"/>
        <v>7077.8</v>
      </c>
      <c r="K396" s="27">
        <f t="shared" si="116"/>
        <v>7290.4</v>
      </c>
      <c r="L396" s="27">
        <f t="shared" si="116"/>
        <v>7506.8</v>
      </c>
      <c r="M396" s="27">
        <f t="shared" si="116"/>
        <v>7739</v>
      </c>
      <c r="N396" s="27">
        <f t="shared" si="116"/>
        <v>7963</v>
      </c>
      <c r="O396" s="27">
        <f t="shared" si="116"/>
        <v>8206.5999999999985</v>
      </c>
      <c r="P396" s="27">
        <f t="shared" si="116"/>
        <v>8454</v>
      </c>
      <c r="Q396" s="27">
        <f t="shared" si="116"/>
        <v>8705.2000000000007</v>
      </c>
      <c r="R396" s="27">
        <f t="shared" si="114"/>
        <v>8972.2000000000007</v>
      </c>
      <c r="S396" s="27">
        <f t="shared" si="114"/>
        <v>9234.7999999999993</v>
      </c>
      <c r="T396" s="27">
        <f t="shared" si="114"/>
        <v>9513.2000000000007</v>
      </c>
      <c r="U396" s="27">
        <f t="shared" si="114"/>
        <v>9799.2000000000007</v>
      </c>
      <c r="V396" s="27">
        <f t="shared" si="114"/>
        <v>10089</v>
      </c>
      <c r="W396" s="27">
        <f t="shared" si="114"/>
        <v>10398.4</v>
      </c>
      <c r="X396" s="27">
        <f t="shared" si="114"/>
        <v>10711.6</v>
      </c>
      <c r="Y396" s="27">
        <f t="shared" si="114"/>
        <v>11032.4</v>
      </c>
      <c r="Z396" s="27">
        <f t="shared" si="114"/>
        <v>11360.8</v>
      </c>
      <c r="AA396" s="27">
        <f t="shared" si="114"/>
        <v>11705</v>
      </c>
      <c r="AB396" s="27">
        <f t="shared" si="114"/>
        <v>12056.8</v>
      </c>
      <c r="AC396" s="27">
        <f t="shared" si="114"/>
        <v>12416.2</v>
      </c>
      <c r="AD396" s="27">
        <f t="shared" si="114"/>
        <v>12783.199999999999</v>
      </c>
      <c r="AE396" s="27">
        <f t="shared" si="114"/>
        <v>13169.8</v>
      </c>
      <c r="AF396" s="27">
        <f t="shared" si="114"/>
        <v>13564</v>
      </c>
      <c r="AG396" s="27">
        <f t="shared" si="115"/>
        <v>13977.8</v>
      </c>
      <c r="AH396" s="27">
        <f t="shared" si="115"/>
        <v>14399.199999999999</v>
      </c>
      <c r="AI396" s="27">
        <f t="shared" si="115"/>
        <v>14828.199999999999</v>
      </c>
      <c r="AJ396" s="27">
        <f t="shared" si="115"/>
        <v>15276.8</v>
      </c>
      <c r="AK396" s="27">
        <f t="shared" si="115"/>
        <v>15736.8</v>
      </c>
      <c r="AL396" s="27">
        <f t="shared" si="115"/>
        <v>16204.4</v>
      </c>
      <c r="AM396" s="27">
        <f t="shared" si="115"/>
        <v>16695.400000000001</v>
      </c>
      <c r="AN396" s="27">
        <f t="shared" si="115"/>
        <v>17194</v>
      </c>
      <c r="AO396" s="27">
        <f t="shared" si="115"/>
        <v>17704</v>
      </c>
      <c r="AP396" s="27">
        <f t="shared" si="115"/>
        <v>18233.599999999999</v>
      </c>
      <c r="AQ396" s="27">
        <f t="shared" si="115"/>
        <v>18786.599999999999</v>
      </c>
      <c r="AR396" s="27">
        <f t="shared" si="115"/>
        <v>19351</v>
      </c>
      <c r="AS396" s="27">
        <f t="shared" si="115"/>
        <v>19926.8</v>
      </c>
      <c r="AT396" s="27">
        <f t="shared" si="115"/>
        <v>20526</v>
      </c>
      <c r="AU396" s="27">
        <f t="shared" si="115"/>
        <v>21136.6</v>
      </c>
      <c r="AV396" s="27">
        <f t="shared" si="115"/>
        <v>21770.6</v>
      </c>
      <c r="AW396" s="27">
        <f t="shared" si="113"/>
        <v>22431.8</v>
      </c>
      <c r="AX396" s="27">
        <f t="shared" si="113"/>
        <v>23104.400000000001</v>
      </c>
      <c r="AY396" s="27">
        <f t="shared" si="113"/>
        <v>23792.2</v>
      </c>
      <c r="AZ396" s="27">
        <f t="shared" si="113"/>
        <v>24515.4</v>
      </c>
      <c r="BA396" s="27">
        <f t="shared" si="113"/>
        <v>25241.8</v>
      </c>
      <c r="BB396" s="27">
        <f t="shared" si="113"/>
        <v>26007.399999999998</v>
      </c>
      <c r="BC396" s="27">
        <f t="shared" si="113"/>
        <v>26788.2</v>
      </c>
      <c r="BD396" s="27">
        <f t="shared" si="113"/>
        <v>27584.2</v>
      </c>
      <c r="BE396" s="27">
        <f t="shared" si="113"/>
        <v>28419.4</v>
      </c>
      <c r="BF396" s="27">
        <f t="shared" si="113"/>
        <v>29269.8</v>
      </c>
      <c r="BG396" s="27">
        <f t="shared" si="113"/>
        <v>30151.200000000001</v>
      </c>
      <c r="BH396" s="27">
        <f t="shared" si="113"/>
        <v>31047.8</v>
      </c>
      <c r="BI396" s="27">
        <f t="shared" si="113"/>
        <v>31987.4</v>
      </c>
      <c r="BJ396" s="27">
        <f t="shared" si="113"/>
        <v>32946</v>
      </c>
      <c r="BK396" s="27">
        <f t="shared" si="100"/>
        <v>33935.600000000006</v>
      </c>
      <c r="BL396" s="27">
        <f t="shared" si="100"/>
        <v>34944.199999999997</v>
      </c>
      <c r="BM396" s="27">
        <f t="shared" si="100"/>
        <v>35995.800000000003</v>
      </c>
    </row>
    <row r="397" spans="1:65">
      <c r="A397" s="26">
        <v>381</v>
      </c>
      <c r="B397" s="27">
        <f t="shared" si="116"/>
        <v>5595.51</v>
      </c>
      <c r="C397" s="27">
        <f t="shared" si="116"/>
        <v>5766</v>
      </c>
      <c r="D397" s="27">
        <f t="shared" si="116"/>
        <v>5940.3</v>
      </c>
      <c r="E397" s="27">
        <f t="shared" si="116"/>
        <v>6118.41</v>
      </c>
      <c r="F397" s="27">
        <f t="shared" si="116"/>
        <v>6300.33</v>
      </c>
      <c r="G397" s="27">
        <f t="shared" si="116"/>
        <v>6486.0599999999995</v>
      </c>
      <c r="H397" s="27">
        <f t="shared" si="116"/>
        <v>6687.5999999999995</v>
      </c>
      <c r="I397" s="27">
        <f t="shared" si="116"/>
        <v>6880.95</v>
      </c>
      <c r="J397" s="27">
        <f t="shared" si="116"/>
        <v>7090.1100000000006</v>
      </c>
      <c r="K397" s="27">
        <f t="shared" si="116"/>
        <v>7303.08</v>
      </c>
      <c r="L397" s="27">
        <f t="shared" si="116"/>
        <v>7519.8600000000006</v>
      </c>
      <c r="M397" s="27">
        <f t="shared" si="116"/>
        <v>7752.45</v>
      </c>
      <c r="N397" s="27">
        <f t="shared" si="116"/>
        <v>7976.8499999999995</v>
      </c>
      <c r="O397" s="27">
        <f t="shared" si="116"/>
        <v>8220.869999999999</v>
      </c>
      <c r="P397" s="27">
        <f t="shared" si="116"/>
        <v>8468.7000000000007</v>
      </c>
      <c r="Q397" s="27">
        <f t="shared" si="116"/>
        <v>8720.34</v>
      </c>
      <c r="R397" s="27">
        <f t="shared" si="114"/>
        <v>8987.7900000000009</v>
      </c>
      <c r="S397" s="27">
        <f t="shared" si="114"/>
        <v>9250.86</v>
      </c>
      <c r="T397" s="27">
        <f t="shared" si="114"/>
        <v>9529.74</v>
      </c>
      <c r="U397" s="27">
        <f t="shared" si="114"/>
        <v>9816.24</v>
      </c>
      <c r="V397" s="27">
        <f t="shared" si="114"/>
        <v>10106.549999999999</v>
      </c>
      <c r="W397" s="27">
        <f t="shared" si="114"/>
        <v>10416.48</v>
      </c>
      <c r="X397" s="27">
        <f t="shared" si="114"/>
        <v>10730.220000000001</v>
      </c>
      <c r="Y397" s="27">
        <f t="shared" si="114"/>
        <v>11051.58</v>
      </c>
      <c r="Z397" s="27">
        <f t="shared" si="114"/>
        <v>11380.560000000001</v>
      </c>
      <c r="AA397" s="27">
        <f t="shared" si="114"/>
        <v>11725.35</v>
      </c>
      <c r="AB397" s="27">
        <f t="shared" si="114"/>
        <v>12077.76</v>
      </c>
      <c r="AC397" s="27">
        <f t="shared" si="114"/>
        <v>12437.789999999999</v>
      </c>
      <c r="AD397" s="27">
        <f t="shared" si="114"/>
        <v>12805.439999999999</v>
      </c>
      <c r="AE397" s="27">
        <f t="shared" si="114"/>
        <v>13192.710000000001</v>
      </c>
      <c r="AF397" s="27">
        <f t="shared" si="114"/>
        <v>13587.6</v>
      </c>
      <c r="AG397" s="27">
        <f t="shared" si="115"/>
        <v>14002.109999999999</v>
      </c>
      <c r="AH397" s="27">
        <f t="shared" si="115"/>
        <v>14424.24</v>
      </c>
      <c r="AI397" s="27">
        <f t="shared" si="115"/>
        <v>14853.99</v>
      </c>
      <c r="AJ397" s="27">
        <f t="shared" si="115"/>
        <v>15303.359999999999</v>
      </c>
      <c r="AK397" s="27">
        <f t="shared" si="115"/>
        <v>15764.16</v>
      </c>
      <c r="AL397" s="27">
        <f t="shared" si="115"/>
        <v>16232.58</v>
      </c>
      <c r="AM397" s="27">
        <f t="shared" si="115"/>
        <v>16724.43</v>
      </c>
      <c r="AN397" s="27">
        <f t="shared" si="115"/>
        <v>17223.900000000001</v>
      </c>
      <c r="AO397" s="27">
        <f t="shared" si="115"/>
        <v>17734.800000000003</v>
      </c>
      <c r="AP397" s="27">
        <f t="shared" si="115"/>
        <v>18265.32</v>
      </c>
      <c r="AQ397" s="27">
        <f t="shared" si="115"/>
        <v>18819.27</v>
      </c>
      <c r="AR397" s="27">
        <f t="shared" si="115"/>
        <v>19384.650000000001</v>
      </c>
      <c r="AS397" s="27">
        <f t="shared" si="115"/>
        <v>19961.46</v>
      </c>
      <c r="AT397" s="27">
        <f t="shared" si="115"/>
        <v>20561.7</v>
      </c>
      <c r="AU397" s="27">
        <f t="shared" si="115"/>
        <v>21173.370000000003</v>
      </c>
      <c r="AV397" s="27">
        <f t="shared" si="115"/>
        <v>21808.47</v>
      </c>
      <c r="AW397" s="27">
        <f t="shared" si="113"/>
        <v>22470.809999999998</v>
      </c>
      <c r="AX397" s="27">
        <f t="shared" si="113"/>
        <v>23144.58</v>
      </c>
      <c r="AY397" s="27">
        <f t="shared" si="113"/>
        <v>23833.59</v>
      </c>
      <c r="AZ397" s="27">
        <f t="shared" si="113"/>
        <v>24558.03</v>
      </c>
      <c r="BA397" s="27">
        <f t="shared" si="113"/>
        <v>25285.71</v>
      </c>
      <c r="BB397" s="27">
        <f t="shared" si="113"/>
        <v>26052.629999999997</v>
      </c>
      <c r="BC397" s="27">
        <f t="shared" si="113"/>
        <v>26834.79</v>
      </c>
      <c r="BD397" s="27">
        <f t="shared" si="113"/>
        <v>27632.190000000002</v>
      </c>
      <c r="BE397" s="27">
        <f t="shared" si="113"/>
        <v>28468.829999999998</v>
      </c>
      <c r="BF397" s="27">
        <f t="shared" si="113"/>
        <v>29320.71</v>
      </c>
      <c r="BG397" s="27">
        <f t="shared" si="113"/>
        <v>30203.64</v>
      </c>
      <c r="BH397" s="27">
        <f t="shared" si="113"/>
        <v>31101.809999999998</v>
      </c>
      <c r="BI397" s="27">
        <f t="shared" si="113"/>
        <v>32043.030000000002</v>
      </c>
      <c r="BJ397" s="27">
        <f t="shared" si="113"/>
        <v>33003.300000000003</v>
      </c>
      <c r="BK397" s="27">
        <f t="shared" si="100"/>
        <v>33994.620000000003</v>
      </c>
      <c r="BL397" s="27">
        <f t="shared" si="100"/>
        <v>35004.99</v>
      </c>
      <c r="BM397" s="27">
        <f t="shared" si="100"/>
        <v>36058.410000000003</v>
      </c>
    </row>
    <row r="398" spans="1:65">
      <c r="A398" s="26">
        <v>382</v>
      </c>
      <c r="B398" s="27">
        <f t="shared" si="116"/>
        <v>5605.22</v>
      </c>
      <c r="C398" s="27">
        <f t="shared" si="116"/>
        <v>5776</v>
      </c>
      <c r="D398" s="27">
        <f t="shared" si="116"/>
        <v>5950.6</v>
      </c>
      <c r="E398" s="27">
        <f t="shared" si="116"/>
        <v>6129.02</v>
      </c>
      <c r="F398" s="27">
        <f t="shared" si="116"/>
        <v>6311.26</v>
      </c>
      <c r="G398" s="27">
        <f t="shared" si="116"/>
        <v>6497.32</v>
      </c>
      <c r="H398" s="27">
        <f t="shared" si="116"/>
        <v>6699.2</v>
      </c>
      <c r="I398" s="27">
        <f t="shared" si="116"/>
        <v>6892.9</v>
      </c>
      <c r="J398" s="27">
        <f t="shared" si="116"/>
        <v>7102.42</v>
      </c>
      <c r="K398" s="27">
        <f t="shared" si="116"/>
        <v>7315.76</v>
      </c>
      <c r="L398" s="27">
        <f t="shared" si="116"/>
        <v>7532.92</v>
      </c>
      <c r="M398" s="27">
        <f t="shared" si="116"/>
        <v>7765.9</v>
      </c>
      <c r="N398" s="27">
        <f t="shared" si="116"/>
        <v>7990.7</v>
      </c>
      <c r="O398" s="27">
        <f t="shared" si="116"/>
        <v>8235.14</v>
      </c>
      <c r="P398" s="27">
        <f t="shared" si="116"/>
        <v>8483.4</v>
      </c>
      <c r="Q398" s="27">
        <f t="shared" si="116"/>
        <v>8735.48</v>
      </c>
      <c r="R398" s="27">
        <f t="shared" si="114"/>
        <v>9003.380000000001</v>
      </c>
      <c r="S398" s="27">
        <f t="shared" si="114"/>
        <v>9266.9199999999983</v>
      </c>
      <c r="T398" s="27">
        <f t="shared" si="114"/>
        <v>9546.2799999999988</v>
      </c>
      <c r="U398" s="27">
        <f t="shared" si="114"/>
        <v>9833.2799999999988</v>
      </c>
      <c r="V398" s="27">
        <f t="shared" si="114"/>
        <v>10124.1</v>
      </c>
      <c r="W398" s="27">
        <f t="shared" si="114"/>
        <v>10434.56</v>
      </c>
      <c r="X398" s="27">
        <f t="shared" si="114"/>
        <v>10748.84</v>
      </c>
      <c r="Y398" s="27">
        <f t="shared" si="114"/>
        <v>11070.76</v>
      </c>
      <c r="Z398" s="27">
        <f t="shared" si="114"/>
        <v>11400.32</v>
      </c>
      <c r="AA398" s="27">
        <f t="shared" si="114"/>
        <v>11745.7</v>
      </c>
      <c r="AB398" s="27">
        <f t="shared" si="114"/>
        <v>12098.720000000001</v>
      </c>
      <c r="AC398" s="27">
        <f t="shared" si="114"/>
        <v>12459.38</v>
      </c>
      <c r="AD398" s="27">
        <f t="shared" si="114"/>
        <v>12827.68</v>
      </c>
      <c r="AE398" s="27">
        <f t="shared" si="114"/>
        <v>13215.62</v>
      </c>
      <c r="AF398" s="27">
        <f t="shared" si="114"/>
        <v>13611.2</v>
      </c>
      <c r="AG398" s="27">
        <f t="shared" si="115"/>
        <v>14026.42</v>
      </c>
      <c r="AH398" s="27">
        <f t="shared" si="115"/>
        <v>14449.279999999999</v>
      </c>
      <c r="AI398" s="27">
        <f t="shared" si="115"/>
        <v>14879.779999999999</v>
      </c>
      <c r="AJ398" s="27">
        <f t="shared" si="115"/>
        <v>15329.92</v>
      </c>
      <c r="AK398" s="27">
        <f t="shared" si="115"/>
        <v>15791.52</v>
      </c>
      <c r="AL398" s="27">
        <f t="shared" si="115"/>
        <v>16260.76</v>
      </c>
      <c r="AM398" s="27">
        <f t="shared" si="115"/>
        <v>16753.46</v>
      </c>
      <c r="AN398" s="27">
        <f t="shared" si="115"/>
        <v>17253.8</v>
      </c>
      <c r="AO398" s="27">
        <f t="shared" si="115"/>
        <v>17765.599999999999</v>
      </c>
      <c r="AP398" s="27">
        <f t="shared" si="115"/>
        <v>18297.04</v>
      </c>
      <c r="AQ398" s="27">
        <f t="shared" si="115"/>
        <v>18851.940000000002</v>
      </c>
      <c r="AR398" s="27">
        <f t="shared" si="115"/>
        <v>19418.3</v>
      </c>
      <c r="AS398" s="27">
        <f t="shared" si="115"/>
        <v>19996.12</v>
      </c>
      <c r="AT398" s="27">
        <f t="shared" si="115"/>
        <v>20597.400000000001</v>
      </c>
      <c r="AU398" s="27">
        <f t="shared" si="115"/>
        <v>21210.14</v>
      </c>
      <c r="AV398" s="27">
        <f t="shared" si="115"/>
        <v>21846.339999999997</v>
      </c>
      <c r="AW398" s="27">
        <f t="shared" si="113"/>
        <v>22509.82</v>
      </c>
      <c r="AX398" s="27">
        <f t="shared" si="113"/>
        <v>23184.760000000002</v>
      </c>
      <c r="AY398" s="27">
        <f t="shared" si="113"/>
        <v>23874.98</v>
      </c>
      <c r="AZ398" s="27">
        <f t="shared" si="113"/>
        <v>24600.660000000003</v>
      </c>
      <c r="BA398" s="27">
        <f t="shared" si="113"/>
        <v>25329.62</v>
      </c>
      <c r="BB398" s="27">
        <f t="shared" si="113"/>
        <v>26097.86</v>
      </c>
      <c r="BC398" s="27">
        <f t="shared" si="113"/>
        <v>26881.38</v>
      </c>
      <c r="BD398" s="27">
        <f t="shared" si="113"/>
        <v>27680.18</v>
      </c>
      <c r="BE398" s="27">
        <f t="shared" si="113"/>
        <v>28518.26</v>
      </c>
      <c r="BF398" s="27">
        <f t="shared" si="113"/>
        <v>29371.62</v>
      </c>
      <c r="BG398" s="27">
        <f t="shared" si="113"/>
        <v>30256.079999999998</v>
      </c>
      <c r="BH398" s="27">
        <f t="shared" si="113"/>
        <v>31155.82</v>
      </c>
      <c r="BI398" s="27">
        <f t="shared" si="113"/>
        <v>32098.66</v>
      </c>
      <c r="BJ398" s="27">
        <f t="shared" si="113"/>
        <v>33060.6</v>
      </c>
      <c r="BK398" s="27">
        <f t="shared" si="100"/>
        <v>34053.64</v>
      </c>
      <c r="BL398" s="27">
        <f t="shared" si="100"/>
        <v>35065.78</v>
      </c>
      <c r="BM398" s="27">
        <f t="shared" si="100"/>
        <v>36121.020000000004</v>
      </c>
    </row>
    <row r="399" spans="1:65">
      <c r="A399" s="26">
        <v>383</v>
      </c>
      <c r="B399" s="27">
        <f t="shared" si="116"/>
        <v>5614.93</v>
      </c>
      <c r="C399" s="27">
        <f t="shared" si="116"/>
        <v>5786</v>
      </c>
      <c r="D399" s="27">
        <f t="shared" si="116"/>
        <v>5960.9</v>
      </c>
      <c r="E399" s="27">
        <f t="shared" si="116"/>
        <v>6139.6299999999992</v>
      </c>
      <c r="F399" s="27">
        <f t="shared" si="116"/>
        <v>6322.19</v>
      </c>
      <c r="G399" s="27">
        <f t="shared" si="116"/>
        <v>6508.58</v>
      </c>
      <c r="H399" s="27">
        <f t="shared" si="116"/>
        <v>6710.8</v>
      </c>
      <c r="I399" s="27">
        <f t="shared" si="116"/>
        <v>6904.8499999999995</v>
      </c>
      <c r="J399" s="27">
        <f t="shared" si="116"/>
        <v>7114.7300000000005</v>
      </c>
      <c r="K399" s="27">
        <f t="shared" si="116"/>
        <v>7328.44</v>
      </c>
      <c r="L399" s="27">
        <f t="shared" si="116"/>
        <v>7545.9800000000005</v>
      </c>
      <c r="M399" s="27">
        <f t="shared" si="116"/>
        <v>7779.3499999999995</v>
      </c>
      <c r="N399" s="27">
        <f t="shared" si="116"/>
        <v>8004.55</v>
      </c>
      <c r="O399" s="27">
        <f t="shared" si="116"/>
        <v>8249.41</v>
      </c>
      <c r="P399" s="27">
        <f t="shared" si="116"/>
        <v>8498.0999999999985</v>
      </c>
      <c r="Q399" s="27">
        <f t="shared" si="116"/>
        <v>8750.619999999999</v>
      </c>
      <c r="R399" s="27">
        <f t="shared" si="114"/>
        <v>9018.9700000000012</v>
      </c>
      <c r="S399" s="27">
        <f t="shared" si="114"/>
        <v>9282.98</v>
      </c>
      <c r="T399" s="27">
        <f t="shared" si="114"/>
        <v>9562.82</v>
      </c>
      <c r="U399" s="27">
        <f t="shared" si="114"/>
        <v>9850.32</v>
      </c>
      <c r="V399" s="27">
        <f t="shared" si="114"/>
        <v>10141.650000000001</v>
      </c>
      <c r="W399" s="27">
        <f t="shared" si="114"/>
        <v>10452.64</v>
      </c>
      <c r="X399" s="27">
        <f t="shared" si="114"/>
        <v>10767.46</v>
      </c>
      <c r="Y399" s="27">
        <f t="shared" si="114"/>
        <v>11089.939999999999</v>
      </c>
      <c r="Z399" s="27">
        <f t="shared" si="114"/>
        <v>11420.080000000002</v>
      </c>
      <c r="AA399" s="27">
        <f t="shared" si="114"/>
        <v>11766.05</v>
      </c>
      <c r="AB399" s="27">
        <f t="shared" si="114"/>
        <v>12119.68</v>
      </c>
      <c r="AC399" s="27">
        <f t="shared" si="114"/>
        <v>12480.97</v>
      </c>
      <c r="AD399" s="27">
        <f t="shared" si="114"/>
        <v>12849.92</v>
      </c>
      <c r="AE399" s="27">
        <f t="shared" si="114"/>
        <v>13238.53</v>
      </c>
      <c r="AF399" s="27">
        <f t="shared" si="114"/>
        <v>13634.800000000001</v>
      </c>
      <c r="AG399" s="27">
        <f t="shared" si="115"/>
        <v>14050.73</v>
      </c>
      <c r="AH399" s="27">
        <f t="shared" si="115"/>
        <v>14474.32</v>
      </c>
      <c r="AI399" s="27">
        <f t="shared" si="115"/>
        <v>14905.57</v>
      </c>
      <c r="AJ399" s="27">
        <f t="shared" si="115"/>
        <v>15356.48</v>
      </c>
      <c r="AK399" s="27">
        <f t="shared" si="115"/>
        <v>15818.88</v>
      </c>
      <c r="AL399" s="27">
        <f t="shared" si="115"/>
        <v>16288.94</v>
      </c>
      <c r="AM399" s="27">
        <f t="shared" si="115"/>
        <v>16782.489999999998</v>
      </c>
      <c r="AN399" s="27">
        <f t="shared" si="115"/>
        <v>17283.699999999997</v>
      </c>
      <c r="AO399" s="27">
        <f t="shared" si="115"/>
        <v>17796.400000000001</v>
      </c>
      <c r="AP399" s="27">
        <f t="shared" si="115"/>
        <v>18328.760000000002</v>
      </c>
      <c r="AQ399" s="27">
        <f t="shared" si="115"/>
        <v>18884.61</v>
      </c>
      <c r="AR399" s="27">
        <f t="shared" si="115"/>
        <v>19451.949999999997</v>
      </c>
      <c r="AS399" s="27">
        <f t="shared" si="115"/>
        <v>20030.78</v>
      </c>
      <c r="AT399" s="27">
        <f t="shared" si="115"/>
        <v>20633.099999999999</v>
      </c>
      <c r="AU399" s="27">
        <f t="shared" si="115"/>
        <v>21246.910000000003</v>
      </c>
      <c r="AV399" s="27">
        <f t="shared" si="115"/>
        <v>21884.21</v>
      </c>
      <c r="AW399" s="27">
        <f t="shared" si="113"/>
        <v>22548.83</v>
      </c>
      <c r="AX399" s="27">
        <f t="shared" si="113"/>
        <v>23224.940000000002</v>
      </c>
      <c r="AY399" s="27">
        <f t="shared" si="113"/>
        <v>23916.370000000003</v>
      </c>
      <c r="AZ399" s="27">
        <f t="shared" si="113"/>
        <v>24643.29</v>
      </c>
      <c r="BA399" s="27">
        <f t="shared" si="113"/>
        <v>25373.53</v>
      </c>
      <c r="BB399" s="27">
        <f t="shared" si="113"/>
        <v>26143.09</v>
      </c>
      <c r="BC399" s="27">
        <f t="shared" si="113"/>
        <v>26927.97</v>
      </c>
      <c r="BD399" s="27">
        <f t="shared" si="113"/>
        <v>27728.170000000002</v>
      </c>
      <c r="BE399" s="27">
        <f t="shared" si="113"/>
        <v>28567.69</v>
      </c>
      <c r="BF399" s="27">
        <f t="shared" si="113"/>
        <v>29422.53</v>
      </c>
      <c r="BG399" s="27">
        <f t="shared" si="113"/>
        <v>30308.52</v>
      </c>
      <c r="BH399" s="27">
        <f t="shared" si="113"/>
        <v>31209.829999999998</v>
      </c>
      <c r="BI399" s="27">
        <f t="shared" si="113"/>
        <v>32154.29</v>
      </c>
      <c r="BJ399" s="27">
        <f t="shared" si="113"/>
        <v>33117.899999999994</v>
      </c>
      <c r="BK399" s="27">
        <f t="shared" si="100"/>
        <v>34112.660000000003</v>
      </c>
      <c r="BL399" s="27">
        <f t="shared" si="100"/>
        <v>35126.57</v>
      </c>
      <c r="BM399" s="27">
        <f t="shared" si="100"/>
        <v>36183.630000000005</v>
      </c>
    </row>
    <row r="400" spans="1:65">
      <c r="A400" s="26">
        <v>384</v>
      </c>
      <c r="B400" s="27">
        <f t="shared" si="116"/>
        <v>5624.64</v>
      </c>
      <c r="C400" s="27">
        <f t="shared" si="116"/>
        <v>5796</v>
      </c>
      <c r="D400" s="27">
        <f t="shared" si="116"/>
        <v>5971.2000000000007</v>
      </c>
      <c r="E400" s="27">
        <f t="shared" si="116"/>
        <v>6150.24</v>
      </c>
      <c r="F400" s="27">
        <f t="shared" si="116"/>
        <v>6333.12</v>
      </c>
      <c r="G400" s="27">
        <f t="shared" si="116"/>
        <v>6519.84</v>
      </c>
      <c r="H400" s="27">
        <f t="shared" si="116"/>
        <v>6722.4</v>
      </c>
      <c r="I400" s="27">
        <f t="shared" si="116"/>
        <v>6916.7999999999993</v>
      </c>
      <c r="J400" s="27">
        <f t="shared" si="116"/>
        <v>7127.04</v>
      </c>
      <c r="K400" s="27">
        <f t="shared" si="116"/>
        <v>7341.12</v>
      </c>
      <c r="L400" s="27">
        <f t="shared" si="116"/>
        <v>7559.04</v>
      </c>
      <c r="M400" s="27">
        <f t="shared" si="116"/>
        <v>7792.7999999999993</v>
      </c>
      <c r="N400" s="27">
        <f t="shared" si="116"/>
        <v>8018.4</v>
      </c>
      <c r="O400" s="27">
        <f t="shared" si="116"/>
        <v>8263.68</v>
      </c>
      <c r="P400" s="27">
        <f t="shared" si="116"/>
        <v>8512.7999999999993</v>
      </c>
      <c r="Q400" s="27">
        <f t="shared" si="116"/>
        <v>8765.76</v>
      </c>
      <c r="R400" s="27">
        <f t="shared" si="114"/>
        <v>9034.56</v>
      </c>
      <c r="S400" s="27">
        <f t="shared" si="114"/>
        <v>9299.0399999999991</v>
      </c>
      <c r="T400" s="27">
        <f t="shared" si="114"/>
        <v>9579.36</v>
      </c>
      <c r="U400" s="27">
        <f t="shared" si="114"/>
        <v>9867.36</v>
      </c>
      <c r="V400" s="27">
        <f t="shared" si="114"/>
        <v>10159.200000000001</v>
      </c>
      <c r="W400" s="27">
        <f t="shared" si="114"/>
        <v>10470.719999999999</v>
      </c>
      <c r="X400" s="27">
        <f t="shared" si="114"/>
        <v>10786.08</v>
      </c>
      <c r="Y400" s="27">
        <f t="shared" si="114"/>
        <v>11109.119999999999</v>
      </c>
      <c r="Z400" s="27">
        <f t="shared" si="114"/>
        <v>11439.84</v>
      </c>
      <c r="AA400" s="27">
        <f t="shared" si="114"/>
        <v>11786.400000000001</v>
      </c>
      <c r="AB400" s="27">
        <f t="shared" si="114"/>
        <v>12140.64</v>
      </c>
      <c r="AC400" s="27">
        <f t="shared" si="114"/>
        <v>12502.56</v>
      </c>
      <c r="AD400" s="27">
        <f t="shared" si="114"/>
        <v>12872.16</v>
      </c>
      <c r="AE400" s="27">
        <f t="shared" si="114"/>
        <v>13261.44</v>
      </c>
      <c r="AF400" s="27">
        <f t="shared" si="114"/>
        <v>13658.400000000001</v>
      </c>
      <c r="AG400" s="27">
        <f t="shared" si="115"/>
        <v>14075.039999999999</v>
      </c>
      <c r="AH400" s="27">
        <f t="shared" si="115"/>
        <v>14499.36</v>
      </c>
      <c r="AI400" s="27">
        <f t="shared" si="115"/>
        <v>14931.36</v>
      </c>
      <c r="AJ400" s="27">
        <f t="shared" si="115"/>
        <v>15383.039999999999</v>
      </c>
      <c r="AK400" s="27">
        <f t="shared" si="115"/>
        <v>15846.24</v>
      </c>
      <c r="AL400" s="27">
        <f t="shared" si="115"/>
        <v>16317.119999999999</v>
      </c>
      <c r="AM400" s="27">
        <f t="shared" si="115"/>
        <v>16811.52</v>
      </c>
      <c r="AN400" s="27">
        <f t="shared" si="115"/>
        <v>17313.599999999999</v>
      </c>
      <c r="AO400" s="27">
        <f t="shared" si="115"/>
        <v>17827.2</v>
      </c>
      <c r="AP400" s="27">
        <f t="shared" si="115"/>
        <v>18360.48</v>
      </c>
      <c r="AQ400" s="27">
        <f t="shared" si="115"/>
        <v>18917.28</v>
      </c>
      <c r="AR400" s="27">
        <f t="shared" si="115"/>
        <v>19485.599999999999</v>
      </c>
      <c r="AS400" s="27">
        <f t="shared" si="115"/>
        <v>20065.439999999999</v>
      </c>
      <c r="AT400" s="27">
        <f t="shared" si="115"/>
        <v>20668.800000000003</v>
      </c>
      <c r="AU400" s="27">
        <f t="shared" si="115"/>
        <v>21283.68</v>
      </c>
      <c r="AV400" s="27">
        <f t="shared" si="115"/>
        <v>21922.079999999998</v>
      </c>
      <c r="AW400" s="27">
        <f t="shared" si="113"/>
        <v>22587.84</v>
      </c>
      <c r="AX400" s="27">
        <f t="shared" si="113"/>
        <v>23265.119999999999</v>
      </c>
      <c r="AY400" s="27">
        <f t="shared" si="113"/>
        <v>23957.760000000002</v>
      </c>
      <c r="AZ400" s="27">
        <f t="shared" si="113"/>
        <v>24685.920000000002</v>
      </c>
      <c r="BA400" s="27">
        <f t="shared" si="113"/>
        <v>25417.439999999999</v>
      </c>
      <c r="BB400" s="27">
        <f t="shared" si="113"/>
        <v>26188.32</v>
      </c>
      <c r="BC400" s="27">
        <f t="shared" si="113"/>
        <v>26974.560000000001</v>
      </c>
      <c r="BD400" s="27">
        <f t="shared" si="113"/>
        <v>27776.16</v>
      </c>
      <c r="BE400" s="27">
        <f t="shared" si="113"/>
        <v>28617.119999999999</v>
      </c>
      <c r="BF400" s="27">
        <f t="shared" si="113"/>
        <v>29473.439999999999</v>
      </c>
      <c r="BG400" s="27">
        <f t="shared" si="113"/>
        <v>30360.959999999999</v>
      </c>
      <c r="BH400" s="27">
        <f t="shared" si="113"/>
        <v>31263.84</v>
      </c>
      <c r="BI400" s="27">
        <f t="shared" si="113"/>
        <v>32209.920000000002</v>
      </c>
      <c r="BJ400" s="27">
        <f t="shared" si="113"/>
        <v>33175.199999999997</v>
      </c>
      <c r="BK400" s="27">
        <f t="shared" si="100"/>
        <v>34171.68</v>
      </c>
      <c r="BL400" s="27">
        <f t="shared" si="100"/>
        <v>35187.360000000001</v>
      </c>
      <c r="BM400" s="27">
        <f t="shared" si="100"/>
        <v>36246.239999999998</v>
      </c>
    </row>
    <row r="401" spans="1:65">
      <c r="A401" s="26">
        <v>385</v>
      </c>
      <c r="B401" s="27">
        <f t="shared" si="116"/>
        <v>5634.35</v>
      </c>
      <c r="C401" s="27">
        <f t="shared" si="116"/>
        <v>5806</v>
      </c>
      <c r="D401" s="27">
        <f t="shared" si="116"/>
        <v>5981.5</v>
      </c>
      <c r="E401" s="27">
        <f t="shared" si="116"/>
        <v>6160.85</v>
      </c>
      <c r="F401" s="27">
        <f t="shared" si="116"/>
        <v>6344.05</v>
      </c>
      <c r="G401" s="27">
        <f t="shared" si="116"/>
        <v>6531.1</v>
      </c>
      <c r="H401" s="27">
        <f t="shared" si="116"/>
        <v>6734</v>
      </c>
      <c r="I401" s="27">
        <f t="shared" si="116"/>
        <v>6928.75</v>
      </c>
      <c r="J401" s="27">
        <f t="shared" si="116"/>
        <v>7139.35</v>
      </c>
      <c r="K401" s="27">
        <f t="shared" si="116"/>
        <v>7353.8</v>
      </c>
      <c r="L401" s="27">
        <f t="shared" si="116"/>
        <v>7572.1</v>
      </c>
      <c r="M401" s="27">
        <f t="shared" si="116"/>
        <v>7806.25</v>
      </c>
      <c r="N401" s="27">
        <f t="shared" si="116"/>
        <v>8032.25</v>
      </c>
      <c r="O401" s="27">
        <f t="shared" si="116"/>
        <v>8277.9500000000007</v>
      </c>
      <c r="P401" s="27">
        <f t="shared" si="116"/>
        <v>8527.5</v>
      </c>
      <c r="Q401" s="27">
        <f t="shared" si="116"/>
        <v>8780.9000000000015</v>
      </c>
      <c r="R401" s="27">
        <f t="shared" si="114"/>
        <v>9050.15</v>
      </c>
      <c r="S401" s="27">
        <f t="shared" si="114"/>
        <v>9315.0999999999985</v>
      </c>
      <c r="T401" s="27">
        <f t="shared" si="114"/>
        <v>9595.9</v>
      </c>
      <c r="U401" s="27">
        <f t="shared" si="114"/>
        <v>9884.4</v>
      </c>
      <c r="V401" s="27">
        <f t="shared" si="114"/>
        <v>10176.75</v>
      </c>
      <c r="W401" s="27">
        <f t="shared" si="114"/>
        <v>10488.8</v>
      </c>
      <c r="X401" s="27">
        <f t="shared" si="114"/>
        <v>10804.7</v>
      </c>
      <c r="Y401" s="27">
        <f t="shared" si="114"/>
        <v>11128.3</v>
      </c>
      <c r="Z401" s="27">
        <f t="shared" si="114"/>
        <v>11459.6</v>
      </c>
      <c r="AA401" s="27">
        <f t="shared" si="114"/>
        <v>11806.75</v>
      </c>
      <c r="AB401" s="27">
        <f t="shared" si="114"/>
        <v>12161.6</v>
      </c>
      <c r="AC401" s="27">
        <f t="shared" si="114"/>
        <v>12524.15</v>
      </c>
      <c r="AD401" s="27">
        <f t="shared" si="114"/>
        <v>12894.4</v>
      </c>
      <c r="AE401" s="27">
        <f t="shared" si="114"/>
        <v>13284.35</v>
      </c>
      <c r="AF401" s="27">
        <f t="shared" si="114"/>
        <v>13682</v>
      </c>
      <c r="AG401" s="27">
        <f t="shared" si="115"/>
        <v>14099.35</v>
      </c>
      <c r="AH401" s="27">
        <f t="shared" si="115"/>
        <v>14524.4</v>
      </c>
      <c r="AI401" s="27">
        <f t="shared" si="115"/>
        <v>14957.15</v>
      </c>
      <c r="AJ401" s="27">
        <f t="shared" si="115"/>
        <v>15409.6</v>
      </c>
      <c r="AK401" s="27">
        <f t="shared" si="115"/>
        <v>15873.6</v>
      </c>
      <c r="AL401" s="27">
        <f t="shared" si="115"/>
        <v>16345.3</v>
      </c>
      <c r="AM401" s="27">
        <f t="shared" si="115"/>
        <v>16840.550000000003</v>
      </c>
      <c r="AN401" s="27">
        <f t="shared" si="115"/>
        <v>17343.5</v>
      </c>
      <c r="AO401" s="27">
        <f t="shared" si="115"/>
        <v>17858</v>
      </c>
      <c r="AP401" s="27">
        <f t="shared" si="115"/>
        <v>18392.199999999997</v>
      </c>
      <c r="AQ401" s="27">
        <f t="shared" si="115"/>
        <v>18949.95</v>
      </c>
      <c r="AR401" s="27">
        <f t="shared" si="115"/>
        <v>19519.25</v>
      </c>
      <c r="AS401" s="27">
        <f t="shared" si="115"/>
        <v>20100.099999999999</v>
      </c>
      <c r="AT401" s="27">
        <f t="shared" si="115"/>
        <v>20704.5</v>
      </c>
      <c r="AU401" s="27">
        <f t="shared" si="115"/>
        <v>21320.45</v>
      </c>
      <c r="AV401" s="27">
        <f t="shared" si="115"/>
        <v>21959.949999999997</v>
      </c>
      <c r="AW401" s="27">
        <f t="shared" si="113"/>
        <v>22626.85</v>
      </c>
      <c r="AX401" s="27">
        <f t="shared" si="113"/>
        <v>23305.3</v>
      </c>
      <c r="AY401" s="27">
        <f t="shared" si="113"/>
        <v>23999.15</v>
      </c>
      <c r="AZ401" s="27">
        <f t="shared" si="113"/>
        <v>24728.55</v>
      </c>
      <c r="BA401" s="27">
        <f t="shared" si="113"/>
        <v>25461.35</v>
      </c>
      <c r="BB401" s="27">
        <f t="shared" si="113"/>
        <v>26233.55</v>
      </c>
      <c r="BC401" s="27">
        <f t="shared" si="113"/>
        <v>27021.15</v>
      </c>
      <c r="BD401" s="27">
        <f t="shared" si="113"/>
        <v>27824.15</v>
      </c>
      <c r="BE401" s="27">
        <f t="shared" si="113"/>
        <v>28666.55</v>
      </c>
      <c r="BF401" s="27">
        <f t="shared" si="113"/>
        <v>29524.35</v>
      </c>
      <c r="BG401" s="27">
        <f t="shared" si="113"/>
        <v>30413.399999999998</v>
      </c>
      <c r="BH401" s="27">
        <f t="shared" si="113"/>
        <v>31317.85</v>
      </c>
      <c r="BI401" s="27">
        <f t="shared" si="113"/>
        <v>32265.55</v>
      </c>
      <c r="BJ401" s="27">
        <f t="shared" si="113"/>
        <v>33232.5</v>
      </c>
      <c r="BK401" s="27">
        <f t="shared" si="113"/>
        <v>34230.699999999997</v>
      </c>
      <c r="BL401" s="27">
        <f t="shared" ref="BK401:BM417" si="117">IF((BL$8+(BL$9*$A401))&lt;BL$12,BL$12,BL$8+(BL$9*$A401))</f>
        <v>35248.15</v>
      </c>
      <c r="BM401" s="27">
        <f t="shared" si="117"/>
        <v>36308.85</v>
      </c>
    </row>
    <row r="402" spans="1:65">
      <c r="A402" s="26">
        <v>386</v>
      </c>
      <c r="B402" s="27">
        <f t="shared" si="116"/>
        <v>5644.06</v>
      </c>
      <c r="C402" s="27">
        <f t="shared" si="116"/>
        <v>5816</v>
      </c>
      <c r="D402" s="27">
        <f t="shared" si="116"/>
        <v>5991.8</v>
      </c>
      <c r="E402" s="27">
        <f t="shared" si="116"/>
        <v>6171.4599999999991</v>
      </c>
      <c r="F402" s="27">
        <f t="shared" si="116"/>
        <v>6354.98</v>
      </c>
      <c r="G402" s="27">
        <f t="shared" si="116"/>
        <v>6542.36</v>
      </c>
      <c r="H402" s="27">
        <f t="shared" si="116"/>
        <v>6745.5999999999995</v>
      </c>
      <c r="I402" s="27">
        <f t="shared" si="116"/>
        <v>6940.7</v>
      </c>
      <c r="J402" s="27">
        <f t="shared" si="116"/>
        <v>7151.66</v>
      </c>
      <c r="K402" s="27">
        <f t="shared" si="116"/>
        <v>7366.48</v>
      </c>
      <c r="L402" s="27">
        <f t="shared" si="116"/>
        <v>7585.16</v>
      </c>
      <c r="M402" s="27">
        <f t="shared" si="116"/>
        <v>7819.7</v>
      </c>
      <c r="N402" s="27">
        <f t="shared" si="116"/>
        <v>8046.0999999999995</v>
      </c>
      <c r="O402" s="27">
        <f t="shared" si="116"/>
        <v>8292.2200000000012</v>
      </c>
      <c r="P402" s="27">
        <f t="shared" si="116"/>
        <v>8542.2000000000007</v>
      </c>
      <c r="Q402" s="27">
        <f t="shared" si="116"/>
        <v>8796.0400000000009</v>
      </c>
      <c r="R402" s="27">
        <f t="shared" si="114"/>
        <v>9065.74</v>
      </c>
      <c r="S402" s="27">
        <f t="shared" si="114"/>
        <v>9331.16</v>
      </c>
      <c r="T402" s="27">
        <f t="shared" si="114"/>
        <v>9612.4399999999987</v>
      </c>
      <c r="U402" s="27">
        <f t="shared" si="114"/>
        <v>9901.4399999999987</v>
      </c>
      <c r="V402" s="27">
        <f t="shared" si="114"/>
        <v>10194.299999999999</v>
      </c>
      <c r="W402" s="27">
        <f t="shared" si="114"/>
        <v>10506.88</v>
      </c>
      <c r="X402" s="27">
        <f t="shared" si="114"/>
        <v>10823.32</v>
      </c>
      <c r="Y402" s="27">
        <f t="shared" si="114"/>
        <v>11147.48</v>
      </c>
      <c r="Z402" s="27">
        <f t="shared" si="114"/>
        <v>11479.36</v>
      </c>
      <c r="AA402" s="27">
        <f t="shared" si="114"/>
        <v>11827.1</v>
      </c>
      <c r="AB402" s="27">
        <f t="shared" si="114"/>
        <v>12182.560000000001</v>
      </c>
      <c r="AC402" s="27">
        <f t="shared" si="114"/>
        <v>12545.74</v>
      </c>
      <c r="AD402" s="27">
        <f t="shared" si="114"/>
        <v>12916.64</v>
      </c>
      <c r="AE402" s="27">
        <f t="shared" si="114"/>
        <v>13307.26</v>
      </c>
      <c r="AF402" s="27">
        <f t="shared" si="114"/>
        <v>13705.6</v>
      </c>
      <c r="AG402" s="27">
        <f t="shared" si="115"/>
        <v>14123.66</v>
      </c>
      <c r="AH402" s="27">
        <f t="shared" si="115"/>
        <v>14549.44</v>
      </c>
      <c r="AI402" s="27">
        <f t="shared" si="115"/>
        <v>14982.94</v>
      </c>
      <c r="AJ402" s="27">
        <f t="shared" si="115"/>
        <v>15436.16</v>
      </c>
      <c r="AK402" s="27">
        <f t="shared" si="115"/>
        <v>15900.96</v>
      </c>
      <c r="AL402" s="27">
        <f t="shared" si="115"/>
        <v>16373.48</v>
      </c>
      <c r="AM402" s="27">
        <f t="shared" si="115"/>
        <v>16869.580000000002</v>
      </c>
      <c r="AN402" s="27">
        <f t="shared" si="115"/>
        <v>17373.400000000001</v>
      </c>
      <c r="AO402" s="27">
        <f t="shared" si="115"/>
        <v>17888.800000000003</v>
      </c>
      <c r="AP402" s="27">
        <f t="shared" si="115"/>
        <v>18423.919999999998</v>
      </c>
      <c r="AQ402" s="27">
        <f t="shared" si="115"/>
        <v>18982.620000000003</v>
      </c>
      <c r="AR402" s="27">
        <f t="shared" si="115"/>
        <v>19552.900000000001</v>
      </c>
      <c r="AS402" s="27">
        <f t="shared" si="115"/>
        <v>20134.759999999998</v>
      </c>
      <c r="AT402" s="27">
        <f t="shared" si="115"/>
        <v>20740.2</v>
      </c>
      <c r="AU402" s="27">
        <f t="shared" si="115"/>
        <v>21357.22</v>
      </c>
      <c r="AV402" s="27">
        <f t="shared" si="115"/>
        <v>21997.82</v>
      </c>
      <c r="AW402" s="27">
        <f t="shared" si="113"/>
        <v>22665.86</v>
      </c>
      <c r="AX402" s="27">
        <f t="shared" si="113"/>
        <v>23345.48</v>
      </c>
      <c r="AY402" s="27">
        <f t="shared" si="113"/>
        <v>24040.54</v>
      </c>
      <c r="AZ402" s="27">
        <f t="shared" si="113"/>
        <v>24771.18</v>
      </c>
      <c r="BA402" s="27">
        <f t="shared" si="113"/>
        <v>25505.26</v>
      </c>
      <c r="BB402" s="27">
        <f t="shared" si="113"/>
        <v>26278.78</v>
      </c>
      <c r="BC402" s="27">
        <f t="shared" si="113"/>
        <v>27067.74</v>
      </c>
      <c r="BD402" s="27">
        <f t="shared" si="113"/>
        <v>27872.14</v>
      </c>
      <c r="BE402" s="27">
        <f t="shared" si="113"/>
        <v>28715.98</v>
      </c>
      <c r="BF402" s="27">
        <f t="shared" si="113"/>
        <v>29575.26</v>
      </c>
      <c r="BG402" s="27">
        <f t="shared" si="113"/>
        <v>30465.84</v>
      </c>
      <c r="BH402" s="27">
        <f t="shared" si="113"/>
        <v>31371.86</v>
      </c>
      <c r="BI402" s="27">
        <f t="shared" si="113"/>
        <v>32321.18</v>
      </c>
      <c r="BJ402" s="27">
        <f t="shared" si="113"/>
        <v>33289.800000000003</v>
      </c>
      <c r="BK402" s="27">
        <f t="shared" si="117"/>
        <v>34289.72</v>
      </c>
      <c r="BL402" s="27">
        <f t="shared" si="117"/>
        <v>35308.94</v>
      </c>
      <c r="BM402" s="27">
        <f t="shared" si="117"/>
        <v>36371.46</v>
      </c>
    </row>
    <row r="403" spans="1:65">
      <c r="A403" s="26">
        <v>387</v>
      </c>
      <c r="B403" s="27">
        <f t="shared" si="116"/>
        <v>5653.77</v>
      </c>
      <c r="C403" s="27">
        <f t="shared" si="116"/>
        <v>5826</v>
      </c>
      <c r="D403" s="27">
        <f t="shared" si="116"/>
        <v>6002.1</v>
      </c>
      <c r="E403" s="27">
        <f t="shared" si="116"/>
        <v>6182.07</v>
      </c>
      <c r="F403" s="27">
        <f t="shared" si="116"/>
        <v>6365.91</v>
      </c>
      <c r="G403" s="27">
        <f t="shared" si="116"/>
        <v>6553.62</v>
      </c>
      <c r="H403" s="27">
        <f t="shared" si="116"/>
        <v>6757.2</v>
      </c>
      <c r="I403" s="27">
        <f t="shared" si="116"/>
        <v>6952.65</v>
      </c>
      <c r="J403" s="27">
        <f t="shared" si="116"/>
        <v>7163.97</v>
      </c>
      <c r="K403" s="27">
        <f t="shared" si="116"/>
        <v>7379.16</v>
      </c>
      <c r="L403" s="27">
        <f t="shared" si="116"/>
        <v>7598.22</v>
      </c>
      <c r="M403" s="27">
        <f t="shared" si="116"/>
        <v>7833.15</v>
      </c>
      <c r="N403" s="27">
        <f t="shared" si="116"/>
        <v>8059.95</v>
      </c>
      <c r="O403" s="27">
        <f t="shared" si="116"/>
        <v>8306.49</v>
      </c>
      <c r="P403" s="27">
        <f t="shared" si="116"/>
        <v>8556.9</v>
      </c>
      <c r="Q403" s="27">
        <f t="shared" si="116"/>
        <v>8811.18</v>
      </c>
      <c r="R403" s="27">
        <f t="shared" si="114"/>
        <v>9081.33</v>
      </c>
      <c r="S403" s="27">
        <f t="shared" si="114"/>
        <v>9347.2199999999993</v>
      </c>
      <c r="T403" s="27">
        <f t="shared" si="114"/>
        <v>9628.98</v>
      </c>
      <c r="U403" s="27">
        <f t="shared" si="114"/>
        <v>9918.48</v>
      </c>
      <c r="V403" s="27">
        <f t="shared" si="114"/>
        <v>10211.85</v>
      </c>
      <c r="W403" s="27">
        <f t="shared" si="114"/>
        <v>10524.96</v>
      </c>
      <c r="X403" s="27">
        <f t="shared" si="114"/>
        <v>10841.94</v>
      </c>
      <c r="Y403" s="27">
        <f t="shared" si="114"/>
        <v>11166.66</v>
      </c>
      <c r="Z403" s="27">
        <f t="shared" si="114"/>
        <v>11499.12</v>
      </c>
      <c r="AA403" s="27">
        <f t="shared" si="114"/>
        <v>11847.45</v>
      </c>
      <c r="AB403" s="27">
        <f t="shared" si="114"/>
        <v>12203.52</v>
      </c>
      <c r="AC403" s="27">
        <f t="shared" si="114"/>
        <v>12567.33</v>
      </c>
      <c r="AD403" s="27">
        <f t="shared" si="114"/>
        <v>12938.88</v>
      </c>
      <c r="AE403" s="27">
        <f t="shared" si="114"/>
        <v>13330.17</v>
      </c>
      <c r="AF403" s="27">
        <f t="shared" si="114"/>
        <v>13729.2</v>
      </c>
      <c r="AG403" s="27">
        <f t="shared" si="115"/>
        <v>14147.97</v>
      </c>
      <c r="AH403" s="27">
        <f t="shared" si="115"/>
        <v>14574.48</v>
      </c>
      <c r="AI403" s="27">
        <f t="shared" si="115"/>
        <v>15008.73</v>
      </c>
      <c r="AJ403" s="27">
        <f t="shared" si="115"/>
        <v>15462.72</v>
      </c>
      <c r="AK403" s="27">
        <f t="shared" si="115"/>
        <v>15928.32</v>
      </c>
      <c r="AL403" s="27">
        <f t="shared" si="115"/>
        <v>16401.66</v>
      </c>
      <c r="AM403" s="27">
        <f t="shared" si="115"/>
        <v>16898.61</v>
      </c>
      <c r="AN403" s="27">
        <f t="shared" si="115"/>
        <v>17403.3</v>
      </c>
      <c r="AO403" s="27">
        <f t="shared" si="115"/>
        <v>17919.599999999999</v>
      </c>
      <c r="AP403" s="27">
        <f t="shared" si="115"/>
        <v>18455.64</v>
      </c>
      <c r="AQ403" s="27">
        <f t="shared" si="115"/>
        <v>19015.29</v>
      </c>
      <c r="AR403" s="27">
        <f t="shared" si="115"/>
        <v>19586.55</v>
      </c>
      <c r="AS403" s="27">
        <f t="shared" si="115"/>
        <v>20169.419999999998</v>
      </c>
      <c r="AT403" s="27">
        <f t="shared" si="115"/>
        <v>20775.900000000001</v>
      </c>
      <c r="AU403" s="27">
        <f t="shared" si="115"/>
        <v>21393.99</v>
      </c>
      <c r="AV403" s="27">
        <f t="shared" si="115"/>
        <v>22035.69</v>
      </c>
      <c r="AW403" s="27">
        <f t="shared" si="113"/>
        <v>22704.87</v>
      </c>
      <c r="AX403" s="27">
        <f t="shared" si="113"/>
        <v>23385.66</v>
      </c>
      <c r="AY403" s="27">
        <f t="shared" si="113"/>
        <v>24081.93</v>
      </c>
      <c r="AZ403" s="27">
        <f t="shared" si="113"/>
        <v>24813.81</v>
      </c>
      <c r="BA403" s="27">
        <f t="shared" si="113"/>
        <v>25549.17</v>
      </c>
      <c r="BB403" s="27">
        <f t="shared" si="113"/>
        <v>26324.01</v>
      </c>
      <c r="BC403" s="27">
        <f t="shared" si="113"/>
        <v>27114.33</v>
      </c>
      <c r="BD403" s="27">
        <f t="shared" si="113"/>
        <v>27920.13</v>
      </c>
      <c r="BE403" s="27">
        <f t="shared" si="113"/>
        <v>28765.41</v>
      </c>
      <c r="BF403" s="27">
        <f t="shared" si="113"/>
        <v>29626.17</v>
      </c>
      <c r="BG403" s="27">
        <f t="shared" si="113"/>
        <v>30518.28</v>
      </c>
      <c r="BH403" s="27">
        <f t="shared" si="113"/>
        <v>31425.87</v>
      </c>
      <c r="BI403" s="27">
        <f t="shared" si="113"/>
        <v>32376.81</v>
      </c>
      <c r="BJ403" s="27">
        <f t="shared" si="113"/>
        <v>33347.1</v>
      </c>
      <c r="BK403" s="27">
        <f t="shared" si="117"/>
        <v>34348.740000000005</v>
      </c>
      <c r="BL403" s="27">
        <f t="shared" si="117"/>
        <v>35369.729999999996</v>
      </c>
      <c r="BM403" s="27">
        <f t="shared" si="117"/>
        <v>36434.07</v>
      </c>
    </row>
    <row r="404" spans="1:65">
      <c r="A404" s="26">
        <v>388</v>
      </c>
      <c r="B404" s="27">
        <f t="shared" si="116"/>
        <v>5663.4800000000005</v>
      </c>
      <c r="C404" s="27">
        <f t="shared" si="116"/>
        <v>5836</v>
      </c>
      <c r="D404" s="27">
        <f t="shared" si="116"/>
        <v>6012.4</v>
      </c>
      <c r="E404" s="27">
        <f t="shared" si="116"/>
        <v>6192.6799999999994</v>
      </c>
      <c r="F404" s="27">
        <f t="shared" si="116"/>
        <v>6376.84</v>
      </c>
      <c r="G404" s="27">
        <f t="shared" si="116"/>
        <v>6564.88</v>
      </c>
      <c r="H404" s="27">
        <f t="shared" si="116"/>
        <v>6768.8</v>
      </c>
      <c r="I404" s="27">
        <f t="shared" si="116"/>
        <v>6964.5999999999995</v>
      </c>
      <c r="J404" s="27">
        <f t="shared" si="116"/>
        <v>7176.28</v>
      </c>
      <c r="K404" s="27">
        <f t="shared" si="116"/>
        <v>7391.84</v>
      </c>
      <c r="L404" s="27">
        <f t="shared" si="116"/>
        <v>7611.28</v>
      </c>
      <c r="M404" s="27">
        <f t="shared" si="116"/>
        <v>7846.5999999999995</v>
      </c>
      <c r="N404" s="27">
        <f t="shared" si="116"/>
        <v>8073.8</v>
      </c>
      <c r="O404" s="27">
        <f t="shared" si="116"/>
        <v>8320.76</v>
      </c>
      <c r="P404" s="27">
        <f t="shared" si="116"/>
        <v>8571.5999999999985</v>
      </c>
      <c r="Q404" s="27">
        <f t="shared" si="116"/>
        <v>8826.32</v>
      </c>
      <c r="R404" s="27">
        <f t="shared" si="114"/>
        <v>9096.92</v>
      </c>
      <c r="S404" s="27">
        <f t="shared" si="114"/>
        <v>9363.2799999999988</v>
      </c>
      <c r="T404" s="27">
        <f t="shared" si="114"/>
        <v>9645.52</v>
      </c>
      <c r="U404" s="27">
        <f t="shared" si="114"/>
        <v>9935.52</v>
      </c>
      <c r="V404" s="27">
        <f t="shared" si="114"/>
        <v>10229.400000000001</v>
      </c>
      <c r="W404" s="27">
        <f t="shared" si="114"/>
        <v>10543.039999999999</v>
      </c>
      <c r="X404" s="27">
        <f t="shared" si="114"/>
        <v>10860.560000000001</v>
      </c>
      <c r="Y404" s="27">
        <f t="shared" si="114"/>
        <v>11185.84</v>
      </c>
      <c r="Z404" s="27">
        <f t="shared" si="114"/>
        <v>11518.880000000001</v>
      </c>
      <c r="AA404" s="27">
        <f t="shared" si="114"/>
        <v>11867.8</v>
      </c>
      <c r="AB404" s="27">
        <f t="shared" si="114"/>
        <v>12224.48</v>
      </c>
      <c r="AC404" s="27">
        <f t="shared" si="114"/>
        <v>12588.92</v>
      </c>
      <c r="AD404" s="27">
        <f t="shared" si="114"/>
        <v>12961.119999999999</v>
      </c>
      <c r="AE404" s="27">
        <f t="shared" si="114"/>
        <v>13353.08</v>
      </c>
      <c r="AF404" s="27">
        <f t="shared" si="114"/>
        <v>13752.800000000001</v>
      </c>
      <c r="AG404" s="27">
        <f t="shared" si="115"/>
        <v>14172.279999999999</v>
      </c>
      <c r="AH404" s="27">
        <f t="shared" si="115"/>
        <v>14599.52</v>
      </c>
      <c r="AI404" s="27">
        <f t="shared" si="115"/>
        <v>15034.52</v>
      </c>
      <c r="AJ404" s="27">
        <f t="shared" si="115"/>
        <v>15489.279999999999</v>
      </c>
      <c r="AK404" s="27">
        <f t="shared" si="115"/>
        <v>15955.68</v>
      </c>
      <c r="AL404" s="27">
        <f t="shared" si="115"/>
        <v>16429.84</v>
      </c>
      <c r="AM404" s="27">
        <f t="shared" si="115"/>
        <v>16927.64</v>
      </c>
      <c r="AN404" s="27">
        <f t="shared" si="115"/>
        <v>17433.199999999997</v>
      </c>
      <c r="AO404" s="27">
        <f t="shared" si="115"/>
        <v>17950.400000000001</v>
      </c>
      <c r="AP404" s="27">
        <f t="shared" si="115"/>
        <v>18487.36</v>
      </c>
      <c r="AQ404" s="27">
        <f t="shared" si="115"/>
        <v>19047.96</v>
      </c>
      <c r="AR404" s="27">
        <f t="shared" si="115"/>
        <v>19620.199999999997</v>
      </c>
      <c r="AS404" s="27">
        <f t="shared" si="115"/>
        <v>20204.079999999998</v>
      </c>
      <c r="AT404" s="27">
        <f t="shared" si="115"/>
        <v>20811.599999999999</v>
      </c>
      <c r="AU404" s="27">
        <f t="shared" si="115"/>
        <v>21430.760000000002</v>
      </c>
      <c r="AV404" s="27">
        <f t="shared" ref="AV404:BK419" si="118">IF((AV$8+(AV$9*$A404))&lt;AV$12,AV$12,AV$8+(AV$9*$A404))</f>
        <v>22073.559999999998</v>
      </c>
      <c r="AW404" s="27">
        <f t="shared" si="118"/>
        <v>22743.879999999997</v>
      </c>
      <c r="AX404" s="27">
        <f t="shared" si="118"/>
        <v>23425.84</v>
      </c>
      <c r="AY404" s="27">
        <f t="shared" si="118"/>
        <v>24123.32</v>
      </c>
      <c r="AZ404" s="27">
        <f t="shared" si="118"/>
        <v>24856.440000000002</v>
      </c>
      <c r="BA404" s="27">
        <f t="shared" si="118"/>
        <v>25593.079999999998</v>
      </c>
      <c r="BB404" s="27">
        <f t="shared" si="118"/>
        <v>26369.239999999998</v>
      </c>
      <c r="BC404" s="27">
        <f t="shared" si="118"/>
        <v>27160.920000000002</v>
      </c>
      <c r="BD404" s="27">
        <f t="shared" si="118"/>
        <v>27968.12</v>
      </c>
      <c r="BE404" s="27">
        <f t="shared" si="118"/>
        <v>28814.84</v>
      </c>
      <c r="BF404" s="27">
        <f t="shared" si="118"/>
        <v>29677.079999999998</v>
      </c>
      <c r="BG404" s="27">
        <f t="shared" si="118"/>
        <v>30570.719999999998</v>
      </c>
      <c r="BH404" s="27">
        <f t="shared" si="118"/>
        <v>31479.88</v>
      </c>
      <c r="BI404" s="27">
        <f t="shared" si="118"/>
        <v>32432.440000000002</v>
      </c>
      <c r="BJ404" s="27">
        <f t="shared" si="118"/>
        <v>33404.399999999994</v>
      </c>
      <c r="BK404" s="27">
        <f t="shared" si="117"/>
        <v>34407.760000000002</v>
      </c>
      <c r="BL404" s="27">
        <f t="shared" si="117"/>
        <v>35430.520000000004</v>
      </c>
      <c r="BM404" s="27">
        <f t="shared" si="117"/>
        <v>36496.68</v>
      </c>
    </row>
    <row r="405" spans="1:65">
      <c r="A405" s="26">
        <v>389</v>
      </c>
      <c r="B405" s="27">
        <f t="shared" si="116"/>
        <v>5673.1900000000005</v>
      </c>
      <c r="C405" s="27">
        <f t="shared" si="116"/>
        <v>5846</v>
      </c>
      <c r="D405" s="27">
        <f t="shared" si="116"/>
        <v>6022.7000000000007</v>
      </c>
      <c r="E405" s="27">
        <f t="shared" si="116"/>
        <v>6203.29</v>
      </c>
      <c r="F405" s="27">
        <f t="shared" si="116"/>
        <v>6387.7699999999995</v>
      </c>
      <c r="G405" s="27">
        <f t="shared" si="116"/>
        <v>6576.14</v>
      </c>
      <c r="H405" s="27">
        <f t="shared" si="116"/>
        <v>6780.4</v>
      </c>
      <c r="I405" s="27">
        <f t="shared" si="116"/>
        <v>6976.5499999999993</v>
      </c>
      <c r="J405" s="27">
        <f t="shared" si="116"/>
        <v>7188.59</v>
      </c>
      <c r="K405" s="27">
        <f t="shared" si="116"/>
        <v>7404.5199999999995</v>
      </c>
      <c r="L405" s="27">
        <f t="shared" si="116"/>
        <v>7624.34</v>
      </c>
      <c r="M405" s="27">
        <f t="shared" si="116"/>
        <v>7860.0499999999993</v>
      </c>
      <c r="N405" s="27">
        <f t="shared" si="116"/>
        <v>8087.65</v>
      </c>
      <c r="O405" s="27">
        <f t="shared" si="116"/>
        <v>8335.0299999999988</v>
      </c>
      <c r="P405" s="27">
        <f t="shared" si="116"/>
        <v>8586.2999999999993</v>
      </c>
      <c r="Q405" s="27">
        <f t="shared" ref="Q405:AF420" si="119">IF((Q$8+(Q$9*$A405))&lt;Q$12,Q$12,Q$8+(Q$9*$A405))</f>
        <v>8841.4599999999991</v>
      </c>
      <c r="R405" s="27">
        <f t="shared" si="119"/>
        <v>9112.51</v>
      </c>
      <c r="S405" s="27">
        <f t="shared" si="119"/>
        <v>9379.34</v>
      </c>
      <c r="T405" s="27">
        <f t="shared" si="119"/>
        <v>9662.06</v>
      </c>
      <c r="U405" s="27">
        <f t="shared" si="119"/>
        <v>9952.56</v>
      </c>
      <c r="V405" s="27">
        <f t="shared" si="119"/>
        <v>10246.950000000001</v>
      </c>
      <c r="W405" s="27">
        <f t="shared" si="119"/>
        <v>10561.119999999999</v>
      </c>
      <c r="X405" s="27">
        <f t="shared" si="119"/>
        <v>10879.18</v>
      </c>
      <c r="Y405" s="27">
        <f t="shared" si="119"/>
        <v>11205.02</v>
      </c>
      <c r="Z405" s="27">
        <f t="shared" si="119"/>
        <v>11538.64</v>
      </c>
      <c r="AA405" s="27">
        <f t="shared" si="119"/>
        <v>11888.150000000001</v>
      </c>
      <c r="AB405" s="27">
        <f t="shared" si="119"/>
        <v>12245.44</v>
      </c>
      <c r="AC405" s="27">
        <f t="shared" si="119"/>
        <v>12610.51</v>
      </c>
      <c r="AD405" s="27">
        <f t="shared" si="119"/>
        <v>12983.359999999999</v>
      </c>
      <c r="AE405" s="27">
        <f t="shared" si="119"/>
        <v>13375.99</v>
      </c>
      <c r="AF405" s="27">
        <f t="shared" si="119"/>
        <v>13776.400000000001</v>
      </c>
      <c r="AG405" s="27">
        <f t="shared" ref="AG405:AV420" si="120">IF((AG$8+(AG$9*$A405))&lt;AG$12,AG$12,AG$8+(AG$9*$A405))</f>
        <v>14196.59</v>
      </c>
      <c r="AH405" s="27">
        <f t="shared" si="120"/>
        <v>14624.56</v>
      </c>
      <c r="AI405" s="27">
        <f t="shared" si="120"/>
        <v>15060.31</v>
      </c>
      <c r="AJ405" s="27">
        <f t="shared" si="120"/>
        <v>15515.84</v>
      </c>
      <c r="AK405" s="27">
        <f t="shared" si="120"/>
        <v>15983.039999999999</v>
      </c>
      <c r="AL405" s="27">
        <f t="shared" si="120"/>
        <v>16458.02</v>
      </c>
      <c r="AM405" s="27">
        <f t="shared" si="120"/>
        <v>16956.669999999998</v>
      </c>
      <c r="AN405" s="27">
        <f t="shared" si="120"/>
        <v>17463.099999999999</v>
      </c>
      <c r="AO405" s="27">
        <f t="shared" si="120"/>
        <v>17981.2</v>
      </c>
      <c r="AP405" s="27">
        <f t="shared" si="120"/>
        <v>18519.080000000002</v>
      </c>
      <c r="AQ405" s="27">
        <f t="shared" si="120"/>
        <v>19080.63</v>
      </c>
      <c r="AR405" s="27">
        <f t="shared" si="120"/>
        <v>19653.849999999999</v>
      </c>
      <c r="AS405" s="27">
        <f t="shared" si="120"/>
        <v>20238.739999999998</v>
      </c>
      <c r="AT405" s="27">
        <f t="shared" si="120"/>
        <v>20847.300000000003</v>
      </c>
      <c r="AU405" s="27">
        <f t="shared" si="120"/>
        <v>21467.53</v>
      </c>
      <c r="AV405" s="27">
        <f t="shared" si="120"/>
        <v>22111.43</v>
      </c>
      <c r="AW405" s="27">
        <f t="shared" si="118"/>
        <v>22782.89</v>
      </c>
      <c r="AX405" s="27">
        <f t="shared" si="118"/>
        <v>23466.02</v>
      </c>
      <c r="AY405" s="27">
        <f t="shared" si="118"/>
        <v>24164.71</v>
      </c>
      <c r="AZ405" s="27">
        <f t="shared" si="118"/>
        <v>24899.07</v>
      </c>
      <c r="BA405" s="27">
        <f t="shared" si="118"/>
        <v>25636.989999999998</v>
      </c>
      <c r="BB405" s="27">
        <f t="shared" si="118"/>
        <v>26414.469999999998</v>
      </c>
      <c r="BC405" s="27">
        <f t="shared" si="118"/>
        <v>27207.510000000002</v>
      </c>
      <c r="BD405" s="27">
        <f t="shared" si="118"/>
        <v>28016.11</v>
      </c>
      <c r="BE405" s="27">
        <f t="shared" si="118"/>
        <v>28864.27</v>
      </c>
      <c r="BF405" s="27">
        <f t="shared" si="118"/>
        <v>29727.989999999998</v>
      </c>
      <c r="BG405" s="27">
        <f t="shared" si="118"/>
        <v>30623.16</v>
      </c>
      <c r="BH405" s="27">
        <f t="shared" si="118"/>
        <v>31533.89</v>
      </c>
      <c r="BI405" s="27">
        <f t="shared" si="118"/>
        <v>32488.07</v>
      </c>
      <c r="BJ405" s="27">
        <f t="shared" si="118"/>
        <v>33461.699999999997</v>
      </c>
      <c r="BK405" s="27">
        <f t="shared" si="117"/>
        <v>34466.78</v>
      </c>
      <c r="BL405" s="27">
        <f t="shared" si="117"/>
        <v>35491.31</v>
      </c>
      <c r="BM405" s="27">
        <f t="shared" si="117"/>
        <v>36559.29</v>
      </c>
    </row>
    <row r="406" spans="1:65">
      <c r="A406" s="26">
        <v>390</v>
      </c>
      <c r="B406" s="27">
        <f t="shared" ref="B406:Q421" si="121">IF((B$8+(B$9*$A406))&lt;B$12,B$12,B$8+(B$9*$A406))</f>
        <v>5682.9000000000005</v>
      </c>
      <c r="C406" s="27">
        <f t="shared" si="121"/>
        <v>5856</v>
      </c>
      <c r="D406" s="27">
        <f t="shared" si="121"/>
        <v>6033</v>
      </c>
      <c r="E406" s="27">
        <f t="shared" si="121"/>
        <v>6213.9</v>
      </c>
      <c r="F406" s="27">
        <f t="shared" si="121"/>
        <v>6398.7</v>
      </c>
      <c r="G406" s="27">
        <f t="shared" si="121"/>
        <v>6587.4</v>
      </c>
      <c r="H406" s="27">
        <f t="shared" si="121"/>
        <v>6792</v>
      </c>
      <c r="I406" s="27">
        <f t="shared" si="121"/>
        <v>6988.5</v>
      </c>
      <c r="J406" s="27">
        <f t="shared" si="121"/>
        <v>7200.9000000000005</v>
      </c>
      <c r="K406" s="27">
        <f t="shared" si="121"/>
        <v>7417.2</v>
      </c>
      <c r="L406" s="27">
        <f t="shared" si="121"/>
        <v>7637.4000000000005</v>
      </c>
      <c r="M406" s="27">
        <f t="shared" si="121"/>
        <v>7873.5</v>
      </c>
      <c r="N406" s="27">
        <f t="shared" si="121"/>
        <v>8101.5</v>
      </c>
      <c r="O406" s="27">
        <f t="shared" si="121"/>
        <v>8349.2999999999993</v>
      </c>
      <c r="P406" s="27">
        <f t="shared" si="121"/>
        <v>8601</v>
      </c>
      <c r="Q406" s="27">
        <f t="shared" si="121"/>
        <v>8856.6</v>
      </c>
      <c r="R406" s="27">
        <f t="shared" si="119"/>
        <v>9128.1</v>
      </c>
      <c r="S406" s="27">
        <f t="shared" si="119"/>
        <v>9395.4</v>
      </c>
      <c r="T406" s="27">
        <f t="shared" si="119"/>
        <v>9678.5999999999985</v>
      </c>
      <c r="U406" s="27">
        <f t="shared" si="119"/>
        <v>9969.5999999999985</v>
      </c>
      <c r="V406" s="27">
        <f t="shared" si="119"/>
        <v>10264.5</v>
      </c>
      <c r="W406" s="27">
        <f t="shared" si="119"/>
        <v>10579.199999999999</v>
      </c>
      <c r="X406" s="27">
        <f t="shared" si="119"/>
        <v>10897.8</v>
      </c>
      <c r="Y406" s="27">
        <f t="shared" si="119"/>
        <v>11224.2</v>
      </c>
      <c r="Z406" s="27">
        <f t="shared" si="119"/>
        <v>11558.400000000001</v>
      </c>
      <c r="AA406" s="27">
        <f t="shared" si="119"/>
        <v>11908.5</v>
      </c>
      <c r="AB406" s="27">
        <f t="shared" si="119"/>
        <v>12266.400000000001</v>
      </c>
      <c r="AC406" s="27">
        <f t="shared" si="119"/>
        <v>12632.1</v>
      </c>
      <c r="AD406" s="27">
        <f t="shared" si="119"/>
        <v>13005.599999999999</v>
      </c>
      <c r="AE406" s="27">
        <f t="shared" si="119"/>
        <v>13398.9</v>
      </c>
      <c r="AF406" s="27">
        <f t="shared" si="119"/>
        <v>13800</v>
      </c>
      <c r="AG406" s="27">
        <f t="shared" si="120"/>
        <v>14220.9</v>
      </c>
      <c r="AH406" s="27">
        <f t="shared" si="120"/>
        <v>14649.6</v>
      </c>
      <c r="AI406" s="27">
        <f t="shared" si="120"/>
        <v>15086.1</v>
      </c>
      <c r="AJ406" s="27">
        <f t="shared" si="120"/>
        <v>15542.4</v>
      </c>
      <c r="AK406" s="27">
        <f t="shared" si="120"/>
        <v>16010.4</v>
      </c>
      <c r="AL406" s="27">
        <f t="shared" si="120"/>
        <v>16486.2</v>
      </c>
      <c r="AM406" s="27">
        <f t="shared" si="120"/>
        <v>16985.7</v>
      </c>
      <c r="AN406" s="27">
        <f t="shared" si="120"/>
        <v>17493</v>
      </c>
      <c r="AO406" s="27">
        <f t="shared" si="120"/>
        <v>18012</v>
      </c>
      <c r="AP406" s="27">
        <f t="shared" si="120"/>
        <v>18550.8</v>
      </c>
      <c r="AQ406" s="27">
        <f t="shared" si="120"/>
        <v>19113.300000000003</v>
      </c>
      <c r="AR406" s="27">
        <f t="shared" si="120"/>
        <v>19687.5</v>
      </c>
      <c r="AS406" s="27">
        <f t="shared" si="120"/>
        <v>20273.399999999998</v>
      </c>
      <c r="AT406" s="27">
        <f t="shared" si="120"/>
        <v>20883</v>
      </c>
      <c r="AU406" s="27">
        <f t="shared" si="120"/>
        <v>21504.300000000003</v>
      </c>
      <c r="AV406" s="27">
        <f t="shared" si="120"/>
        <v>22149.3</v>
      </c>
      <c r="AW406" s="27">
        <f t="shared" si="118"/>
        <v>22821.9</v>
      </c>
      <c r="AX406" s="27">
        <f t="shared" si="118"/>
        <v>23506.2</v>
      </c>
      <c r="AY406" s="27">
        <f t="shared" si="118"/>
        <v>24206.1</v>
      </c>
      <c r="AZ406" s="27">
        <f t="shared" si="118"/>
        <v>24941.7</v>
      </c>
      <c r="BA406" s="27">
        <f t="shared" si="118"/>
        <v>25680.899999999998</v>
      </c>
      <c r="BB406" s="27">
        <f t="shared" si="118"/>
        <v>26459.699999999997</v>
      </c>
      <c r="BC406" s="27">
        <f t="shared" si="118"/>
        <v>27254.100000000002</v>
      </c>
      <c r="BD406" s="27">
        <f t="shared" si="118"/>
        <v>28064.100000000002</v>
      </c>
      <c r="BE406" s="27">
        <f t="shared" si="118"/>
        <v>28913.7</v>
      </c>
      <c r="BF406" s="27">
        <f t="shared" si="118"/>
        <v>29778.899999999998</v>
      </c>
      <c r="BG406" s="27">
        <f t="shared" si="118"/>
        <v>30675.599999999999</v>
      </c>
      <c r="BH406" s="27">
        <f t="shared" si="118"/>
        <v>31587.899999999998</v>
      </c>
      <c r="BI406" s="27">
        <f t="shared" si="118"/>
        <v>32543.7</v>
      </c>
      <c r="BJ406" s="27">
        <f t="shared" si="118"/>
        <v>33519</v>
      </c>
      <c r="BK406" s="27">
        <f t="shared" si="117"/>
        <v>34525.800000000003</v>
      </c>
      <c r="BL406" s="27">
        <f t="shared" si="117"/>
        <v>35552.1</v>
      </c>
      <c r="BM406" s="27">
        <f t="shared" si="117"/>
        <v>36621.9</v>
      </c>
    </row>
    <row r="407" spans="1:65">
      <c r="A407" s="26">
        <v>391</v>
      </c>
      <c r="B407" s="27">
        <f t="shared" si="121"/>
        <v>5692.6100000000006</v>
      </c>
      <c r="C407" s="27">
        <f t="shared" si="121"/>
        <v>5866</v>
      </c>
      <c r="D407" s="27">
        <f t="shared" si="121"/>
        <v>6043.3</v>
      </c>
      <c r="E407" s="27">
        <f t="shared" si="121"/>
        <v>6224.51</v>
      </c>
      <c r="F407" s="27">
        <f t="shared" si="121"/>
        <v>6409.63</v>
      </c>
      <c r="G407" s="27">
        <f t="shared" si="121"/>
        <v>6598.66</v>
      </c>
      <c r="H407" s="27">
        <f t="shared" si="121"/>
        <v>6803.5999999999995</v>
      </c>
      <c r="I407" s="27">
        <f t="shared" si="121"/>
        <v>7000.45</v>
      </c>
      <c r="J407" s="27">
        <f t="shared" si="121"/>
        <v>7213.21</v>
      </c>
      <c r="K407" s="27">
        <f t="shared" si="121"/>
        <v>7429.88</v>
      </c>
      <c r="L407" s="27">
        <f t="shared" si="121"/>
        <v>7650.46</v>
      </c>
      <c r="M407" s="27">
        <f t="shared" si="121"/>
        <v>7886.95</v>
      </c>
      <c r="N407" s="27">
        <f t="shared" si="121"/>
        <v>8115.3499999999995</v>
      </c>
      <c r="O407" s="27">
        <f t="shared" si="121"/>
        <v>8363.57</v>
      </c>
      <c r="P407" s="27">
        <f t="shared" si="121"/>
        <v>8615.7000000000007</v>
      </c>
      <c r="Q407" s="27">
        <f t="shared" si="121"/>
        <v>8871.74</v>
      </c>
      <c r="R407" s="27">
        <f t="shared" si="119"/>
        <v>9143.6899999999987</v>
      </c>
      <c r="S407" s="27">
        <f t="shared" si="119"/>
        <v>9411.4599999999991</v>
      </c>
      <c r="T407" s="27">
        <f t="shared" si="119"/>
        <v>9695.14</v>
      </c>
      <c r="U407" s="27">
        <f t="shared" si="119"/>
        <v>9986.64</v>
      </c>
      <c r="V407" s="27">
        <f t="shared" si="119"/>
        <v>10282.049999999999</v>
      </c>
      <c r="W407" s="27">
        <f t="shared" si="119"/>
        <v>10597.279999999999</v>
      </c>
      <c r="X407" s="27">
        <f t="shared" si="119"/>
        <v>10916.42</v>
      </c>
      <c r="Y407" s="27">
        <f t="shared" si="119"/>
        <v>11243.380000000001</v>
      </c>
      <c r="Z407" s="27">
        <f t="shared" si="119"/>
        <v>11578.16</v>
      </c>
      <c r="AA407" s="27">
        <f t="shared" si="119"/>
        <v>11928.85</v>
      </c>
      <c r="AB407" s="27">
        <f t="shared" si="119"/>
        <v>12287.36</v>
      </c>
      <c r="AC407" s="27">
        <f t="shared" si="119"/>
        <v>12653.69</v>
      </c>
      <c r="AD407" s="27">
        <f t="shared" si="119"/>
        <v>13027.84</v>
      </c>
      <c r="AE407" s="27">
        <f t="shared" si="119"/>
        <v>13421.81</v>
      </c>
      <c r="AF407" s="27">
        <f t="shared" si="119"/>
        <v>13823.6</v>
      </c>
      <c r="AG407" s="27">
        <f t="shared" si="120"/>
        <v>14245.21</v>
      </c>
      <c r="AH407" s="27">
        <f t="shared" si="120"/>
        <v>14674.64</v>
      </c>
      <c r="AI407" s="27">
        <f t="shared" si="120"/>
        <v>15111.89</v>
      </c>
      <c r="AJ407" s="27">
        <f t="shared" si="120"/>
        <v>15568.96</v>
      </c>
      <c r="AK407" s="27">
        <f t="shared" si="120"/>
        <v>16037.76</v>
      </c>
      <c r="AL407" s="27">
        <f t="shared" si="120"/>
        <v>16514.379999999997</v>
      </c>
      <c r="AM407" s="27">
        <f t="shared" si="120"/>
        <v>17014.73</v>
      </c>
      <c r="AN407" s="27">
        <f t="shared" si="120"/>
        <v>17522.900000000001</v>
      </c>
      <c r="AO407" s="27">
        <f t="shared" si="120"/>
        <v>18042.800000000003</v>
      </c>
      <c r="AP407" s="27">
        <f t="shared" si="120"/>
        <v>18582.52</v>
      </c>
      <c r="AQ407" s="27">
        <f t="shared" si="120"/>
        <v>19145.97</v>
      </c>
      <c r="AR407" s="27">
        <f t="shared" si="120"/>
        <v>19721.150000000001</v>
      </c>
      <c r="AS407" s="27">
        <f t="shared" si="120"/>
        <v>20308.059999999998</v>
      </c>
      <c r="AT407" s="27">
        <f t="shared" si="120"/>
        <v>20918.7</v>
      </c>
      <c r="AU407" s="27">
        <f t="shared" si="120"/>
        <v>21541.07</v>
      </c>
      <c r="AV407" s="27">
        <f t="shared" si="120"/>
        <v>22187.17</v>
      </c>
      <c r="AW407" s="27">
        <f t="shared" si="118"/>
        <v>22860.91</v>
      </c>
      <c r="AX407" s="27">
        <f t="shared" si="118"/>
        <v>23546.379999999997</v>
      </c>
      <c r="AY407" s="27">
        <f t="shared" si="118"/>
        <v>24247.489999999998</v>
      </c>
      <c r="AZ407" s="27">
        <f t="shared" si="118"/>
        <v>24984.33</v>
      </c>
      <c r="BA407" s="27">
        <f t="shared" si="118"/>
        <v>25724.809999999998</v>
      </c>
      <c r="BB407" s="27">
        <f t="shared" si="118"/>
        <v>26504.93</v>
      </c>
      <c r="BC407" s="27">
        <f t="shared" si="118"/>
        <v>27300.690000000002</v>
      </c>
      <c r="BD407" s="27">
        <f t="shared" si="118"/>
        <v>28112.09</v>
      </c>
      <c r="BE407" s="27">
        <f t="shared" si="118"/>
        <v>28963.13</v>
      </c>
      <c r="BF407" s="27">
        <f t="shared" si="118"/>
        <v>29829.809999999998</v>
      </c>
      <c r="BG407" s="27">
        <f t="shared" si="118"/>
        <v>30728.04</v>
      </c>
      <c r="BH407" s="27">
        <f t="shared" si="118"/>
        <v>31641.91</v>
      </c>
      <c r="BI407" s="27">
        <f t="shared" si="118"/>
        <v>32599.33</v>
      </c>
      <c r="BJ407" s="27">
        <f t="shared" si="118"/>
        <v>33576.300000000003</v>
      </c>
      <c r="BK407" s="27">
        <f t="shared" si="117"/>
        <v>34584.82</v>
      </c>
      <c r="BL407" s="27">
        <f t="shared" si="117"/>
        <v>35612.89</v>
      </c>
      <c r="BM407" s="27">
        <f t="shared" si="117"/>
        <v>36684.509999999995</v>
      </c>
    </row>
    <row r="408" spans="1:65">
      <c r="A408" s="26">
        <v>392</v>
      </c>
      <c r="B408" s="27">
        <f t="shared" si="121"/>
        <v>5702.32</v>
      </c>
      <c r="C408" s="27">
        <f t="shared" si="121"/>
        <v>5876</v>
      </c>
      <c r="D408" s="27">
        <f t="shared" si="121"/>
        <v>6053.6</v>
      </c>
      <c r="E408" s="27">
        <f t="shared" si="121"/>
        <v>6235.12</v>
      </c>
      <c r="F408" s="27">
        <f t="shared" si="121"/>
        <v>6420.5599999999995</v>
      </c>
      <c r="G408" s="27">
        <f t="shared" si="121"/>
        <v>6609.92</v>
      </c>
      <c r="H408" s="27">
        <f t="shared" si="121"/>
        <v>6815.2</v>
      </c>
      <c r="I408" s="27">
        <f t="shared" si="121"/>
        <v>7012.4</v>
      </c>
      <c r="J408" s="27">
        <f t="shared" si="121"/>
        <v>7225.52</v>
      </c>
      <c r="K408" s="27">
        <f t="shared" si="121"/>
        <v>7442.5599999999995</v>
      </c>
      <c r="L408" s="27">
        <f t="shared" si="121"/>
        <v>7663.52</v>
      </c>
      <c r="M408" s="27">
        <f t="shared" si="121"/>
        <v>7900.4</v>
      </c>
      <c r="N408" s="27">
        <f t="shared" si="121"/>
        <v>8129.2</v>
      </c>
      <c r="O408" s="27">
        <f t="shared" si="121"/>
        <v>8377.84</v>
      </c>
      <c r="P408" s="27">
        <f t="shared" si="121"/>
        <v>8630.4</v>
      </c>
      <c r="Q408" s="27">
        <f t="shared" si="121"/>
        <v>8886.880000000001</v>
      </c>
      <c r="R408" s="27">
        <f t="shared" si="119"/>
        <v>9159.2799999999988</v>
      </c>
      <c r="S408" s="27">
        <f t="shared" si="119"/>
        <v>9427.52</v>
      </c>
      <c r="T408" s="27">
        <f t="shared" si="119"/>
        <v>9711.68</v>
      </c>
      <c r="U408" s="27">
        <f t="shared" si="119"/>
        <v>10003.68</v>
      </c>
      <c r="V408" s="27">
        <f t="shared" si="119"/>
        <v>10299.6</v>
      </c>
      <c r="W408" s="27">
        <f t="shared" si="119"/>
        <v>10615.36</v>
      </c>
      <c r="X408" s="27">
        <f t="shared" si="119"/>
        <v>10935.04</v>
      </c>
      <c r="Y408" s="27">
        <f t="shared" si="119"/>
        <v>11262.56</v>
      </c>
      <c r="Z408" s="27">
        <f t="shared" si="119"/>
        <v>11597.920000000002</v>
      </c>
      <c r="AA408" s="27">
        <f t="shared" si="119"/>
        <v>11949.2</v>
      </c>
      <c r="AB408" s="27">
        <f t="shared" si="119"/>
        <v>12308.32</v>
      </c>
      <c r="AC408" s="27">
        <f t="shared" si="119"/>
        <v>12675.28</v>
      </c>
      <c r="AD408" s="27">
        <f t="shared" si="119"/>
        <v>13050.08</v>
      </c>
      <c r="AE408" s="27">
        <f t="shared" si="119"/>
        <v>13444.72</v>
      </c>
      <c r="AF408" s="27">
        <f t="shared" si="119"/>
        <v>13847.2</v>
      </c>
      <c r="AG408" s="27">
        <f t="shared" si="120"/>
        <v>14269.519999999999</v>
      </c>
      <c r="AH408" s="27">
        <f t="shared" si="120"/>
        <v>14699.68</v>
      </c>
      <c r="AI408" s="27">
        <f t="shared" si="120"/>
        <v>15137.68</v>
      </c>
      <c r="AJ408" s="27">
        <f t="shared" si="120"/>
        <v>15595.519999999999</v>
      </c>
      <c r="AK408" s="27">
        <f t="shared" si="120"/>
        <v>16065.119999999999</v>
      </c>
      <c r="AL408" s="27">
        <f t="shared" si="120"/>
        <v>16542.559999999998</v>
      </c>
      <c r="AM408" s="27">
        <f t="shared" si="120"/>
        <v>17043.760000000002</v>
      </c>
      <c r="AN408" s="27">
        <f t="shared" si="120"/>
        <v>17552.8</v>
      </c>
      <c r="AO408" s="27">
        <f t="shared" si="120"/>
        <v>18073.599999999999</v>
      </c>
      <c r="AP408" s="27">
        <f t="shared" si="120"/>
        <v>18614.239999999998</v>
      </c>
      <c r="AQ408" s="27">
        <f t="shared" si="120"/>
        <v>19178.64</v>
      </c>
      <c r="AR408" s="27">
        <f t="shared" si="120"/>
        <v>19754.8</v>
      </c>
      <c r="AS408" s="27">
        <f t="shared" si="120"/>
        <v>20342.72</v>
      </c>
      <c r="AT408" s="27">
        <f t="shared" si="120"/>
        <v>20954.400000000001</v>
      </c>
      <c r="AU408" s="27">
        <f t="shared" si="120"/>
        <v>21577.840000000004</v>
      </c>
      <c r="AV408" s="27">
        <f t="shared" si="120"/>
        <v>22225.040000000001</v>
      </c>
      <c r="AW408" s="27">
        <f t="shared" si="118"/>
        <v>22899.919999999998</v>
      </c>
      <c r="AX408" s="27">
        <f t="shared" si="118"/>
        <v>23586.559999999998</v>
      </c>
      <c r="AY408" s="27">
        <f t="shared" si="118"/>
        <v>24288.880000000001</v>
      </c>
      <c r="AZ408" s="27">
        <f t="shared" si="118"/>
        <v>25026.960000000003</v>
      </c>
      <c r="BA408" s="27">
        <f t="shared" si="118"/>
        <v>25768.719999999998</v>
      </c>
      <c r="BB408" s="27">
        <f t="shared" si="118"/>
        <v>26550.16</v>
      </c>
      <c r="BC408" s="27">
        <f t="shared" si="118"/>
        <v>27347.280000000002</v>
      </c>
      <c r="BD408" s="27">
        <f t="shared" si="118"/>
        <v>28160.080000000002</v>
      </c>
      <c r="BE408" s="27">
        <f t="shared" si="118"/>
        <v>29012.560000000001</v>
      </c>
      <c r="BF408" s="27">
        <f t="shared" si="118"/>
        <v>29880.719999999998</v>
      </c>
      <c r="BG408" s="27">
        <f t="shared" si="118"/>
        <v>30780.48</v>
      </c>
      <c r="BH408" s="27">
        <f t="shared" si="118"/>
        <v>31695.919999999998</v>
      </c>
      <c r="BI408" s="27">
        <f t="shared" si="118"/>
        <v>32654.960000000003</v>
      </c>
      <c r="BJ408" s="27">
        <f t="shared" si="118"/>
        <v>33633.599999999999</v>
      </c>
      <c r="BK408" s="27">
        <f t="shared" si="117"/>
        <v>34643.839999999997</v>
      </c>
      <c r="BL408" s="27">
        <f t="shared" si="117"/>
        <v>35673.68</v>
      </c>
      <c r="BM408" s="27">
        <f t="shared" si="117"/>
        <v>36747.119999999995</v>
      </c>
    </row>
    <row r="409" spans="1:65">
      <c r="A409" s="26">
        <v>393</v>
      </c>
      <c r="B409" s="27">
        <f t="shared" si="121"/>
        <v>5712.0300000000007</v>
      </c>
      <c r="C409" s="27">
        <f t="shared" si="121"/>
        <v>5886</v>
      </c>
      <c r="D409" s="27">
        <f t="shared" si="121"/>
        <v>6063.9</v>
      </c>
      <c r="E409" s="27">
        <f t="shared" si="121"/>
        <v>6245.73</v>
      </c>
      <c r="F409" s="27">
        <f t="shared" si="121"/>
        <v>6431.49</v>
      </c>
      <c r="G409" s="27">
        <f t="shared" si="121"/>
        <v>6621.18</v>
      </c>
      <c r="H409" s="27">
        <f t="shared" si="121"/>
        <v>6826.8</v>
      </c>
      <c r="I409" s="27">
        <f t="shared" si="121"/>
        <v>7024.3499999999995</v>
      </c>
      <c r="J409" s="27">
        <f t="shared" si="121"/>
        <v>7237.83</v>
      </c>
      <c r="K409" s="27">
        <f t="shared" si="121"/>
        <v>7455.24</v>
      </c>
      <c r="L409" s="27">
        <f t="shared" si="121"/>
        <v>7676.58</v>
      </c>
      <c r="M409" s="27">
        <f t="shared" si="121"/>
        <v>7913.8499999999995</v>
      </c>
      <c r="N409" s="27">
        <f t="shared" si="121"/>
        <v>8143.05</v>
      </c>
      <c r="O409" s="27">
        <f t="shared" si="121"/>
        <v>8392.11</v>
      </c>
      <c r="P409" s="27">
        <f t="shared" si="121"/>
        <v>8645.0999999999985</v>
      </c>
      <c r="Q409" s="27">
        <f t="shared" si="121"/>
        <v>8902.02</v>
      </c>
      <c r="R409" s="27">
        <f t="shared" si="119"/>
        <v>9174.869999999999</v>
      </c>
      <c r="S409" s="27">
        <f t="shared" si="119"/>
        <v>9443.58</v>
      </c>
      <c r="T409" s="27">
        <f t="shared" si="119"/>
        <v>9728.2199999999993</v>
      </c>
      <c r="U409" s="27">
        <f t="shared" si="119"/>
        <v>10020.719999999999</v>
      </c>
      <c r="V409" s="27">
        <f t="shared" si="119"/>
        <v>10317.150000000001</v>
      </c>
      <c r="W409" s="27">
        <f t="shared" si="119"/>
        <v>10633.439999999999</v>
      </c>
      <c r="X409" s="27">
        <f t="shared" si="119"/>
        <v>10953.66</v>
      </c>
      <c r="Y409" s="27">
        <f t="shared" si="119"/>
        <v>11281.74</v>
      </c>
      <c r="Z409" s="27">
        <f t="shared" si="119"/>
        <v>11617.68</v>
      </c>
      <c r="AA409" s="27">
        <f t="shared" si="119"/>
        <v>11969.55</v>
      </c>
      <c r="AB409" s="27">
        <f t="shared" si="119"/>
        <v>12329.28</v>
      </c>
      <c r="AC409" s="27">
        <f t="shared" si="119"/>
        <v>12696.87</v>
      </c>
      <c r="AD409" s="27">
        <f t="shared" si="119"/>
        <v>13072.32</v>
      </c>
      <c r="AE409" s="27">
        <f t="shared" si="119"/>
        <v>13467.63</v>
      </c>
      <c r="AF409" s="27">
        <f t="shared" si="119"/>
        <v>13870.800000000001</v>
      </c>
      <c r="AG409" s="27">
        <f t="shared" si="120"/>
        <v>14293.83</v>
      </c>
      <c r="AH409" s="27">
        <f t="shared" si="120"/>
        <v>14724.72</v>
      </c>
      <c r="AI409" s="27">
        <f t="shared" si="120"/>
        <v>15163.47</v>
      </c>
      <c r="AJ409" s="27">
        <f t="shared" si="120"/>
        <v>15622.08</v>
      </c>
      <c r="AK409" s="27">
        <f t="shared" si="120"/>
        <v>16092.48</v>
      </c>
      <c r="AL409" s="27">
        <f t="shared" si="120"/>
        <v>16570.739999999998</v>
      </c>
      <c r="AM409" s="27">
        <f t="shared" si="120"/>
        <v>17072.79</v>
      </c>
      <c r="AN409" s="27">
        <f t="shared" si="120"/>
        <v>17582.699999999997</v>
      </c>
      <c r="AO409" s="27">
        <f t="shared" si="120"/>
        <v>18104.400000000001</v>
      </c>
      <c r="AP409" s="27">
        <f t="shared" si="120"/>
        <v>18645.96</v>
      </c>
      <c r="AQ409" s="27">
        <f t="shared" si="120"/>
        <v>19211.310000000001</v>
      </c>
      <c r="AR409" s="27">
        <f t="shared" si="120"/>
        <v>19788.449999999997</v>
      </c>
      <c r="AS409" s="27">
        <f t="shared" si="120"/>
        <v>20377.379999999997</v>
      </c>
      <c r="AT409" s="27">
        <f t="shared" si="120"/>
        <v>20990.1</v>
      </c>
      <c r="AU409" s="27">
        <f t="shared" si="120"/>
        <v>21614.61</v>
      </c>
      <c r="AV409" s="27">
        <f t="shared" si="120"/>
        <v>22262.91</v>
      </c>
      <c r="AW409" s="27">
        <f t="shared" si="118"/>
        <v>22938.93</v>
      </c>
      <c r="AX409" s="27">
        <f t="shared" si="118"/>
        <v>23626.739999999998</v>
      </c>
      <c r="AY409" s="27">
        <f t="shared" si="118"/>
        <v>24330.27</v>
      </c>
      <c r="AZ409" s="27">
        <f t="shared" si="118"/>
        <v>25069.59</v>
      </c>
      <c r="BA409" s="27">
        <f t="shared" si="118"/>
        <v>25812.629999999997</v>
      </c>
      <c r="BB409" s="27">
        <f t="shared" si="118"/>
        <v>26595.39</v>
      </c>
      <c r="BC409" s="27">
        <f t="shared" si="118"/>
        <v>27393.870000000003</v>
      </c>
      <c r="BD409" s="27">
        <f t="shared" si="118"/>
        <v>28208.07</v>
      </c>
      <c r="BE409" s="27">
        <f t="shared" si="118"/>
        <v>29061.99</v>
      </c>
      <c r="BF409" s="27">
        <f t="shared" si="118"/>
        <v>29931.629999999997</v>
      </c>
      <c r="BG409" s="27">
        <f t="shared" si="118"/>
        <v>30832.92</v>
      </c>
      <c r="BH409" s="27">
        <f t="shared" si="118"/>
        <v>31749.93</v>
      </c>
      <c r="BI409" s="27">
        <f t="shared" si="118"/>
        <v>32710.59</v>
      </c>
      <c r="BJ409" s="27">
        <f t="shared" si="118"/>
        <v>33690.899999999994</v>
      </c>
      <c r="BK409" s="27">
        <f t="shared" si="117"/>
        <v>34702.86</v>
      </c>
      <c r="BL409" s="27">
        <f t="shared" si="117"/>
        <v>35734.47</v>
      </c>
      <c r="BM409" s="27">
        <f t="shared" si="117"/>
        <v>36809.729999999996</v>
      </c>
    </row>
    <row r="410" spans="1:65">
      <c r="A410" s="26">
        <v>394</v>
      </c>
      <c r="B410" s="27">
        <f t="shared" si="121"/>
        <v>5721.74</v>
      </c>
      <c r="C410" s="27">
        <f t="shared" si="121"/>
        <v>5896</v>
      </c>
      <c r="D410" s="27">
        <f t="shared" si="121"/>
        <v>6074.2000000000007</v>
      </c>
      <c r="E410" s="27">
        <f t="shared" si="121"/>
        <v>6256.34</v>
      </c>
      <c r="F410" s="27">
        <f t="shared" si="121"/>
        <v>6442.42</v>
      </c>
      <c r="G410" s="27">
        <f t="shared" si="121"/>
        <v>6632.44</v>
      </c>
      <c r="H410" s="27">
        <f t="shared" si="121"/>
        <v>6838.4</v>
      </c>
      <c r="I410" s="27">
        <f t="shared" si="121"/>
        <v>7036.2999999999993</v>
      </c>
      <c r="J410" s="27">
        <f t="shared" si="121"/>
        <v>7250.14</v>
      </c>
      <c r="K410" s="27">
        <f t="shared" si="121"/>
        <v>7467.92</v>
      </c>
      <c r="L410" s="27">
        <f t="shared" si="121"/>
        <v>7689.64</v>
      </c>
      <c r="M410" s="27">
        <f t="shared" si="121"/>
        <v>7927.2999999999993</v>
      </c>
      <c r="N410" s="27">
        <f t="shared" si="121"/>
        <v>8156.9</v>
      </c>
      <c r="O410" s="27">
        <f t="shared" si="121"/>
        <v>8406.380000000001</v>
      </c>
      <c r="P410" s="27">
        <f t="shared" si="121"/>
        <v>8659.7999999999993</v>
      </c>
      <c r="Q410" s="27">
        <f t="shared" si="121"/>
        <v>8917.16</v>
      </c>
      <c r="R410" s="27">
        <f t="shared" si="119"/>
        <v>9190.4599999999991</v>
      </c>
      <c r="S410" s="27">
        <f t="shared" si="119"/>
        <v>9459.64</v>
      </c>
      <c r="T410" s="27">
        <f t="shared" si="119"/>
        <v>9744.7599999999984</v>
      </c>
      <c r="U410" s="27">
        <f t="shared" si="119"/>
        <v>10037.759999999998</v>
      </c>
      <c r="V410" s="27">
        <f t="shared" si="119"/>
        <v>10334.700000000001</v>
      </c>
      <c r="W410" s="27">
        <f t="shared" si="119"/>
        <v>10651.52</v>
      </c>
      <c r="X410" s="27">
        <f t="shared" si="119"/>
        <v>10972.28</v>
      </c>
      <c r="Y410" s="27">
        <f t="shared" si="119"/>
        <v>11300.92</v>
      </c>
      <c r="Z410" s="27">
        <f t="shared" si="119"/>
        <v>11637.44</v>
      </c>
      <c r="AA410" s="27">
        <f t="shared" si="119"/>
        <v>11989.900000000001</v>
      </c>
      <c r="AB410" s="27">
        <f t="shared" si="119"/>
        <v>12350.24</v>
      </c>
      <c r="AC410" s="27">
        <f t="shared" si="119"/>
        <v>12718.46</v>
      </c>
      <c r="AD410" s="27">
        <f t="shared" si="119"/>
        <v>13094.56</v>
      </c>
      <c r="AE410" s="27">
        <f t="shared" si="119"/>
        <v>13490.54</v>
      </c>
      <c r="AF410" s="27">
        <f t="shared" si="119"/>
        <v>13894.400000000001</v>
      </c>
      <c r="AG410" s="27">
        <f t="shared" si="120"/>
        <v>14318.14</v>
      </c>
      <c r="AH410" s="27">
        <f t="shared" si="120"/>
        <v>14749.76</v>
      </c>
      <c r="AI410" s="27">
        <f t="shared" si="120"/>
        <v>15189.26</v>
      </c>
      <c r="AJ410" s="27">
        <f t="shared" si="120"/>
        <v>15648.64</v>
      </c>
      <c r="AK410" s="27">
        <f t="shared" si="120"/>
        <v>16119.84</v>
      </c>
      <c r="AL410" s="27">
        <f t="shared" si="120"/>
        <v>16598.919999999998</v>
      </c>
      <c r="AM410" s="27">
        <f t="shared" si="120"/>
        <v>17101.82</v>
      </c>
      <c r="AN410" s="27">
        <f t="shared" si="120"/>
        <v>17612.599999999999</v>
      </c>
      <c r="AO410" s="27">
        <f t="shared" si="120"/>
        <v>18135.2</v>
      </c>
      <c r="AP410" s="27">
        <f t="shared" si="120"/>
        <v>18677.68</v>
      </c>
      <c r="AQ410" s="27">
        <f t="shared" si="120"/>
        <v>19243.980000000003</v>
      </c>
      <c r="AR410" s="27">
        <f t="shared" si="120"/>
        <v>19822.099999999999</v>
      </c>
      <c r="AS410" s="27">
        <f t="shared" si="120"/>
        <v>20412.04</v>
      </c>
      <c r="AT410" s="27">
        <f t="shared" si="120"/>
        <v>21025.800000000003</v>
      </c>
      <c r="AU410" s="27">
        <f t="shared" si="120"/>
        <v>21651.38</v>
      </c>
      <c r="AV410" s="27">
        <f t="shared" si="120"/>
        <v>22300.78</v>
      </c>
      <c r="AW410" s="27">
        <f t="shared" si="118"/>
        <v>22977.94</v>
      </c>
      <c r="AX410" s="27">
        <f t="shared" si="118"/>
        <v>23666.92</v>
      </c>
      <c r="AY410" s="27">
        <f t="shared" si="118"/>
        <v>24371.66</v>
      </c>
      <c r="AZ410" s="27">
        <f t="shared" si="118"/>
        <v>25112.22</v>
      </c>
      <c r="BA410" s="27">
        <f t="shared" si="118"/>
        <v>25856.539999999997</v>
      </c>
      <c r="BB410" s="27">
        <f t="shared" si="118"/>
        <v>26640.62</v>
      </c>
      <c r="BC410" s="27">
        <f t="shared" si="118"/>
        <v>27440.460000000003</v>
      </c>
      <c r="BD410" s="27">
        <f t="shared" si="118"/>
        <v>28256.06</v>
      </c>
      <c r="BE410" s="27">
        <f t="shared" si="118"/>
        <v>29111.42</v>
      </c>
      <c r="BF410" s="27">
        <f t="shared" si="118"/>
        <v>29982.539999999997</v>
      </c>
      <c r="BG410" s="27">
        <f t="shared" si="118"/>
        <v>30885.360000000001</v>
      </c>
      <c r="BH410" s="27">
        <f t="shared" si="118"/>
        <v>31803.94</v>
      </c>
      <c r="BI410" s="27">
        <f t="shared" si="118"/>
        <v>32766.22</v>
      </c>
      <c r="BJ410" s="27">
        <f t="shared" si="118"/>
        <v>33748.199999999997</v>
      </c>
      <c r="BK410" s="27">
        <f t="shared" si="117"/>
        <v>34761.880000000005</v>
      </c>
      <c r="BL410" s="27">
        <f t="shared" si="117"/>
        <v>35795.259999999995</v>
      </c>
      <c r="BM410" s="27">
        <f t="shared" si="117"/>
        <v>36872.339999999997</v>
      </c>
    </row>
    <row r="411" spans="1:65">
      <c r="A411" s="26">
        <v>395</v>
      </c>
      <c r="B411" s="27">
        <f t="shared" si="121"/>
        <v>5731.4500000000007</v>
      </c>
      <c r="C411" s="27">
        <f t="shared" si="121"/>
        <v>5906</v>
      </c>
      <c r="D411" s="27">
        <f t="shared" si="121"/>
        <v>6084.5</v>
      </c>
      <c r="E411" s="27">
        <f t="shared" si="121"/>
        <v>6266.95</v>
      </c>
      <c r="F411" s="27">
        <f t="shared" si="121"/>
        <v>6453.3499999999995</v>
      </c>
      <c r="G411" s="27">
        <f t="shared" si="121"/>
        <v>6643.7</v>
      </c>
      <c r="H411" s="27">
        <f t="shared" si="121"/>
        <v>6850</v>
      </c>
      <c r="I411" s="27">
        <f t="shared" si="121"/>
        <v>7048.25</v>
      </c>
      <c r="J411" s="27">
        <f t="shared" si="121"/>
        <v>7262.45</v>
      </c>
      <c r="K411" s="27">
        <f t="shared" si="121"/>
        <v>7480.5999999999995</v>
      </c>
      <c r="L411" s="27">
        <f t="shared" si="121"/>
        <v>7702.7</v>
      </c>
      <c r="M411" s="27">
        <f t="shared" si="121"/>
        <v>7940.75</v>
      </c>
      <c r="N411" s="27">
        <f t="shared" si="121"/>
        <v>8170.75</v>
      </c>
      <c r="O411" s="27">
        <f t="shared" si="121"/>
        <v>8420.65</v>
      </c>
      <c r="P411" s="27">
        <f t="shared" si="121"/>
        <v>8674.5</v>
      </c>
      <c r="Q411" s="27">
        <f t="shared" si="121"/>
        <v>8932.2999999999993</v>
      </c>
      <c r="R411" s="27">
        <f t="shared" si="119"/>
        <v>9206.0499999999993</v>
      </c>
      <c r="S411" s="27">
        <f t="shared" si="119"/>
        <v>9475.7000000000007</v>
      </c>
      <c r="T411" s="27">
        <f t="shared" si="119"/>
        <v>9761.2999999999993</v>
      </c>
      <c r="U411" s="27">
        <f t="shared" si="119"/>
        <v>10054.799999999999</v>
      </c>
      <c r="V411" s="27">
        <f t="shared" si="119"/>
        <v>10352.25</v>
      </c>
      <c r="W411" s="27">
        <f t="shared" si="119"/>
        <v>10669.599999999999</v>
      </c>
      <c r="X411" s="27">
        <f t="shared" si="119"/>
        <v>10990.900000000001</v>
      </c>
      <c r="Y411" s="27">
        <f t="shared" si="119"/>
        <v>11320.099999999999</v>
      </c>
      <c r="Z411" s="27">
        <f t="shared" si="119"/>
        <v>11657.2</v>
      </c>
      <c r="AA411" s="27">
        <f t="shared" si="119"/>
        <v>12010.25</v>
      </c>
      <c r="AB411" s="27">
        <f t="shared" si="119"/>
        <v>12371.2</v>
      </c>
      <c r="AC411" s="27">
        <f t="shared" si="119"/>
        <v>12740.05</v>
      </c>
      <c r="AD411" s="27">
        <f t="shared" si="119"/>
        <v>13116.8</v>
      </c>
      <c r="AE411" s="27">
        <f t="shared" si="119"/>
        <v>13513.45</v>
      </c>
      <c r="AF411" s="27">
        <f t="shared" si="119"/>
        <v>13918</v>
      </c>
      <c r="AG411" s="27">
        <f t="shared" si="120"/>
        <v>14342.449999999999</v>
      </c>
      <c r="AH411" s="27">
        <f t="shared" si="120"/>
        <v>14774.8</v>
      </c>
      <c r="AI411" s="27">
        <f t="shared" si="120"/>
        <v>15215.05</v>
      </c>
      <c r="AJ411" s="27">
        <f t="shared" si="120"/>
        <v>15675.199999999999</v>
      </c>
      <c r="AK411" s="27">
        <f t="shared" si="120"/>
        <v>16147.199999999999</v>
      </c>
      <c r="AL411" s="27">
        <f t="shared" si="120"/>
        <v>16627.099999999999</v>
      </c>
      <c r="AM411" s="27">
        <f t="shared" si="120"/>
        <v>17130.849999999999</v>
      </c>
      <c r="AN411" s="27">
        <f t="shared" si="120"/>
        <v>17642.5</v>
      </c>
      <c r="AO411" s="27">
        <f t="shared" si="120"/>
        <v>18166</v>
      </c>
      <c r="AP411" s="27">
        <f t="shared" si="120"/>
        <v>18709.400000000001</v>
      </c>
      <c r="AQ411" s="27">
        <f t="shared" si="120"/>
        <v>19276.650000000001</v>
      </c>
      <c r="AR411" s="27">
        <f t="shared" si="120"/>
        <v>19855.75</v>
      </c>
      <c r="AS411" s="27">
        <f t="shared" si="120"/>
        <v>20446.699999999997</v>
      </c>
      <c r="AT411" s="27">
        <f t="shared" si="120"/>
        <v>21061.5</v>
      </c>
      <c r="AU411" s="27">
        <f t="shared" si="120"/>
        <v>21688.15</v>
      </c>
      <c r="AV411" s="27">
        <f t="shared" si="120"/>
        <v>22338.65</v>
      </c>
      <c r="AW411" s="27">
        <f t="shared" si="118"/>
        <v>23016.949999999997</v>
      </c>
      <c r="AX411" s="27">
        <f t="shared" si="118"/>
        <v>23707.1</v>
      </c>
      <c r="AY411" s="27">
        <f t="shared" si="118"/>
        <v>24413.050000000003</v>
      </c>
      <c r="AZ411" s="27">
        <f t="shared" si="118"/>
        <v>25154.850000000002</v>
      </c>
      <c r="BA411" s="27">
        <f t="shared" si="118"/>
        <v>25900.449999999997</v>
      </c>
      <c r="BB411" s="27">
        <f t="shared" si="118"/>
        <v>26685.85</v>
      </c>
      <c r="BC411" s="27">
        <f t="shared" si="118"/>
        <v>27487.050000000003</v>
      </c>
      <c r="BD411" s="27">
        <f t="shared" si="118"/>
        <v>28304.05</v>
      </c>
      <c r="BE411" s="27">
        <f t="shared" si="118"/>
        <v>29160.85</v>
      </c>
      <c r="BF411" s="27">
        <f t="shared" si="118"/>
        <v>30033.449999999997</v>
      </c>
      <c r="BG411" s="27">
        <f t="shared" si="118"/>
        <v>30937.8</v>
      </c>
      <c r="BH411" s="27">
        <f t="shared" si="118"/>
        <v>31857.95</v>
      </c>
      <c r="BI411" s="27">
        <f t="shared" si="118"/>
        <v>32821.850000000006</v>
      </c>
      <c r="BJ411" s="27">
        <f t="shared" si="118"/>
        <v>33805.5</v>
      </c>
      <c r="BK411" s="27">
        <f t="shared" si="117"/>
        <v>34820.9</v>
      </c>
      <c r="BL411" s="27">
        <f t="shared" si="117"/>
        <v>35856.050000000003</v>
      </c>
      <c r="BM411" s="27">
        <f t="shared" si="117"/>
        <v>36934.949999999997</v>
      </c>
    </row>
    <row r="412" spans="1:65">
      <c r="A412" s="26">
        <v>396</v>
      </c>
      <c r="B412" s="27">
        <f t="shared" si="121"/>
        <v>5741.16</v>
      </c>
      <c r="C412" s="27">
        <f t="shared" si="121"/>
        <v>5916</v>
      </c>
      <c r="D412" s="27">
        <f t="shared" si="121"/>
        <v>6094.8</v>
      </c>
      <c r="E412" s="27">
        <f t="shared" si="121"/>
        <v>6277.5599999999995</v>
      </c>
      <c r="F412" s="27">
        <f t="shared" si="121"/>
        <v>6464.28</v>
      </c>
      <c r="G412" s="27">
        <f t="shared" si="121"/>
        <v>6654.96</v>
      </c>
      <c r="H412" s="27">
        <f t="shared" si="121"/>
        <v>6861.5999999999995</v>
      </c>
      <c r="I412" s="27">
        <f t="shared" si="121"/>
        <v>7060.2</v>
      </c>
      <c r="J412" s="27">
        <f t="shared" si="121"/>
        <v>7274.76</v>
      </c>
      <c r="K412" s="27">
        <f t="shared" si="121"/>
        <v>7493.28</v>
      </c>
      <c r="L412" s="27">
        <f t="shared" si="121"/>
        <v>7715.76</v>
      </c>
      <c r="M412" s="27">
        <f t="shared" si="121"/>
        <v>7954.2</v>
      </c>
      <c r="N412" s="27">
        <f t="shared" si="121"/>
        <v>8184.5999999999995</v>
      </c>
      <c r="O412" s="27">
        <f t="shared" si="121"/>
        <v>8434.92</v>
      </c>
      <c r="P412" s="27">
        <f t="shared" si="121"/>
        <v>8689.2000000000007</v>
      </c>
      <c r="Q412" s="27">
        <f t="shared" si="121"/>
        <v>8947.44</v>
      </c>
      <c r="R412" s="27">
        <f t="shared" si="119"/>
        <v>9221.64</v>
      </c>
      <c r="S412" s="27">
        <f t="shared" si="119"/>
        <v>9491.7599999999984</v>
      </c>
      <c r="T412" s="27">
        <f t="shared" si="119"/>
        <v>9777.84</v>
      </c>
      <c r="U412" s="27">
        <f t="shared" si="119"/>
        <v>10071.84</v>
      </c>
      <c r="V412" s="27">
        <f t="shared" si="119"/>
        <v>10369.799999999999</v>
      </c>
      <c r="W412" s="27">
        <f t="shared" si="119"/>
        <v>10687.68</v>
      </c>
      <c r="X412" s="27">
        <f t="shared" si="119"/>
        <v>11009.52</v>
      </c>
      <c r="Y412" s="27">
        <f t="shared" si="119"/>
        <v>11339.279999999999</v>
      </c>
      <c r="Z412" s="27">
        <f t="shared" si="119"/>
        <v>11676.960000000001</v>
      </c>
      <c r="AA412" s="27">
        <f t="shared" si="119"/>
        <v>12030.6</v>
      </c>
      <c r="AB412" s="27">
        <f t="shared" si="119"/>
        <v>12392.16</v>
      </c>
      <c r="AC412" s="27">
        <f t="shared" si="119"/>
        <v>12761.64</v>
      </c>
      <c r="AD412" s="27">
        <f t="shared" si="119"/>
        <v>13139.039999999999</v>
      </c>
      <c r="AE412" s="27">
        <f t="shared" si="119"/>
        <v>13536.36</v>
      </c>
      <c r="AF412" s="27">
        <f t="shared" si="119"/>
        <v>13941.6</v>
      </c>
      <c r="AG412" s="27">
        <f t="shared" si="120"/>
        <v>14366.76</v>
      </c>
      <c r="AH412" s="27">
        <f t="shared" si="120"/>
        <v>14799.84</v>
      </c>
      <c r="AI412" s="27">
        <f t="shared" si="120"/>
        <v>15240.84</v>
      </c>
      <c r="AJ412" s="27">
        <f t="shared" si="120"/>
        <v>15701.76</v>
      </c>
      <c r="AK412" s="27">
        <f t="shared" si="120"/>
        <v>16174.56</v>
      </c>
      <c r="AL412" s="27">
        <f t="shared" si="120"/>
        <v>16655.28</v>
      </c>
      <c r="AM412" s="27">
        <f t="shared" si="120"/>
        <v>17159.88</v>
      </c>
      <c r="AN412" s="27">
        <f t="shared" si="120"/>
        <v>17672.400000000001</v>
      </c>
      <c r="AO412" s="27">
        <f t="shared" si="120"/>
        <v>18196.800000000003</v>
      </c>
      <c r="AP412" s="27">
        <f t="shared" si="120"/>
        <v>18741.12</v>
      </c>
      <c r="AQ412" s="27">
        <f t="shared" si="120"/>
        <v>19309.32</v>
      </c>
      <c r="AR412" s="27">
        <f t="shared" si="120"/>
        <v>19889.400000000001</v>
      </c>
      <c r="AS412" s="27">
        <f t="shared" si="120"/>
        <v>20481.36</v>
      </c>
      <c r="AT412" s="27">
        <f t="shared" si="120"/>
        <v>21097.200000000001</v>
      </c>
      <c r="AU412" s="27">
        <f t="shared" si="120"/>
        <v>21724.920000000002</v>
      </c>
      <c r="AV412" s="27">
        <f t="shared" si="120"/>
        <v>22376.519999999997</v>
      </c>
      <c r="AW412" s="27">
        <f t="shared" si="118"/>
        <v>23055.96</v>
      </c>
      <c r="AX412" s="27">
        <f t="shared" si="118"/>
        <v>23747.279999999999</v>
      </c>
      <c r="AY412" s="27">
        <f t="shared" si="118"/>
        <v>24454.44</v>
      </c>
      <c r="AZ412" s="27">
        <f t="shared" si="118"/>
        <v>25197.48</v>
      </c>
      <c r="BA412" s="27">
        <f t="shared" si="118"/>
        <v>25944.359999999997</v>
      </c>
      <c r="BB412" s="27">
        <f t="shared" si="118"/>
        <v>26731.079999999998</v>
      </c>
      <c r="BC412" s="27">
        <f t="shared" si="118"/>
        <v>27533.640000000003</v>
      </c>
      <c r="BD412" s="27">
        <f t="shared" si="118"/>
        <v>28352.04</v>
      </c>
      <c r="BE412" s="27">
        <f t="shared" si="118"/>
        <v>29210.28</v>
      </c>
      <c r="BF412" s="27">
        <f t="shared" si="118"/>
        <v>30084.359999999997</v>
      </c>
      <c r="BG412" s="27">
        <f t="shared" si="118"/>
        <v>30990.239999999998</v>
      </c>
      <c r="BH412" s="27">
        <f t="shared" si="118"/>
        <v>31911.96</v>
      </c>
      <c r="BI412" s="27">
        <f t="shared" si="118"/>
        <v>32877.479999999996</v>
      </c>
      <c r="BJ412" s="27">
        <f t="shared" si="118"/>
        <v>33862.800000000003</v>
      </c>
      <c r="BK412" s="27">
        <f t="shared" si="117"/>
        <v>34879.919999999998</v>
      </c>
      <c r="BL412" s="27">
        <f t="shared" si="117"/>
        <v>35916.839999999997</v>
      </c>
      <c r="BM412" s="27">
        <f t="shared" si="117"/>
        <v>36997.56</v>
      </c>
    </row>
    <row r="413" spans="1:65">
      <c r="A413" s="26">
        <v>397</v>
      </c>
      <c r="B413" s="27">
        <f t="shared" si="121"/>
        <v>5750.8700000000008</v>
      </c>
      <c r="C413" s="27">
        <f t="shared" si="121"/>
        <v>5926</v>
      </c>
      <c r="D413" s="27">
        <f t="shared" si="121"/>
        <v>6105.1</v>
      </c>
      <c r="E413" s="27">
        <f t="shared" si="121"/>
        <v>6288.17</v>
      </c>
      <c r="F413" s="27">
        <f t="shared" si="121"/>
        <v>6475.21</v>
      </c>
      <c r="G413" s="27">
        <f t="shared" si="121"/>
        <v>6666.22</v>
      </c>
      <c r="H413" s="27">
        <f t="shared" si="121"/>
        <v>6873.2</v>
      </c>
      <c r="I413" s="27">
        <f t="shared" si="121"/>
        <v>7072.15</v>
      </c>
      <c r="J413" s="27">
        <f t="shared" si="121"/>
        <v>7287.0700000000006</v>
      </c>
      <c r="K413" s="27">
        <f t="shared" si="121"/>
        <v>7505.96</v>
      </c>
      <c r="L413" s="27">
        <f t="shared" si="121"/>
        <v>7728.8200000000006</v>
      </c>
      <c r="M413" s="27">
        <f t="shared" si="121"/>
        <v>7967.65</v>
      </c>
      <c r="N413" s="27">
        <f t="shared" si="121"/>
        <v>8198.4500000000007</v>
      </c>
      <c r="O413" s="27">
        <f t="shared" si="121"/>
        <v>8449.1899999999987</v>
      </c>
      <c r="P413" s="27">
        <f t="shared" si="121"/>
        <v>8703.9</v>
      </c>
      <c r="Q413" s="27">
        <f t="shared" si="121"/>
        <v>8962.58</v>
      </c>
      <c r="R413" s="27">
        <f t="shared" si="119"/>
        <v>9237.23</v>
      </c>
      <c r="S413" s="27">
        <f t="shared" si="119"/>
        <v>9507.82</v>
      </c>
      <c r="T413" s="27">
        <f t="shared" si="119"/>
        <v>9794.380000000001</v>
      </c>
      <c r="U413" s="27">
        <f t="shared" si="119"/>
        <v>10088.880000000001</v>
      </c>
      <c r="V413" s="27">
        <f t="shared" si="119"/>
        <v>10387.35</v>
      </c>
      <c r="W413" s="27">
        <f t="shared" si="119"/>
        <v>10705.759999999998</v>
      </c>
      <c r="X413" s="27">
        <f t="shared" si="119"/>
        <v>11028.14</v>
      </c>
      <c r="Y413" s="27">
        <f t="shared" si="119"/>
        <v>11358.46</v>
      </c>
      <c r="Z413" s="27">
        <f t="shared" si="119"/>
        <v>11696.720000000001</v>
      </c>
      <c r="AA413" s="27">
        <f t="shared" si="119"/>
        <v>12050.95</v>
      </c>
      <c r="AB413" s="27">
        <f t="shared" si="119"/>
        <v>12413.12</v>
      </c>
      <c r="AC413" s="27">
        <f t="shared" si="119"/>
        <v>12783.23</v>
      </c>
      <c r="AD413" s="27">
        <f t="shared" si="119"/>
        <v>13161.279999999999</v>
      </c>
      <c r="AE413" s="27">
        <f t="shared" si="119"/>
        <v>13559.27</v>
      </c>
      <c r="AF413" s="27">
        <f t="shared" si="119"/>
        <v>13965.2</v>
      </c>
      <c r="AG413" s="27">
        <f t="shared" si="120"/>
        <v>14391.07</v>
      </c>
      <c r="AH413" s="27">
        <f t="shared" si="120"/>
        <v>14824.88</v>
      </c>
      <c r="AI413" s="27">
        <f t="shared" si="120"/>
        <v>15266.63</v>
      </c>
      <c r="AJ413" s="27">
        <f t="shared" si="120"/>
        <v>15728.32</v>
      </c>
      <c r="AK413" s="27">
        <f t="shared" si="120"/>
        <v>16201.92</v>
      </c>
      <c r="AL413" s="27">
        <f t="shared" si="120"/>
        <v>16683.46</v>
      </c>
      <c r="AM413" s="27">
        <f t="shared" si="120"/>
        <v>17188.91</v>
      </c>
      <c r="AN413" s="27">
        <f t="shared" si="120"/>
        <v>17702.3</v>
      </c>
      <c r="AO413" s="27">
        <f t="shared" si="120"/>
        <v>18227.599999999999</v>
      </c>
      <c r="AP413" s="27">
        <f t="shared" si="120"/>
        <v>18772.84</v>
      </c>
      <c r="AQ413" s="27">
        <f t="shared" si="120"/>
        <v>19341.989999999998</v>
      </c>
      <c r="AR413" s="27">
        <f t="shared" si="120"/>
        <v>19923.05</v>
      </c>
      <c r="AS413" s="27">
        <f t="shared" si="120"/>
        <v>20516.019999999997</v>
      </c>
      <c r="AT413" s="27">
        <f t="shared" si="120"/>
        <v>21132.9</v>
      </c>
      <c r="AU413" s="27">
        <f t="shared" si="120"/>
        <v>21761.690000000002</v>
      </c>
      <c r="AV413" s="27">
        <f t="shared" si="120"/>
        <v>22414.39</v>
      </c>
      <c r="AW413" s="27">
        <f t="shared" si="118"/>
        <v>23094.97</v>
      </c>
      <c r="AX413" s="27">
        <f t="shared" si="118"/>
        <v>23787.46</v>
      </c>
      <c r="AY413" s="27">
        <f t="shared" si="118"/>
        <v>24495.83</v>
      </c>
      <c r="AZ413" s="27">
        <f t="shared" si="118"/>
        <v>25240.11</v>
      </c>
      <c r="BA413" s="27">
        <f t="shared" si="118"/>
        <v>25988.27</v>
      </c>
      <c r="BB413" s="27">
        <f t="shared" si="118"/>
        <v>26776.309999999998</v>
      </c>
      <c r="BC413" s="27">
        <f t="shared" si="118"/>
        <v>27580.23</v>
      </c>
      <c r="BD413" s="27">
        <f t="shared" si="118"/>
        <v>28400.030000000002</v>
      </c>
      <c r="BE413" s="27">
        <f t="shared" si="118"/>
        <v>29259.71</v>
      </c>
      <c r="BF413" s="27">
        <f t="shared" si="118"/>
        <v>30135.27</v>
      </c>
      <c r="BG413" s="27">
        <f t="shared" si="118"/>
        <v>31042.68</v>
      </c>
      <c r="BH413" s="27">
        <f t="shared" si="118"/>
        <v>31965.969999999998</v>
      </c>
      <c r="BI413" s="27">
        <f t="shared" si="118"/>
        <v>32933.11</v>
      </c>
      <c r="BJ413" s="27">
        <f t="shared" si="118"/>
        <v>33920.1</v>
      </c>
      <c r="BK413" s="27">
        <f t="shared" si="117"/>
        <v>34938.94</v>
      </c>
      <c r="BL413" s="27">
        <f t="shared" si="117"/>
        <v>35977.630000000005</v>
      </c>
      <c r="BM413" s="27">
        <f t="shared" si="117"/>
        <v>37060.17</v>
      </c>
    </row>
    <row r="414" spans="1:65">
      <c r="A414" s="26">
        <v>398</v>
      </c>
      <c r="B414" s="27">
        <f t="shared" si="121"/>
        <v>5760.58</v>
      </c>
      <c r="C414" s="27">
        <f t="shared" si="121"/>
        <v>5936</v>
      </c>
      <c r="D414" s="27">
        <f t="shared" si="121"/>
        <v>6115.4000000000005</v>
      </c>
      <c r="E414" s="27">
        <f t="shared" si="121"/>
        <v>6298.78</v>
      </c>
      <c r="F414" s="27">
        <f t="shared" si="121"/>
        <v>6486.14</v>
      </c>
      <c r="G414" s="27">
        <f t="shared" si="121"/>
        <v>6677.48</v>
      </c>
      <c r="H414" s="27">
        <f t="shared" si="121"/>
        <v>6884.8</v>
      </c>
      <c r="I414" s="27">
        <f t="shared" si="121"/>
        <v>7084.0999999999995</v>
      </c>
      <c r="J414" s="27">
        <f t="shared" si="121"/>
        <v>7299.38</v>
      </c>
      <c r="K414" s="27">
        <f t="shared" si="121"/>
        <v>7518.64</v>
      </c>
      <c r="L414" s="27">
        <f t="shared" si="121"/>
        <v>7741.88</v>
      </c>
      <c r="M414" s="27">
        <f t="shared" si="121"/>
        <v>7981.0999999999995</v>
      </c>
      <c r="N414" s="27">
        <f t="shared" si="121"/>
        <v>8212.2999999999993</v>
      </c>
      <c r="O414" s="27">
        <f t="shared" si="121"/>
        <v>8463.4599999999991</v>
      </c>
      <c r="P414" s="27">
        <f t="shared" si="121"/>
        <v>8718.5999999999985</v>
      </c>
      <c r="Q414" s="27">
        <f t="shared" si="121"/>
        <v>8977.7200000000012</v>
      </c>
      <c r="R414" s="27">
        <f t="shared" si="119"/>
        <v>9252.82</v>
      </c>
      <c r="S414" s="27">
        <f t="shared" si="119"/>
        <v>9523.8799999999992</v>
      </c>
      <c r="T414" s="27">
        <f t="shared" si="119"/>
        <v>9810.92</v>
      </c>
      <c r="U414" s="27">
        <f t="shared" si="119"/>
        <v>10105.92</v>
      </c>
      <c r="V414" s="27">
        <f t="shared" si="119"/>
        <v>10404.900000000001</v>
      </c>
      <c r="W414" s="27">
        <f t="shared" si="119"/>
        <v>10723.84</v>
      </c>
      <c r="X414" s="27">
        <f t="shared" si="119"/>
        <v>11046.76</v>
      </c>
      <c r="Y414" s="27">
        <f t="shared" si="119"/>
        <v>11377.64</v>
      </c>
      <c r="Z414" s="27">
        <f t="shared" si="119"/>
        <v>11716.48</v>
      </c>
      <c r="AA414" s="27">
        <f t="shared" si="119"/>
        <v>12071.3</v>
      </c>
      <c r="AB414" s="27">
        <f t="shared" si="119"/>
        <v>12434.08</v>
      </c>
      <c r="AC414" s="27">
        <f t="shared" si="119"/>
        <v>12804.82</v>
      </c>
      <c r="AD414" s="27">
        <f t="shared" si="119"/>
        <v>13183.519999999999</v>
      </c>
      <c r="AE414" s="27">
        <f t="shared" si="119"/>
        <v>13582.18</v>
      </c>
      <c r="AF414" s="27">
        <f t="shared" si="119"/>
        <v>13988.800000000001</v>
      </c>
      <c r="AG414" s="27">
        <f t="shared" si="120"/>
        <v>14415.38</v>
      </c>
      <c r="AH414" s="27">
        <f t="shared" si="120"/>
        <v>14849.92</v>
      </c>
      <c r="AI414" s="27">
        <f t="shared" si="120"/>
        <v>15292.42</v>
      </c>
      <c r="AJ414" s="27">
        <f t="shared" si="120"/>
        <v>15754.88</v>
      </c>
      <c r="AK414" s="27">
        <f t="shared" si="120"/>
        <v>16229.28</v>
      </c>
      <c r="AL414" s="27">
        <f t="shared" si="120"/>
        <v>16711.64</v>
      </c>
      <c r="AM414" s="27">
        <f t="shared" si="120"/>
        <v>17217.940000000002</v>
      </c>
      <c r="AN414" s="27">
        <f t="shared" si="120"/>
        <v>17732.199999999997</v>
      </c>
      <c r="AO414" s="27">
        <f t="shared" si="120"/>
        <v>18258.400000000001</v>
      </c>
      <c r="AP414" s="27">
        <f t="shared" si="120"/>
        <v>18804.559999999998</v>
      </c>
      <c r="AQ414" s="27">
        <f t="shared" si="120"/>
        <v>19374.66</v>
      </c>
      <c r="AR414" s="27">
        <f t="shared" si="120"/>
        <v>19956.699999999997</v>
      </c>
      <c r="AS414" s="27">
        <f t="shared" si="120"/>
        <v>20550.68</v>
      </c>
      <c r="AT414" s="27">
        <f t="shared" si="120"/>
        <v>21168.6</v>
      </c>
      <c r="AU414" s="27">
        <f t="shared" si="120"/>
        <v>21798.46</v>
      </c>
      <c r="AV414" s="27">
        <f t="shared" si="120"/>
        <v>22452.26</v>
      </c>
      <c r="AW414" s="27">
        <f t="shared" si="118"/>
        <v>23133.98</v>
      </c>
      <c r="AX414" s="27">
        <f t="shared" si="118"/>
        <v>23827.64</v>
      </c>
      <c r="AY414" s="27">
        <f t="shared" si="118"/>
        <v>24537.22</v>
      </c>
      <c r="AZ414" s="27">
        <f t="shared" si="118"/>
        <v>25282.74</v>
      </c>
      <c r="BA414" s="27">
        <f t="shared" si="118"/>
        <v>26032.18</v>
      </c>
      <c r="BB414" s="27">
        <f t="shared" si="118"/>
        <v>26821.539999999997</v>
      </c>
      <c r="BC414" s="27">
        <f t="shared" si="118"/>
        <v>27626.82</v>
      </c>
      <c r="BD414" s="27">
        <f t="shared" si="118"/>
        <v>28448.02</v>
      </c>
      <c r="BE414" s="27">
        <f t="shared" si="118"/>
        <v>29309.14</v>
      </c>
      <c r="BF414" s="27">
        <f t="shared" si="118"/>
        <v>30186.18</v>
      </c>
      <c r="BG414" s="27">
        <f t="shared" si="118"/>
        <v>31095.119999999999</v>
      </c>
      <c r="BH414" s="27">
        <f t="shared" si="118"/>
        <v>32019.98</v>
      </c>
      <c r="BI414" s="27">
        <f t="shared" si="118"/>
        <v>32988.740000000005</v>
      </c>
      <c r="BJ414" s="27">
        <f t="shared" si="118"/>
        <v>33977.399999999994</v>
      </c>
      <c r="BK414" s="27">
        <f t="shared" si="117"/>
        <v>34997.960000000006</v>
      </c>
      <c r="BL414" s="27">
        <f t="shared" si="117"/>
        <v>36038.42</v>
      </c>
      <c r="BM414" s="27">
        <f t="shared" si="117"/>
        <v>37122.78</v>
      </c>
    </row>
    <row r="415" spans="1:65">
      <c r="A415" s="26">
        <v>399</v>
      </c>
      <c r="B415" s="27">
        <f t="shared" si="121"/>
        <v>5770.2900000000009</v>
      </c>
      <c r="C415" s="27">
        <f t="shared" si="121"/>
        <v>5946</v>
      </c>
      <c r="D415" s="27">
        <f t="shared" si="121"/>
        <v>6125.7000000000007</v>
      </c>
      <c r="E415" s="27">
        <f t="shared" si="121"/>
        <v>6309.3899999999994</v>
      </c>
      <c r="F415" s="27">
        <f t="shared" si="121"/>
        <v>6497.07</v>
      </c>
      <c r="G415" s="27">
        <f t="shared" si="121"/>
        <v>6688.74</v>
      </c>
      <c r="H415" s="27">
        <f t="shared" si="121"/>
        <v>6896.4</v>
      </c>
      <c r="I415" s="27">
        <f t="shared" si="121"/>
        <v>7096.0499999999993</v>
      </c>
      <c r="J415" s="27">
        <f t="shared" si="121"/>
        <v>7311.6900000000005</v>
      </c>
      <c r="K415" s="27">
        <f t="shared" si="121"/>
        <v>7531.32</v>
      </c>
      <c r="L415" s="27">
        <f t="shared" si="121"/>
        <v>7754.9400000000005</v>
      </c>
      <c r="M415" s="27">
        <f t="shared" si="121"/>
        <v>7994.5499999999993</v>
      </c>
      <c r="N415" s="27">
        <f t="shared" si="121"/>
        <v>8226.15</v>
      </c>
      <c r="O415" s="27">
        <f t="shared" si="121"/>
        <v>8477.73</v>
      </c>
      <c r="P415" s="27">
        <f t="shared" si="121"/>
        <v>8733.2999999999993</v>
      </c>
      <c r="Q415" s="27">
        <f t="shared" si="121"/>
        <v>8992.86</v>
      </c>
      <c r="R415" s="27">
        <f t="shared" si="119"/>
        <v>9268.41</v>
      </c>
      <c r="S415" s="27">
        <f t="shared" si="119"/>
        <v>9539.9399999999987</v>
      </c>
      <c r="T415" s="27">
        <f t="shared" si="119"/>
        <v>9827.4599999999991</v>
      </c>
      <c r="U415" s="27">
        <f t="shared" si="119"/>
        <v>10122.959999999999</v>
      </c>
      <c r="V415" s="27">
        <f t="shared" si="119"/>
        <v>10422.450000000001</v>
      </c>
      <c r="W415" s="27">
        <f t="shared" si="119"/>
        <v>10741.919999999998</v>
      </c>
      <c r="X415" s="27">
        <f t="shared" si="119"/>
        <v>11065.380000000001</v>
      </c>
      <c r="Y415" s="27">
        <f t="shared" si="119"/>
        <v>11396.82</v>
      </c>
      <c r="Z415" s="27">
        <f t="shared" si="119"/>
        <v>11736.240000000002</v>
      </c>
      <c r="AA415" s="27">
        <f t="shared" si="119"/>
        <v>12091.650000000001</v>
      </c>
      <c r="AB415" s="27">
        <f t="shared" si="119"/>
        <v>12455.04</v>
      </c>
      <c r="AC415" s="27">
        <f t="shared" si="119"/>
        <v>12826.41</v>
      </c>
      <c r="AD415" s="27">
        <f t="shared" si="119"/>
        <v>13205.76</v>
      </c>
      <c r="AE415" s="27">
        <f t="shared" si="119"/>
        <v>13605.09</v>
      </c>
      <c r="AF415" s="27">
        <f t="shared" si="119"/>
        <v>14012.400000000001</v>
      </c>
      <c r="AG415" s="27">
        <f t="shared" si="120"/>
        <v>14439.689999999999</v>
      </c>
      <c r="AH415" s="27">
        <f t="shared" si="120"/>
        <v>14874.96</v>
      </c>
      <c r="AI415" s="27">
        <f t="shared" si="120"/>
        <v>15318.21</v>
      </c>
      <c r="AJ415" s="27">
        <f t="shared" si="120"/>
        <v>15781.439999999999</v>
      </c>
      <c r="AK415" s="27">
        <f t="shared" si="120"/>
        <v>16256.64</v>
      </c>
      <c r="AL415" s="27">
        <f t="shared" si="120"/>
        <v>16739.82</v>
      </c>
      <c r="AM415" s="27">
        <f t="shared" si="120"/>
        <v>17246.97</v>
      </c>
      <c r="AN415" s="27">
        <f t="shared" si="120"/>
        <v>17762.099999999999</v>
      </c>
      <c r="AO415" s="27">
        <f t="shared" si="120"/>
        <v>18289.2</v>
      </c>
      <c r="AP415" s="27">
        <f t="shared" si="120"/>
        <v>18836.28</v>
      </c>
      <c r="AQ415" s="27">
        <f t="shared" si="120"/>
        <v>19407.330000000002</v>
      </c>
      <c r="AR415" s="27">
        <f t="shared" si="120"/>
        <v>19990.349999999999</v>
      </c>
      <c r="AS415" s="27">
        <f t="shared" si="120"/>
        <v>20585.339999999997</v>
      </c>
      <c r="AT415" s="27">
        <f t="shared" si="120"/>
        <v>21204.300000000003</v>
      </c>
      <c r="AU415" s="27">
        <f t="shared" si="120"/>
        <v>21835.230000000003</v>
      </c>
      <c r="AV415" s="27">
        <f t="shared" si="120"/>
        <v>22490.129999999997</v>
      </c>
      <c r="AW415" s="27">
        <f t="shared" si="118"/>
        <v>23172.989999999998</v>
      </c>
      <c r="AX415" s="27">
        <f t="shared" si="118"/>
        <v>23867.82</v>
      </c>
      <c r="AY415" s="27">
        <f t="shared" si="118"/>
        <v>24578.61</v>
      </c>
      <c r="AZ415" s="27">
        <f t="shared" si="118"/>
        <v>25325.370000000003</v>
      </c>
      <c r="BA415" s="27">
        <f t="shared" si="118"/>
        <v>26076.09</v>
      </c>
      <c r="BB415" s="27">
        <f t="shared" si="118"/>
        <v>26866.77</v>
      </c>
      <c r="BC415" s="27">
        <f t="shared" si="118"/>
        <v>27673.41</v>
      </c>
      <c r="BD415" s="27">
        <f t="shared" si="118"/>
        <v>28496.010000000002</v>
      </c>
      <c r="BE415" s="27">
        <f t="shared" si="118"/>
        <v>29358.57</v>
      </c>
      <c r="BF415" s="27">
        <f t="shared" si="118"/>
        <v>30237.09</v>
      </c>
      <c r="BG415" s="27">
        <f t="shared" si="118"/>
        <v>31147.559999999998</v>
      </c>
      <c r="BH415" s="27">
        <f t="shared" si="118"/>
        <v>32073.989999999998</v>
      </c>
      <c r="BI415" s="27">
        <f t="shared" si="118"/>
        <v>33044.370000000003</v>
      </c>
      <c r="BJ415" s="27">
        <f t="shared" si="118"/>
        <v>34034.699999999997</v>
      </c>
      <c r="BK415" s="27">
        <f t="shared" si="117"/>
        <v>35056.979999999996</v>
      </c>
      <c r="BL415" s="27">
        <f t="shared" si="117"/>
        <v>36099.21</v>
      </c>
      <c r="BM415" s="27">
        <f t="shared" si="117"/>
        <v>37185.39</v>
      </c>
    </row>
    <row r="416" spans="1:65">
      <c r="A416" s="26">
        <v>400</v>
      </c>
      <c r="B416" s="27">
        <f t="shared" si="121"/>
        <v>5780</v>
      </c>
      <c r="C416" s="27">
        <f t="shared" si="121"/>
        <v>5956</v>
      </c>
      <c r="D416" s="27">
        <f t="shared" si="121"/>
        <v>6136</v>
      </c>
      <c r="E416" s="27">
        <f t="shared" si="121"/>
        <v>6320</v>
      </c>
      <c r="F416" s="27">
        <f t="shared" si="121"/>
        <v>6508</v>
      </c>
      <c r="G416" s="27">
        <f t="shared" si="121"/>
        <v>6700</v>
      </c>
      <c r="H416" s="27">
        <f t="shared" si="121"/>
        <v>6908</v>
      </c>
      <c r="I416" s="27">
        <f t="shared" si="121"/>
        <v>7108</v>
      </c>
      <c r="J416" s="27">
        <f t="shared" si="121"/>
        <v>7324</v>
      </c>
      <c r="K416" s="27">
        <f t="shared" si="121"/>
        <v>7544</v>
      </c>
      <c r="L416" s="27">
        <f t="shared" si="121"/>
        <v>7768</v>
      </c>
      <c r="M416" s="27">
        <f t="shared" si="121"/>
        <v>8008</v>
      </c>
      <c r="N416" s="27">
        <f t="shared" si="121"/>
        <v>8240</v>
      </c>
      <c r="O416" s="27">
        <f t="shared" si="121"/>
        <v>8492</v>
      </c>
      <c r="P416" s="27">
        <f t="shared" si="121"/>
        <v>8748</v>
      </c>
      <c r="Q416" s="27">
        <f t="shared" si="121"/>
        <v>9008</v>
      </c>
      <c r="R416" s="27">
        <f t="shared" si="119"/>
        <v>9284</v>
      </c>
      <c r="S416" s="27">
        <f t="shared" si="119"/>
        <v>9556</v>
      </c>
      <c r="T416" s="27">
        <f t="shared" si="119"/>
        <v>9844</v>
      </c>
      <c r="U416" s="27">
        <f t="shared" si="119"/>
        <v>10140</v>
      </c>
      <c r="V416" s="27">
        <f t="shared" si="119"/>
        <v>10440</v>
      </c>
      <c r="W416" s="27">
        <f t="shared" si="119"/>
        <v>10760</v>
      </c>
      <c r="X416" s="27">
        <f t="shared" si="119"/>
        <v>11084</v>
      </c>
      <c r="Y416" s="27">
        <f t="shared" si="119"/>
        <v>11416</v>
      </c>
      <c r="Z416" s="27">
        <f t="shared" si="119"/>
        <v>11756</v>
      </c>
      <c r="AA416" s="27">
        <f t="shared" si="119"/>
        <v>12112</v>
      </c>
      <c r="AB416" s="27">
        <f t="shared" si="119"/>
        <v>12476</v>
      </c>
      <c r="AC416" s="27">
        <f t="shared" si="119"/>
        <v>12848</v>
      </c>
      <c r="AD416" s="27">
        <f t="shared" si="119"/>
        <v>13228</v>
      </c>
      <c r="AE416" s="27">
        <f t="shared" si="119"/>
        <v>13628</v>
      </c>
      <c r="AF416" s="27">
        <f t="shared" si="119"/>
        <v>14036</v>
      </c>
      <c r="AG416" s="27">
        <f t="shared" si="120"/>
        <v>14464</v>
      </c>
      <c r="AH416" s="27">
        <f t="shared" si="120"/>
        <v>14900</v>
      </c>
      <c r="AI416" s="27">
        <f t="shared" si="120"/>
        <v>15344</v>
      </c>
      <c r="AJ416" s="27">
        <f t="shared" si="120"/>
        <v>15808</v>
      </c>
      <c r="AK416" s="27">
        <f t="shared" si="120"/>
        <v>16284</v>
      </c>
      <c r="AL416" s="27">
        <f t="shared" si="120"/>
        <v>16768</v>
      </c>
      <c r="AM416" s="27">
        <f t="shared" si="120"/>
        <v>17276</v>
      </c>
      <c r="AN416" s="27">
        <f t="shared" si="120"/>
        <v>17792</v>
      </c>
      <c r="AO416" s="27">
        <f t="shared" si="120"/>
        <v>18320</v>
      </c>
      <c r="AP416" s="27">
        <f t="shared" si="120"/>
        <v>18868</v>
      </c>
      <c r="AQ416" s="27">
        <f t="shared" si="120"/>
        <v>19440</v>
      </c>
      <c r="AR416" s="27">
        <f t="shared" si="120"/>
        <v>20024</v>
      </c>
      <c r="AS416" s="27">
        <f t="shared" si="120"/>
        <v>20620</v>
      </c>
      <c r="AT416" s="27">
        <f t="shared" si="120"/>
        <v>21240</v>
      </c>
      <c r="AU416" s="27">
        <f t="shared" si="120"/>
        <v>21872</v>
      </c>
      <c r="AV416" s="27">
        <f t="shared" si="120"/>
        <v>22528</v>
      </c>
      <c r="AW416" s="27">
        <f t="shared" si="118"/>
        <v>23212</v>
      </c>
      <c r="AX416" s="27">
        <f t="shared" si="118"/>
        <v>23908</v>
      </c>
      <c r="AY416" s="27">
        <f t="shared" si="118"/>
        <v>24620</v>
      </c>
      <c r="AZ416" s="27">
        <f t="shared" si="118"/>
        <v>25368</v>
      </c>
      <c r="BA416" s="27">
        <f t="shared" si="118"/>
        <v>26120</v>
      </c>
      <c r="BB416" s="27">
        <f t="shared" si="118"/>
        <v>26912</v>
      </c>
      <c r="BC416" s="27">
        <f t="shared" si="118"/>
        <v>27720</v>
      </c>
      <c r="BD416" s="27">
        <f t="shared" si="118"/>
        <v>28544</v>
      </c>
      <c r="BE416" s="27">
        <f t="shared" si="118"/>
        <v>29408</v>
      </c>
      <c r="BF416" s="27">
        <f t="shared" si="118"/>
        <v>30288</v>
      </c>
      <c r="BG416" s="27">
        <f t="shared" si="118"/>
        <v>31200</v>
      </c>
      <c r="BH416" s="27">
        <f t="shared" si="118"/>
        <v>32128</v>
      </c>
      <c r="BI416" s="27">
        <f t="shared" si="118"/>
        <v>33100</v>
      </c>
      <c r="BJ416" s="27">
        <f t="shared" si="118"/>
        <v>34092</v>
      </c>
      <c r="BK416" s="27">
        <f t="shared" si="117"/>
        <v>35116</v>
      </c>
      <c r="BL416" s="27">
        <f t="shared" si="117"/>
        <v>36160</v>
      </c>
      <c r="BM416" s="27">
        <f t="shared" si="117"/>
        <v>37248</v>
      </c>
    </row>
    <row r="417" spans="1:65">
      <c r="A417" s="26">
        <v>401</v>
      </c>
      <c r="B417" s="31">
        <f t="shared" si="121"/>
        <v>5789.7100000000009</v>
      </c>
      <c r="C417" s="31">
        <f t="shared" si="121"/>
        <v>5966</v>
      </c>
      <c r="D417" s="31">
        <f t="shared" si="121"/>
        <v>6146.3</v>
      </c>
      <c r="E417" s="31">
        <f t="shared" si="121"/>
        <v>6330.61</v>
      </c>
      <c r="F417" s="31">
        <f t="shared" si="121"/>
        <v>6518.93</v>
      </c>
      <c r="G417" s="31">
        <f t="shared" si="121"/>
        <v>6711.26</v>
      </c>
      <c r="H417" s="31">
        <f t="shared" si="121"/>
        <v>6919.5999999999995</v>
      </c>
      <c r="I417" s="31">
        <f t="shared" si="121"/>
        <v>7119.95</v>
      </c>
      <c r="J417" s="31">
        <f t="shared" si="121"/>
        <v>7336.31</v>
      </c>
      <c r="K417" s="31">
        <f t="shared" si="121"/>
        <v>7556.68</v>
      </c>
      <c r="L417" s="31">
        <f t="shared" si="121"/>
        <v>7781.06</v>
      </c>
      <c r="M417" s="31">
        <f t="shared" si="121"/>
        <v>8021.45</v>
      </c>
      <c r="N417" s="31">
        <f t="shared" si="121"/>
        <v>8253.8499999999985</v>
      </c>
      <c r="O417" s="31">
        <f t="shared" si="121"/>
        <v>8506.27</v>
      </c>
      <c r="P417" s="31">
        <f t="shared" si="121"/>
        <v>8762.7000000000007</v>
      </c>
      <c r="Q417" s="31">
        <f t="shared" si="121"/>
        <v>9023.14</v>
      </c>
      <c r="R417" s="31">
        <f t="shared" si="119"/>
        <v>9299.59</v>
      </c>
      <c r="S417" s="31">
        <f t="shared" si="119"/>
        <v>9572.06</v>
      </c>
      <c r="T417" s="31">
        <f t="shared" si="119"/>
        <v>9860.5400000000009</v>
      </c>
      <c r="U417" s="31">
        <f t="shared" si="119"/>
        <v>10157.040000000001</v>
      </c>
      <c r="V417" s="31">
        <f t="shared" si="119"/>
        <v>10457.549999999999</v>
      </c>
      <c r="W417" s="31">
        <f t="shared" si="119"/>
        <v>10778.079999999998</v>
      </c>
      <c r="X417" s="31">
        <f t="shared" si="119"/>
        <v>11102.62</v>
      </c>
      <c r="Y417" s="31">
        <f t="shared" si="119"/>
        <v>11435.18</v>
      </c>
      <c r="Z417" s="31">
        <f t="shared" si="119"/>
        <v>11775.76</v>
      </c>
      <c r="AA417" s="31">
        <f t="shared" si="119"/>
        <v>12132.35</v>
      </c>
      <c r="AB417" s="31">
        <f t="shared" si="119"/>
        <v>12496.960000000001</v>
      </c>
      <c r="AC417" s="31">
        <f t="shared" si="119"/>
        <v>12869.59</v>
      </c>
      <c r="AD417" s="31">
        <f t="shared" si="119"/>
        <v>13250.24</v>
      </c>
      <c r="AE417" s="31">
        <f t="shared" si="119"/>
        <v>13650.91</v>
      </c>
      <c r="AF417" s="31">
        <f t="shared" si="119"/>
        <v>14059.6</v>
      </c>
      <c r="AG417" s="31">
        <f t="shared" si="120"/>
        <v>14488.31</v>
      </c>
      <c r="AH417" s="31">
        <f t="shared" si="120"/>
        <v>14925.039999999999</v>
      </c>
      <c r="AI417" s="31">
        <f t="shared" si="120"/>
        <v>15369.789999999999</v>
      </c>
      <c r="AJ417" s="31">
        <f t="shared" si="120"/>
        <v>15834.56</v>
      </c>
      <c r="AK417" s="31">
        <f t="shared" si="120"/>
        <v>16311.36</v>
      </c>
      <c r="AL417" s="31">
        <f t="shared" si="120"/>
        <v>16796.18</v>
      </c>
      <c r="AM417" s="31">
        <f t="shared" si="120"/>
        <v>17305.03</v>
      </c>
      <c r="AN417" s="31">
        <f t="shared" si="120"/>
        <v>17821.900000000001</v>
      </c>
      <c r="AO417" s="31">
        <f t="shared" si="120"/>
        <v>18350.800000000003</v>
      </c>
      <c r="AP417" s="31">
        <f t="shared" si="120"/>
        <v>18899.72</v>
      </c>
      <c r="AQ417" s="31">
        <f t="shared" si="120"/>
        <v>19472.669999999998</v>
      </c>
      <c r="AR417" s="31">
        <f t="shared" si="120"/>
        <v>20057.650000000001</v>
      </c>
      <c r="AS417" s="31">
        <f t="shared" si="120"/>
        <v>20654.659999999996</v>
      </c>
      <c r="AT417" s="31">
        <f t="shared" si="120"/>
        <v>21275.7</v>
      </c>
      <c r="AU417" s="31">
        <f t="shared" si="120"/>
        <v>21908.77</v>
      </c>
      <c r="AV417" s="31">
        <f t="shared" si="120"/>
        <v>22565.87</v>
      </c>
      <c r="AW417" s="31">
        <f t="shared" si="118"/>
        <v>23251.01</v>
      </c>
      <c r="AX417" s="31">
        <f t="shared" si="118"/>
        <v>23948.18</v>
      </c>
      <c r="AY417" s="31">
        <f t="shared" si="118"/>
        <v>24661.39</v>
      </c>
      <c r="AZ417" s="31">
        <f t="shared" si="118"/>
        <v>25410.63</v>
      </c>
      <c r="BA417" s="31">
        <f t="shared" si="118"/>
        <v>26163.91</v>
      </c>
      <c r="BB417" s="31">
        <f t="shared" si="118"/>
        <v>26957.23</v>
      </c>
      <c r="BC417" s="31">
        <f t="shared" si="118"/>
        <v>27766.59</v>
      </c>
      <c r="BD417" s="31">
        <f t="shared" si="118"/>
        <v>28591.99</v>
      </c>
      <c r="BE417" s="31">
        <f t="shared" si="118"/>
        <v>29457.43</v>
      </c>
      <c r="BF417" s="31">
        <f t="shared" si="118"/>
        <v>30338.91</v>
      </c>
      <c r="BG417" s="31">
        <f t="shared" si="118"/>
        <v>31252.44</v>
      </c>
      <c r="BH417" s="31">
        <f t="shared" si="118"/>
        <v>32182.01</v>
      </c>
      <c r="BI417" s="31">
        <f t="shared" si="118"/>
        <v>33155.630000000005</v>
      </c>
      <c r="BJ417" s="31">
        <f t="shared" si="118"/>
        <v>34149.300000000003</v>
      </c>
      <c r="BK417" s="31">
        <f t="shared" si="117"/>
        <v>35175.020000000004</v>
      </c>
      <c r="BL417" s="31">
        <f t="shared" si="117"/>
        <v>36220.79</v>
      </c>
      <c r="BM417" s="31">
        <f t="shared" si="117"/>
        <v>37310.61</v>
      </c>
    </row>
    <row r="418" spans="1:65">
      <c r="A418" s="26">
        <v>402</v>
      </c>
      <c r="B418" s="31">
        <f t="shared" si="121"/>
        <v>5799.42</v>
      </c>
      <c r="C418" s="31">
        <f t="shared" si="121"/>
        <v>5976</v>
      </c>
      <c r="D418" s="31">
        <f t="shared" si="121"/>
        <v>6156.6</v>
      </c>
      <c r="E418" s="31">
        <f t="shared" si="121"/>
        <v>6341.2199999999993</v>
      </c>
      <c r="F418" s="31">
        <f t="shared" si="121"/>
        <v>6529.86</v>
      </c>
      <c r="G418" s="31">
        <f t="shared" si="121"/>
        <v>6722.5199999999995</v>
      </c>
      <c r="H418" s="31">
        <f t="shared" si="121"/>
        <v>6931.2</v>
      </c>
      <c r="I418" s="31">
        <f t="shared" si="121"/>
        <v>7131.9</v>
      </c>
      <c r="J418" s="31">
        <f t="shared" si="121"/>
        <v>7348.62</v>
      </c>
      <c r="K418" s="31">
        <f t="shared" si="121"/>
        <v>7569.36</v>
      </c>
      <c r="L418" s="31">
        <f t="shared" si="121"/>
        <v>7794.12</v>
      </c>
      <c r="M418" s="31">
        <f t="shared" si="121"/>
        <v>8034.9</v>
      </c>
      <c r="N418" s="31">
        <f t="shared" si="121"/>
        <v>8267.7000000000007</v>
      </c>
      <c r="O418" s="31">
        <f t="shared" si="121"/>
        <v>8520.5400000000009</v>
      </c>
      <c r="P418" s="31">
        <f t="shared" si="121"/>
        <v>8777.4</v>
      </c>
      <c r="Q418" s="31">
        <f t="shared" si="121"/>
        <v>9038.2800000000007</v>
      </c>
      <c r="R418" s="31">
        <f t="shared" si="119"/>
        <v>9315.18</v>
      </c>
      <c r="S418" s="31">
        <f t="shared" si="119"/>
        <v>9588.119999999999</v>
      </c>
      <c r="T418" s="31">
        <f t="shared" si="119"/>
        <v>9877.08</v>
      </c>
      <c r="U418" s="31">
        <f t="shared" si="119"/>
        <v>10174.08</v>
      </c>
      <c r="V418" s="31">
        <f t="shared" si="119"/>
        <v>10475.1</v>
      </c>
      <c r="W418" s="31">
        <f t="shared" si="119"/>
        <v>10796.16</v>
      </c>
      <c r="X418" s="31">
        <f t="shared" si="119"/>
        <v>11121.240000000002</v>
      </c>
      <c r="Y418" s="31">
        <f t="shared" si="119"/>
        <v>11454.36</v>
      </c>
      <c r="Z418" s="31">
        <f t="shared" si="119"/>
        <v>11795.52</v>
      </c>
      <c r="AA418" s="31">
        <f t="shared" si="119"/>
        <v>12152.7</v>
      </c>
      <c r="AB418" s="31">
        <f t="shared" si="119"/>
        <v>12517.92</v>
      </c>
      <c r="AC418" s="31">
        <f t="shared" si="119"/>
        <v>12891.18</v>
      </c>
      <c r="AD418" s="31">
        <f t="shared" si="119"/>
        <v>13272.48</v>
      </c>
      <c r="AE418" s="31">
        <f t="shared" si="119"/>
        <v>13673.82</v>
      </c>
      <c r="AF418" s="31">
        <f t="shared" si="119"/>
        <v>14083.2</v>
      </c>
      <c r="AG418" s="31">
        <f t="shared" si="120"/>
        <v>14512.619999999999</v>
      </c>
      <c r="AH418" s="31">
        <f t="shared" si="120"/>
        <v>14950.08</v>
      </c>
      <c r="AI418" s="31">
        <f t="shared" si="120"/>
        <v>15395.58</v>
      </c>
      <c r="AJ418" s="31">
        <f t="shared" si="120"/>
        <v>15861.119999999999</v>
      </c>
      <c r="AK418" s="31">
        <f t="shared" si="120"/>
        <v>16338.72</v>
      </c>
      <c r="AL418" s="31">
        <f t="shared" si="120"/>
        <v>16824.36</v>
      </c>
      <c r="AM418" s="31">
        <f t="shared" si="120"/>
        <v>17334.060000000001</v>
      </c>
      <c r="AN418" s="31">
        <f t="shared" si="120"/>
        <v>17851.8</v>
      </c>
      <c r="AO418" s="31">
        <f t="shared" si="120"/>
        <v>18381.599999999999</v>
      </c>
      <c r="AP418" s="31">
        <f t="shared" si="120"/>
        <v>18931.439999999999</v>
      </c>
      <c r="AQ418" s="31">
        <f t="shared" si="120"/>
        <v>19505.34</v>
      </c>
      <c r="AR418" s="31">
        <f t="shared" si="120"/>
        <v>20091.3</v>
      </c>
      <c r="AS418" s="31">
        <f t="shared" si="120"/>
        <v>20689.32</v>
      </c>
      <c r="AT418" s="31">
        <f t="shared" si="120"/>
        <v>21311.4</v>
      </c>
      <c r="AU418" s="31">
        <f t="shared" si="120"/>
        <v>21945.54</v>
      </c>
      <c r="AV418" s="31">
        <f t="shared" si="120"/>
        <v>22603.739999999998</v>
      </c>
      <c r="AW418" s="31">
        <f t="shared" si="118"/>
        <v>23290.019999999997</v>
      </c>
      <c r="AX418" s="31">
        <f t="shared" si="118"/>
        <v>23988.36</v>
      </c>
      <c r="AY418" s="31">
        <f t="shared" si="118"/>
        <v>24702.78</v>
      </c>
      <c r="AZ418" s="31">
        <f t="shared" si="118"/>
        <v>25453.260000000002</v>
      </c>
      <c r="BA418" s="31">
        <f t="shared" si="118"/>
        <v>26207.82</v>
      </c>
      <c r="BB418" s="31">
        <f t="shared" si="118"/>
        <v>27002.46</v>
      </c>
      <c r="BC418" s="31">
        <f t="shared" si="118"/>
        <v>27813.18</v>
      </c>
      <c r="BD418" s="31">
        <f t="shared" si="118"/>
        <v>28639.98</v>
      </c>
      <c r="BE418" s="31">
        <f t="shared" si="118"/>
        <v>29506.86</v>
      </c>
      <c r="BF418" s="31">
        <f t="shared" si="118"/>
        <v>30389.82</v>
      </c>
      <c r="BG418" s="31">
        <f t="shared" si="118"/>
        <v>31304.879999999997</v>
      </c>
      <c r="BH418" s="31">
        <f t="shared" si="118"/>
        <v>32236.02</v>
      </c>
      <c r="BI418" s="31">
        <f t="shared" si="118"/>
        <v>33211.26</v>
      </c>
      <c r="BJ418" s="31">
        <f t="shared" si="118"/>
        <v>34206.6</v>
      </c>
      <c r="BK418" s="31">
        <f t="shared" si="118"/>
        <v>35234.04</v>
      </c>
      <c r="BL418" s="31">
        <f t="shared" ref="BK418:BM481" si="122">IF((BL$8+(BL$9*$A418))&lt;BL$12,BL$12,BL$8+(BL$9*$A418))</f>
        <v>36281.58</v>
      </c>
      <c r="BM418" s="31">
        <f t="shared" si="122"/>
        <v>37373.22</v>
      </c>
    </row>
    <row r="419" spans="1:65">
      <c r="A419" s="26">
        <v>403</v>
      </c>
      <c r="B419" s="31">
        <f t="shared" si="121"/>
        <v>5809.130000000001</v>
      </c>
      <c r="C419" s="31">
        <f t="shared" si="121"/>
        <v>5986</v>
      </c>
      <c r="D419" s="31">
        <f t="shared" si="121"/>
        <v>6166.9000000000005</v>
      </c>
      <c r="E419" s="31">
        <f t="shared" si="121"/>
        <v>6351.83</v>
      </c>
      <c r="F419" s="31">
        <f t="shared" si="121"/>
        <v>6540.79</v>
      </c>
      <c r="G419" s="31">
        <f t="shared" si="121"/>
        <v>6733.78</v>
      </c>
      <c r="H419" s="31">
        <f t="shared" si="121"/>
        <v>6942.8</v>
      </c>
      <c r="I419" s="31">
        <f t="shared" si="121"/>
        <v>7143.8499999999995</v>
      </c>
      <c r="J419" s="31">
        <f t="shared" si="121"/>
        <v>7360.93</v>
      </c>
      <c r="K419" s="31">
        <f t="shared" si="121"/>
        <v>7582.04</v>
      </c>
      <c r="L419" s="31">
        <f t="shared" si="121"/>
        <v>7807.18</v>
      </c>
      <c r="M419" s="31">
        <f t="shared" si="121"/>
        <v>8048.3499999999995</v>
      </c>
      <c r="N419" s="31">
        <f t="shared" si="121"/>
        <v>8281.5499999999993</v>
      </c>
      <c r="O419" s="31">
        <f t="shared" si="121"/>
        <v>8534.81</v>
      </c>
      <c r="P419" s="31">
        <f t="shared" si="121"/>
        <v>8792.0999999999985</v>
      </c>
      <c r="Q419" s="31">
        <f t="shared" si="121"/>
        <v>9053.42</v>
      </c>
      <c r="R419" s="31">
        <f t="shared" si="119"/>
        <v>9330.77</v>
      </c>
      <c r="S419" s="31">
        <f t="shared" si="119"/>
        <v>9604.18</v>
      </c>
      <c r="T419" s="31">
        <f t="shared" si="119"/>
        <v>9893.619999999999</v>
      </c>
      <c r="U419" s="31">
        <f t="shared" si="119"/>
        <v>10191.119999999999</v>
      </c>
      <c r="V419" s="31">
        <f t="shared" si="119"/>
        <v>10492.650000000001</v>
      </c>
      <c r="W419" s="31">
        <f t="shared" si="119"/>
        <v>10814.239999999998</v>
      </c>
      <c r="X419" s="31">
        <f t="shared" si="119"/>
        <v>11139.86</v>
      </c>
      <c r="Y419" s="31">
        <f t="shared" si="119"/>
        <v>11473.54</v>
      </c>
      <c r="Z419" s="31">
        <f t="shared" si="119"/>
        <v>11815.28</v>
      </c>
      <c r="AA419" s="31">
        <f t="shared" si="119"/>
        <v>12173.050000000001</v>
      </c>
      <c r="AB419" s="31">
        <f t="shared" si="119"/>
        <v>12538.880000000001</v>
      </c>
      <c r="AC419" s="31">
        <f t="shared" si="119"/>
        <v>12912.77</v>
      </c>
      <c r="AD419" s="31">
        <f t="shared" si="119"/>
        <v>13294.72</v>
      </c>
      <c r="AE419" s="31">
        <f t="shared" si="119"/>
        <v>13696.73</v>
      </c>
      <c r="AF419" s="31">
        <f t="shared" si="119"/>
        <v>14106.800000000001</v>
      </c>
      <c r="AG419" s="31">
        <f t="shared" si="120"/>
        <v>14536.93</v>
      </c>
      <c r="AH419" s="31">
        <f t="shared" si="120"/>
        <v>14975.119999999999</v>
      </c>
      <c r="AI419" s="31">
        <f t="shared" si="120"/>
        <v>15421.369999999999</v>
      </c>
      <c r="AJ419" s="31">
        <f t="shared" si="120"/>
        <v>15887.68</v>
      </c>
      <c r="AK419" s="31">
        <f t="shared" si="120"/>
        <v>16366.08</v>
      </c>
      <c r="AL419" s="31">
        <f t="shared" si="120"/>
        <v>16852.54</v>
      </c>
      <c r="AM419" s="31">
        <f t="shared" si="120"/>
        <v>17363.09</v>
      </c>
      <c r="AN419" s="31">
        <f t="shared" si="120"/>
        <v>17881.699999999997</v>
      </c>
      <c r="AO419" s="31">
        <f t="shared" si="120"/>
        <v>18412.400000000001</v>
      </c>
      <c r="AP419" s="31">
        <f t="shared" si="120"/>
        <v>18963.16</v>
      </c>
      <c r="AQ419" s="31">
        <f t="shared" si="120"/>
        <v>19538.010000000002</v>
      </c>
      <c r="AR419" s="31">
        <f t="shared" si="120"/>
        <v>20124.949999999997</v>
      </c>
      <c r="AS419" s="31">
        <f t="shared" si="120"/>
        <v>20723.979999999996</v>
      </c>
      <c r="AT419" s="31">
        <f t="shared" si="120"/>
        <v>21347.1</v>
      </c>
      <c r="AU419" s="31">
        <f t="shared" si="120"/>
        <v>21982.31</v>
      </c>
      <c r="AV419" s="31">
        <f t="shared" si="120"/>
        <v>22641.61</v>
      </c>
      <c r="AW419" s="31">
        <f t="shared" si="118"/>
        <v>23329.03</v>
      </c>
      <c r="AX419" s="31">
        <f t="shared" si="118"/>
        <v>24028.54</v>
      </c>
      <c r="AY419" s="31">
        <f t="shared" si="118"/>
        <v>24744.170000000002</v>
      </c>
      <c r="AZ419" s="31">
        <f t="shared" si="118"/>
        <v>25495.89</v>
      </c>
      <c r="BA419" s="31">
        <f t="shared" si="118"/>
        <v>26251.73</v>
      </c>
      <c r="BB419" s="31">
        <f t="shared" si="118"/>
        <v>27047.69</v>
      </c>
      <c r="BC419" s="31">
        <f t="shared" si="118"/>
        <v>27859.77</v>
      </c>
      <c r="BD419" s="31">
        <f t="shared" si="118"/>
        <v>28687.97</v>
      </c>
      <c r="BE419" s="31">
        <f t="shared" si="118"/>
        <v>29556.29</v>
      </c>
      <c r="BF419" s="31">
        <f t="shared" si="118"/>
        <v>30440.73</v>
      </c>
      <c r="BG419" s="31">
        <f t="shared" si="118"/>
        <v>31357.32</v>
      </c>
      <c r="BH419" s="31">
        <f t="shared" si="118"/>
        <v>32290.03</v>
      </c>
      <c r="BI419" s="31">
        <f t="shared" si="118"/>
        <v>33266.89</v>
      </c>
      <c r="BJ419" s="31">
        <f t="shared" si="118"/>
        <v>34263.899999999994</v>
      </c>
      <c r="BK419" s="31">
        <f t="shared" si="122"/>
        <v>35293.06</v>
      </c>
      <c r="BL419" s="31">
        <f t="shared" si="122"/>
        <v>36342.369999999995</v>
      </c>
      <c r="BM419" s="31">
        <f t="shared" si="122"/>
        <v>37435.83</v>
      </c>
    </row>
    <row r="420" spans="1:65">
      <c r="A420" s="26">
        <v>404</v>
      </c>
      <c r="B420" s="31">
        <f t="shared" si="121"/>
        <v>5818.84</v>
      </c>
      <c r="C420" s="31">
        <f t="shared" si="121"/>
        <v>5996</v>
      </c>
      <c r="D420" s="31">
        <f t="shared" si="121"/>
        <v>6177.2000000000007</v>
      </c>
      <c r="E420" s="31">
        <f t="shared" si="121"/>
        <v>6362.44</v>
      </c>
      <c r="F420" s="31">
        <f t="shared" si="121"/>
        <v>6551.72</v>
      </c>
      <c r="G420" s="31">
        <f t="shared" si="121"/>
        <v>6745.04</v>
      </c>
      <c r="H420" s="31">
        <f t="shared" si="121"/>
        <v>6954.4</v>
      </c>
      <c r="I420" s="31">
        <f t="shared" si="121"/>
        <v>7155.7999999999993</v>
      </c>
      <c r="J420" s="31">
        <f t="shared" si="121"/>
        <v>7373.24</v>
      </c>
      <c r="K420" s="31">
        <f t="shared" si="121"/>
        <v>7594.72</v>
      </c>
      <c r="L420" s="31">
        <f t="shared" si="121"/>
        <v>7820.24</v>
      </c>
      <c r="M420" s="31">
        <f t="shared" si="121"/>
        <v>8061.7999999999993</v>
      </c>
      <c r="N420" s="31">
        <f t="shared" si="121"/>
        <v>8295.4</v>
      </c>
      <c r="O420" s="31">
        <f t="shared" si="121"/>
        <v>8549.08</v>
      </c>
      <c r="P420" s="31">
        <f t="shared" si="121"/>
        <v>8806.7999999999993</v>
      </c>
      <c r="Q420" s="31">
        <f t="shared" si="121"/>
        <v>9068.5600000000013</v>
      </c>
      <c r="R420" s="31">
        <f t="shared" si="119"/>
        <v>9346.36</v>
      </c>
      <c r="S420" s="31">
        <f t="shared" si="119"/>
        <v>9620.24</v>
      </c>
      <c r="T420" s="31">
        <f t="shared" si="119"/>
        <v>9910.16</v>
      </c>
      <c r="U420" s="31">
        <f t="shared" si="119"/>
        <v>10208.16</v>
      </c>
      <c r="V420" s="31">
        <f t="shared" si="119"/>
        <v>10510.2</v>
      </c>
      <c r="W420" s="31">
        <f t="shared" si="119"/>
        <v>10832.32</v>
      </c>
      <c r="X420" s="31">
        <f t="shared" si="119"/>
        <v>11158.48</v>
      </c>
      <c r="Y420" s="31">
        <f t="shared" si="119"/>
        <v>11492.720000000001</v>
      </c>
      <c r="Z420" s="31">
        <f t="shared" si="119"/>
        <v>11835.04</v>
      </c>
      <c r="AA420" s="31">
        <f t="shared" si="119"/>
        <v>12193.400000000001</v>
      </c>
      <c r="AB420" s="31">
        <f t="shared" si="119"/>
        <v>12559.84</v>
      </c>
      <c r="AC420" s="31">
        <f t="shared" si="119"/>
        <v>12934.36</v>
      </c>
      <c r="AD420" s="31">
        <f t="shared" si="119"/>
        <v>13316.96</v>
      </c>
      <c r="AE420" s="31">
        <f t="shared" si="119"/>
        <v>13719.64</v>
      </c>
      <c r="AF420" s="31">
        <f t="shared" si="119"/>
        <v>14130.400000000001</v>
      </c>
      <c r="AG420" s="31">
        <f t="shared" si="120"/>
        <v>14561.24</v>
      </c>
      <c r="AH420" s="31">
        <f t="shared" si="120"/>
        <v>15000.16</v>
      </c>
      <c r="AI420" s="31">
        <f t="shared" si="120"/>
        <v>15447.16</v>
      </c>
      <c r="AJ420" s="31">
        <f t="shared" si="120"/>
        <v>15914.24</v>
      </c>
      <c r="AK420" s="31">
        <f t="shared" si="120"/>
        <v>16393.440000000002</v>
      </c>
      <c r="AL420" s="31">
        <f t="shared" si="120"/>
        <v>16880.72</v>
      </c>
      <c r="AM420" s="31">
        <f t="shared" si="120"/>
        <v>17392.120000000003</v>
      </c>
      <c r="AN420" s="31">
        <f t="shared" si="120"/>
        <v>17911.599999999999</v>
      </c>
      <c r="AO420" s="31">
        <f t="shared" si="120"/>
        <v>18443.2</v>
      </c>
      <c r="AP420" s="31">
        <f t="shared" si="120"/>
        <v>18994.879999999997</v>
      </c>
      <c r="AQ420" s="31">
        <f t="shared" si="120"/>
        <v>19570.68</v>
      </c>
      <c r="AR420" s="31">
        <f t="shared" si="120"/>
        <v>20158.599999999999</v>
      </c>
      <c r="AS420" s="31">
        <f t="shared" si="120"/>
        <v>20758.64</v>
      </c>
      <c r="AT420" s="31">
        <f t="shared" si="120"/>
        <v>21382.800000000003</v>
      </c>
      <c r="AU420" s="31">
        <f t="shared" si="120"/>
        <v>22019.08</v>
      </c>
      <c r="AV420" s="31">
        <f t="shared" ref="AV420:BJ438" si="123">IF((AV$8+(AV$9*$A420))&lt;AV$12,AV$12,AV$8+(AV$9*$A420))</f>
        <v>22679.48</v>
      </c>
      <c r="AW420" s="31">
        <f t="shared" si="123"/>
        <v>23368.04</v>
      </c>
      <c r="AX420" s="31">
        <f t="shared" si="123"/>
        <v>24068.720000000001</v>
      </c>
      <c r="AY420" s="31">
        <f t="shared" si="123"/>
        <v>24785.56</v>
      </c>
      <c r="AZ420" s="31">
        <f t="shared" si="123"/>
        <v>25538.52</v>
      </c>
      <c r="BA420" s="31">
        <f t="shared" si="123"/>
        <v>26295.64</v>
      </c>
      <c r="BB420" s="31">
        <f t="shared" si="123"/>
        <v>27092.92</v>
      </c>
      <c r="BC420" s="31">
        <f t="shared" si="123"/>
        <v>27906.36</v>
      </c>
      <c r="BD420" s="31">
        <f t="shared" si="123"/>
        <v>28735.96</v>
      </c>
      <c r="BE420" s="31">
        <f t="shared" si="123"/>
        <v>29605.72</v>
      </c>
      <c r="BF420" s="31">
        <f t="shared" si="123"/>
        <v>30491.64</v>
      </c>
      <c r="BG420" s="31">
        <f t="shared" si="123"/>
        <v>31409.759999999998</v>
      </c>
      <c r="BH420" s="31">
        <f t="shared" si="123"/>
        <v>32344.04</v>
      </c>
      <c r="BI420" s="31">
        <f t="shared" si="123"/>
        <v>33322.520000000004</v>
      </c>
      <c r="BJ420" s="31">
        <f t="shared" si="123"/>
        <v>34321.199999999997</v>
      </c>
      <c r="BK420" s="31">
        <f t="shared" si="122"/>
        <v>35352.080000000002</v>
      </c>
      <c r="BL420" s="31">
        <f t="shared" si="122"/>
        <v>36403.160000000003</v>
      </c>
      <c r="BM420" s="31">
        <f t="shared" si="122"/>
        <v>37498.44</v>
      </c>
    </row>
    <row r="421" spans="1:65">
      <c r="A421" s="26">
        <v>405</v>
      </c>
      <c r="B421" s="31">
        <f t="shared" si="121"/>
        <v>5828.55</v>
      </c>
      <c r="C421" s="31">
        <f t="shared" si="121"/>
        <v>6006</v>
      </c>
      <c r="D421" s="31">
        <f t="shared" si="121"/>
        <v>6187.5</v>
      </c>
      <c r="E421" s="31">
        <f t="shared" si="121"/>
        <v>6373.05</v>
      </c>
      <c r="F421" s="31">
        <f t="shared" si="121"/>
        <v>6562.65</v>
      </c>
      <c r="G421" s="31">
        <f t="shared" si="121"/>
        <v>6756.3</v>
      </c>
      <c r="H421" s="31">
        <f t="shared" si="121"/>
        <v>6966</v>
      </c>
      <c r="I421" s="31">
        <f t="shared" si="121"/>
        <v>7167.75</v>
      </c>
      <c r="J421" s="31">
        <f t="shared" si="121"/>
        <v>7385.55</v>
      </c>
      <c r="K421" s="31">
        <f t="shared" si="121"/>
        <v>7607.4</v>
      </c>
      <c r="L421" s="31">
        <f t="shared" si="121"/>
        <v>7833.3</v>
      </c>
      <c r="M421" s="31">
        <f t="shared" si="121"/>
        <v>8075.25</v>
      </c>
      <c r="N421" s="31">
        <f t="shared" si="121"/>
        <v>8309.25</v>
      </c>
      <c r="O421" s="31">
        <f t="shared" si="121"/>
        <v>8563.3499999999985</v>
      </c>
      <c r="P421" s="31">
        <f t="shared" si="121"/>
        <v>8821.5</v>
      </c>
      <c r="Q421" s="31">
        <f t="shared" ref="Q421:AF437" si="124">IF((Q$8+(Q$9*$A421))&lt;Q$12,Q$12,Q$8+(Q$9*$A421))</f>
        <v>9083.7000000000007</v>
      </c>
      <c r="R421" s="31">
        <f t="shared" si="124"/>
        <v>9361.9500000000007</v>
      </c>
      <c r="S421" s="31">
        <f t="shared" si="124"/>
        <v>9636.2999999999993</v>
      </c>
      <c r="T421" s="31">
        <f t="shared" si="124"/>
        <v>9926.7000000000007</v>
      </c>
      <c r="U421" s="31">
        <f t="shared" si="124"/>
        <v>10225.200000000001</v>
      </c>
      <c r="V421" s="31">
        <f t="shared" si="124"/>
        <v>10527.75</v>
      </c>
      <c r="W421" s="31">
        <f t="shared" si="124"/>
        <v>10850.4</v>
      </c>
      <c r="X421" s="31">
        <f t="shared" si="124"/>
        <v>11177.1</v>
      </c>
      <c r="Y421" s="31">
        <f t="shared" si="124"/>
        <v>11511.9</v>
      </c>
      <c r="Z421" s="31">
        <f t="shared" si="124"/>
        <v>11854.8</v>
      </c>
      <c r="AA421" s="31">
        <f t="shared" si="124"/>
        <v>12213.75</v>
      </c>
      <c r="AB421" s="31">
        <f t="shared" si="124"/>
        <v>12580.800000000001</v>
      </c>
      <c r="AC421" s="31">
        <f t="shared" si="124"/>
        <v>12955.95</v>
      </c>
      <c r="AD421" s="31">
        <f t="shared" si="124"/>
        <v>13339.199999999999</v>
      </c>
      <c r="AE421" s="31">
        <f t="shared" si="124"/>
        <v>13742.55</v>
      </c>
      <c r="AF421" s="31">
        <f t="shared" si="124"/>
        <v>14154</v>
      </c>
      <c r="AG421" s="31">
        <f t="shared" ref="AG421:AV436" si="125">IF((AG$8+(AG$9*$A421))&lt;AG$12,AG$12,AG$8+(AG$9*$A421))</f>
        <v>14585.55</v>
      </c>
      <c r="AH421" s="31">
        <f t="shared" si="125"/>
        <v>15025.199999999999</v>
      </c>
      <c r="AI421" s="31">
        <f t="shared" si="125"/>
        <v>15472.949999999999</v>
      </c>
      <c r="AJ421" s="31">
        <f t="shared" si="125"/>
        <v>15940.8</v>
      </c>
      <c r="AK421" s="31">
        <f t="shared" si="125"/>
        <v>16420.8</v>
      </c>
      <c r="AL421" s="31">
        <f t="shared" si="125"/>
        <v>16908.900000000001</v>
      </c>
      <c r="AM421" s="31">
        <f t="shared" si="125"/>
        <v>17421.150000000001</v>
      </c>
      <c r="AN421" s="31">
        <f t="shared" si="125"/>
        <v>17941.5</v>
      </c>
      <c r="AO421" s="31">
        <f t="shared" si="125"/>
        <v>18474</v>
      </c>
      <c r="AP421" s="31">
        <f t="shared" si="125"/>
        <v>19026.599999999999</v>
      </c>
      <c r="AQ421" s="31">
        <f t="shared" si="125"/>
        <v>19603.349999999999</v>
      </c>
      <c r="AR421" s="31">
        <f t="shared" si="125"/>
        <v>20192.25</v>
      </c>
      <c r="AS421" s="31">
        <f t="shared" si="125"/>
        <v>20793.3</v>
      </c>
      <c r="AT421" s="31">
        <f t="shared" si="125"/>
        <v>21418.5</v>
      </c>
      <c r="AU421" s="31">
        <f t="shared" si="125"/>
        <v>22055.85</v>
      </c>
      <c r="AV421" s="31">
        <f t="shared" si="125"/>
        <v>22717.35</v>
      </c>
      <c r="AW421" s="31">
        <f t="shared" si="123"/>
        <v>23407.05</v>
      </c>
      <c r="AX421" s="31">
        <f t="shared" si="123"/>
        <v>24108.9</v>
      </c>
      <c r="AY421" s="31">
        <f t="shared" si="123"/>
        <v>24826.95</v>
      </c>
      <c r="AZ421" s="31">
        <f t="shared" si="123"/>
        <v>25581.15</v>
      </c>
      <c r="BA421" s="31">
        <f t="shared" si="123"/>
        <v>26339.55</v>
      </c>
      <c r="BB421" s="31">
        <f t="shared" si="123"/>
        <v>27138.149999999998</v>
      </c>
      <c r="BC421" s="31">
        <f t="shared" si="123"/>
        <v>27952.95</v>
      </c>
      <c r="BD421" s="31">
        <f t="shared" si="123"/>
        <v>28783.95</v>
      </c>
      <c r="BE421" s="31">
        <f t="shared" si="123"/>
        <v>29655.15</v>
      </c>
      <c r="BF421" s="31">
        <f t="shared" si="123"/>
        <v>30542.55</v>
      </c>
      <c r="BG421" s="31">
        <f t="shared" si="123"/>
        <v>31462.2</v>
      </c>
      <c r="BH421" s="31">
        <f t="shared" si="123"/>
        <v>32398.05</v>
      </c>
      <c r="BI421" s="31">
        <f t="shared" si="123"/>
        <v>33378.15</v>
      </c>
      <c r="BJ421" s="31">
        <f t="shared" si="123"/>
        <v>34378.5</v>
      </c>
      <c r="BK421" s="31">
        <f t="shared" si="122"/>
        <v>35411.100000000006</v>
      </c>
      <c r="BL421" s="31">
        <f t="shared" si="122"/>
        <v>36463.949999999997</v>
      </c>
      <c r="BM421" s="31">
        <f t="shared" si="122"/>
        <v>37561.050000000003</v>
      </c>
    </row>
    <row r="422" spans="1:65">
      <c r="A422" s="26">
        <v>406</v>
      </c>
      <c r="B422" s="31">
        <f t="shared" ref="B422:Q437" si="126">IF((B$8+(B$9*$A422))&lt;B$12,B$12,B$8+(B$9*$A422))</f>
        <v>5838.26</v>
      </c>
      <c r="C422" s="31">
        <f t="shared" si="126"/>
        <v>6016</v>
      </c>
      <c r="D422" s="31">
        <f t="shared" si="126"/>
        <v>6197.8</v>
      </c>
      <c r="E422" s="31">
        <f t="shared" si="126"/>
        <v>6383.66</v>
      </c>
      <c r="F422" s="31">
        <f t="shared" si="126"/>
        <v>6573.58</v>
      </c>
      <c r="G422" s="31">
        <f t="shared" si="126"/>
        <v>6767.5599999999995</v>
      </c>
      <c r="H422" s="31">
        <f t="shared" si="126"/>
        <v>6977.5999999999995</v>
      </c>
      <c r="I422" s="31">
        <f t="shared" si="126"/>
        <v>7179.7</v>
      </c>
      <c r="J422" s="31">
        <f t="shared" si="126"/>
        <v>7397.8600000000006</v>
      </c>
      <c r="K422" s="31">
        <f t="shared" si="126"/>
        <v>7620.08</v>
      </c>
      <c r="L422" s="31">
        <f t="shared" si="126"/>
        <v>7846.3600000000006</v>
      </c>
      <c r="M422" s="31">
        <f t="shared" si="126"/>
        <v>8088.7</v>
      </c>
      <c r="N422" s="31">
        <f t="shared" si="126"/>
        <v>8323.0999999999985</v>
      </c>
      <c r="O422" s="31">
        <f t="shared" si="126"/>
        <v>8577.619999999999</v>
      </c>
      <c r="P422" s="31">
        <f t="shared" si="126"/>
        <v>8836.2000000000007</v>
      </c>
      <c r="Q422" s="31">
        <f t="shared" si="126"/>
        <v>9098.84</v>
      </c>
      <c r="R422" s="31">
        <f t="shared" si="124"/>
        <v>9377.5400000000009</v>
      </c>
      <c r="S422" s="31">
        <f t="shared" si="124"/>
        <v>9652.36</v>
      </c>
      <c r="T422" s="31">
        <f t="shared" si="124"/>
        <v>9943.24</v>
      </c>
      <c r="U422" s="31">
        <f t="shared" si="124"/>
        <v>10242.24</v>
      </c>
      <c r="V422" s="31">
        <f t="shared" si="124"/>
        <v>10545.3</v>
      </c>
      <c r="W422" s="31">
        <f t="shared" si="124"/>
        <v>10868.48</v>
      </c>
      <c r="X422" s="31">
        <f t="shared" si="124"/>
        <v>11195.720000000001</v>
      </c>
      <c r="Y422" s="31">
        <f t="shared" si="124"/>
        <v>11531.08</v>
      </c>
      <c r="Z422" s="31">
        <f t="shared" si="124"/>
        <v>11874.560000000001</v>
      </c>
      <c r="AA422" s="31">
        <f t="shared" si="124"/>
        <v>12234.1</v>
      </c>
      <c r="AB422" s="31">
        <f t="shared" si="124"/>
        <v>12601.76</v>
      </c>
      <c r="AC422" s="31">
        <f t="shared" si="124"/>
        <v>12977.539999999999</v>
      </c>
      <c r="AD422" s="31">
        <f t="shared" si="124"/>
        <v>13361.439999999999</v>
      </c>
      <c r="AE422" s="31">
        <f t="shared" si="124"/>
        <v>13765.460000000001</v>
      </c>
      <c r="AF422" s="31">
        <f t="shared" si="124"/>
        <v>14177.6</v>
      </c>
      <c r="AG422" s="31">
        <f t="shared" si="125"/>
        <v>14609.859999999999</v>
      </c>
      <c r="AH422" s="31">
        <f t="shared" si="125"/>
        <v>15050.24</v>
      </c>
      <c r="AI422" s="31">
        <f t="shared" si="125"/>
        <v>15498.74</v>
      </c>
      <c r="AJ422" s="31">
        <f t="shared" si="125"/>
        <v>15967.359999999999</v>
      </c>
      <c r="AK422" s="31">
        <f t="shared" si="125"/>
        <v>16448.16</v>
      </c>
      <c r="AL422" s="31">
        <f t="shared" si="125"/>
        <v>16937.080000000002</v>
      </c>
      <c r="AM422" s="31">
        <f t="shared" si="125"/>
        <v>17450.18</v>
      </c>
      <c r="AN422" s="31">
        <f t="shared" si="125"/>
        <v>17971.400000000001</v>
      </c>
      <c r="AO422" s="31">
        <f t="shared" si="125"/>
        <v>18504.800000000003</v>
      </c>
      <c r="AP422" s="31">
        <f t="shared" si="125"/>
        <v>19058.32</v>
      </c>
      <c r="AQ422" s="31">
        <f t="shared" si="125"/>
        <v>19636.02</v>
      </c>
      <c r="AR422" s="31">
        <f t="shared" si="125"/>
        <v>20225.900000000001</v>
      </c>
      <c r="AS422" s="31">
        <f t="shared" si="125"/>
        <v>20827.96</v>
      </c>
      <c r="AT422" s="31">
        <f t="shared" si="125"/>
        <v>21454.2</v>
      </c>
      <c r="AU422" s="31">
        <f t="shared" si="125"/>
        <v>22092.620000000003</v>
      </c>
      <c r="AV422" s="31">
        <f t="shared" si="125"/>
        <v>22755.22</v>
      </c>
      <c r="AW422" s="31">
        <f t="shared" si="123"/>
        <v>23446.059999999998</v>
      </c>
      <c r="AX422" s="31">
        <f t="shared" si="123"/>
        <v>24149.08</v>
      </c>
      <c r="AY422" s="31">
        <f t="shared" si="123"/>
        <v>24868.34</v>
      </c>
      <c r="AZ422" s="31">
        <f t="shared" si="123"/>
        <v>25623.780000000002</v>
      </c>
      <c r="BA422" s="31">
        <f t="shared" si="123"/>
        <v>26383.46</v>
      </c>
      <c r="BB422" s="31">
        <f t="shared" si="123"/>
        <v>27183.379999999997</v>
      </c>
      <c r="BC422" s="31">
        <f t="shared" si="123"/>
        <v>27999.54</v>
      </c>
      <c r="BD422" s="31">
        <f t="shared" si="123"/>
        <v>28831.940000000002</v>
      </c>
      <c r="BE422" s="31">
        <f t="shared" si="123"/>
        <v>29704.579999999998</v>
      </c>
      <c r="BF422" s="31">
        <f t="shared" si="123"/>
        <v>30593.46</v>
      </c>
      <c r="BG422" s="31">
        <f t="shared" si="123"/>
        <v>31514.639999999999</v>
      </c>
      <c r="BH422" s="31">
        <f t="shared" si="123"/>
        <v>32452.059999999998</v>
      </c>
      <c r="BI422" s="31">
        <f t="shared" si="123"/>
        <v>33433.78</v>
      </c>
      <c r="BJ422" s="31">
        <f t="shared" si="123"/>
        <v>34435.800000000003</v>
      </c>
      <c r="BK422" s="31">
        <f t="shared" si="122"/>
        <v>35470.120000000003</v>
      </c>
      <c r="BL422" s="31">
        <f t="shared" si="122"/>
        <v>36524.74</v>
      </c>
      <c r="BM422" s="31">
        <f t="shared" si="122"/>
        <v>37623.660000000003</v>
      </c>
    </row>
    <row r="423" spans="1:65">
      <c r="A423" s="26">
        <v>407</v>
      </c>
      <c r="B423" s="31">
        <f t="shared" si="126"/>
        <v>5847.97</v>
      </c>
      <c r="C423" s="31">
        <f t="shared" si="126"/>
        <v>6026</v>
      </c>
      <c r="D423" s="31">
        <f t="shared" si="126"/>
        <v>6208.1</v>
      </c>
      <c r="E423" s="31">
        <f t="shared" si="126"/>
        <v>6394.2699999999995</v>
      </c>
      <c r="F423" s="31">
        <f t="shared" si="126"/>
        <v>6584.51</v>
      </c>
      <c r="G423" s="31">
        <f t="shared" si="126"/>
        <v>6778.82</v>
      </c>
      <c r="H423" s="31">
        <f t="shared" si="126"/>
        <v>6989.2</v>
      </c>
      <c r="I423" s="31">
        <f t="shared" si="126"/>
        <v>7191.65</v>
      </c>
      <c r="J423" s="31">
        <f t="shared" si="126"/>
        <v>7410.17</v>
      </c>
      <c r="K423" s="31">
        <f t="shared" si="126"/>
        <v>7632.76</v>
      </c>
      <c r="L423" s="31">
        <f t="shared" si="126"/>
        <v>7859.42</v>
      </c>
      <c r="M423" s="31">
        <f t="shared" si="126"/>
        <v>8102.15</v>
      </c>
      <c r="N423" s="31">
        <f t="shared" si="126"/>
        <v>8336.9500000000007</v>
      </c>
      <c r="O423" s="31">
        <f t="shared" si="126"/>
        <v>8591.89</v>
      </c>
      <c r="P423" s="31">
        <f t="shared" si="126"/>
        <v>8850.9</v>
      </c>
      <c r="Q423" s="31">
        <f t="shared" si="126"/>
        <v>9113.98</v>
      </c>
      <c r="R423" s="31">
        <f t="shared" si="124"/>
        <v>9393.130000000001</v>
      </c>
      <c r="S423" s="31">
        <f t="shared" si="124"/>
        <v>9668.4199999999983</v>
      </c>
      <c r="T423" s="31">
        <f t="shared" si="124"/>
        <v>9959.7799999999988</v>
      </c>
      <c r="U423" s="31">
        <f t="shared" si="124"/>
        <v>10259.279999999999</v>
      </c>
      <c r="V423" s="31">
        <f t="shared" si="124"/>
        <v>10562.85</v>
      </c>
      <c r="W423" s="31">
        <f t="shared" si="124"/>
        <v>10886.56</v>
      </c>
      <c r="X423" s="31">
        <f t="shared" si="124"/>
        <v>11214.34</v>
      </c>
      <c r="Y423" s="31">
        <f t="shared" si="124"/>
        <v>11550.26</v>
      </c>
      <c r="Z423" s="31">
        <f t="shared" si="124"/>
        <v>11894.32</v>
      </c>
      <c r="AA423" s="31">
        <f t="shared" si="124"/>
        <v>12254.45</v>
      </c>
      <c r="AB423" s="31">
        <f t="shared" si="124"/>
        <v>12622.720000000001</v>
      </c>
      <c r="AC423" s="31">
        <f t="shared" si="124"/>
        <v>12999.13</v>
      </c>
      <c r="AD423" s="31">
        <f t="shared" si="124"/>
        <v>13383.679999999998</v>
      </c>
      <c r="AE423" s="31">
        <f t="shared" si="124"/>
        <v>13788.37</v>
      </c>
      <c r="AF423" s="31">
        <f t="shared" si="124"/>
        <v>14201.2</v>
      </c>
      <c r="AG423" s="31">
        <f t="shared" si="125"/>
        <v>14634.17</v>
      </c>
      <c r="AH423" s="31">
        <f t="shared" si="125"/>
        <v>15075.279999999999</v>
      </c>
      <c r="AI423" s="31">
        <f t="shared" si="125"/>
        <v>15524.529999999999</v>
      </c>
      <c r="AJ423" s="31">
        <f t="shared" si="125"/>
        <v>15993.92</v>
      </c>
      <c r="AK423" s="31">
        <f t="shared" si="125"/>
        <v>16475.52</v>
      </c>
      <c r="AL423" s="31">
        <f t="shared" si="125"/>
        <v>16965.260000000002</v>
      </c>
      <c r="AM423" s="31">
        <f t="shared" si="125"/>
        <v>17479.21</v>
      </c>
      <c r="AN423" s="31">
        <f t="shared" si="125"/>
        <v>18001.3</v>
      </c>
      <c r="AO423" s="31">
        <f t="shared" si="125"/>
        <v>18535.599999999999</v>
      </c>
      <c r="AP423" s="31">
        <f t="shared" si="125"/>
        <v>19090.04</v>
      </c>
      <c r="AQ423" s="31">
        <f t="shared" si="125"/>
        <v>19668.690000000002</v>
      </c>
      <c r="AR423" s="31">
        <f t="shared" si="125"/>
        <v>20259.55</v>
      </c>
      <c r="AS423" s="31">
        <f t="shared" si="125"/>
        <v>20862.62</v>
      </c>
      <c r="AT423" s="31">
        <f t="shared" si="125"/>
        <v>21489.9</v>
      </c>
      <c r="AU423" s="31">
        <f t="shared" si="125"/>
        <v>22129.39</v>
      </c>
      <c r="AV423" s="31">
        <f t="shared" si="125"/>
        <v>22793.089999999997</v>
      </c>
      <c r="AW423" s="31">
        <f t="shared" si="123"/>
        <v>23485.07</v>
      </c>
      <c r="AX423" s="31">
        <f t="shared" si="123"/>
        <v>24189.260000000002</v>
      </c>
      <c r="AY423" s="31">
        <f t="shared" si="123"/>
        <v>24909.73</v>
      </c>
      <c r="AZ423" s="31">
        <f t="shared" si="123"/>
        <v>25666.41</v>
      </c>
      <c r="BA423" s="31">
        <f t="shared" si="123"/>
        <v>26427.37</v>
      </c>
      <c r="BB423" s="31">
        <f t="shared" si="123"/>
        <v>27228.609999999997</v>
      </c>
      <c r="BC423" s="31">
        <f t="shared" si="123"/>
        <v>28046.13</v>
      </c>
      <c r="BD423" s="31">
        <f t="shared" si="123"/>
        <v>28879.93</v>
      </c>
      <c r="BE423" s="31">
        <f t="shared" si="123"/>
        <v>29754.01</v>
      </c>
      <c r="BF423" s="31">
        <f t="shared" si="123"/>
        <v>30644.37</v>
      </c>
      <c r="BG423" s="31">
        <f t="shared" si="123"/>
        <v>31567.079999999998</v>
      </c>
      <c r="BH423" s="31">
        <f t="shared" si="123"/>
        <v>32506.07</v>
      </c>
      <c r="BI423" s="31">
        <f t="shared" si="123"/>
        <v>33489.410000000003</v>
      </c>
      <c r="BJ423" s="31">
        <f t="shared" si="123"/>
        <v>34493.1</v>
      </c>
      <c r="BK423" s="31">
        <f t="shared" si="122"/>
        <v>35529.14</v>
      </c>
      <c r="BL423" s="31">
        <f t="shared" si="122"/>
        <v>36585.53</v>
      </c>
      <c r="BM423" s="31">
        <f t="shared" si="122"/>
        <v>37686.270000000004</v>
      </c>
    </row>
    <row r="424" spans="1:65">
      <c r="A424" s="26">
        <v>408</v>
      </c>
      <c r="B424" s="31">
        <f t="shared" si="126"/>
        <v>5857.68</v>
      </c>
      <c r="C424" s="31">
        <f t="shared" si="126"/>
        <v>6036</v>
      </c>
      <c r="D424" s="31">
        <f t="shared" si="126"/>
        <v>6218.4000000000005</v>
      </c>
      <c r="E424" s="31">
        <f t="shared" si="126"/>
        <v>6404.88</v>
      </c>
      <c r="F424" s="31">
        <f t="shared" si="126"/>
        <v>6595.44</v>
      </c>
      <c r="G424" s="31">
        <f t="shared" si="126"/>
        <v>6790.08</v>
      </c>
      <c r="H424" s="31">
        <f t="shared" si="126"/>
        <v>7000.8</v>
      </c>
      <c r="I424" s="31">
        <f t="shared" si="126"/>
        <v>7203.5999999999995</v>
      </c>
      <c r="J424" s="31">
        <f t="shared" si="126"/>
        <v>7422.4800000000005</v>
      </c>
      <c r="K424" s="31">
        <f t="shared" si="126"/>
        <v>7645.44</v>
      </c>
      <c r="L424" s="31">
        <f t="shared" si="126"/>
        <v>7872.4800000000005</v>
      </c>
      <c r="M424" s="31">
        <f t="shared" si="126"/>
        <v>8115.5999999999995</v>
      </c>
      <c r="N424" s="31">
        <f t="shared" si="126"/>
        <v>8350.7999999999993</v>
      </c>
      <c r="O424" s="31">
        <f t="shared" si="126"/>
        <v>8606.16</v>
      </c>
      <c r="P424" s="31">
        <f t="shared" si="126"/>
        <v>8865.5999999999985</v>
      </c>
      <c r="Q424" s="31">
        <f t="shared" si="126"/>
        <v>9129.119999999999</v>
      </c>
      <c r="R424" s="31">
        <f t="shared" si="124"/>
        <v>9408.7200000000012</v>
      </c>
      <c r="S424" s="31">
        <f t="shared" si="124"/>
        <v>9684.48</v>
      </c>
      <c r="T424" s="31">
        <f t="shared" si="124"/>
        <v>9976.32</v>
      </c>
      <c r="U424" s="31">
        <f t="shared" si="124"/>
        <v>10276.32</v>
      </c>
      <c r="V424" s="31">
        <f t="shared" si="124"/>
        <v>10580.400000000001</v>
      </c>
      <c r="W424" s="31">
        <f t="shared" si="124"/>
        <v>10904.64</v>
      </c>
      <c r="X424" s="31">
        <f t="shared" si="124"/>
        <v>11232.96</v>
      </c>
      <c r="Y424" s="31">
        <f t="shared" si="124"/>
        <v>11569.439999999999</v>
      </c>
      <c r="Z424" s="31">
        <f t="shared" si="124"/>
        <v>11914.080000000002</v>
      </c>
      <c r="AA424" s="31">
        <f t="shared" si="124"/>
        <v>12274.800000000001</v>
      </c>
      <c r="AB424" s="31">
        <f t="shared" si="124"/>
        <v>12643.68</v>
      </c>
      <c r="AC424" s="31">
        <f t="shared" si="124"/>
        <v>13020.72</v>
      </c>
      <c r="AD424" s="31">
        <f t="shared" si="124"/>
        <v>13405.92</v>
      </c>
      <c r="AE424" s="31">
        <f t="shared" si="124"/>
        <v>13811.28</v>
      </c>
      <c r="AF424" s="31">
        <f t="shared" si="124"/>
        <v>14224.800000000001</v>
      </c>
      <c r="AG424" s="31">
        <f t="shared" si="125"/>
        <v>14658.48</v>
      </c>
      <c r="AH424" s="31">
        <f t="shared" si="125"/>
        <v>15100.32</v>
      </c>
      <c r="AI424" s="31">
        <f t="shared" si="125"/>
        <v>15550.32</v>
      </c>
      <c r="AJ424" s="31">
        <f t="shared" si="125"/>
        <v>16020.48</v>
      </c>
      <c r="AK424" s="31">
        <f t="shared" si="125"/>
        <v>16502.879999999997</v>
      </c>
      <c r="AL424" s="31">
        <f t="shared" si="125"/>
        <v>16993.440000000002</v>
      </c>
      <c r="AM424" s="31">
        <f t="shared" si="125"/>
        <v>17508.239999999998</v>
      </c>
      <c r="AN424" s="31">
        <f t="shared" si="125"/>
        <v>18031.199999999997</v>
      </c>
      <c r="AO424" s="31">
        <f t="shared" si="125"/>
        <v>18566.400000000001</v>
      </c>
      <c r="AP424" s="31">
        <f t="shared" si="125"/>
        <v>19121.760000000002</v>
      </c>
      <c r="AQ424" s="31">
        <f t="shared" si="125"/>
        <v>19701.36</v>
      </c>
      <c r="AR424" s="31">
        <f t="shared" si="125"/>
        <v>20293.199999999997</v>
      </c>
      <c r="AS424" s="31">
        <f t="shared" si="125"/>
        <v>20897.28</v>
      </c>
      <c r="AT424" s="31">
        <f t="shared" si="125"/>
        <v>21525.599999999999</v>
      </c>
      <c r="AU424" s="31">
        <f t="shared" si="125"/>
        <v>22166.160000000003</v>
      </c>
      <c r="AV424" s="31">
        <f t="shared" si="125"/>
        <v>22830.959999999999</v>
      </c>
      <c r="AW424" s="31">
        <f t="shared" si="123"/>
        <v>23524.080000000002</v>
      </c>
      <c r="AX424" s="31">
        <f t="shared" si="123"/>
        <v>24229.439999999999</v>
      </c>
      <c r="AY424" s="31">
        <f t="shared" si="123"/>
        <v>24951.119999999999</v>
      </c>
      <c r="AZ424" s="31">
        <f t="shared" si="123"/>
        <v>25709.040000000001</v>
      </c>
      <c r="BA424" s="31">
        <f t="shared" si="123"/>
        <v>26471.279999999999</v>
      </c>
      <c r="BB424" s="31">
        <f t="shared" si="123"/>
        <v>27273.84</v>
      </c>
      <c r="BC424" s="31">
        <f t="shared" si="123"/>
        <v>28092.720000000001</v>
      </c>
      <c r="BD424" s="31">
        <f t="shared" si="123"/>
        <v>28927.920000000002</v>
      </c>
      <c r="BE424" s="31">
        <f t="shared" si="123"/>
        <v>29803.439999999999</v>
      </c>
      <c r="BF424" s="31">
        <f t="shared" si="123"/>
        <v>30695.279999999999</v>
      </c>
      <c r="BG424" s="31">
        <f t="shared" si="123"/>
        <v>31619.52</v>
      </c>
      <c r="BH424" s="31">
        <f t="shared" si="123"/>
        <v>32560.079999999998</v>
      </c>
      <c r="BI424" s="31">
        <f t="shared" si="123"/>
        <v>33545.040000000001</v>
      </c>
      <c r="BJ424" s="31">
        <f t="shared" si="123"/>
        <v>34550.399999999994</v>
      </c>
      <c r="BK424" s="31">
        <f t="shared" si="122"/>
        <v>35588.160000000003</v>
      </c>
      <c r="BL424" s="31">
        <f t="shared" si="122"/>
        <v>36646.32</v>
      </c>
      <c r="BM424" s="31">
        <f t="shared" si="122"/>
        <v>37748.880000000005</v>
      </c>
    </row>
    <row r="425" spans="1:65">
      <c r="A425" s="26">
        <v>409</v>
      </c>
      <c r="B425" s="31">
        <f t="shared" si="126"/>
        <v>5867.39</v>
      </c>
      <c r="C425" s="31">
        <f t="shared" si="126"/>
        <v>6046</v>
      </c>
      <c r="D425" s="31">
        <f t="shared" si="126"/>
        <v>6228.7000000000007</v>
      </c>
      <c r="E425" s="31">
        <f t="shared" si="126"/>
        <v>6415.49</v>
      </c>
      <c r="F425" s="31">
        <f t="shared" si="126"/>
        <v>6606.37</v>
      </c>
      <c r="G425" s="31">
        <f t="shared" si="126"/>
        <v>6801.34</v>
      </c>
      <c r="H425" s="31">
        <f t="shared" si="126"/>
        <v>7012.4</v>
      </c>
      <c r="I425" s="31">
        <f t="shared" si="126"/>
        <v>7215.5499999999993</v>
      </c>
      <c r="J425" s="31">
        <f t="shared" si="126"/>
        <v>7434.79</v>
      </c>
      <c r="K425" s="31">
        <f t="shared" si="126"/>
        <v>7658.12</v>
      </c>
      <c r="L425" s="31">
        <f t="shared" si="126"/>
        <v>7885.54</v>
      </c>
      <c r="M425" s="31">
        <f t="shared" si="126"/>
        <v>8129.0499999999993</v>
      </c>
      <c r="N425" s="31">
        <f t="shared" si="126"/>
        <v>8364.65</v>
      </c>
      <c r="O425" s="31">
        <f t="shared" si="126"/>
        <v>8620.43</v>
      </c>
      <c r="P425" s="31">
        <f t="shared" si="126"/>
        <v>8880.2999999999993</v>
      </c>
      <c r="Q425" s="31">
        <f t="shared" si="126"/>
        <v>9144.26</v>
      </c>
      <c r="R425" s="31">
        <f t="shared" si="124"/>
        <v>9424.31</v>
      </c>
      <c r="S425" s="31">
        <f t="shared" si="124"/>
        <v>9700.5399999999991</v>
      </c>
      <c r="T425" s="31">
        <f t="shared" si="124"/>
        <v>9992.86</v>
      </c>
      <c r="U425" s="31">
        <f t="shared" si="124"/>
        <v>10293.36</v>
      </c>
      <c r="V425" s="31">
        <f t="shared" si="124"/>
        <v>10597.95</v>
      </c>
      <c r="W425" s="31">
        <f t="shared" si="124"/>
        <v>10922.72</v>
      </c>
      <c r="X425" s="31">
        <f t="shared" si="124"/>
        <v>11251.580000000002</v>
      </c>
      <c r="Y425" s="31">
        <f t="shared" si="124"/>
        <v>11588.619999999999</v>
      </c>
      <c r="Z425" s="31">
        <f t="shared" si="124"/>
        <v>11933.84</v>
      </c>
      <c r="AA425" s="31">
        <f t="shared" si="124"/>
        <v>12295.150000000001</v>
      </c>
      <c r="AB425" s="31">
        <f t="shared" si="124"/>
        <v>12664.640000000001</v>
      </c>
      <c r="AC425" s="31">
        <f t="shared" si="124"/>
        <v>13042.31</v>
      </c>
      <c r="AD425" s="31">
        <f t="shared" si="124"/>
        <v>13428.16</v>
      </c>
      <c r="AE425" s="31">
        <f t="shared" si="124"/>
        <v>13834.19</v>
      </c>
      <c r="AF425" s="31">
        <f t="shared" si="124"/>
        <v>14248.400000000001</v>
      </c>
      <c r="AG425" s="31">
        <f t="shared" si="125"/>
        <v>14682.789999999999</v>
      </c>
      <c r="AH425" s="31">
        <f t="shared" si="125"/>
        <v>15125.359999999999</v>
      </c>
      <c r="AI425" s="31">
        <f t="shared" si="125"/>
        <v>15576.109999999999</v>
      </c>
      <c r="AJ425" s="31">
        <f t="shared" si="125"/>
        <v>16047.039999999999</v>
      </c>
      <c r="AK425" s="31">
        <f t="shared" si="125"/>
        <v>16530.239999999998</v>
      </c>
      <c r="AL425" s="31">
        <f t="shared" si="125"/>
        <v>17021.62</v>
      </c>
      <c r="AM425" s="31">
        <f t="shared" si="125"/>
        <v>17537.27</v>
      </c>
      <c r="AN425" s="31">
        <f t="shared" si="125"/>
        <v>18061.099999999999</v>
      </c>
      <c r="AO425" s="31">
        <f t="shared" si="125"/>
        <v>18597.2</v>
      </c>
      <c r="AP425" s="31">
        <f t="shared" si="125"/>
        <v>19153.48</v>
      </c>
      <c r="AQ425" s="31">
        <f t="shared" si="125"/>
        <v>19734.03</v>
      </c>
      <c r="AR425" s="31">
        <f t="shared" si="125"/>
        <v>20326.849999999999</v>
      </c>
      <c r="AS425" s="31">
        <f t="shared" si="125"/>
        <v>20931.939999999999</v>
      </c>
      <c r="AT425" s="31">
        <f t="shared" si="125"/>
        <v>21561.300000000003</v>
      </c>
      <c r="AU425" s="31">
        <f t="shared" si="125"/>
        <v>22202.93</v>
      </c>
      <c r="AV425" s="31">
        <f t="shared" si="125"/>
        <v>22868.829999999998</v>
      </c>
      <c r="AW425" s="31">
        <f t="shared" si="123"/>
        <v>23563.089999999997</v>
      </c>
      <c r="AX425" s="31">
        <f t="shared" si="123"/>
        <v>24269.62</v>
      </c>
      <c r="AY425" s="31">
        <f t="shared" si="123"/>
        <v>24992.510000000002</v>
      </c>
      <c r="AZ425" s="31">
        <f t="shared" si="123"/>
        <v>25751.670000000002</v>
      </c>
      <c r="BA425" s="31">
        <f t="shared" si="123"/>
        <v>26515.19</v>
      </c>
      <c r="BB425" s="31">
        <f t="shared" si="123"/>
        <v>27319.07</v>
      </c>
      <c r="BC425" s="31">
        <f t="shared" si="123"/>
        <v>28139.31</v>
      </c>
      <c r="BD425" s="31">
        <f t="shared" si="123"/>
        <v>28975.91</v>
      </c>
      <c r="BE425" s="31">
        <f t="shared" si="123"/>
        <v>29852.87</v>
      </c>
      <c r="BF425" s="31">
        <f t="shared" si="123"/>
        <v>30746.19</v>
      </c>
      <c r="BG425" s="31">
        <f t="shared" si="123"/>
        <v>31671.96</v>
      </c>
      <c r="BH425" s="31">
        <f t="shared" si="123"/>
        <v>32614.09</v>
      </c>
      <c r="BI425" s="31">
        <f t="shared" si="123"/>
        <v>33600.67</v>
      </c>
      <c r="BJ425" s="31">
        <f t="shared" si="123"/>
        <v>34607.699999999997</v>
      </c>
      <c r="BK425" s="31">
        <f t="shared" si="122"/>
        <v>35647.18</v>
      </c>
      <c r="BL425" s="31">
        <f t="shared" si="122"/>
        <v>36707.11</v>
      </c>
      <c r="BM425" s="31">
        <f t="shared" si="122"/>
        <v>37811.49</v>
      </c>
    </row>
    <row r="426" spans="1:65">
      <c r="A426" s="26">
        <v>410</v>
      </c>
      <c r="B426" s="31">
        <f t="shared" si="126"/>
        <v>5877.1</v>
      </c>
      <c r="C426" s="31">
        <f t="shared" si="126"/>
        <v>6056</v>
      </c>
      <c r="D426" s="31">
        <f t="shared" si="126"/>
        <v>6239</v>
      </c>
      <c r="E426" s="31">
        <f t="shared" si="126"/>
        <v>6426.0999999999995</v>
      </c>
      <c r="F426" s="31">
        <f t="shared" si="126"/>
        <v>6617.3</v>
      </c>
      <c r="G426" s="31">
        <f t="shared" si="126"/>
        <v>6812.6</v>
      </c>
      <c r="H426" s="31">
        <f t="shared" si="126"/>
        <v>7024</v>
      </c>
      <c r="I426" s="31">
        <f t="shared" si="126"/>
        <v>7227.5</v>
      </c>
      <c r="J426" s="31">
        <f t="shared" si="126"/>
        <v>7447.1</v>
      </c>
      <c r="K426" s="31">
        <f t="shared" si="126"/>
        <v>7670.8</v>
      </c>
      <c r="L426" s="31">
        <f t="shared" si="126"/>
        <v>7898.6</v>
      </c>
      <c r="M426" s="31">
        <f t="shared" si="126"/>
        <v>8142.5</v>
      </c>
      <c r="N426" s="31">
        <f t="shared" si="126"/>
        <v>8378.5</v>
      </c>
      <c r="O426" s="31">
        <f t="shared" si="126"/>
        <v>8634.7000000000007</v>
      </c>
      <c r="P426" s="31">
        <f t="shared" si="126"/>
        <v>8895</v>
      </c>
      <c r="Q426" s="31">
        <f t="shared" si="126"/>
        <v>9159.4000000000015</v>
      </c>
      <c r="R426" s="31">
        <f t="shared" si="124"/>
        <v>9439.9</v>
      </c>
      <c r="S426" s="31">
        <f t="shared" si="124"/>
        <v>9716.5999999999985</v>
      </c>
      <c r="T426" s="31">
        <f t="shared" si="124"/>
        <v>10009.4</v>
      </c>
      <c r="U426" s="31">
        <f t="shared" si="124"/>
        <v>10310.4</v>
      </c>
      <c r="V426" s="31">
        <f t="shared" si="124"/>
        <v>10615.5</v>
      </c>
      <c r="W426" s="31">
        <f t="shared" si="124"/>
        <v>10940.8</v>
      </c>
      <c r="X426" s="31">
        <f t="shared" si="124"/>
        <v>11270.2</v>
      </c>
      <c r="Y426" s="31">
        <f t="shared" si="124"/>
        <v>11607.8</v>
      </c>
      <c r="Z426" s="31">
        <f t="shared" si="124"/>
        <v>11953.6</v>
      </c>
      <c r="AA426" s="31">
        <f t="shared" si="124"/>
        <v>12315.5</v>
      </c>
      <c r="AB426" s="31">
        <f t="shared" si="124"/>
        <v>12685.6</v>
      </c>
      <c r="AC426" s="31">
        <f t="shared" si="124"/>
        <v>13063.9</v>
      </c>
      <c r="AD426" s="31">
        <f t="shared" si="124"/>
        <v>13450.4</v>
      </c>
      <c r="AE426" s="31">
        <f t="shared" si="124"/>
        <v>13857.1</v>
      </c>
      <c r="AF426" s="31">
        <f t="shared" si="124"/>
        <v>14272</v>
      </c>
      <c r="AG426" s="31">
        <f t="shared" si="125"/>
        <v>14707.1</v>
      </c>
      <c r="AH426" s="31">
        <f t="shared" si="125"/>
        <v>15150.4</v>
      </c>
      <c r="AI426" s="31">
        <f t="shared" si="125"/>
        <v>15601.9</v>
      </c>
      <c r="AJ426" s="31">
        <f t="shared" si="125"/>
        <v>16073.6</v>
      </c>
      <c r="AK426" s="31">
        <f t="shared" si="125"/>
        <v>16557.599999999999</v>
      </c>
      <c r="AL426" s="31">
        <f t="shared" si="125"/>
        <v>17049.8</v>
      </c>
      <c r="AM426" s="31">
        <f t="shared" si="125"/>
        <v>17566.300000000003</v>
      </c>
      <c r="AN426" s="31">
        <f t="shared" si="125"/>
        <v>18091</v>
      </c>
      <c r="AO426" s="31">
        <f t="shared" si="125"/>
        <v>18628</v>
      </c>
      <c r="AP426" s="31">
        <f t="shared" si="125"/>
        <v>19185.199999999997</v>
      </c>
      <c r="AQ426" s="31">
        <f t="shared" si="125"/>
        <v>19766.7</v>
      </c>
      <c r="AR426" s="31">
        <f t="shared" si="125"/>
        <v>20360.5</v>
      </c>
      <c r="AS426" s="31">
        <f t="shared" si="125"/>
        <v>20966.599999999999</v>
      </c>
      <c r="AT426" s="31">
        <f t="shared" si="125"/>
        <v>21597</v>
      </c>
      <c r="AU426" s="31">
        <f t="shared" si="125"/>
        <v>22239.7</v>
      </c>
      <c r="AV426" s="31">
        <f t="shared" si="125"/>
        <v>22906.699999999997</v>
      </c>
      <c r="AW426" s="31">
        <f t="shared" si="123"/>
        <v>23602.1</v>
      </c>
      <c r="AX426" s="31">
        <f t="shared" si="123"/>
        <v>24309.8</v>
      </c>
      <c r="AY426" s="31">
        <f t="shared" si="123"/>
        <v>25033.9</v>
      </c>
      <c r="AZ426" s="31">
        <f t="shared" si="123"/>
        <v>25794.3</v>
      </c>
      <c r="BA426" s="31">
        <f t="shared" si="123"/>
        <v>26559.1</v>
      </c>
      <c r="BB426" s="31">
        <f t="shared" si="123"/>
        <v>27364.3</v>
      </c>
      <c r="BC426" s="31">
        <f t="shared" si="123"/>
        <v>28185.9</v>
      </c>
      <c r="BD426" s="31">
        <f t="shared" si="123"/>
        <v>29023.9</v>
      </c>
      <c r="BE426" s="31">
        <f t="shared" si="123"/>
        <v>29902.3</v>
      </c>
      <c r="BF426" s="31">
        <f t="shared" si="123"/>
        <v>30797.1</v>
      </c>
      <c r="BG426" s="31">
        <f t="shared" si="123"/>
        <v>31724.399999999998</v>
      </c>
      <c r="BH426" s="31">
        <f t="shared" si="123"/>
        <v>32668.1</v>
      </c>
      <c r="BI426" s="31">
        <f t="shared" si="123"/>
        <v>33656.300000000003</v>
      </c>
      <c r="BJ426" s="31">
        <f t="shared" si="123"/>
        <v>34665</v>
      </c>
      <c r="BK426" s="31">
        <f t="shared" si="122"/>
        <v>35706.199999999997</v>
      </c>
      <c r="BL426" s="31">
        <f t="shared" si="122"/>
        <v>36767.9</v>
      </c>
      <c r="BM426" s="31">
        <f t="shared" si="122"/>
        <v>37874.1</v>
      </c>
    </row>
    <row r="427" spans="1:65">
      <c r="A427" s="26">
        <v>411</v>
      </c>
      <c r="B427" s="31">
        <f t="shared" si="126"/>
        <v>5886.81</v>
      </c>
      <c r="C427" s="31">
        <f t="shared" si="126"/>
        <v>6066</v>
      </c>
      <c r="D427" s="31">
        <f t="shared" si="126"/>
        <v>6249.3</v>
      </c>
      <c r="E427" s="31">
        <f t="shared" si="126"/>
        <v>6436.71</v>
      </c>
      <c r="F427" s="31">
        <f t="shared" si="126"/>
        <v>6628.23</v>
      </c>
      <c r="G427" s="31">
        <f t="shared" si="126"/>
        <v>6823.86</v>
      </c>
      <c r="H427" s="31">
        <f t="shared" si="126"/>
        <v>7035.5999999999995</v>
      </c>
      <c r="I427" s="31">
        <f t="shared" si="126"/>
        <v>7239.45</v>
      </c>
      <c r="J427" s="31">
        <f t="shared" si="126"/>
        <v>7459.41</v>
      </c>
      <c r="K427" s="31">
        <f t="shared" si="126"/>
        <v>7683.48</v>
      </c>
      <c r="L427" s="31">
        <f t="shared" si="126"/>
        <v>7911.66</v>
      </c>
      <c r="M427" s="31">
        <f t="shared" si="126"/>
        <v>8155.95</v>
      </c>
      <c r="N427" s="31">
        <f t="shared" si="126"/>
        <v>8392.3499999999985</v>
      </c>
      <c r="O427" s="31">
        <f t="shared" si="126"/>
        <v>8648.9700000000012</v>
      </c>
      <c r="P427" s="31">
        <f t="shared" si="126"/>
        <v>8909.7000000000007</v>
      </c>
      <c r="Q427" s="31">
        <f t="shared" si="126"/>
        <v>9174.5400000000009</v>
      </c>
      <c r="R427" s="31">
        <f t="shared" si="124"/>
        <v>9455.49</v>
      </c>
      <c r="S427" s="31">
        <f t="shared" si="124"/>
        <v>9732.66</v>
      </c>
      <c r="T427" s="31">
        <f t="shared" si="124"/>
        <v>10025.939999999999</v>
      </c>
      <c r="U427" s="31">
        <f t="shared" si="124"/>
        <v>10327.439999999999</v>
      </c>
      <c r="V427" s="31">
        <f t="shared" si="124"/>
        <v>10633.05</v>
      </c>
      <c r="W427" s="31">
        <f t="shared" si="124"/>
        <v>10958.88</v>
      </c>
      <c r="X427" s="31">
        <f t="shared" si="124"/>
        <v>11288.82</v>
      </c>
      <c r="Y427" s="31">
        <f t="shared" si="124"/>
        <v>11626.98</v>
      </c>
      <c r="Z427" s="31">
        <f t="shared" si="124"/>
        <v>11973.36</v>
      </c>
      <c r="AA427" s="31">
        <f t="shared" si="124"/>
        <v>12335.85</v>
      </c>
      <c r="AB427" s="31">
        <f t="shared" si="124"/>
        <v>12706.56</v>
      </c>
      <c r="AC427" s="31">
        <f t="shared" si="124"/>
        <v>13085.49</v>
      </c>
      <c r="AD427" s="31">
        <f t="shared" si="124"/>
        <v>13472.64</v>
      </c>
      <c r="AE427" s="31">
        <f t="shared" si="124"/>
        <v>13880.01</v>
      </c>
      <c r="AF427" s="31">
        <f t="shared" si="124"/>
        <v>14295.6</v>
      </c>
      <c r="AG427" s="31">
        <f t="shared" si="125"/>
        <v>14731.41</v>
      </c>
      <c r="AH427" s="31">
        <f t="shared" si="125"/>
        <v>15175.44</v>
      </c>
      <c r="AI427" s="31">
        <f t="shared" si="125"/>
        <v>15627.69</v>
      </c>
      <c r="AJ427" s="31">
        <f t="shared" si="125"/>
        <v>16100.16</v>
      </c>
      <c r="AK427" s="31">
        <f t="shared" si="125"/>
        <v>16584.96</v>
      </c>
      <c r="AL427" s="31">
        <f t="shared" si="125"/>
        <v>17077.98</v>
      </c>
      <c r="AM427" s="31">
        <f t="shared" si="125"/>
        <v>17595.330000000002</v>
      </c>
      <c r="AN427" s="31">
        <f t="shared" si="125"/>
        <v>18120.900000000001</v>
      </c>
      <c r="AO427" s="31">
        <f t="shared" si="125"/>
        <v>18658.800000000003</v>
      </c>
      <c r="AP427" s="31">
        <f t="shared" si="125"/>
        <v>19216.919999999998</v>
      </c>
      <c r="AQ427" s="31">
        <f t="shared" si="125"/>
        <v>19799.370000000003</v>
      </c>
      <c r="AR427" s="31">
        <f t="shared" si="125"/>
        <v>20394.150000000001</v>
      </c>
      <c r="AS427" s="31">
        <f t="shared" si="125"/>
        <v>21001.26</v>
      </c>
      <c r="AT427" s="31">
        <f t="shared" si="125"/>
        <v>21632.7</v>
      </c>
      <c r="AU427" s="31">
        <f t="shared" si="125"/>
        <v>22276.47</v>
      </c>
      <c r="AV427" s="31">
        <f t="shared" si="125"/>
        <v>22944.57</v>
      </c>
      <c r="AW427" s="31">
        <f t="shared" si="123"/>
        <v>23641.11</v>
      </c>
      <c r="AX427" s="31">
        <f t="shared" si="123"/>
        <v>24349.98</v>
      </c>
      <c r="AY427" s="31">
        <f t="shared" si="123"/>
        <v>25075.29</v>
      </c>
      <c r="AZ427" s="31">
        <f t="shared" si="123"/>
        <v>25836.93</v>
      </c>
      <c r="BA427" s="31">
        <f t="shared" si="123"/>
        <v>26603.01</v>
      </c>
      <c r="BB427" s="31">
        <f t="shared" si="123"/>
        <v>27409.53</v>
      </c>
      <c r="BC427" s="31">
        <f t="shared" si="123"/>
        <v>28232.49</v>
      </c>
      <c r="BD427" s="31">
        <f t="shared" si="123"/>
        <v>29071.89</v>
      </c>
      <c r="BE427" s="31">
        <f t="shared" si="123"/>
        <v>29951.73</v>
      </c>
      <c r="BF427" s="31">
        <f t="shared" si="123"/>
        <v>30848.01</v>
      </c>
      <c r="BG427" s="31">
        <f t="shared" si="123"/>
        <v>31776.84</v>
      </c>
      <c r="BH427" s="31">
        <f t="shared" si="123"/>
        <v>32722.11</v>
      </c>
      <c r="BI427" s="31">
        <f t="shared" si="123"/>
        <v>33711.93</v>
      </c>
      <c r="BJ427" s="31">
        <f t="shared" si="123"/>
        <v>34722.300000000003</v>
      </c>
      <c r="BK427" s="31">
        <f t="shared" si="122"/>
        <v>35765.22</v>
      </c>
      <c r="BL427" s="31">
        <f t="shared" si="122"/>
        <v>36828.69</v>
      </c>
      <c r="BM427" s="31">
        <f t="shared" si="122"/>
        <v>37936.71</v>
      </c>
    </row>
    <row r="428" spans="1:65">
      <c r="A428" s="26">
        <v>412</v>
      </c>
      <c r="B428" s="31">
        <f t="shared" si="126"/>
        <v>5896.52</v>
      </c>
      <c r="C428" s="31">
        <f t="shared" si="126"/>
        <v>6076</v>
      </c>
      <c r="D428" s="31">
        <f t="shared" si="126"/>
        <v>6259.6</v>
      </c>
      <c r="E428" s="31">
        <f t="shared" si="126"/>
        <v>6447.32</v>
      </c>
      <c r="F428" s="31">
        <f t="shared" si="126"/>
        <v>6639.16</v>
      </c>
      <c r="G428" s="31">
        <f t="shared" si="126"/>
        <v>6835.12</v>
      </c>
      <c r="H428" s="31">
        <f t="shared" si="126"/>
        <v>7047.2</v>
      </c>
      <c r="I428" s="31">
        <f t="shared" si="126"/>
        <v>7251.4</v>
      </c>
      <c r="J428" s="31">
        <f t="shared" si="126"/>
        <v>7471.72</v>
      </c>
      <c r="K428" s="31">
        <f t="shared" si="126"/>
        <v>7696.16</v>
      </c>
      <c r="L428" s="31">
        <f t="shared" si="126"/>
        <v>7924.72</v>
      </c>
      <c r="M428" s="31">
        <f t="shared" si="126"/>
        <v>8169.4</v>
      </c>
      <c r="N428" s="31">
        <f t="shared" si="126"/>
        <v>8406.2000000000007</v>
      </c>
      <c r="O428" s="31">
        <f t="shared" si="126"/>
        <v>8663.24</v>
      </c>
      <c r="P428" s="31">
        <f t="shared" si="126"/>
        <v>8924.4</v>
      </c>
      <c r="Q428" s="31">
        <f t="shared" si="126"/>
        <v>9189.68</v>
      </c>
      <c r="R428" s="31">
        <f t="shared" si="124"/>
        <v>9471.08</v>
      </c>
      <c r="S428" s="31">
        <f t="shared" si="124"/>
        <v>9748.7199999999993</v>
      </c>
      <c r="T428" s="31">
        <f t="shared" si="124"/>
        <v>10042.48</v>
      </c>
      <c r="U428" s="31">
        <f t="shared" si="124"/>
        <v>10344.48</v>
      </c>
      <c r="V428" s="31">
        <f t="shared" si="124"/>
        <v>10650.6</v>
      </c>
      <c r="W428" s="31">
        <f t="shared" si="124"/>
        <v>10976.96</v>
      </c>
      <c r="X428" s="31">
        <f t="shared" si="124"/>
        <v>11307.44</v>
      </c>
      <c r="Y428" s="31">
        <f t="shared" si="124"/>
        <v>11646.16</v>
      </c>
      <c r="Z428" s="31">
        <f t="shared" si="124"/>
        <v>11993.12</v>
      </c>
      <c r="AA428" s="31">
        <f t="shared" si="124"/>
        <v>12356.2</v>
      </c>
      <c r="AB428" s="31">
        <f t="shared" si="124"/>
        <v>12727.52</v>
      </c>
      <c r="AC428" s="31">
        <f t="shared" si="124"/>
        <v>13107.08</v>
      </c>
      <c r="AD428" s="31">
        <f t="shared" si="124"/>
        <v>13494.88</v>
      </c>
      <c r="AE428" s="31">
        <f t="shared" si="124"/>
        <v>13902.92</v>
      </c>
      <c r="AF428" s="31">
        <f t="shared" si="124"/>
        <v>14319.2</v>
      </c>
      <c r="AG428" s="31">
        <f t="shared" si="125"/>
        <v>14755.72</v>
      </c>
      <c r="AH428" s="31">
        <f t="shared" si="125"/>
        <v>15200.48</v>
      </c>
      <c r="AI428" s="31">
        <f t="shared" si="125"/>
        <v>15653.48</v>
      </c>
      <c r="AJ428" s="31">
        <f t="shared" si="125"/>
        <v>16126.72</v>
      </c>
      <c r="AK428" s="31">
        <f t="shared" si="125"/>
        <v>16612.32</v>
      </c>
      <c r="AL428" s="31">
        <f t="shared" si="125"/>
        <v>17106.16</v>
      </c>
      <c r="AM428" s="31">
        <f t="shared" si="125"/>
        <v>17624.36</v>
      </c>
      <c r="AN428" s="31">
        <f t="shared" si="125"/>
        <v>18150.8</v>
      </c>
      <c r="AO428" s="31">
        <f t="shared" si="125"/>
        <v>18689.599999999999</v>
      </c>
      <c r="AP428" s="31">
        <f t="shared" si="125"/>
        <v>19248.64</v>
      </c>
      <c r="AQ428" s="31">
        <f t="shared" si="125"/>
        <v>19832.04</v>
      </c>
      <c r="AR428" s="31">
        <f t="shared" si="125"/>
        <v>20427.8</v>
      </c>
      <c r="AS428" s="31">
        <f t="shared" si="125"/>
        <v>21035.919999999998</v>
      </c>
      <c r="AT428" s="31">
        <f t="shared" si="125"/>
        <v>21668.400000000001</v>
      </c>
      <c r="AU428" s="31">
        <f t="shared" si="125"/>
        <v>22313.24</v>
      </c>
      <c r="AV428" s="31">
        <f t="shared" si="125"/>
        <v>22982.44</v>
      </c>
      <c r="AW428" s="31">
        <f t="shared" si="123"/>
        <v>23680.12</v>
      </c>
      <c r="AX428" s="31">
        <f t="shared" si="123"/>
        <v>24390.16</v>
      </c>
      <c r="AY428" s="31">
        <f t="shared" si="123"/>
        <v>25116.68</v>
      </c>
      <c r="AZ428" s="31">
        <f t="shared" si="123"/>
        <v>25879.56</v>
      </c>
      <c r="BA428" s="31">
        <f t="shared" si="123"/>
        <v>26646.92</v>
      </c>
      <c r="BB428" s="31">
        <f t="shared" si="123"/>
        <v>27454.76</v>
      </c>
      <c r="BC428" s="31">
        <f t="shared" si="123"/>
        <v>28279.08</v>
      </c>
      <c r="BD428" s="31">
        <f t="shared" si="123"/>
        <v>29119.88</v>
      </c>
      <c r="BE428" s="31">
        <f t="shared" si="123"/>
        <v>30001.16</v>
      </c>
      <c r="BF428" s="31">
        <f t="shared" si="123"/>
        <v>30898.92</v>
      </c>
      <c r="BG428" s="31">
        <f t="shared" si="123"/>
        <v>31829.279999999999</v>
      </c>
      <c r="BH428" s="31">
        <f t="shared" si="123"/>
        <v>32776.119999999995</v>
      </c>
      <c r="BI428" s="31">
        <f t="shared" si="123"/>
        <v>33767.56</v>
      </c>
      <c r="BJ428" s="31">
        <f t="shared" si="123"/>
        <v>34779.599999999999</v>
      </c>
      <c r="BK428" s="31">
        <f t="shared" si="122"/>
        <v>35824.240000000005</v>
      </c>
      <c r="BL428" s="31">
        <f t="shared" si="122"/>
        <v>36889.479999999996</v>
      </c>
      <c r="BM428" s="31">
        <f t="shared" si="122"/>
        <v>37999.32</v>
      </c>
    </row>
    <row r="429" spans="1:65">
      <c r="A429" s="26">
        <v>413</v>
      </c>
      <c r="B429" s="31">
        <f t="shared" si="126"/>
        <v>5906.2300000000005</v>
      </c>
      <c r="C429" s="31">
        <f t="shared" si="126"/>
        <v>6086</v>
      </c>
      <c r="D429" s="31">
        <f t="shared" si="126"/>
        <v>6269.9000000000005</v>
      </c>
      <c r="E429" s="31">
        <f t="shared" si="126"/>
        <v>6457.9299999999994</v>
      </c>
      <c r="F429" s="31">
        <f t="shared" si="126"/>
        <v>6650.09</v>
      </c>
      <c r="G429" s="31">
        <f t="shared" si="126"/>
        <v>6846.38</v>
      </c>
      <c r="H429" s="31">
        <f t="shared" si="126"/>
        <v>7058.8</v>
      </c>
      <c r="I429" s="31">
        <f t="shared" si="126"/>
        <v>7263.3499999999995</v>
      </c>
      <c r="J429" s="31">
        <f t="shared" si="126"/>
        <v>7484.0300000000007</v>
      </c>
      <c r="K429" s="31">
        <f t="shared" si="126"/>
        <v>7708.84</v>
      </c>
      <c r="L429" s="31">
        <f t="shared" si="126"/>
        <v>7937.7800000000007</v>
      </c>
      <c r="M429" s="31">
        <f t="shared" si="126"/>
        <v>8182.8499999999995</v>
      </c>
      <c r="N429" s="31">
        <f t="shared" si="126"/>
        <v>8420.0499999999993</v>
      </c>
      <c r="O429" s="31">
        <f t="shared" si="126"/>
        <v>8677.51</v>
      </c>
      <c r="P429" s="31">
        <f t="shared" si="126"/>
        <v>8939.0999999999985</v>
      </c>
      <c r="Q429" s="31">
        <f t="shared" si="126"/>
        <v>9204.82</v>
      </c>
      <c r="R429" s="31">
        <f t="shared" si="124"/>
        <v>9486.67</v>
      </c>
      <c r="S429" s="31">
        <f t="shared" si="124"/>
        <v>9764.7799999999988</v>
      </c>
      <c r="T429" s="31">
        <f t="shared" si="124"/>
        <v>10059.02</v>
      </c>
      <c r="U429" s="31">
        <f t="shared" si="124"/>
        <v>10361.52</v>
      </c>
      <c r="V429" s="31">
        <f t="shared" si="124"/>
        <v>10668.150000000001</v>
      </c>
      <c r="W429" s="31">
        <f t="shared" si="124"/>
        <v>10995.039999999999</v>
      </c>
      <c r="X429" s="31">
        <f t="shared" si="124"/>
        <v>11326.060000000001</v>
      </c>
      <c r="Y429" s="31">
        <f t="shared" si="124"/>
        <v>11665.34</v>
      </c>
      <c r="Z429" s="31">
        <f t="shared" si="124"/>
        <v>12012.880000000001</v>
      </c>
      <c r="AA429" s="31">
        <f t="shared" si="124"/>
        <v>12376.550000000001</v>
      </c>
      <c r="AB429" s="31">
        <f t="shared" si="124"/>
        <v>12748.48</v>
      </c>
      <c r="AC429" s="31">
        <f t="shared" si="124"/>
        <v>13128.67</v>
      </c>
      <c r="AD429" s="31">
        <f t="shared" si="124"/>
        <v>13517.119999999999</v>
      </c>
      <c r="AE429" s="31">
        <f t="shared" si="124"/>
        <v>13925.83</v>
      </c>
      <c r="AF429" s="31">
        <f t="shared" si="124"/>
        <v>14342.800000000001</v>
      </c>
      <c r="AG429" s="31">
        <f t="shared" si="125"/>
        <v>14780.029999999999</v>
      </c>
      <c r="AH429" s="31">
        <f t="shared" si="125"/>
        <v>15225.52</v>
      </c>
      <c r="AI429" s="31">
        <f t="shared" si="125"/>
        <v>15679.27</v>
      </c>
      <c r="AJ429" s="31">
        <f t="shared" si="125"/>
        <v>16153.279999999999</v>
      </c>
      <c r="AK429" s="31">
        <f t="shared" si="125"/>
        <v>16639.68</v>
      </c>
      <c r="AL429" s="31">
        <f t="shared" si="125"/>
        <v>17134.34</v>
      </c>
      <c r="AM429" s="31">
        <f t="shared" si="125"/>
        <v>17653.39</v>
      </c>
      <c r="AN429" s="31">
        <f t="shared" si="125"/>
        <v>18180.699999999997</v>
      </c>
      <c r="AO429" s="31">
        <f t="shared" si="125"/>
        <v>18720.400000000001</v>
      </c>
      <c r="AP429" s="31">
        <f t="shared" si="125"/>
        <v>19280.36</v>
      </c>
      <c r="AQ429" s="31">
        <f t="shared" si="125"/>
        <v>19864.71</v>
      </c>
      <c r="AR429" s="31">
        <f t="shared" si="125"/>
        <v>20461.449999999997</v>
      </c>
      <c r="AS429" s="31">
        <f t="shared" si="125"/>
        <v>21070.579999999998</v>
      </c>
      <c r="AT429" s="31">
        <f t="shared" si="125"/>
        <v>21704.1</v>
      </c>
      <c r="AU429" s="31">
        <f t="shared" si="125"/>
        <v>22350.010000000002</v>
      </c>
      <c r="AV429" s="31">
        <f t="shared" si="125"/>
        <v>23020.309999999998</v>
      </c>
      <c r="AW429" s="31">
        <f t="shared" si="123"/>
        <v>23719.129999999997</v>
      </c>
      <c r="AX429" s="31">
        <f t="shared" si="123"/>
        <v>24430.34</v>
      </c>
      <c r="AY429" s="31">
        <f t="shared" si="123"/>
        <v>25158.07</v>
      </c>
      <c r="AZ429" s="31">
        <f t="shared" si="123"/>
        <v>25922.190000000002</v>
      </c>
      <c r="BA429" s="31">
        <f t="shared" si="123"/>
        <v>26690.829999999998</v>
      </c>
      <c r="BB429" s="31">
        <f t="shared" si="123"/>
        <v>27499.989999999998</v>
      </c>
      <c r="BC429" s="31">
        <f t="shared" si="123"/>
        <v>28325.670000000002</v>
      </c>
      <c r="BD429" s="31">
        <f t="shared" si="123"/>
        <v>29167.870000000003</v>
      </c>
      <c r="BE429" s="31">
        <f t="shared" si="123"/>
        <v>30050.59</v>
      </c>
      <c r="BF429" s="31">
        <f t="shared" si="123"/>
        <v>30949.829999999998</v>
      </c>
      <c r="BG429" s="31">
        <f t="shared" si="123"/>
        <v>31881.719999999998</v>
      </c>
      <c r="BH429" s="31">
        <f t="shared" si="123"/>
        <v>32830.129999999997</v>
      </c>
      <c r="BI429" s="31">
        <f t="shared" si="123"/>
        <v>33823.19</v>
      </c>
      <c r="BJ429" s="31">
        <f t="shared" si="123"/>
        <v>34836.899999999994</v>
      </c>
      <c r="BK429" s="31">
        <f t="shared" si="122"/>
        <v>35883.26</v>
      </c>
      <c r="BL429" s="31">
        <f t="shared" si="122"/>
        <v>36950.270000000004</v>
      </c>
      <c r="BM429" s="31">
        <f t="shared" si="122"/>
        <v>38061.93</v>
      </c>
    </row>
    <row r="430" spans="1:65">
      <c r="A430" s="26">
        <v>414</v>
      </c>
      <c r="B430" s="31">
        <f t="shared" si="126"/>
        <v>5915.9400000000005</v>
      </c>
      <c r="C430" s="31">
        <f t="shared" si="126"/>
        <v>6096</v>
      </c>
      <c r="D430" s="31">
        <f t="shared" si="126"/>
        <v>6280.2000000000007</v>
      </c>
      <c r="E430" s="31">
        <f t="shared" si="126"/>
        <v>6468.54</v>
      </c>
      <c r="F430" s="31">
        <f t="shared" si="126"/>
        <v>6661.0199999999995</v>
      </c>
      <c r="G430" s="31">
        <f t="shared" si="126"/>
        <v>6857.64</v>
      </c>
      <c r="H430" s="31">
        <f t="shared" si="126"/>
        <v>7070.4</v>
      </c>
      <c r="I430" s="31">
        <f t="shared" si="126"/>
        <v>7275.2999999999993</v>
      </c>
      <c r="J430" s="31">
        <f t="shared" si="126"/>
        <v>7496.34</v>
      </c>
      <c r="K430" s="31">
        <f t="shared" si="126"/>
        <v>7721.5199999999995</v>
      </c>
      <c r="L430" s="31">
        <f t="shared" si="126"/>
        <v>7950.84</v>
      </c>
      <c r="M430" s="31">
        <f t="shared" si="126"/>
        <v>8196.2999999999993</v>
      </c>
      <c r="N430" s="31">
        <f t="shared" si="126"/>
        <v>8433.9</v>
      </c>
      <c r="O430" s="31">
        <f t="shared" si="126"/>
        <v>8691.7799999999988</v>
      </c>
      <c r="P430" s="31">
        <f t="shared" si="126"/>
        <v>8953.7999999999993</v>
      </c>
      <c r="Q430" s="31">
        <f t="shared" si="126"/>
        <v>9219.9599999999991</v>
      </c>
      <c r="R430" s="31">
        <f t="shared" si="124"/>
        <v>9502.26</v>
      </c>
      <c r="S430" s="31">
        <f t="shared" si="124"/>
        <v>9780.84</v>
      </c>
      <c r="T430" s="31">
        <f t="shared" si="124"/>
        <v>10075.56</v>
      </c>
      <c r="U430" s="31">
        <f t="shared" si="124"/>
        <v>10378.56</v>
      </c>
      <c r="V430" s="31">
        <f t="shared" si="124"/>
        <v>10685.7</v>
      </c>
      <c r="W430" s="31">
        <f t="shared" si="124"/>
        <v>11013.119999999999</v>
      </c>
      <c r="X430" s="31">
        <f t="shared" si="124"/>
        <v>11344.68</v>
      </c>
      <c r="Y430" s="31">
        <f t="shared" si="124"/>
        <v>11684.52</v>
      </c>
      <c r="Z430" s="31">
        <f t="shared" si="124"/>
        <v>12032.64</v>
      </c>
      <c r="AA430" s="31">
        <f t="shared" si="124"/>
        <v>12396.900000000001</v>
      </c>
      <c r="AB430" s="31">
        <f t="shared" si="124"/>
        <v>12769.44</v>
      </c>
      <c r="AC430" s="31">
        <f t="shared" si="124"/>
        <v>13150.26</v>
      </c>
      <c r="AD430" s="31">
        <f t="shared" si="124"/>
        <v>13539.359999999999</v>
      </c>
      <c r="AE430" s="31">
        <f t="shared" si="124"/>
        <v>13948.74</v>
      </c>
      <c r="AF430" s="31">
        <f t="shared" si="124"/>
        <v>14366.400000000001</v>
      </c>
      <c r="AG430" s="31">
        <f t="shared" si="125"/>
        <v>14804.34</v>
      </c>
      <c r="AH430" s="31">
        <f t="shared" si="125"/>
        <v>15250.56</v>
      </c>
      <c r="AI430" s="31">
        <f t="shared" si="125"/>
        <v>15705.06</v>
      </c>
      <c r="AJ430" s="31">
        <f t="shared" si="125"/>
        <v>16179.84</v>
      </c>
      <c r="AK430" s="31">
        <f t="shared" si="125"/>
        <v>16667.04</v>
      </c>
      <c r="AL430" s="31">
        <f t="shared" si="125"/>
        <v>17162.52</v>
      </c>
      <c r="AM430" s="31">
        <f t="shared" si="125"/>
        <v>17682.419999999998</v>
      </c>
      <c r="AN430" s="31">
        <f t="shared" si="125"/>
        <v>18210.599999999999</v>
      </c>
      <c r="AO430" s="31">
        <f t="shared" si="125"/>
        <v>18751.2</v>
      </c>
      <c r="AP430" s="31">
        <f t="shared" si="125"/>
        <v>19312.080000000002</v>
      </c>
      <c r="AQ430" s="31">
        <f t="shared" si="125"/>
        <v>19897.38</v>
      </c>
      <c r="AR430" s="31">
        <f t="shared" si="125"/>
        <v>20495.099999999999</v>
      </c>
      <c r="AS430" s="31">
        <f t="shared" si="125"/>
        <v>21105.239999999998</v>
      </c>
      <c r="AT430" s="31">
        <f t="shared" si="125"/>
        <v>21739.800000000003</v>
      </c>
      <c r="AU430" s="31">
        <f t="shared" si="125"/>
        <v>22386.78</v>
      </c>
      <c r="AV430" s="31">
        <f t="shared" si="125"/>
        <v>23058.18</v>
      </c>
      <c r="AW430" s="31">
        <f t="shared" si="123"/>
        <v>23758.14</v>
      </c>
      <c r="AX430" s="31">
        <f t="shared" si="123"/>
        <v>24470.52</v>
      </c>
      <c r="AY430" s="31">
        <f t="shared" si="123"/>
        <v>25199.46</v>
      </c>
      <c r="AZ430" s="31">
        <f t="shared" si="123"/>
        <v>25964.82</v>
      </c>
      <c r="BA430" s="31">
        <f t="shared" si="123"/>
        <v>26734.739999999998</v>
      </c>
      <c r="BB430" s="31">
        <f t="shared" si="123"/>
        <v>27545.219999999998</v>
      </c>
      <c r="BC430" s="31">
        <f t="shared" si="123"/>
        <v>28372.260000000002</v>
      </c>
      <c r="BD430" s="31">
        <f t="shared" si="123"/>
        <v>29215.86</v>
      </c>
      <c r="BE430" s="31">
        <f t="shared" si="123"/>
        <v>30100.02</v>
      </c>
      <c r="BF430" s="31">
        <f t="shared" si="123"/>
        <v>31000.739999999998</v>
      </c>
      <c r="BG430" s="31">
        <f t="shared" si="123"/>
        <v>31934.16</v>
      </c>
      <c r="BH430" s="31">
        <f t="shared" si="123"/>
        <v>32884.14</v>
      </c>
      <c r="BI430" s="31">
        <f t="shared" si="123"/>
        <v>33878.82</v>
      </c>
      <c r="BJ430" s="31">
        <f t="shared" si="123"/>
        <v>34894.199999999997</v>
      </c>
      <c r="BK430" s="31">
        <f t="shared" si="122"/>
        <v>35942.28</v>
      </c>
      <c r="BL430" s="31">
        <f t="shared" si="122"/>
        <v>37011.06</v>
      </c>
      <c r="BM430" s="31">
        <f t="shared" si="122"/>
        <v>38124.54</v>
      </c>
    </row>
    <row r="431" spans="1:65">
      <c r="A431" s="26">
        <v>415</v>
      </c>
      <c r="B431" s="31">
        <f t="shared" si="126"/>
        <v>5925.6500000000005</v>
      </c>
      <c r="C431" s="31">
        <f t="shared" si="126"/>
        <v>6106</v>
      </c>
      <c r="D431" s="31">
        <f t="shared" si="126"/>
        <v>6290.5</v>
      </c>
      <c r="E431" s="31">
        <f t="shared" si="126"/>
        <v>6479.15</v>
      </c>
      <c r="F431" s="31">
        <f t="shared" si="126"/>
        <v>6671.95</v>
      </c>
      <c r="G431" s="31">
        <f t="shared" si="126"/>
        <v>6868.9</v>
      </c>
      <c r="H431" s="31">
        <f t="shared" si="126"/>
        <v>7082</v>
      </c>
      <c r="I431" s="31">
        <f t="shared" si="126"/>
        <v>7287.25</v>
      </c>
      <c r="J431" s="31">
        <f t="shared" si="126"/>
        <v>7508.6500000000005</v>
      </c>
      <c r="K431" s="31">
        <f t="shared" si="126"/>
        <v>7734.2</v>
      </c>
      <c r="L431" s="31">
        <f t="shared" si="126"/>
        <v>7963.9000000000005</v>
      </c>
      <c r="M431" s="31">
        <f t="shared" si="126"/>
        <v>8209.75</v>
      </c>
      <c r="N431" s="31">
        <f t="shared" si="126"/>
        <v>8447.75</v>
      </c>
      <c r="O431" s="31">
        <f t="shared" si="126"/>
        <v>8706.0499999999993</v>
      </c>
      <c r="P431" s="31">
        <f t="shared" si="126"/>
        <v>8968.5</v>
      </c>
      <c r="Q431" s="31">
        <f t="shared" si="126"/>
        <v>9235.1</v>
      </c>
      <c r="R431" s="31">
        <f t="shared" si="124"/>
        <v>9517.85</v>
      </c>
      <c r="S431" s="31">
        <f t="shared" si="124"/>
        <v>9796.9</v>
      </c>
      <c r="T431" s="31">
        <f t="shared" si="124"/>
        <v>10092.099999999999</v>
      </c>
      <c r="U431" s="31">
        <f t="shared" si="124"/>
        <v>10395.599999999999</v>
      </c>
      <c r="V431" s="31">
        <f t="shared" si="124"/>
        <v>10703.25</v>
      </c>
      <c r="W431" s="31">
        <f t="shared" si="124"/>
        <v>11031.199999999999</v>
      </c>
      <c r="X431" s="31">
        <f t="shared" si="124"/>
        <v>11363.3</v>
      </c>
      <c r="Y431" s="31">
        <f t="shared" si="124"/>
        <v>11703.7</v>
      </c>
      <c r="Z431" s="31">
        <f t="shared" si="124"/>
        <v>12052.400000000001</v>
      </c>
      <c r="AA431" s="31">
        <f t="shared" si="124"/>
        <v>12417.25</v>
      </c>
      <c r="AB431" s="31">
        <f t="shared" si="124"/>
        <v>12790.4</v>
      </c>
      <c r="AC431" s="31">
        <f t="shared" si="124"/>
        <v>13171.85</v>
      </c>
      <c r="AD431" s="31">
        <f t="shared" si="124"/>
        <v>13561.599999999999</v>
      </c>
      <c r="AE431" s="31">
        <f t="shared" si="124"/>
        <v>13971.65</v>
      </c>
      <c r="AF431" s="31">
        <f t="shared" si="124"/>
        <v>14390</v>
      </c>
      <c r="AG431" s="31">
        <f t="shared" si="125"/>
        <v>14828.65</v>
      </c>
      <c r="AH431" s="31">
        <f t="shared" si="125"/>
        <v>15275.6</v>
      </c>
      <c r="AI431" s="31">
        <f t="shared" si="125"/>
        <v>15730.85</v>
      </c>
      <c r="AJ431" s="31">
        <f t="shared" si="125"/>
        <v>16206.4</v>
      </c>
      <c r="AK431" s="31">
        <f t="shared" si="125"/>
        <v>16694.400000000001</v>
      </c>
      <c r="AL431" s="31">
        <f t="shared" si="125"/>
        <v>17190.7</v>
      </c>
      <c r="AM431" s="31">
        <f t="shared" si="125"/>
        <v>17711.45</v>
      </c>
      <c r="AN431" s="31">
        <f t="shared" si="125"/>
        <v>18240.5</v>
      </c>
      <c r="AO431" s="31">
        <f t="shared" si="125"/>
        <v>18782</v>
      </c>
      <c r="AP431" s="31">
        <f t="shared" si="125"/>
        <v>19343.8</v>
      </c>
      <c r="AQ431" s="31">
        <f t="shared" si="125"/>
        <v>19930.050000000003</v>
      </c>
      <c r="AR431" s="31">
        <f t="shared" si="125"/>
        <v>20528.75</v>
      </c>
      <c r="AS431" s="31">
        <f t="shared" si="125"/>
        <v>21139.899999999998</v>
      </c>
      <c r="AT431" s="31">
        <f t="shared" si="125"/>
        <v>21775.5</v>
      </c>
      <c r="AU431" s="31">
        <f t="shared" si="125"/>
        <v>22423.550000000003</v>
      </c>
      <c r="AV431" s="31">
        <f t="shared" si="125"/>
        <v>23096.05</v>
      </c>
      <c r="AW431" s="31">
        <f t="shared" si="123"/>
        <v>23797.15</v>
      </c>
      <c r="AX431" s="31">
        <f t="shared" si="123"/>
        <v>24510.7</v>
      </c>
      <c r="AY431" s="31">
        <f t="shared" si="123"/>
        <v>25240.85</v>
      </c>
      <c r="AZ431" s="31">
        <f t="shared" si="123"/>
        <v>26007.45</v>
      </c>
      <c r="BA431" s="31">
        <f t="shared" si="123"/>
        <v>26778.649999999998</v>
      </c>
      <c r="BB431" s="31">
        <f t="shared" si="123"/>
        <v>27590.449999999997</v>
      </c>
      <c r="BC431" s="31">
        <f t="shared" si="123"/>
        <v>28418.850000000002</v>
      </c>
      <c r="BD431" s="31">
        <f t="shared" si="123"/>
        <v>29263.850000000002</v>
      </c>
      <c r="BE431" s="31">
        <f t="shared" si="123"/>
        <v>30149.45</v>
      </c>
      <c r="BF431" s="31">
        <f t="shared" si="123"/>
        <v>31051.649999999998</v>
      </c>
      <c r="BG431" s="31">
        <f t="shared" si="123"/>
        <v>31986.6</v>
      </c>
      <c r="BH431" s="31">
        <f t="shared" si="123"/>
        <v>32938.149999999994</v>
      </c>
      <c r="BI431" s="31">
        <f t="shared" si="123"/>
        <v>33934.449999999997</v>
      </c>
      <c r="BJ431" s="31">
        <f t="shared" si="123"/>
        <v>34951.5</v>
      </c>
      <c r="BK431" s="31">
        <f t="shared" si="122"/>
        <v>36001.300000000003</v>
      </c>
      <c r="BL431" s="31">
        <f t="shared" si="122"/>
        <v>37071.85</v>
      </c>
      <c r="BM431" s="31">
        <f t="shared" si="122"/>
        <v>38187.15</v>
      </c>
    </row>
    <row r="432" spans="1:65">
      <c r="A432" s="26">
        <v>416</v>
      </c>
      <c r="B432" s="31">
        <f t="shared" si="126"/>
        <v>5935.3600000000006</v>
      </c>
      <c r="C432" s="31">
        <f t="shared" si="126"/>
        <v>6116</v>
      </c>
      <c r="D432" s="31">
        <f t="shared" si="126"/>
        <v>6300.8</v>
      </c>
      <c r="E432" s="31">
        <f t="shared" si="126"/>
        <v>6489.76</v>
      </c>
      <c r="F432" s="31">
        <f t="shared" si="126"/>
        <v>6682.88</v>
      </c>
      <c r="G432" s="31">
        <f t="shared" si="126"/>
        <v>6880.16</v>
      </c>
      <c r="H432" s="31">
        <f t="shared" si="126"/>
        <v>7093.5999999999995</v>
      </c>
      <c r="I432" s="31">
        <f t="shared" si="126"/>
        <v>7299.2</v>
      </c>
      <c r="J432" s="31">
        <f t="shared" si="126"/>
        <v>7520.96</v>
      </c>
      <c r="K432" s="31">
        <f t="shared" si="126"/>
        <v>7746.88</v>
      </c>
      <c r="L432" s="31">
        <f t="shared" si="126"/>
        <v>7976.96</v>
      </c>
      <c r="M432" s="31">
        <f t="shared" si="126"/>
        <v>8223.2000000000007</v>
      </c>
      <c r="N432" s="31">
        <f t="shared" si="126"/>
        <v>8461.5999999999985</v>
      </c>
      <c r="O432" s="31">
        <f t="shared" si="126"/>
        <v>8720.32</v>
      </c>
      <c r="P432" s="31">
        <f t="shared" si="126"/>
        <v>8983.2000000000007</v>
      </c>
      <c r="Q432" s="31">
        <f t="shared" si="126"/>
        <v>9250.24</v>
      </c>
      <c r="R432" s="31">
        <f t="shared" si="124"/>
        <v>9533.4399999999987</v>
      </c>
      <c r="S432" s="31">
        <f t="shared" si="124"/>
        <v>9812.9599999999991</v>
      </c>
      <c r="T432" s="31">
        <f t="shared" si="124"/>
        <v>10108.64</v>
      </c>
      <c r="U432" s="31">
        <f t="shared" si="124"/>
        <v>10412.64</v>
      </c>
      <c r="V432" s="31">
        <f t="shared" si="124"/>
        <v>10720.8</v>
      </c>
      <c r="W432" s="31">
        <f t="shared" si="124"/>
        <v>11049.279999999999</v>
      </c>
      <c r="X432" s="31">
        <f t="shared" si="124"/>
        <v>11381.92</v>
      </c>
      <c r="Y432" s="31">
        <f t="shared" si="124"/>
        <v>11722.880000000001</v>
      </c>
      <c r="Z432" s="31">
        <f t="shared" si="124"/>
        <v>12072.16</v>
      </c>
      <c r="AA432" s="31">
        <f t="shared" si="124"/>
        <v>12437.6</v>
      </c>
      <c r="AB432" s="31">
        <f t="shared" si="124"/>
        <v>12811.36</v>
      </c>
      <c r="AC432" s="31">
        <f t="shared" si="124"/>
        <v>13193.44</v>
      </c>
      <c r="AD432" s="31">
        <f t="shared" si="124"/>
        <v>13583.84</v>
      </c>
      <c r="AE432" s="31">
        <f t="shared" si="124"/>
        <v>13994.56</v>
      </c>
      <c r="AF432" s="31">
        <f t="shared" si="124"/>
        <v>14413.6</v>
      </c>
      <c r="AG432" s="31">
        <f t="shared" si="125"/>
        <v>14852.96</v>
      </c>
      <c r="AH432" s="31">
        <f t="shared" si="125"/>
        <v>15300.64</v>
      </c>
      <c r="AI432" s="31">
        <f t="shared" si="125"/>
        <v>15756.64</v>
      </c>
      <c r="AJ432" s="31">
        <f t="shared" si="125"/>
        <v>16232.96</v>
      </c>
      <c r="AK432" s="31">
        <f t="shared" si="125"/>
        <v>16721.760000000002</v>
      </c>
      <c r="AL432" s="31">
        <f t="shared" si="125"/>
        <v>17218.879999999997</v>
      </c>
      <c r="AM432" s="31">
        <f t="shared" si="125"/>
        <v>17740.48</v>
      </c>
      <c r="AN432" s="31">
        <f t="shared" si="125"/>
        <v>18270.400000000001</v>
      </c>
      <c r="AO432" s="31">
        <f t="shared" si="125"/>
        <v>18812.800000000003</v>
      </c>
      <c r="AP432" s="31">
        <f t="shared" si="125"/>
        <v>19375.52</v>
      </c>
      <c r="AQ432" s="31">
        <f t="shared" si="125"/>
        <v>19962.72</v>
      </c>
      <c r="AR432" s="31">
        <f t="shared" si="125"/>
        <v>20562.400000000001</v>
      </c>
      <c r="AS432" s="31">
        <f t="shared" si="125"/>
        <v>21174.559999999998</v>
      </c>
      <c r="AT432" s="31">
        <f t="shared" si="125"/>
        <v>21811.200000000001</v>
      </c>
      <c r="AU432" s="31">
        <f t="shared" si="125"/>
        <v>22460.32</v>
      </c>
      <c r="AV432" s="31">
        <f t="shared" si="125"/>
        <v>23133.919999999998</v>
      </c>
      <c r="AW432" s="31">
        <f t="shared" si="123"/>
        <v>23836.16</v>
      </c>
      <c r="AX432" s="31">
        <f t="shared" si="123"/>
        <v>24550.880000000001</v>
      </c>
      <c r="AY432" s="31">
        <f t="shared" si="123"/>
        <v>25282.240000000002</v>
      </c>
      <c r="AZ432" s="31">
        <f t="shared" si="123"/>
        <v>26050.080000000002</v>
      </c>
      <c r="BA432" s="31">
        <f t="shared" si="123"/>
        <v>26822.559999999998</v>
      </c>
      <c r="BB432" s="31">
        <f t="shared" si="123"/>
        <v>27635.68</v>
      </c>
      <c r="BC432" s="31">
        <f t="shared" si="123"/>
        <v>28465.440000000002</v>
      </c>
      <c r="BD432" s="31">
        <f t="shared" si="123"/>
        <v>29311.84</v>
      </c>
      <c r="BE432" s="31">
        <f t="shared" si="123"/>
        <v>30198.880000000001</v>
      </c>
      <c r="BF432" s="31">
        <f t="shared" si="123"/>
        <v>31102.559999999998</v>
      </c>
      <c r="BG432" s="31">
        <f t="shared" si="123"/>
        <v>32039.040000000001</v>
      </c>
      <c r="BH432" s="31">
        <f t="shared" si="123"/>
        <v>32992.160000000003</v>
      </c>
      <c r="BI432" s="31">
        <f t="shared" si="123"/>
        <v>33990.080000000002</v>
      </c>
      <c r="BJ432" s="31">
        <f t="shared" si="123"/>
        <v>35008.800000000003</v>
      </c>
      <c r="BK432" s="31">
        <f t="shared" si="122"/>
        <v>36060.32</v>
      </c>
      <c r="BL432" s="31">
        <f t="shared" si="122"/>
        <v>37132.639999999999</v>
      </c>
      <c r="BM432" s="31">
        <f t="shared" si="122"/>
        <v>38249.759999999995</v>
      </c>
    </row>
    <row r="433" spans="1:65">
      <c r="A433" s="26">
        <v>417</v>
      </c>
      <c r="B433" s="31">
        <f t="shared" si="126"/>
        <v>5945.07</v>
      </c>
      <c r="C433" s="31">
        <f t="shared" si="126"/>
        <v>6126</v>
      </c>
      <c r="D433" s="31">
        <f t="shared" si="126"/>
        <v>6311.1</v>
      </c>
      <c r="E433" s="31">
        <f t="shared" si="126"/>
        <v>6500.37</v>
      </c>
      <c r="F433" s="31">
        <f t="shared" si="126"/>
        <v>6693.8099999999995</v>
      </c>
      <c r="G433" s="31">
        <f t="shared" si="126"/>
        <v>6891.42</v>
      </c>
      <c r="H433" s="31">
        <f t="shared" si="126"/>
        <v>7105.2</v>
      </c>
      <c r="I433" s="31">
        <f t="shared" si="126"/>
        <v>7311.15</v>
      </c>
      <c r="J433" s="31">
        <f t="shared" si="126"/>
        <v>7533.27</v>
      </c>
      <c r="K433" s="31">
        <f t="shared" si="126"/>
        <v>7759.5599999999995</v>
      </c>
      <c r="L433" s="31">
        <f t="shared" si="126"/>
        <v>7990.02</v>
      </c>
      <c r="M433" s="31">
        <f t="shared" si="126"/>
        <v>8236.65</v>
      </c>
      <c r="N433" s="31">
        <f t="shared" si="126"/>
        <v>8475.4500000000007</v>
      </c>
      <c r="O433" s="31">
        <f t="shared" si="126"/>
        <v>8734.59</v>
      </c>
      <c r="P433" s="31">
        <f t="shared" si="126"/>
        <v>8997.9</v>
      </c>
      <c r="Q433" s="31">
        <f t="shared" si="126"/>
        <v>9265.380000000001</v>
      </c>
      <c r="R433" s="31">
        <f t="shared" si="124"/>
        <v>9549.0299999999988</v>
      </c>
      <c r="S433" s="31">
        <f t="shared" si="124"/>
        <v>9829.02</v>
      </c>
      <c r="T433" s="31">
        <f t="shared" si="124"/>
        <v>10125.18</v>
      </c>
      <c r="U433" s="31">
        <f t="shared" si="124"/>
        <v>10429.68</v>
      </c>
      <c r="V433" s="31">
        <f t="shared" si="124"/>
        <v>10738.35</v>
      </c>
      <c r="W433" s="31">
        <f t="shared" si="124"/>
        <v>11067.36</v>
      </c>
      <c r="X433" s="31">
        <f t="shared" si="124"/>
        <v>11400.54</v>
      </c>
      <c r="Y433" s="31">
        <f t="shared" si="124"/>
        <v>11742.06</v>
      </c>
      <c r="Z433" s="31">
        <f t="shared" si="124"/>
        <v>12091.92</v>
      </c>
      <c r="AA433" s="31">
        <f t="shared" si="124"/>
        <v>12457.95</v>
      </c>
      <c r="AB433" s="31">
        <f t="shared" si="124"/>
        <v>12832.32</v>
      </c>
      <c r="AC433" s="31">
        <f t="shared" si="124"/>
        <v>13215.03</v>
      </c>
      <c r="AD433" s="31">
        <f t="shared" si="124"/>
        <v>13606.08</v>
      </c>
      <c r="AE433" s="31">
        <f t="shared" si="124"/>
        <v>14017.47</v>
      </c>
      <c r="AF433" s="31">
        <f t="shared" si="124"/>
        <v>14437.2</v>
      </c>
      <c r="AG433" s="31">
        <f t="shared" si="125"/>
        <v>14877.269999999999</v>
      </c>
      <c r="AH433" s="31">
        <f t="shared" si="125"/>
        <v>15325.68</v>
      </c>
      <c r="AI433" s="31">
        <f t="shared" si="125"/>
        <v>15782.43</v>
      </c>
      <c r="AJ433" s="31">
        <f t="shared" si="125"/>
        <v>16259.519999999999</v>
      </c>
      <c r="AK433" s="31">
        <f t="shared" si="125"/>
        <v>16749.12</v>
      </c>
      <c r="AL433" s="31">
        <f t="shared" si="125"/>
        <v>17247.059999999998</v>
      </c>
      <c r="AM433" s="31">
        <f t="shared" si="125"/>
        <v>17769.510000000002</v>
      </c>
      <c r="AN433" s="31">
        <f t="shared" si="125"/>
        <v>18300.3</v>
      </c>
      <c r="AO433" s="31">
        <f t="shared" si="125"/>
        <v>18843.599999999999</v>
      </c>
      <c r="AP433" s="31">
        <f t="shared" si="125"/>
        <v>19407.239999999998</v>
      </c>
      <c r="AQ433" s="31">
        <f t="shared" si="125"/>
        <v>19995.39</v>
      </c>
      <c r="AR433" s="31">
        <f t="shared" si="125"/>
        <v>20596.05</v>
      </c>
      <c r="AS433" s="31">
        <f t="shared" si="125"/>
        <v>21209.22</v>
      </c>
      <c r="AT433" s="31">
        <f t="shared" si="125"/>
        <v>21846.9</v>
      </c>
      <c r="AU433" s="31">
        <f t="shared" si="125"/>
        <v>22497.090000000004</v>
      </c>
      <c r="AV433" s="31">
        <f t="shared" si="125"/>
        <v>23171.79</v>
      </c>
      <c r="AW433" s="31">
        <f t="shared" si="123"/>
        <v>23875.17</v>
      </c>
      <c r="AX433" s="31">
        <f t="shared" si="123"/>
        <v>24591.06</v>
      </c>
      <c r="AY433" s="31">
        <f t="shared" si="123"/>
        <v>25323.63</v>
      </c>
      <c r="AZ433" s="31">
        <f t="shared" si="123"/>
        <v>26092.710000000003</v>
      </c>
      <c r="BA433" s="31">
        <f t="shared" si="123"/>
        <v>26866.469999999998</v>
      </c>
      <c r="BB433" s="31">
        <f t="shared" si="123"/>
        <v>27680.91</v>
      </c>
      <c r="BC433" s="31">
        <f t="shared" si="123"/>
        <v>28512.030000000002</v>
      </c>
      <c r="BD433" s="31">
        <f t="shared" si="123"/>
        <v>29359.83</v>
      </c>
      <c r="BE433" s="31">
        <f t="shared" si="123"/>
        <v>30248.31</v>
      </c>
      <c r="BF433" s="31">
        <f t="shared" si="123"/>
        <v>31153.469999999998</v>
      </c>
      <c r="BG433" s="31">
        <f t="shared" si="123"/>
        <v>32091.48</v>
      </c>
      <c r="BH433" s="31">
        <f t="shared" si="123"/>
        <v>33046.17</v>
      </c>
      <c r="BI433" s="31">
        <f t="shared" si="123"/>
        <v>34045.710000000006</v>
      </c>
      <c r="BJ433" s="31">
        <f t="shared" si="123"/>
        <v>35066.1</v>
      </c>
      <c r="BK433" s="31">
        <f t="shared" si="122"/>
        <v>36119.339999999997</v>
      </c>
      <c r="BL433" s="31">
        <f t="shared" si="122"/>
        <v>37193.43</v>
      </c>
      <c r="BM433" s="31">
        <f t="shared" si="122"/>
        <v>38312.369999999995</v>
      </c>
    </row>
    <row r="434" spans="1:65">
      <c r="A434" s="26">
        <v>418</v>
      </c>
      <c r="B434" s="31">
        <f t="shared" si="126"/>
        <v>5954.7800000000007</v>
      </c>
      <c r="C434" s="31">
        <f t="shared" si="126"/>
        <v>6136</v>
      </c>
      <c r="D434" s="31">
        <f t="shared" si="126"/>
        <v>6321.4000000000005</v>
      </c>
      <c r="E434" s="31">
        <f t="shared" si="126"/>
        <v>6510.98</v>
      </c>
      <c r="F434" s="31">
        <f t="shared" si="126"/>
        <v>6704.74</v>
      </c>
      <c r="G434" s="31">
        <f t="shared" si="126"/>
        <v>6902.68</v>
      </c>
      <c r="H434" s="31">
        <f t="shared" si="126"/>
        <v>7116.8</v>
      </c>
      <c r="I434" s="31">
        <f t="shared" si="126"/>
        <v>7323.0999999999995</v>
      </c>
      <c r="J434" s="31">
        <f t="shared" si="126"/>
        <v>7545.58</v>
      </c>
      <c r="K434" s="31">
        <f t="shared" si="126"/>
        <v>7772.24</v>
      </c>
      <c r="L434" s="31">
        <f t="shared" si="126"/>
        <v>8003.08</v>
      </c>
      <c r="M434" s="31">
        <f t="shared" si="126"/>
        <v>8250.0999999999985</v>
      </c>
      <c r="N434" s="31">
        <f t="shared" si="126"/>
        <v>8489.2999999999993</v>
      </c>
      <c r="O434" s="31">
        <f t="shared" si="126"/>
        <v>8748.86</v>
      </c>
      <c r="P434" s="31">
        <f t="shared" si="126"/>
        <v>9012.5999999999985</v>
      </c>
      <c r="Q434" s="31">
        <f t="shared" si="126"/>
        <v>9280.52</v>
      </c>
      <c r="R434" s="31">
        <f t="shared" si="124"/>
        <v>9564.619999999999</v>
      </c>
      <c r="S434" s="31">
        <f t="shared" si="124"/>
        <v>9845.0799999999981</v>
      </c>
      <c r="T434" s="31">
        <f t="shared" si="124"/>
        <v>10141.719999999999</v>
      </c>
      <c r="U434" s="31">
        <f t="shared" si="124"/>
        <v>10446.719999999999</v>
      </c>
      <c r="V434" s="31">
        <f t="shared" si="124"/>
        <v>10755.900000000001</v>
      </c>
      <c r="W434" s="31">
        <f t="shared" si="124"/>
        <v>11085.439999999999</v>
      </c>
      <c r="X434" s="31">
        <f t="shared" si="124"/>
        <v>11419.16</v>
      </c>
      <c r="Y434" s="31">
        <f t="shared" si="124"/>
        <v>11761.24</v>
      </c>
      <c r="Z434" s="31">
        <f t="shared" si="124"/>
        <v>12111.68</v>
      </c>
      <c r="AA434" s="31">
        <f t="shared" si="124"/>
        <v>12478.300000000001</v>
      </c>
      <c r="AB434" s="31">
        <f t="shared" si="124"/>
        <v>12853.28</v>
      </c>
      <c r="AC434" s="31">
        <f t="shared" si="124"/>
        <v>13236.62</v>
      </c>
      <c r="AD434" s="31">
        <f t="shared" si="124"/>
        <v>13628.32</v>
      </c>
      <c r="AE434" s="31">
        <f t="shared" si="124"/>
        <v>14040.38</v>
      </c>
      <c r="AF434" s="31">
        <f t="shared" si="124"/>
        <v>14460.800000000001</v>
      </c>
      <c r="AG434" s="31">
        <f t="shared" si="125"/>
        <v>14901.58</v>
      </c>
      <c r="AH434" s="31">
        <f t="shared" si="125"/>
        <v>15350.72</v>
      </c>
      <c r="AI434" s="31">
        <f t="shared" si="125"/>
        <v>15808.22</v>
      </c>
      <c r="AJ434" s="31">
        <f t="shared" si="125"/>
        <v>16286.08</v>
      </c>
      <c r="AK434" s="31">
        <f t="shared" si="125"/>
        <v>16776.48</v>
      </c>
      <c r="AL434" s="31">
        <f t="shared" si="125"/>
        <v>17275.239999999998</v>
      </c>
      <c r="AM434" s="31">
        <f t="shared" si="125"/>
        <v>17798.54</v>
      </c>
      <c r="AN434" s="31">
        <f t="shared" si="125"/>
        <v>18330.199999999997</v>
      </c>
      <c r="AO434" s="31">
        <f t="shared" si="125"/>
        <v>18874.400000000001</v>
      </c>
      <c r="AP434" s="31">
        <f t="shared" si="125"/>
        <v>19438.96</v>
      </c>
      <c r="AQ434" s="31">
        <f t="shared" si="125"/>
        <v>20028.060000000001</v>
      </c>
      <c r="AR434" s="31">
        <f t="shared" si="125"/>
        <v>20629.699999999997</v>
      </c>
      <c r="AS434" s="31">
        <f t="shared" si="125"/>
        <v>21243.879999999997</v>
      </c>
      <c r="AT434" s="31">
        <f t="shared" si="125"/>
        <v>21882.6</v>
      </c>
      <c r="AU434" s="31">
        <f t="shared" si="125"/>
        <v>22533.86</v>
      </c>
      <c r="AV434" s="31">
        <f t="shared" si="125"/>
        <v>23209.659999999996</v>
      </c>
      <c r="AW434" s="31">
        <f t="shared" si="123"/>
        <v>23914.18</v>
      </c>
      <c r="AX434" s="31">
        <f t="shared" si="123"/>
        <v>24631.24</v>
      </c>
      <c r="AY434" s="31">
        <f t="shared" si="123"/>
        <v>25365.02</v>
      </c>
      <c r="AZ434" s="31">
        <f t="shared" si="123"/>
        <v>26135.34</v>
      </c>
      <c r="BA434" s="31">
        <f t="shared" si="123"/>
        <v>26910.379999999997</v>
      </c>
      <c r="BB434" s="31">
        <f t="shared" si="123"/>
        <v>27726.14</v>
      </c>
      <c r="BC434" s="31">
        <f t="shared" si="123"/>
        <v>28558.620000000003</v>
      </c>
      <c r="BD434" s="31">
        <f t="shared" si="123"/>
        <v>29407.82</v>
      </c>
      <c r="BE434" s="31">
        <f t="shared" si="123"/>
        <v>30297.74</v>
      </c>
      <c r="BF434" s="31">
        <f t="shared" si="123"/>
        <v>31204.379999999997</v>
      </c>
      <c r="BG434" s="31">
        <f t="shared" si="123"/>
        <v>32143.919999999998</v>
      </c>
      <c r="BH434" s="31">
        <f t="shared" si="123"/>
        <v>33100.18</v>
      </c>
      <c r="BI434" s="31">
        <f t="shared" si="123"/>
        <v>34101.339999999997</v>
      </c>
      <c r="BJ434" s="31">
        <f t="shared" si="123"/>
        <v>35123.399999999994</v>
      </c>
      <c r="BK434" s="31">
        <f t="shared" si="122"/>
        <v>36178.36</v>
      </c>
      <c r="BL434" s="31">
        <f t="shared" si="122"/>
        <v>37254.22</v>
      </c>
      <c r="BM434" s="31">
        <f t="shared" si="122"/>
        <v>38374.979999999996</v>
      </c>
    </row>
    <row r="435" spans="1:65">
      <c r="A435" s="26">
        <v>419</v>
      </c>
      <c r="B435" s="31">
        <f t="shared" si="126"/>
        <v>5964.49</v>
      </c>
      <c r="C435" s="31">
        <f t="shared" si="126"/>
        <v>6146</v>
      </c>
      <c r="D435" s="31">
        <f t="shared" si="126"/>
        <v>6331.7000000000007</v>
      </c>
      <c r="E435" s="31">
        <f t="shared" si="126"/>
        <v>6521.59</v>
      </c>
      <c r="F435" s="31">
        <f t="shared" si="126"/>
        <v>6715.67</v>
      </c>
      <c r="G435" s="31">
        <f t="shared" si="126"/>
        <v>6913.94</v>
      </c>
      <c r="H435" s="31">
        <f t="shared" si="126"/>
        <v>7128.4</v>
      </c>
      <c r="I435" s="31">
        <f t="shared" si="126"/>
        <v>7335.0499999999993</v>
      </c>
      <c r="J435" s="31">
        <f t="shared" si="126"/>
        <v>7557.89</v>
      </c>
      <c r="K435" s="31">
        <f t="shared" si="126"/>
        <v>7784.92</v>
      </c>
      <c r="L435" s="31">
        <f t="shared" si="126"/>
        <v>8016.14</v>
      </c>
      <c r="M435" s="31">
        <f t="shared" si="126"/>
        <v>8263.5499999999993</v>
      </c>
      <c r="N435" s="31">
        <f t="shared" si="126"/>
        <v>8503.15</v>
      </c>
      <c r="O435" s="31">
        <f t="shared" si="126"/>
        <v>8763.130000000001</v>
      </c>
      <c r="P435" s="31">
        <f t="shared" si="126"/>
        <v>9027.2999999999993</v>
      </c>
      <c r="Q435" s="31">
        <f t="shared" si="126"/>
        <v>9295.66</v>
      </c>
      <c r="R435" s="31">
        <f t="shared" si="124"/>
        <v>9580.2099999999991</v>
      </c>
      <c r="S435" s="31">
        <f t="shared" si="124"/>
        <v>9861.14</v>
      </c>
      <c r="T435" s="31">
        <f t="shared" si="124"/>
        <v>10158.259999999998</v>
      </c>
      <c r="U435" s="31">
        <f t="shared" si="124"/>
        <v>10463.759999999998</v>
      </c>
      <c r="V435" s="31">
        <f t="shared" si="124"/>
        <v>10773.45</v>
      </c>
      <c r="W435" s="31">
        <f t="shared" si="124"/>
        <v>11103.52</v>
      </c>
      <c r="X435" s="31">
        <f t="shared" si="124"/>
        <v>11437.78</v>
      </c>
      <c r="Y435" s="31">
        <f t="shared" si="124"/>
        <v>11780.42</v>
      </c>
      <c r="Z435" s="31">
        <f t="shared" si="124"/>
        <v>12131.44</v>
      </c>
      <c r="AA435" s="31">
        <f t="shared" si="124"/>
        <v>12498.650000000001</v>
      </c>
      <c r="AB435" s="31">
        <f t="shared" si="124"/>
        <v>12874.24</v>
      </c>
      <c r="AC435" s="31">
        <f t="shared" si="124"/>
        <v>13258.21</v>
      </c>
      <c r="AD435" s="31">
        <f t="shared" si="124"/>
        <v>13650.56</v>
      </c>
      <c r="AE435" s="31">
        <f t="shared" si="124"/>
        <v>14063.29</v>
      </c>
      <c r="AF435" s="31">
        <f t="shared" si="124"/>
        <v>14484.400000000001</v>
      </c>
      <c r="AG435" s="31">
        <f t="shared" si="125"/>
        <v>14925.89</v>
      </c>
      <c r="AH435" s="31">
        <f t="shared" si="125"/>
        <v>15375.76</v>
      </c>
      <c r="AI435" s="31">
        <f t="shared" si="125"/>
        <v>15834.01</v>
      </c>
      <c r="AJ435" s="31">
        <f t="shared" si="125"/>
        <v>16312.64</v>
      </c>
      <c r="AK435" s="31">
        <f t="shared" si="125"/>
        <v>16803.84</v>
      </c>
      <c r="AL435" s="31">
        <f t="shared" si="125"/>
        <v>17303.419999999998</v>
      </c>
      <c r="AM435" s="31">
        <f t="shared" si="125"/>
        <v>17827.57</v>
      </c>
      <c r="AN435" s="31">
        <f t="shared" si="125"/>
        <v>18360.099999999999</v>
      </c>
      <c r="AO435" s="31">
        <f t="shared" si="125"/>
        <v>18905.2</v>
      </c>
      <c r="AP435" s="31">
        <f t="shared" si="125"/>
        <v>19470.68</v>
      </c>
      <c r="AQ435" s="31">
        <f t="shared" si="125"/>
        <v>20060.730000000003</v>
      </c>
      <c r="AR435" s="31">
        <f t="shared" si="125"/>
        <v>20663.349999999999</v>
      </c>
      <c r="AS435" s="31">
        <f t="shared" si="125"/>
        <v>21278.54</v>
      </c>
      <c r="AT435" s="31">
        <f t="shared" si="125"/>
        <v>21918.300000000003</v>
      </c>
      <c r="AU435" s="31">
        <f t="shared" si="125"/>
        <v>22570.63</v>
      </c>
      <c r="AV435" s="31">
        <f t="shared" si="125"/>
        <v>23247.53</v>
      </c>
      <c r="AW435" s="31">
        <f t="shared" si="123"/>
        <v>23953.19</v>
      </c>
      <c r="AX435" s="31">
        <f t="shared" si="123"/>
        <v>24671.42</v>
      </c>
      <c r="AY435" s="31">
        <f t="shared" si="123"/>
        <v>25406.41</v>
      </c>
      <c r="AZ435" s="31">
        <f t="shared" si="123"/>
        <v>26177.97</v>
      </c>
      <c r="BA435" s="31">
        <f t="shared" si="123"/>
        <v>26954.289999999997</v>
      </c>
      <c r="BB435" s="31">
        <f t="shared" si="123"/>
        <v>27771.37</v>
      </c>
      <c r="BC435" s="31">
        <f t="shared" si="123"/>
        <v>28605.210000000003</v>
      </c>
      <c r="BD435" s="31">
        <f t="shared" si="123"/>
        <v>29455.81</v>
      </c>
      <c r="BE435" s="31">
        <f t="shared" si="123"/>
        <v>30347.17</v>
      </c>
      <c r="BF435" s="31">
        <f t="shared" si="123"/>
        <v>31255.289999999997</v>
      </c>
      <c r="BG435" s="31">
        <f t="shared" si="123"/>
        <v>32196.36</v>
      </c>
      <c r="BH435" s="31">
        <f t="shared" si="123"/>
        <v>33154.19</v>
      </c>
      <c r="BI435" s="31">
        <f t="shared" si="123"/>
        <v>34156.97</v>
      </c>
      <c r="BJ435" s="31">
        <f t="shared" si="123"/>
        <v>35180.699999999997</v>
      </c>
      <c r="BK435" s="31">
        <f t="shared" si="122"/>
        <v>36237.380000000005</v>
      </c>
      <c r="BL435" s="31">
        <f t="shared" si="122"/>
        <v>37315.009999999995</v>
      </c>
      <c r="BM435" s="31">
        <f t="shared" si="122"/>
        <v>38437.589999999997</v>
      </c>
    </row>
    <row r="436" spans="1:65">
      <c r="A436" s="26">
        <v>420</v>
      </c>
      <c r="B436" s="31">
        <f t="shared" si="126"/>
        <v>5974.2000000000007</v>
      </c>
      <c r="C436" s="31">
        <f t="shared" si="126"/>
        <v>6156</v>
      </c>
      <c r="D436" s="31">
        <f t="shared" si="126"/>
        <v>6342</v>
      </c>
      <c r="E436" s="31">
        <f t="shared" si="126"/>
        <v>6532.2</v>
      </c>
      <c r="F436" s="31">
        <f t="shared" si="126"/>
        <v>6726.5999999999995</v>
      </c>
      <c r="G436" s="31">
        <f t="shared" si="126"/>
        <v>6925.2</v>
      </c>
      <c r="H436" s="31">
        <f t="shared" si="126"/>
        <v>7140</v>
      </c>
      <c r="I436" s="31">
        <f t="shared" si="126"/>
        <v>7347</v>
      </c>
      <c r="J436" s="31">
        <f t="shared" si="126"/>
        <v>7570.2</v>
      </c>
      <c r="K436" s="31">
        <f t="shared" si="126"/>
        <v>7797.5999999999995</v>
      </c>
      <c r="L436" s="31">
        <f t="shared" si="126"/>
        <v>8029.2</v>
      </c>
      <c r="M436" s="31">
        <f t="shared" si="126"/>
        <v>8277</v>
      </c>
      <c r="N436" s="31">
        <f t="shared" si="126"/>
        <v>8517</v>
      </c>
      <c r="O436" s="31">
        <f t="shared" si="126"/>
        <v>8777.4</v>
      </c>
      <c r="P436" s="31">
        <f t="shared" si="126"/>
        <v>9042</v>
      </c>
      <c r="Q436" s="31">
        <f t="shared" si="126"/>
        <v>9310.7999999999993</v>
      </c>
      <c r="R436" s="31">
        <f t="shared" si="124"/>
        <v>9595.7999999999993</v>
      </c>
      <c r="S436" s="31">
        <f t="shared" si="124"/>
        <v>9877.2000000000007</v>
      </c>
      <c r="T436" s="31">
        <f t="shared" si="124"/>
        <v>10174.799999999999</v>
      </c>
      <c r="U436" s="31">
        <f t="shared" si="124"/>
        <v>10480.799999999999</v>
      </c>
      <c r="V436" s="31">
        <f t="shared" si="124"/>
        <v>10791</v>
      </c>
      <c r="W436" s="31">
        <f t="shared" si="124"/>
        <v>11121.599999999999</v>
      </c>
      <c r="X436" s="31">
        <f t="shared" si="124"/>
        <v>11456.400000000001</v>
      </c>
      <c r="Y436" s="31">
        <f t="shared" si="124"/>
        <v>11799.599999999999</v>
      </c>
      <c r="Z436" s="31">
        <f t="shared" si="124"/>
        <v>12151.2</v>
      </c>
      <c r="AA436" s="31">
        <f t="shared" si="124"/>
        <v>12519</v>
      </c>
      <c r="AB436" s="31">
        <f t="shared" si="124"/>
        <v>12895.2</v>
      </c>
      <c r="AC436" s="31">
        <f t="shared" si="124"/>
        <v>13279.8</v>
      </c>
      <c r="AD436" s="31">
        <f t="shared" si="124"/>
        <v>13672.8</v>
      </c>
      <c r="AE436" s="31">
        <f t="shared" si="124"/>
        <v>14086.2</v>
      </c>
      <c r="AF436" s="31">
        <f t="shared" si="124"/>
        <v>14508</v>
      </c>
      <c r="AG436" s="31">
        <f t="shared" si="125"/>
        <v>14950.199999999999</v>
      </c>
      <c r="AH436" s="31">
        <f t="shared" si="125"/>
        <v>15400.8</v>
      </c>
      <c r="AI436" s="31">
        <f t="shared" si="125"/>
        <v>15859.8</v>
      </c>
      <c r="AJ436" s="31">
        <f t="shared" si="125"/>
        <v>16339.199999999999</v>
      </c>
      <c r="AK436" s="31">
        <f t="shared" si="125"/>
        <v>16831.199999999997</v>
      </c>
      <c r="AL436" s="31">
        <f t="shared" si="125"/>
        <v>17331.599999999999</v>
      </c>
      <c r="AM436" s="31">
        <f t="shared" si="125"/>
        <v>17856.599999999999</v>
      </c>
      <c r="AN436" s="31">
        <f t="shared" si="125"/>
        <v>18390</v>
      </c>
      <c r="AO436" s="31">
        <f t="shared" si="125"/>
        <v>18936</v>
      </c>
      <c r="AP436" s="31">
        <f t="shared" si="125"/>
        <v>19502.400000000001</v>
      </c>
      <c r="AQ436" s="31">
        <f t="shared" si="125"/>
        <v>20093.400000000001</v>
      </c>
      <c r="AR436" s="31">
        <f t="shared" si="125"/>
        <v>20697</v>
      </c>
      <c r="AS436" s="31">
        <f t="shared" si="125"/>
        <v>21313.199999999997</v>
      </c>
      <c r="AT436" s="31">
        <f t="shared" si="125"/>
        <v>21954</v>
      </c>
      <c r="AU436" s="31">
        <f t="shared" si="125"/>
        <v>22607.4</v>
      </c>
      <c r="AV436" s="31">
        <f t="shared" ref="AG436:AV452" si="127">IF((AV$8+(AV$9*$A436))&lt;AV$12,AV$12,AV$8+(AV$9*$A436))</f>
        <v>23285.4</v>
      </c>
      <c r="AW436" s="31">
        <f t="shared" si="123"/>
        <v>23992.2</v>
      </c>
      <c r="AX436" s="31">
        <f t="shared" si="123"/>
        <v>24711.599999999999</v>
      </c>
      <c r="AY436" s="31">
        <f t="shared" si="123"/>
        <v>25447.8</v>
      </c>
      <c r="AZ436" s="31">
        <f t="shared" si="123"/>
        <v>26220.600000000002</v>
      </c>
      <c r="BA436" s="31">
        <f t="shared" si="123"/>
        <v>26998.199999999997</v>
      </c>
      <c r="BB436" s="31">
        <f t="shared" si="123"/>
        <v>27816.6</v>
      </c>
      <c r="BC436" s="31">
        <f t="shared" si="123"/>
        <v>28651.800000000003</v>
      </c>
      <c r="BD436" s="31">
        <f t="shared" si="123"/>
        <v>29503.8</v>
      </c>
      <c r="BE436" s="31">
        <f t="shared" si="123"/>
        <v>30396.6</v>
      </c>
      <c r="BF436" s="31">
        <f t="shared" si="123"/>
        <v>31306.199999999997</v>
      </c>
      <c r="BG436" s="31">
        <f t="shared" si="123"/>
        <v>32248.799999999999</v>
      </c>
      <c r="BH436" s="31">
        <f t="shared" si="123"/>
        <v>33208.199999999997</v>
      </c>
      <c r="BI436" s="31">
        <f t="shared" si="123"/>
        <v>34212.600000000006</v>
      </c>
      <c r="BJ436" s="31">
        <f t="shared" si="123"/>
        <v>35238</v>
      </c>
      <c r="BK436" s="31">
        <f t="shared" si="122"/>
        <v>36296.400000000001</v>
      </c>
      <c r="BL436" s="31">
        <f t="shared" si="122"/>
        <v>37375.800000000003</v>
      </c>
      <c r="BM436" s="31">
        <f t="shared" si="122"/>
        <v>38500.199999999997</v>
      </c>
    </row>
    <row r="437" spans="1:65">
      <c r="A437" s="26">
        <v>421</v>
      </c>
      <c r="B437" s="31">
        <f t="shared" si="126"/>
        <v>5983.91</v>
      </c>
      <c r="C437" s="31">
        <f t="shared" si="126"/>
        <v>6166</v>
      </c>
      <c r="D437" s="31">
        <f t="shared" si="126"/>
        <v>6352.3</v>
      </c>
      <c r="E437" s="31">
        <f t="shared" si="126"/>
        <v>6542.8099999999995</v>
      </c>
      <c r="F437" s="31">
        <f t="shared" si="126"/>
        <v>6737.53</v>
      </c>
      <c r="G437" s="31">
        <f t="shared" si="126"/>
        <v>6936.46</v>
      </c>
      <c r="H437" s="31">
        <f t="shared" si="126"/>
        <v>7151.5999999999995</v>
      </c>
      <c r="I437" s="31">
        <f t="shared" si="126"/>
        <v>7358.95</v>
      </c>
      <c r="J437" s="31">
        <f t="shared" si="126"/>
        <v>7582.51</v>
      </c>
      <c r="K437" s="31">
        <f t="shared" si="126"/>
        <v>7810.28</v>
      </c>
      <c r="L437" s="31">
        <f t="shared" si="126"/>
        <v>8042.26</v>
      </c>
      <c r="M437" s="31">
        <f t="shared" si="126"/>
        <v>8290.4500000000007</v>
      </c>
      <c r="N437" s="31">
        <f t="shared" si="126"/>
        <v>8530.8499999999985</v>
      </c>
      <c r="O437" s="31">
        <f t="shared" si="126"/>
        <v>8791.67</v>
      </c>
      <c r="P437" s="31">
        <f t="shared" si="126"/>
        <v>9056.7000000000007</v>
      </c>
      <c r="Q437" s="31">
        <f t="shared" ref="B437:Q453" si="128">IF((Q$8+(Q$9*$A437))&lt;Q$12,Q$12,Q$8+(Q$9*$A437))</f>
        <v>9325.94</v>
      </c>
      <c r="R437" s="31">
        <f t="shared" si="124"/>
        <v>9611.39</v>
      </c>
      <c r="S437" s="31">
        <f t="shared" si="124"/>
        <v>9893.2599999999984</v>
      </c>
      <c r="T437" s="31">
        <f t="shared" si="124"/>
        <v>10191.34</v>
      </c>
      <c r="U437" s="31">
        <f t="shared" si="124"/>
        <v>10497.84</v>
      </c>
      <c r="V437" s="31">
        <f t="shared" si="124"/>
        <v>10808.55</v>
      </c>
      <c r="W437" s="31">
        <f t="shared" si="124"/>
        <v>11139.68</v>
      </c>
      <c r="X437" s="31">
        <f t="shared" si="124"/>
        <v>11475.02</v>
      </c>
      <c r="Y437" s="31">
        <f t="shared" si="124"/>
        <v>11818.779999999999</v>
      </c>
      <c r="Z437" s="31">
        <f t="shared" si="124"/>
        <v>12170.960000000001</v>
      </c>
      <c r="AA437" s="31">
        <f t="shared" si="124"/>
        <v>12539.35</v>
      </c>
      <c r="AB437" s="31">
        <f t="shared" si="124"/>
        <v>12916.16</v>
      </c>
      <c r="AC437" s="31">
        <f t="shared" si="124"/>
        <v>13301.39</v>
      </c>
      <c r="AD437" s="31">
        <f t="shared" si="124"/>
        <v>13695.039999999999</v>
      </c>
      <c r="AE437" s="31">
        <f t="shared" si="124"/>
        <v>14109.11</v>
      </c>
      <c r="AF437" s="31">
        <f t="shared" ref="R437:AF454" si="129">IF((AF$8+(AF$9*$A437))&lt;AF$12,AF$12,AF$8+(AF$9*$A437))</f>
        <v>14531.6</v>
      </c>
      <c r="AG437" s="31">
        <f t="shared" si="127"/>
        <v>14974.51</v>
      </c>
      <c r="AH437" s="31">
        <f t="shared" si="127"/>
        <v>15425.84</v>
      </c>
      <c r="AI437" s="31">
        <f t="shared" si="127"/>
        <v>15885.59</v>
      </c>
      <c r="AJ437" s="31">
        <f t="shared" si="127"/>
        <v>16365.76</v>
      </c>
      <c r="AK437" s="31">
        <f t="shared" si="127"/>
        <v>16858.559999999998</v>
      </c>
      <c r="AL437" s="31">
        <f t="shared" si="127"/>
        <v>17359.78</v>
      </c>
      <c r="AM437" s="31">
        <f t="shared" si="127"/>
        <v>17885.63</v>
      </c>
      <c r="AN437" s="31">
        <f t="shared" si="127"/>
        <v>18419.900000000001</v>
      </c>
      <c r="AO437" s="31">
        <f t="shared" si="127"/>
        <v>18966.800000000003</v>
      </c>
      <c r="AP437" s="31">
        <f t="shared" si="127"/>
        <v>19534.12</v>
      </c>
      <c r="AQ437" s="31">
        <f t="shared" si="127"/>
        <v>20126.07</v>
      </c>
      <c r="AR437" s="31">
        <f t="shared" si="127"/>
        <v>20730.650000000001</v>
      </c>
      <c r="AS437" s="31">
        <f t="shared" si="127"/>
        <v>21347.86</v>
      </c>
      <c r="AT437" s="31">
        <f t="shared" si="127"/>
        <v>21989.7</v>
      </c>
      <c r="AU437" s="31">
        <f t="shared" si="127"/>
        <v>22644.170000000002</v>
      </c>
      <c r="AV437" s="31">
        <f t="shared" si="127"/>
        <v>23323.269999999997</v>
      </c>
      <c r="AW437" s="31">
        <f t="shared" si="123"/>
        <v>24031.21</v>
      </c>
      <c r="AX437" s="31">
        <f t="shared" si="123"/>
        <v>24751.78</v>
      </c>
      <c r="AY437" s="31">
        <f t="shared" si="123"/>
        <v>25489.19</v>
      </c>
      <c r="AZ437" s="31">
        <f t="shared" si="123"/>
        <v>26263.23</v>
      </c>
      <c r="BA437" s="31">
        <f t="shared" si="123"/>
        <v>27042.109999999997</v>
      </c>
      <c r="BB437" s="31">
        <f t="shared" si="123"/>
        <v>27861.829999999998</v>
      </c>
      <c r="BC437" s="31">
        <f t="shared" si="123"/>
        <v>28698.390000000003</v>
      </c>
      <c r="BD437" s="31">
        <f t="shared" si="123"/>
        <v>29551.79</v>
      </c>
      <c r="BE437" s="31">
        <f t="shared" si="123"/>
        <v>30446.03</v>
      </c>
      <c r="BF437" s="31">
        <f t="shared" si="123"/>
        <v>31357.109999999997</v>
      </c>
      <c r="BG437" s="31">
        <f t="shared" si="123"/>
        <v>32301.239999999998</v>
      </c>
      <c r="BH437" s="31">
        <f t="shared" si="123"/>
        <v>33262.21</v>
      </c>
      <c r="BI437" s="31">
        <f t="shared" si="123"/>
        <v>34268.229999999996</v>
      </c>
      <c r="BJ437" s="31">
        <f t="shared" si="123"/>
        <v>35295.300000000003</v>
      </c>
      <c r="BK437" s="31">
        <f t="shared" si="122"/>
        <v>36355.42</v>
      </c>
      <c r="BL437" s="31">
        <f t="shared" si="122"/>
        <v>37436.589999999997</v>
      </c>
      <c r="BM437" s="31">
        <f t="shared" si="122"/>
        <v>38562.81</v>
      </c>
    </row>
    <row r="438" spans="1:65">
      <c r="A438" s="26">
        <v>422</v>
      </c>
      <c r="B438" s="31">
        <f t="shared" si="128"/>
        <v>5993.6200000000008</v>
      </c>
      <c r="C438" s="31">
        <f t="shared" si="128"/>
        <v>6176</v>
      </c>
      <c r="D438" s="31">
        <f t="shared" si="128"/>
        <v>6362.6</v>
      </c>
      <c r="E438" s="31">
        <f t="shared" si="128"/>
        <v>6553.42</v>
      </c>
      <c r="F438" s="31">
        <f t="shared" si="128"/>
        <v>6748.46</v>
      </c>
      <c r="G438" s="31">
        <f t="shared" si="128"/>
        <v>6947.72</v>
      </c>
      <c r="H438" s="31">
        <f t="shared" si="128"/>
        <v>7163.2</v>
      </c>
      <c r="I438" s="31">
        <f t="shared" si="128"/>
        <v>7370.9</v>
      </c>
      <c r="J438" s="31">
        <f t="shared" si="128"/>
        <v>7594.8200000000006</v>
      </c>
      <c r="K438" s="31">
        <f t="shared" si="128"/>
        <v>7822.96</v>
      </c>
      <c r="L438" s="31">
        <f t="shared" si="128"/>
        <v>8055.3200000000006</v>
      </c>
      <c r="M438" s="31">
        <f t="shared" si="128"/>
        <v>8303.9</v>
      </c>
      <c r="N438" s="31">
        <f t="shared" si="128"/>
        <v>8544.7000000000007</v>
      </c>
      <c r="O438" s="31">
        <f t="shared" si="128"/>
        <v>8805.9399999999987</v>
      </c>
      <c r="P438" s="31">
        <f t="shared" si="128"/>
        <v>9071.4</v>
      </c>
      <c r="Q438" s="31">
        <f t="shared" si="128"/>
        <v>9341.08</v>
      </c>
      <c r="R438" s="31">
        <f t="shared" si="129"/>
        <v>9626.98</v>
      </c>
      <c r="S438" s="31">
        <f t="shared" si="129"/>
        <v>9909.32</v>
      </c>
      <c r="T438" s="31">
        <f t="shared" si="129"/>
        <v>10207.879999999999</v>
      </c>
      <c r="U438" s="31">
        <f t="shared" si="129"/>
        <v>10514.88</v>
      </c>
      <c r="V438" s="31">
        <f t="shared" si="129"/>
        <v>10826.1</v>
      </c>
      <c r="W438" s="31">
        <f t="shared" si="129"/>
        <v>11157.759999999998</v>
      </c>
      <c r="X438" s="31">
        <f t="shared" si="129"/>
        <v>11493.64</v>
      </c>
      <c r="Y438" s="31">
        <f t="shared" si="129"/>
        <v>11837.96</v>
      </c>
      <c r="Z438" s="31">
        <f t="shared" si="129"/>
        <v>12190.720000000001</v>
      </c>
      <c r="AA438" s="31">
        <f t="shared" si="129"/>
        <v>12559.7</v>
      </c>
      <c r="AB438" s="31">
        <f t="shared" si="129"/>
        <v>12937.12</v>
      </c>
      <c r="AC438" s="31">
        <f t="shared" si="129"/>
        <v>13322.98</v>
      </c>
      <c r="AD438" s="31">
        <f t="shared" si="129"/>
        <v>13717.279999999999</v>
      </c>
      <c r="AE438" s="31">
        <f t="shared" si="129"/>
        <v>14132.02</v>
      </c>
      <c r="AF438" s="31">
        <f t="shared" si="129"/>
        <v>14555.2</v>
      </c>
      <c r="AG438" s="31">
        <f t="shared" si="127"/>
        <v>14998.82</v>
      </c>
      <c r="AH438" s="31">
        <f t="shared" si="127"/>
        <v>15450.88</v>
      </c>
      <c r="AI438" s="31">
        <f t="shared" si="127"/>
        <v>15911.38</v>
      </c>
      <c r="AJ438" s="31">
        <f t="shared" si="127"/>
        <v>16392.32</v>
      </c>
      <c r="AK438" s="31">
        <f t="shared" si="127"/>
        <v>16885.919999999998</v>
      </c>
      <c r="AL438" s="31">
        <f t="shared" si="127"/>
        <v>17387.96</v>
      </c>
      <c r="AM438" s="31">
        <f t="shared" si="127"/>
        <v>17914.66</v>
      </c>
      <c r="AN438" s="31">
        <f t="shared" si="127"/>
        <v>18449.8</v>
      </c>
      <c r="AO438" s="31">
        <f t="shared" si="127"/>
        <v>18997.599999999999</v>
      </c>
      <c r="AP438" s="31">
        <f t="shared" si="127"/>
        <v>19565.84</v>
      </c>
      <c r="AQ438" s="31">
        <f t="shared" si="127"/>
        <v>20158.740000000002</v>
      </c>
      <c r="AR438" s="31">
        <f t="shared" si="127"/>
        <v>20764.3</v>
      </c>
      <c r="AS438" s="31">
        <f t="shared" si="127"/>
        <v>21382.519999999997</v>
      </c>
      <c r="AT438" s="31">
        <f t="shared" si="127"/>
        <v>22025.4</v>
      </c>
      <c r="AU438" s="31">
        <f t="shared" si="127"/>
        <v>22680.940000000002</v>
      </c>
      <c r="AV438" s="31">
        <f t="shared" si="127"/>
        <v>23361.14</v>
      </c>
      <c r="AW438" s="31">
        <f t="shared" si="123"/>
        <v>24070.219999999998</v>
      </c>
      <c r="AX438" s="31">
        <f t="shared" si="123"/>
        <v>24791.96</v>
      </c>
      <c r="AY438" s="31">
        <f t="shared" ref="AW438:BJ456" si="130">IF((AY$8+(AY$9*$A438))&lt;AY$12,AY$12,AY$8+(AY$9*$A438))</f>
        <v>25530.58</v>
      </c>
      <c r="AZ438" s="31">
        <f t="shared" si="130"/>
        <v>26305.86</v>
      </c>
      <c r="BA438" s="31">
        <f t="shared" si="130"/>
        <v>27086.019999999997</v>
      </c>
      <c r="BB438" s="31">
        <f t="shared" si="130"/>
        <v>27907.059999999998</v>
      </c>
      <c r="BC438" s="31">
        <f t="shared" si="130"/>
        <v>28744.980000000003</v>
      </c>
      <c r="BD438" s="31">
        <f t="shared" si="130"/>
        <v>29599.780000000002</v>
      </c>
      <c r="BE438" s="31">
        <f t="shared" si="130"/>
        <v>30495.46</v>
      </c>
      <c r="BF438" s="31">
        <f t="shared" si="130"/>
        <v>31408.019999999997</v>
      </c>
      <c r="BG438" s="31">
        <f t="shared" si="130"/>
        <v>32353.68</v>
      </c>
      <c r="BH438" s="31">
        <f t="shared" si="130"/>
        <v>33316.22</v>
      </c>
      <c r="BI438" s="31">
        <f t="shared" si="130"/>
        <v>34323.86</v>
      </c>
      <c r="BJ438" s="31">
        <f t="shared" si="130"/>
        <v>35352.6</v>
      </c>
      <c r="BK438" s="31">
        <f t="shared" si="122"/>
        <v>36414.44</v>
      </c>
      <c r="BL438" s="31">
        <f t="shared" si="122"/>
        <v>37497.380000000005</v>
      </c>
      <c r="BM438" s="31">
        <f t="shared" si="122"/>
        <v>38625.42</v>
      </c>
    </row>
    <row r="439" spans="1:65">
      <c r="A439" s="26">
        <v>423</v>
      </c>
      <c r="B439" s="31">
        <f t="shared" si="128"/>
        <v>6003.33</v>
      </c>
      <c r="C439" s="31">
        <f t="shared" si="128"/>
        <v>6186</v>
      </c>
      <c r="D439" s="31">
        <f t="shared" si="128"/>
        <v>6372.9000000000005</v>
      </c>
      <c r="E439" s="31">
        <f t="shared" si="128"/>
        <v>6564.03</v>
      </c>
      <c r="F439" s="31">
        <f t="shared" si="128"/>
        <v>6759.39</v>
      </c>
      <c r="G439" s="31">
        <f t="shared" si="128"/>
        <v>6958.98</v>
      </c>
      <c r="H439" s="31">
        <f t="shared" si="128"/>
        <v>7174.8</v>
      </c>
      <c r="I439" s="31">
        <f t="shared" si="128"/>
        <v>7382.8499999999995</v>
      </c>
      <c r="J439" s="31">
        <f t="shared" si="128"/>
        <v>7607.13</v>
      </c>
      <c r="K439" s="31">
        <f t="shared" si="128"/>
        <v>7835.64</v>
      </c>
      <c r="L439" s="31">
        <f t="shared" si="128"/>
        <v>8068.38</v>
      </c>
      <c r="M439" s="31">
        <f t="shared" si="128"/>
        <v>8317.3499999999985</v>
      </c>
      <c r="N439" s="31">
        <f t="shared" si="128"/>
        <v>8558.5499999999993</v>
      </c>
      <c r="O439" s="31">
        <f t="shared" si="128"/>
        <v>8820.2099999999991</v>
      </c>
      <c r="P439" s="31">
        <f t="shared" si="128"/>
        <v>9086.0999999999985</v>
      </c>
      <c r="Q439" s="31">
        <f t="shared" si="128"/>
        <v>9356.2200000000012</v>
      </c>
      <c r="R439" s="31">
        <f t="shared" si="129"/>
        <v>9642.57</v>
      </c>
      <c r="S439" s="31">
        <f t="shared" si="129"/>
        <v>9925.3799999999992</v>
      </c>
      <c r="T439" s="31">
        <f t="shared" si="129"/>
        <v>10224.42</v>
      </c>
      <c r="U439" s="31">
        <f t="shared" si="129"/>
        <v>10531.92</v>
      </c>
      <c r="V439" s="31">
        <f t="shared" si="129"/>
        <v>10843.650000000001</v>
      </c>
      <c r="W439" s="31">
        <f t="shared" si="129"/>
        <v>11175.84</v>
      </c>
      <c r="X439" s="31">
        <f t="shared" si="129"/>
        <v>11512.26</v>
      </c>
      <c r="Y439" s="31">
        <f t="shared" si="129"/>
        <v>11857.14</v>
      </c>
      <c r="Z439" s="31">
        <f t="shared" si="129"/>
        <v>12210.480000000001</v>
      </c>
      <c r="AA439" s="31">
        <f t="shared" si="129"/>
        <v>12580.050000000001</v>
      </c>
      <c r="AB439" s="31">
        <f t="shared" si="129"/>
        <v>12958.08</v>
      </c>
      <c r="AC439" s="31">
        <f t="shared" si="129"/>
        <v>13344.57</v>
      </c>
      <c r="AD439" s="31">
        <f t="shared" si="129"/>
        <v>13739.519999999999</v>
      </c>
      <c r="AE439" s="31">
        <f t="shared" si="129"/>
        <v>14154.93</v>
      </c>
      <c r="AF439" s="31">
        <f t="shared" si="129"/>
        <v>14578.800000000001</v>
      </c>
      <c r="AG439" s="31">
        <f t="shared" si="127"/>
        <v>15023.13</v>
      </c>
      <c r="AH439" s="31">
        <f t="shared" si="127"/>
        <v>15475.92</v>
      </c>
      <c r="AI439" s="31">
        <f t="shared" si="127"/>
        <v>15937.17</v>
      </c>
      <c r="AJ439" s="31">
        <f t="shared" si="127"/>
        <v>16418.879999999997</v>
      </c>
      <c r="AK439" s="31">
        <f t="shared" si="127"/>
        <v>16913.28</v>
      </c>
      <c r="AL439" s="31">
        <f t="shared" si="127"/>
        <v>17416.14</v>
      </c>
      <c r="AM439" s="31">
        <f t="shared" si="127"/>
        <v>17943.690000000002</v>
      </c>
      <c r="AN439" s="31">
        <f t="shared" si="127"/>
        <v>18479.699999999997</v>
      </c>
      <c r="AO439" s="31">
        <f t="shared" si="127"/>
        <v>19028.400000000001</v>
      </c>
      <c r="AP439" s="31">
        <f t="shared" si="127"/>
        <v>19597.559999999998</v>
      </c>
      <c r="AQ439" s="31">
        <f t="shared" si="127"/>
        <v>20191.41</v>
      </c>
      <c r="AR439" s="31">
        <f t="shared" si="127"/>
        <v>20797.949999999997</v>
      </c>
      <c r="AS439" s="31">
        <f t="shared" si="127"/>
        <v>21417.18</v>
      </c>
      <c r="AT439" s="31">
        <f t="shared" si="127"/>
        <v>22061.1</v>
      </c>
      <c r="AU439" s="31">
        <f t="shared" si="127"/>
        <v>22717.71</v>
      </c>
      <c r="AV439" s="31">
        <f t="shared" si="127"/>
        <v>23399.01</v>
      </c>
      <c r="AW439" s="31">
        <f t="shared" si="130"/>
        <v>24109.23</v>
      </c>
      <c r="AX439" s="31">
        <f t="shared" si="130"/>
        <v>24832.14</v>
      </c>
      <c r="AY439" s="31">
        <f t="shared" si="130"/>
        <v>25571.97</v>
      </c>
      <c r="AZ439" s="31">
        <f t="shared" si="130"/>
        <v>26348.49</v>
      </c>
      <c r="BA439" s="31">
        <f t="shared" si="130"/>
        <v>27129.93</v>
      </c>
      <c r="BB439" s="31">
        <f t="shared" si="130"/>
        <v>27952.289999999997</v>
      </c>
      <c r="BC439" s="31">
        <f t="shared" si="130"/>
        <v>28791.57</v>
      </c>
      <c r="BD439" s="31">
        <f t="shared" si="130"/>
        <v>29647.77</v>
      </c>
      <c r="BE439" s="31">
        <f t="shared" si="130"/>
        <v>30544.89</v>
      </c>
      <c r="BF439" s="31">
        <f t="shared" si="130"/>
        <v>31458.93</v>
      </c>
      <c r="BG439" s="31">
        <f t="shared" si="130"/>
        <v>32406.12</v>
      </c>
      <c r="BH439" s="31">
        <f t="shared" si="130"/>
        <v>33370.229999999996</v>
      </c>
      <c r="BI439" s="31">
        <f t="shared" si="130"/>
        <v>34379.490000000005</v>
      </c>
      <c r="BJ439" s="31">
        <f t="shared" si="130"/>
        <v>35409.899999999994</v>
      </c>
      <c r="BK439" s="31">
        <f t="shared" si="122"/>
        <v>36473.460000000006</v>
      </c>
      <c r="BL439" s="31">
        <f t="shared" si="122"/>
        <v>37558.17</v>
      </c>
      <c r="BM439" s="31">
        <f t="shared" si="122"/>
        <v>38688.03</v>
      </c>
    </row>
    <row r="440" spans="1:65">
      <c r="A440" s="26">
        <v>424</v>
      </c>
      <c r="B440" s="31">
        <f t="shared" si="128"/>
        <v>6013.04</v>
      </c>
      <c r="C440" s="31">
        <f t="shared" si="128"/>
        <v>6196</v>
      </c>
      <c r="D440" s="31">
        <f t="shared" si="128"/>
        <v>6383.2000000000007</v>
      </c>
      <c r="E440" s="31">
        <f t="shared" si="128"/>
        <v>6574.6399999999994</v>
      </c>
      <c r="F440" s="31">
        <f t="shared" si="128"/>
        <v>6770.32</v>
      </c>
      <c r="G440" s="31">
        <f t="shared" si="128"/>
        <v>6970.24</v>
      </c>
      <c r="H440" s="31">
        <f t="shared" si="128"/>
        <v>7186.4</v>
      </c>
      <c r="I440" s="31">
        <f t="shared" si="128"/>
        <v>7394.7999999999993</v>
      </c>
      <c r="J440" s="31">
        <f t="shared" si="128"/>
        <v>7619.4400000000005</v>
      </c>
      <c r="K440" s="31">
        <f t="shared" si="128"/>
        <v>7848.32</v>
      </c>
      <c r="L440" s="31">
        <f t="shared" si="128"/>
        <v>8081.4400000000005</v>
      </c>
      <c r="M440" s="31">
        <f t="shared" si="128"/>
        <v>8330.7999999999993</v>
      </c>
      <c r="N440" s="31">
        <f t="shared" si="128"/>
        <v>8572.4</v>
      </c>
      <c r="O440" s="31">
        <f t="shared" si="128"/>
        <v>8834.48</v>
      </c>
      <c r="P440" s="31">
        <f t="shared" si="128"/>
        <v>9100.7999999999993</v>
      </c>
      <c r="Q440" s="31">
        <f t="shared" si="128"/>
        <v>9371.36</v>
      </c>
      <c r="R440" s="31">
        <f t="shared" si="129"/>
        <v>9658.16</v>
      </c>
      <c r="S440" s="31">
        <f t="shared" si="129"/>
        <v>9941.4399999999987</v>
      </c>
      <c r="T440" s="31">
        <f t="shared" si="129"/>
        <v>10240.959999999999</v>
      </c>
      <c r="U440" s="31">
        <f t="shared" si="129"/>
        <v>10548.96</v>
      </c>
      <c r="V440" s="31">
        <f t="shared" si="129"/>
        <v>10861.2</v>
      </c>
      <c r="W440" s="31">
        <f t="shared" si="129"/>
        <v>11193.919999999998</v>
      </c>
      <c r="X440" s="31">
        <f t="shared" si="129"/>
        <v>11530.880000000001</v>
      </c>
      <c r="Y440" s="31">
        <f t="shared" si="129"/>
        <v>11876.32</v>
      </c>
      <c r="Z440" s="31">
        <f t="shared" si="129"/>
        <v>12230.24</v>
      </c>
      <c r="AA440" s="31">
        <f t="shared" si="129"/>
        <v>12600.400000000001</v>
      </c>
      <c r="AB440" s="31">
        <f t="shared" si="129"/>
        <v>12979.04</v>
      </c>
      <c r="AC440" s="31">
        <f t="shared" si="129"/>
        <v>13366.16</v>
      </c>
      <c r="AD440" s="31">
        <f t="shared" si="129"/>
        <v>13761.76</v>
      </c>
      <c r="AE440" s="31">
        <f t="shared" si="129"/>
        <v>14177.84</v>
      </c>
      <c r="AF440" s="31">
        <f t="shared" si="129"/>
        <v>14602.400000000001</v>
      </c>
      <c r="AG440" s="31">
        <f t="shared" si="127"/>
        <v>15047.439999999999</v>
      </c>
      <c r="AH440" s="31">
        <f t="shared" si="127"/>
        <v>15500.96</v>
      </c>
      <c r="AI440" s="31">
        <f t="shared" si="127"/>
        <v>15962.96</v>
      </c>
      <c r="AJ440" s="31">
        <f t="shared" si="127"/>
        <v>16445.439999999999</v>
      </c>
      <c r="AK440" s="31">
        <f t="shared" si="127"/>
        <v>16940.64</v>
      </c>
      <c r="AL440" s="31">
        <f t="shared" si="127"/>
        <v>17444.32</v>
      </c>
      <c r="AM440" s="31">
        <f t="shared" si="127"/>
        <v>17972.72</v>
      </c>
      <c r="AN440" s="31">
        <f t="shared" si="127"/>
        <v>18509.599999999999</v>
      </c>
      <c r="AO440" s="31">
        <f t="shared" si="127"/>
        <v>19059.2</v>
      </c>
      <c r="AP440" s="31">
        <f t="shared" si="127"/>
        <v>19629.28</v>
      </c>
      <c r="AQ440" s="31">
        <f t="shared" si="127"/>
        <v>20224.080000000002</v>
      </c>
      <c r="AR440" s="31">
        <f t="shared" si="127"/>
        <v>20831.599999999999</v>
      </c>
      <c r="AS440" s="31">
        <f t="shared" si="127"/>
        <v>21451.839999999997</v>
      </c>
      <c r="AT440" s="31">
        <f t="shared" si="127"/>
        <v>22096.800000000003</v>
      </c>
      <c r="AU440" s="31">
        <f t="shared" si="127"/>
        <v>22754.480000000003</v>
      </c>
      <c r="AV440" s="31">
        <f t="shared" si="127"/>
        <v>23436.879999999997</v>
      </c>
      <c r="AW440" s="31">
        <f t="shared" si="130"/>
        <v>24148.239999999998</v>
      </c>
      <c r="AX440" s="31">
        <f t="shared" si="130"/>
        <v>24872.32</v>
      </c>
      <c r="AY440" s="31">
        <f t="shared" si="130"/>
        <v>25613.360000000001</v>
      </c>
      <c r="AZ440" s="31">
        <f t="shared" si="130"/>
        <v>26391.120000000003</v>
      </c>
      <c r="BA440" s="31">
        <f t="shared" si="130"/>
        <v>27173.84</v>
      </c>
      <c r="BB440" s="31">
        <f t="shared" si="130"/>
        <v>27997.52</v>
      </c>
      <c r="BC440" s="31">
        <f t="shared" si="130"/>
        <v>28838.16</v>
      </c>
      <c r="BD440" s="31">
        <f t="shared" si="130"/>
        <v>29695.760000000002</v>
      </c>
      <c r="BE440" s="31">
        <f t="shared" si="130"/>
        <v>30594.32</v>
      </c>
      <c r="BF440" s="31">
        <f t="shared" si="130"/>
        <v>31509.84</v>
      </c>
      <c r="BG440" s="31">
        <f t="shared" si="130"/>
        <v>32458.559999999998</v>
      </c>
      <c r="BH440" s="31">
        <f t="shared" si="130"/>
        <v>33424.239999999998</v>
      </c>
      <c r="BI440" s="31">
        <f t="shared" si="130"/>
        <v>34435.120000000003</v>
      </c>
      <c r="BJ440" s="31">
        <f t="shared" si="130"/>
        <v>35467.199999999997</v>
      </c>
      <c r="BK440" s="31">
        <f t="shared" si="122"/>
        <v>36532.479999999996</v>
      </c>
      <c r="BL440" s="31">
        <f t="shared" si="122"/>
        <v>37618.959999999999</v>
      </c>
      <c r="BM440" s="31">
        <f t="shared" si="122"/>
        <v>38750.639999999999</v>
      </c>
    </row>
    <row r="441" spans="1:65">
      <c r="A441" s="26">
        <v>425</v>
      </c>
      <c r="B441" s="31">
        <f t="shared" si="128"/>
        <v>6022.75</v>
      </c>
      <c r="C441" s="31">
        <f t="shared" si="128"/>
        <v>6206</v>
      </c>
      <c r="D441" s="31">
        <f t="shared" si="128"/>
        <v>6393.5</v>
      </c>
      <c r="E441" s="31">
        <f t="shared" si="128"/>
        <v>6585.25</v>
      </c>
      <c r="F441" s="31">
        <f t="shared" si="128"/>
        <v>6781.25</v>
      </c>
      <c r="G441" s="31">
        <f t="shared" si="128"/>
        <v>6981.5</v>
      </c>
      <c r="H441" s="31">
        <f t="shared" si="128"/>
        <v>7198</v>
      </c>
      <c r="I441" s="31">
        <f t="shared" si="128"/>
        <v>7406.75</v>
      </c>
      <c r="J441" s="31">
        <f t="shared" si="128"/>
        <v>7631.75</v>
      </c>
      <c r="K441" s="31">
        <f t="shared" si="128"/>
        <v>7861</v>
      </c>
      <c r="L441" s="31">
        <f t="shared" si="128"/>
        <v>8094.5</v>
      </c>
      <c r="M441" s="31">
        <f t="shared" si="128"/>
        <v>8344.25</v>
      </c>
      <c r="N441" s="31">
        <f t="shared" si="128"/>
        <v>8586.25</v>
      </c>
      <c r="O441" s="31">
        <f t="shared" si="128"/>
        <v>8848.75</v>
      </c>
      <c r="P441" s="31">
        <f t="shared" si="128"/>
        <v>9115.5</v>
      </c>
      <c r="Q441" s="31">
        <f t="shared" si="128"/>
        <v>9386.5</v>
      </c>
      <c r="R441" s="31">
        <f t="shared" si="129"/>
        <v>9673.75</v>
      </c>
      <c r="S441" s="31">
        <f t="shared" si="129"/>
        <v>9957.5</v>
      </c>
      <c r="T441" s="31">
        <f t="shared" si="129"/>
        <v>10257.5</v>
      </c>
      <c r="U441" s="31">
        <f t="shared" si="129"/>
        <v>10566</v>
      </c>
      <c r="V441" s="31">
        <f t="shared" si="129"/>
        <v>10878.75</v>
      </c>
      <c r="W441" s="31">
        <f t="shared" si="129"/>
        <v>11212</v>
      </c>
      <c r="X441" s="31">
        <f t="shared" si="129"/>
        <v>11549.5</v>
      </c>
      <c r="Y441" s="31">
        <f t="shared" si="129"/>
        <v>11895.5</v>
      </c>
      <c r="Z441" s="31">
        <f t="shared" si="129"/>
        <v>12250</v>
      </c>
      <c r="AA441" s="31">
        <f t="shared" si="129"/>
        <v>12620.75</v>
      </c>
      <c r="AB441" s="31">
        <f t="shared" si="129"/>
        <v>13000</v>
      </c>
      <c r="AC441" s="31">
        <f t="shared" si="129"/>
        <v>13387.75</v>
      </c>
      <c r="AD441" s="31">
        <f t="shared" si="129"/>
        <v>13784</v>
      </c>
      <c r="AE441" s="31">
        <f t="shared" si="129"/>
        <v>14200.75</v>
      </c>
      <c r="AF441" s="31">
        <f t="shared" si="129"/>
        <v>14626</v>
      </c>
      <c r="AG441" s="31">
        <f t="shared" si="127"/>
        <v>15071.75</v>
      </c>
      <c r="AH441" s="31">
        <f t="shared" si="127"/>
        <v>15526</v>
      </c>
      <c r="AI441" s="31">
        <f t="shared" si="127"/>
        <v>15988.75</v>
      </c>
      <c r="AJ441" s="31">
        <f t="shared" si="127"/>
        <v>16472</v>
      </c>
      <c r="AK441" s="31">
        <f t="shared" si="127"/>
        <v>16968</v>
      </c>
      <c r="AL441" s="31">
        <f t="shared" si="127"/>
        <v>17472.5</v>
      </c>
      <c r="AM441" s="31">
        <f t="shared" si="127"/>
        <v>18001.75</v>
      </c>
      <c r="AN441" s="31">
        <f t="shared" si="127"/>
        <v>18539.5</v>
      </c>
      <c r="AO441" s="31">
        <f t="shared" si="127"/>
        <v>19090</v>
      </c>
      <c r="AP441" s="31">
        <f t="shared" si="127"/>
        <v>19661</v>
      </c>
      <c r="AQ441" s="31">
        <f t="shared" si="127"/>
        <v>20256.75</v>
      </c>
      <c r="AR441" s="31">
        <f t="shared" si="127"/>
        <v>20865.25</v>
      </c>
      <c r="AS441" s="31">
        <f t="shared" si="127"/>
        <v>21486.5</v>
      </c>
      <c r="AT441" s="31">
        <f t="shared" si="127"/>
        <v>22132.5</v>
      </c>
      <c r="AU441" s="31">
        <f t="shared" si="127"/>
        <v>22791.25</v>
      </c>
      <c r="AV441" s="31">
        <f t="shared" si="127"/>
        <v>23474.75</v>
      </c>
      <c r="AW441" s="31">
        <f t="shared" si="130"/>
        <v>24187.25</v>
      </c>
      <c r="AX441" s="31">
        <f t="shared" si="130"/>
        <v>24912.5</v>
      </c>
      <c r="AY441" s="31">
        <f t="shared" si="130"/>
        <v>25654.75</v>
      </c>
      <c r="AZ441" s="31">
        <f t="shared" si="130"/>
        <v>26433.75</v>
      </c>
      <c r="BA441" s="31">
        <f t="shared" si="130"/>
        <v>27217.75</v>
      </c>
      <c r="BB441" s="31">
        <f t="shared" si="130"/>
        <v>28042.75</v>
      </c>
      <c r="BC441" s="31">
        <f t="shared" si="130"/>
        <v>28884.75</v>
      </c>
      <c r="BD441" s="31">
        <f t="shared" si="130"/>
        <v>29743.75</v>
      </c>
      <c r="BE441" s="31">
        <f t="shared" si="130"/>
        <v>30643.75</v>
      </c>
      <c r="BF441" s="31">
        <f t="shared" si="130"/>
        <v>31560.75</v>
      </c>
      <c r="BG441" s="31">
        <f t="shared" si="130"/>
        <v>32511</v>
      </c>
      <c r="BH441" s="31">
        <f t="shared" si="130"/>
        <v>33478.25</v>
      </c>
      <c r="BI441" s="31">
        <f t="shared" si="130"/>
        <v>34490.75</v>
      </c>
      <c r="BJ441" s="31">
        <f t="shared" si="130"/>
        <v>35524.5</v>
      </c>
      <c r="BK441" s="31">
        <f t="shared" si="122"/>
        <v>36591.5</v>
      </c>
      <c r="BL441" s="31">
        <f t="shared" si="122"/>
        <v>37679.75</v>
      </c>
      <c r="BM441" s="31">
        <f t="shared" si="122"/>
        <v>38813.25</v>
      </c>
    </row>
    <row r="442" spans="1:65">
      <c r="A442" s="26">
        <v>426</v>
      </c>
      <c r="B442" s="31">
        <f t="shared" si="128"/>
        <v>6032.46</v>
      </c>
      <c r="C442" s="31">
        <f t="shared" si="128"/>
        <v>6216</v>
      </c>
      <c r="D442" s="31">
        <f t="shared" si="128"/>
        <v>6403.8</v>
      </c>
      <c r="E442" s="31">
        <f t="shared" si="128"/>
        <v>6595.86</v>
      </c>
      <c r="F442" s="31">
        <f t="shared" si="128"/>
        <v>6792.18</v>
      </c>
      <c r="G442" s="31">
        <f t="shared" si="128"/>
        <v>6992.76</v>
      </c>
      <c r="H442" s="31">
        <f t="shared" si="128"/>
        <v>7209.5999999999995</v>
      </c>
      <c r="I442" s="31">
        <f t="shared" si="128"/>
        <v>7418.7</v>
      </c>
      <c r="J442" s="31">
        <f t="shared" si="128"/>
        <v>7644.06</v>
      </c>
      <c r="K442" s="31">
        <f t="shared" si="128"/>
        <v>7873.68</v>
      </c>
      <c r="L442" s="31">
        <f t="shared" si="128"/>
        <v>8107.56</v>
      </c>
      <c r="M442" s="31">
        <f t="shared" si="128"/>
        <v>8357.7000000000007</v>
      </c>
      <c r="N442" s="31">
        <f t="shared" si="128"/>
        <v>8600.0999999999985</v>
      </c>
      <c r="O442" s="31">
        <f t="shared" si="128"/>
        <v>8863.02</v>
      </c>
      <c r="P442" s="31">
        <f t="shared" si="128"/>
        <v>9130.2000000000007</v>
      </c>
      <c r="Q442" s="31">
        <f t="shared" si="128"/>
        <v>9401.64</v>
      </c>
      <c r="R442" s="31">
        <f t="shared" si="129"/>
        <v>9689.34</v>
      </c>
      <c r="S442" s="31">
        <f t="shared" si="129"/>
        <v>9973.56</v>
      </c>
      <c r="T442" s="31">
        <f t="shared" si="129"/>
        <v>10274.040000000001</v>
      </c>
      <c r="U442" s="31">
        <f t="shared" si="129"/>
        <v>10583.04</v>
      </c>
      <c r="V442" s="31">
        <f t="shared" si="129"/>
        <v>10896.3</v>
      </c>
      <c r="W442" s="31">
        <f t="shared" si="129"/>
        <v>11230.079999999998</v>
      </c>
      <c r="X442" s="31">
        <f t="shared" si="129"/>
        <v>11568.12</v>
      </c>
      <c r="Y442" s="31">
        <f t="shared" si="129"/>
        <v>11914.68</v>
      </c>
      <c r="Z442" s="31">
        <f t="shared" si="129"/>
        <v>12269.76</v>
      </c>
      <c r="AA442" s="31">
        <f t="shared" si="129"/>
        <v>12641.1</v>
      </c>
      <c r="AB442" s="31">
        <f t="shared" si="129"/>
        <v>13020.960000000001</v>
      </c>
      <c r="AC442" s="31">
        <f t="shared" si="129"/>
        <v>13409.34</v>
      </c>
      <c r="AD442" s="31">
        <f t="shared" si="129"/>
        <v>13806.24</v>
      </c>
      <c r="AE442" s="31">
        <f t="shared" si="129"/>
        <v>14223.66</v>
      </c>
      <c r="AF442" s="31">
        <f t="shared" si="129"/>
        <v>14649.6</v>
      </c>
      <c r="AG442" s="31">
        <f t="shared" si="127"/>
        <v>15096.06</v>
      </c>
      <c r="AH442" s="31">
        <f t="shared" si="127"/>
        <v>15551.039999999999</v>
      </c>
      <c r="AI442" s="31">
        <f t="shared" si="127"/>
        <v>16014.539999999999</v>
      </c>
      <c r="AJ442" s="31">
        <f t="shared" si="127"/>
        <v>16498.559999999998</v>
      </c>
      <c r="AK442" s="31">
        <f t="shared" si="127"/>
        <v>16995.36</v>
      </c>
      <c r="AL442" s="31">
        <f t="shared" si="127"/>
        <v>17500.68</v>
      </c>
      <c r="AM442" s="31">
        <f t="shared" si="127"/>
        <v>18030.78</v>
      </c>
      <c r="AN442" s="31">
        <f t="shared" si="127"/>
        <v>18569.400000000001</v>
      </c>
      <c r="AO442" s="31">
        <f t="shared" si="127"/>
        <v>19120.800000000003</v>
      </c>
      <c r="AP442" s="31">
        <f t="shared" si="127"/>
        <v>19692.72</v>
      </c>
      <c r="AQ442" s="31">
        <f t="shared" si="127"/>
        <v>20289.419999999998</v>
      </c>
      <c r="AR442" s="31">
        <f t="shared" si="127"/>
        <v>20898.900000000001</v>
      </c>
      <c r="AS442" s="31">
        <f t="shared" si="127"/>
        <v>21521.159999999996</v>
      </c>
      <c r="AT442" s="31">
        <f t="shared" si="127"/>
        <v>22168.2</v>
      </c>
      <c r="AU442" s="31">
        <f t="shared" si="127"/>
        <v>22828.02</v>
      </c>
      <c r="AV442" s="31">
        <f t="shared" si="127"/>
        <v>23512.62</v>
      </c>
      <c r="AW442" s="31">
        <f t="shared" si="130"/>
        <v>24226.26</v>
      </c>
      <c r="AX442" s="31">
        <f t="shared" si="130"/>
        <v>24952.68</v>
      </c>
      <c r="AY442" s="31">
        <f t="shared" si="130"/>
        <v>25696.14</v>
      </c>
      <c r="AZ442" s="31">
        <f t="shared" si="130"/>
        <v>26476.38</v>
      </c>
      <c r="BA442" s="31">
        <f t="shared" si="130"/>
        <v>27261.66</v>
      </c>
      <c r="BB442" s="31">
        <f t="shared" si="130"/>
        <v>28087.98</v>
      </c>
      <c r="BC442" s="31">
        <f t="shared" si="130"/>
        <v>28931.34</v>
      </c>
      <c r="BD442" s="31">
        <f t="shared" si="130"/>
        <v>29791.74</v>
      </c>
      <c r="BE442" s="31">
        <f t="shared" si="130"/>
        <v>30693.18</v>
      </c>
      <c r="BF442" s="31">
        <f t="shared" si="130"/>
        <v>31611.66</v>
      </c>
      <c r="BG442" s="31">
        <f t="shared" si="130"/>
        <v>32563.439999999999</v>
      </c>
      <c r="BH442" s="31">
        <f t="shared" si="130"/>
        <v>33532.259999999995</v>
      </c>
      <c r="BI442" s="31">
        <f t="shared" si="130"/>
        <v>34546.380000000005</v>
      </c>
      <c r="BJ442" s="31">
        <f t="shared" si="130"/>
        <v>35581.800000000003</v>
      </c>
      <c r="BK442" s="31">
        <f t="shared" si="122"/>
        <v>36650.520000000004</v>
      </c>
      <c r="BL442" s="31">
        <f t="shared" si="122"/>
        <v>37740.54</v>
      </c>
      <c r="BM442" s="31">
        <f t="shared" si="122"/>
        <v>38875.86</v>
      </c>
    </row>
    <row r="443" spans="1:65">
      <c r="A443" s="26">
        <v>427</v>
      </c>
      <c r="B443" s="31">
        <f t="shared" si="128"/>
        <v>6042.17</v>
      </c>
      <c r="C443" s="31">
        <f t="shared" si="128"/>
        <v>6226</v>
      </c>
      <c r="D443" s="31">
        <f t="shared" si="128"/>
        <v>6414.1</v>
      </c>
      <c r="E443" s="31">
        <f t="shared" si="128"/>
        <v>6606.4699999999993</v>
      </c>
      <c r="F443" s="31">
        <f t="shared" si="128"/>
        <v>6803.11</v>
      </c>
      <c r="G443" s="31">
        <f t="shared" si="128"/>
        <v>7004.0199999999995</v>
      </c>
      <c r="H443" s="31">
        <f t="shared" si="128"/>
        <v>7221.2</v>
      </c>
      <c r="I443" s="31">
        <f t="shared" si="128"/>
        <v>7430.65</v>
      </c>
      <c r="J443" s="31">
        <f t="shared" si="128"/>
        <v>7656.37</v>
      </c>
      <c r="K443" s="31">
        <f t="shared" si="128"/>
        <v>7886.36</v>
      </c>
      <c r="L443" s="31">
        <f t="shared" si="128"/>
        <v>8120.62</v>
      </c>
      <c r="M443" s="31">
        <f t="shared" si="128"/>
        <v>8371.15</v>
      </c>
      <c r="N443" s="31">
        <f t="shared" si="128"/>
        <v>8613.9500000000007</v>
      </c>
      <c r="O443" s="31">
        <f t="shared" si="128"/>
        <v>8877.2900000000009</v>
      </c>
      <c r="P443" s="31">
        <f t="shared" si="128"/>
        <v>9144.9</v>
      </c>
      <c r="Q443" s="31">
        <f t="shared" si="128"/>
        <v>9416.7800000000007</v>
      </c>
      <c r="R443" s="31">
        <f t="shared" si="129"/>
        <v>9704.93</v>
      </c>
      <c r="S443" s="31">
        <f t="shared" si="129"/>
        <v>9989.619999999999</v>
      </c>
      <c r="T443" s="31">
        <f t="shared" si="129"/>
        <v>10290.58</v>
      </c>
      <c r="U443" s="31">
        <f t="shared" si="129"/>
        <v>10600.08</v>
      </c>
      <c r="V443" s="31">
        <f t="shared" si="129"/>
        <v>10913.85</v>
      </c>
      <c r="W443" s="31">
        <f t="shared" si="129"/>
        <v>11248.16</v>
      </c>
      <c r="X443" s="31">
        <f t="shared" si="129"/>
        <v>11586.740000000002</v>
      </c>
      <c r="Y443" s="31">
        <f t="shared" si="129"/>
        <v>11933.86</v>
      </c>
      <c r="Z443" s="31">
        <f t="shared" si="129"/>
        <v>12289.52</v>
      </c>
      <c r="AA443" s="31">
        <f t="shared" si="129"/>
        <v>12661.45</v>
      </c>
      <c r="AB443" s="31">
        <f t="shared" si="129"/>
        <v>13041.92</v>
      </c>
      <c r="AC443" s="31">
        <f t="shared" si="129"/>
        <v>13430.93</v>
      </c>
      <c r="AD443" s="31">
        <f t="shared" si="129"/>
        <v>13828.48</v>
      </c>
      <c r="AE443" s="31">
        <f t="shared" si="129"/>
        <v>14246.57</v>
      </c>
      <c r="AF443" s="31">
        <f t="shared" si="129"/>
        <v>14673.2</v>
      </c>
      <c r="AG443" s="31">
        <f t="shared" si="127"/>
        <v>15120.369999999999</v>
      </c>
      <c r="AH443" s="31">
        <f t="shared" si="127"/>
        <v>15576.08</v>
      </c>
      <c r="AI443" s="31">
        <f t="shared" si="127"/>
        <v>16040.33</v>
      </c>
      <c r="AJ443" s="31">
        <f t="shared" si="127"/>
        <v>16525.12</v>
      </c>
      <c r="AK443" s="31">
        <f t="shared" si="127"/>
        <v>17022.72</v>
      </c>
      <c r="AL443" s="31">
        <f t="shared" si="127"/>
        <v>17528.86</v>
      </c>
      <c r="AM443" s="31">
        <f t="shared" si="127"/>
        <v>18059.810000000001</v>
      </c>
      <c r="AN443" s="31">
        <f t="shared" si="127"/>
        <v>18599.3</v>
      </c>
      <c r="AO443" s="31">
        <f t="shared" si="127"/>
        <v>19151.599999999999</v>
      </c>
      <c r="AP443" s="31">
        <f t="shared" si="127"/>
        <v>19724.439999999999</v>
      </c>
      <c r="AQ443" s="31">
        <f t="shared" si="127"/>
        <v>20322.09</v>
      </c>
      <c r="AR443" s="31">
        <f t="shared" si="127"/>
        <v>20932.55</v>
      </c>
      <c r="AS443" s="31">
        <f t="shared" si="127"/>
        <v>21555.82</v>
      </c>
      <c r="AT443" s="31">
        <f t="shared" si="127"/>
        <v>22203.9</v>
      </c>
      <c r="AU443" s="31">
        <f t="shared" si="127"/>
        <v>22864.79</v>
      </c>
      <c r="AV443" s="31">
        <f t="shared" si="127"/>
        <v>23550.489999999998</v>
      </c>
      <c r="AW443" s="31">
        <f t="shared" si="130"/>
        <v>24265.27</v>
      </c>
      <c r="AX443" s="31">
        <f t="shared" si="130"/>
        <v>24992.86</v>
      </c>
      <c r="AY443" s="31">
        <f t="shared" si="130"/>
        <v>25737.53</v>
      </c>
      <c r="AZ443" s="31">
        <f t="shared" si="130"/>
        <v>26519.010000000002</v>
      </c>
      <c r="BA443" s="31">
        <f t="shared" si="130"/>
        <v>27305.57</v>
      </c>
      <c r="BB443" s="31">
        <f t="shared" si="130"/>
        <v>28133.21</v>
      </c>
      <c r="BC443" s="31">
        <f t="shared" si="130"/>
        <v>28977.93</v>
      </c>
      <c r="BD443" s="31">
        <f t="shared" si="130"/>
        <v>29839.73</v>
      </c>
      <c r="BE443" s="31">
        <f t="shared" si="130"/>
        <v>30742.61</v>
      </c>
      <c r="BF443" s="31">
        <f t="shared" si="130"/>
        <v>31662.57</v>
      </c>
      <c r="BG443" s="31">
        <f t="shared" si="130"/>
        <v>32615.879999999997</v>
      </c>
      <c r="BH443" s="31">
        <f t="shared" si="130"/>
        <v>33586.270000000004</v>
      </c>
      <c r="BI443" s="31">
        <f t="shared" si="130"/>
        <v>34602.01</v>
      </c>
      <c r="BJ443" s="31">
        <f t="shared" si="130"/>
        <v>35639.1</v>
      </c>
      <c r="BK443" s="31">
        <f t="shared" si="122"/>
        <v>36709.54</v>
      </c>
      <c r="BL443" s="31">
        <f t="shared" si="122"/>
        <v>37801.33</v>
      </c>
      <c r="BM443" s="31">
        <f t="shared" si="122"/>
        <v>38938.47</v>
      </c>
    </row>
    <row r="444" spans="1:65">
      <c r="A444" s="26">
        <v>428</v>
      </c>
      <c r="B444" s="31">
        <f t="shared" si="128"/>
        <v>6051.88</v>
      </c>
      <c r="C444" s="31">
        <f t="shared" si="128"/>
        <v>6236</v>
      </c>
      <c r="D444" s="31">
        <f t="shared" si="128"/>
        <v>6424.4000000000005</v>
      </c>
      <c r="E444" s="31">
        <f t="shared" si="128"/>
        <v>6617.08</v>
      </c>
      <c r="F444" s="31">
        <f t="shared" si="128"/>
        <v>6814.04</v>
      </c>
      <c r="G444" s="31">
        <f t="shared" si="128"/>
        <v>7015.28</v>
      </c>
      <c r="H444" s="31">
        <f t="shared" si="128"/>
        <v>7232.8</v>
      </c>
      <c r="I444" s="31">
        <f t="shared" si="128"/>
        <v>7442.5999999999995</v>
      </c>
      <c r="J444" s="31">
        <f t="shared" si="128"/>
        <v>7668.68</v>
      </c>
      <c r="K444" s="31">
        <f t="shared" si="128"/>
        <v>7899.04</v>
      </c>
      <c r="L444" s="31">
        <f t="shared" si="128"/>
        <v>8133.68</v>
      </c>
      <c r="M444" s="31">
        <f t="shared" si="128"/>
        <v>8384.5999999999985</v>
      </c>
      <c r="N444" s="31">
        <f t="shared" si="128"/>
        <v>8627.7999999999993</v>
      </c>
      <c r="O444" s="31">
        <f t="shared" si="128"/>
        <v>8891.56</v>
      </c>
      <c r="P444" s="31">
        <f t="shared" si="128"/>
        <v>9159.5999999999985</v>
      </c>
      <c r="Q444" s="31">
        <f t="shared" si="128"/>
        <v>9431.92</v>
      </c>
      <c r="R444" s="31">
        <f t="shared" si="129"/>
        <v>9720.52</v>
      </c>
      <c r="S444" s="31">
        <f t="shared" si="129"/>
        <v>10005.68</v>
      </c>
      <c r="T444" s="31">
        <f t="shared" si="129"/>
        <v>10307.119999999999</v>
      </c>
      <c r="U444" s="31">
        <f t="shared" si="129"/>
        <v>10617.119999999999</v>
      </c>
      <c r="V444" s="31">
        <f t="shared" si="129"/>
        <v>10931.400000000001</v>
      </c>
      <c r="W444" s="31">
        <f t="shared" si="129"/>
        <v>11266.239999999998</v>
      </c>
      <c r="X444" s="31">
        <f t="shared" si="129"/>
        <v>11605.36</v>
      </c>
      <c r="Y444" s="31">
        <f t="shared" si="129"/>
        <v>11953.039999999999</v>
      </c>
      <c r="Z444" s="31">
        <f t="shared" si="129"/>
        <v>12309.28</v>
      </c>
      <c r="AA444" s="31">
        <f t="shared" si="129"/>
        <v>12681.800000000001</v>
      </c>
      <c r="AB444" s="31">
        <f t="shared" si="129"/>
        <v>13062.880000000001</v>
      </c>
      <c r="AC444" s="31">
        <f t="shared" si="129"/>
        <v>13452.52</v>
      </c>
      <c r="AD444" s="31">
        <f t="shared" si="129"/>
        <v>13850.72</v>
      </c>
      <c r="AE444" s="31">
        <f t="shared" si="129"/>
        <v>14269.48</v>
      </c>
      <c r="AF444" s="31">
        <f t="shared" si="129"/>
        <v>14696.800000000001</v>
      </c>
      <c r="AG444" s="31">
        <f t="shared" si="127"/>
        <v>15144.68</v>
      </c>
      <c r="AH444" s="31">
        <f t="shared" si="127"/>
        <v>15601.119999999999</v>
      </c>
      <c r="AI444" s="31">
        <f t="shared" si="127"/>
        <v>16066.119999999999</v>
      </c>
      <c r="AJ444" s="31">
        <f t="shared" si="127"/>
        <v>16551.68</v>
      </c>
      <c r="AK444" s="31">
        <f t="shared" si="127"/>
        <v>17050.080000000002</v>
      </c>
      <c r="AL444" s="31">
        <f t="shared" si="127"/>
        <v>17557.04</v>
      </c>
      <c r="AM444" s="31">
        <f t="shared" si="127"/>
        <v>18088.84</v>
      </c>
      <c r="AN444" s="31">
        <f t="shared" si="127"/>
        <v>18629.199999999997</v>
      </c>
      <c r="AO444" s="31">
        <f t="shared" si="127"/>
        <v>19182.400000000001</v>
      </c>
      <c r="AP444" s="31">
        <f t="shared" si="127"/>
        <v>19756.16</v>
      </c>
      <c r="AQ444" s="31">
        <f t="shared" si="127"/>
        <v>20354.760000000002</v>
      </c>
      <c r="AR444" s="31">
        <f t="shared" si="127"/>
        <v>20966.199999999997</v>
      </c>
      <c r="AS444" s="31">
        <f t="shared" si="127"/>
        <v>21590.479999999996</v>
      </c>
      <c r="AT444" s="31">
        <f t="shared" si="127"/>
        <v>22239.599999999999</v>
      </c>
      <c r="AU444" s="31">
        <f t="shared" si="127"/>
        <v>22901.56</v>
      </c>
      <c r="AV444" s="31">
        <f t="shared" si="127"/>
        <v>23588.36</v>
      </c>
      <c r="AW444" s="31">
        <f t="shared" si="130"/>
        <v>24304.28</v>
      </c>
      <c r="AX444" s="31">
        <f t="shared" si="130"/>
        <v>25033.040000000001</v>
      </c>
      <c r="AY444" s="31">
        <f t="shared" si="130"/>
        <v>25778.920000000002</v>
      </c>
      <c r="AZ444" s="31">
        <f t="shared" si="130"/>
        <v>26561.64</v>
      </c>
      <c r="BA444" s="31">
        <f t="shared" si="130"/>
        <v>27349.48</v>
      </c>
      <c r="BB444" s="31">
        <f t="shared" si="130"/>
        <v>28178.44</v>
      </c>
      <c r="BC444" s="31">
        <f t="shared" si="130"/>
        <v>29024.52</v>
      </c>
      <c r="BD444" s="31">
        <f t="shared" si="130"/>
        <v>29887.72</v>
      </c>
      <c r="BE444" s="31">
        <f t="shared" si="130"/>
        <v>30792.04</v>
      </c>
      <c r="BF444" s="31">
        <f t="shared" si="130"/>
        <v>31713.48</v>
      </c>
      <c r="BG444" s="31">
        <f t="shared" si="130"/>
        <v>32668.32</v>
      </c>
      <c r="BH444" s="31">
        <f t="shared" si="130"/>
        <v>33640.28</v>
      </c>
      <c r="BI444" s="31">
        <f t="shared" si="130"/>
        <v>34657.64</v>
      </c>
      <c r="BJ444" s="31">
        <f t="shared" si="130"/>
        <v>35696.399999999994</v>
      </c>
      <c r="BK444" s="31">
        <f t="shared" si="122"/>
        <v>36768.559999999998</v>
      </c>
      <c r="BL444" s="31">
        <f t="shared" si="122"/>
        <v>37862.119999999995</v>
      </c>
      <c r="BM444" s="31">
        <f t="shared" si="122"/>
        <v>39001.08</v>
      </c>
    </row>
    <row r="445" spans="1:65">
      <c r="A445" s="26">
        <v>429</v>
      </c>
      <c r="B445" s="31">
        <f t="shared" si="128"/>
        <v>6061.59</v>
      </c>
      <c r="C445" s="31">
        <f t="shared" si="128"/>
        <v>6246</v>
      </c>
      <c r="D445" s="31">
        <f t="shared" si="128"/>
        <v>6434.7000000000007</v>
      </c>
      <c r="E445" s="31">
        <f t="shared" si="128"/>
        <v>6627.69</v>
      </c>
      <c r="F445" s="31">
        <f t="shared" si="128"/>
        <v>6824.97</v>
      </c>
      <c r="G445" s="31">
        <f t="shared" si="128"/>
        <v>7026.54</v>
      </c>
      <c r="H445" s="31">
        <f t="shared" si="128"/>
        <v>7244.4</v>
      </c>
      <c r="I445" s="31">
        <f t="shared" si="128"/>
        <v>7454.5499999999993</v>
      </c>
      <c r="J445" s="31">
        <f t="shared" si="128"/>
        <v>7680.99</v>
      </c>
      <c r="K445" s="31">
        <f t="shared" si="128"/>
        <v>7911.72</v>
      </c>
      <c r="L445" s="31">
        <f t="shared" si="128"/>
        <v>8146.74</v>
      </c>
      <c r="M445" s="31">
        <f t="shared" si="128"/>
        <v>8398.0499999999993</v>
      </c>
      <c r="N445" s="31">
        <f t="shared" si="128"/>
        <v>8641.65</v>
      </c>
      <c r="O445" s="31">
        <f t="shared" si="128"/>
        <v>8905.83</v>
      </c>
      <c r="P445" s="31">
        <f t="shared" si="128"/>
        <v>9174.2999999999993</v>
      </c>
      <c r="Q445" s="31">
        <f t="shared" si="128"/>
        <v>9447.0600000000013</v>
      </c>
      <c r="R445" s="31">
        <f t="shared" si="129"/>
        <v>9736.11</v>
      </c>
      <c r="S445" s="31">
        <f t="shared" si="129"/>
        <v>10021.74</v>
      </c>
      <c r="T445" s="31">
        <f t="shared" si="129"/>
        <v>10323.66</v>
      </c>
      <c r="U445" s="31">
        <f t="shared" si="129"/>
        <v>10634.16</v>
      </c>
      <c r="V445" s="31">
        <f t="shared" si="129"/>
        <v>10948.95</v>
      </c>
      <c r="W445" s="31">
        <f t="shared" si="129"/>
        <v>11284.32</v>
      </c>
      <c r="X445" s="31">
        <f t="shared" si="129"/>
        <v>11623.98</v>
      </c>
      <c r="Y445" s="31">
        <f t="shared" si="129"/>
        <v>11972.22</v>
      </c>
      <c r="Z445" s="31">
        <f t="shared" si="129"/>
        <v>12329.04</v>
      </c>
      <c r="AA445" s="31">
        <f t="shared" si="129"/>
        <v>12702.150000000001</v>
      </c>
      <c r="AB445" s="31">
        <f t="shared" si="129"/>
        <v>13083.84</v>
      </c>
      <c r="AC445" s="31">
        <f t="shared" si="129"/>
        <v>13474.11</v>
      </c>
      <c r="AD445" s="31">
        <f t="shared" si="129"/>
        <v>13872.96</v>
      </c>
      <c r="AE445" s="31">
        <f t="shared" si="129"/>
        <v>14292.39</v>
      </c>
      <c r="AF445" s="31">
        <f t="shared" si="129"/>
        <v>14720.400000000001</v>
      </c>
      <c r="AG445" s="31">
        <f t="shared" si="127"/>
        <v>15168.99</v>
      </c>
      <c r="AH445" s="31">
        <f t="shared" si="127"/>
        <v>15626.16</v>
      </c>
      <c r="AI445" s="31">
        <f t="shared" si="127"/>
        <v>16091.91</v>
      </c>
      <c r="AJ445" s="31">
        <f t="shared" si="127"/>
        <v>16578.239999999998</v>
      </c>
      <c r="AK445" s="31">
        <f t="shared" si="127"/>
        <v>17077.440000000002</v>
      </c>
      <c r="AL445" s="31">
        <f t="shared" si="127"/>
        <v>17585.22</v>
      </c>
      <c r="AM445" s="31">
        <f t="shared" si="127"/>
        <v>18117.870000000003</v>
      </c>
      <c r="AN445" s="31">
        <f t="shared" si="127"/>
        <v>18659.099999999999</v>
      </c>
      <c r="AO445" s="31">
        <f t="shared" si="127"/>
        <v>19213.2</v>
      </c>
      <c r="AP445" s="31">
        <f t="shared" si="127"/>
        <v>19787.879999999997</v>
      </c>
      <c r="AQ445" s="31">
        <f t="shared" si="127"/>
        <v>20387.43</v>
      </c>
      <c r="AR445" s="31">
        <f t="shared" si="127"/>
        <v>20999.85</v>
      </c>
      <c r="AS445" s="31">
        <f t="shared" si="127"/>
        <v>21625.14</v>
      </c>
      <c r="AT445" s="31">
        <f t="shared" si="127"/>
        <v>22275.300000000003</v>
      </c>
      <c r="AU445" s="31">
        <f t="shared" si="127"/>
        <v>22938.33</v>
      </c>
      <c r="AV445" s="31">
        <f t="shared" si="127"/>
        <v>23626.23</v>
      </c>
      <c r="AW445" s="31">
        <f t="shared" si="130"/>
        <v>24343.29</v>
      </c>
      <c r="AX445" s="31">
        <f t="shared" si="130"/>
        <v>25073.22</v>
      </c>
      <c r="AY445" s="31">
        <f t="shared" si="130"/>
        <v>25820.31</v>
      </c>
      <c r="AZ445" s="31">
        <f t="shared" si="130"/>
        <v>26604.27</v>
      </c>
      <c r="BA445" s="31">
        <f t="shared" si="130"/>
        <v>27393.39</v>
      </c>
      <c r="BB445" s="31">
        <f t="shared" si="130"/>
        <v>28223.67</v>
      </c>
      <c r="BC445" s="31">
        <f t="shared" si="130"/>
        <v>29071.11</v>
      </c>
      <c r="BD445" s="31">
        <f t="shared" si="130"/>
        <v>29935.71</v>
      </c>
      <c r="BE445" s="31">
        <f t="shared" si="130"/>
        <v>30841.47</v>
      </c>
      <c r="BF445" s="31">
        <f t="shared" si="130"/>
        <v>31764.39</v>
      </c>
      <c r="BG445" s="31">
        <f t="shared" si="130"/>
        <v>32720.76</v>
      </c>
      <c r="BH445" s="31">
        <f t="shared" si="130"/>
        <v>33694.29</v>
      </c>
      <c r="BI445" s="31">
        <f t="shared" si="130"/>
        <v>34713.270000000004</v>
      </c>
      <c r="BJ445" s="31">
        <f t="shared" si="130"/>
        <v>35753.699999999997</v>
      </c>
      <c r="BK445" s="31">
        <f t="shared" si="122"/>
        <v>36827.58</v>
      </c>
      <c r="BL445" s="31">
        <f t="shared" si="122"/>
        <v>37922.910000000003</v>
      </c>
      <c r="BM445" s="31">
        <f t="shared" si="122"/>
        <v>39063.69</v>
      </c>
    </row>
    <row r="446" spans="1:65">
      <c r="A446" s="26">
        <v>430</v>
      </c>
      <c r="B446" s="31">
        <f t="shared" si="128"/>
        <v>6071.3</v>
      </c>
      <c r="C446" s="31">
        <f t="shared" si="128"/>
        <v>6256</v>
      </c>
      <c r="D446" s="31">
        <f t="shared" si="128"/>
        <v>6445</v>
      </c>
      <c r="E446" s="31">
        <f t="shared" si="128"/>
        <v>6638.3</v>
      </c>
      <c r="F446" s="31">
        <f t="shared" si="128"/>
        <v>6835.9</v>
      </c>
      <c r="G446" s="31">
        <f t="shared" si="128"/>
        <v>7037.8</v>
      </c>
      <c r="H446" s="31">
        <f t="shared" si="128"/>
        <v>7256</v>
      </c>
      <c r="I446" s="31">
        <f t="shared" si="128"/>
        <v>7466.5</v>
      </c>
      <c r="J446" s="31">
        <f t="shared" si="128"/>
        <v>7693.3</v>
      </c>
      <c r="K446" s="31">
        <f t="shared" si="128"/>
        <v>7924.4</v>
      </c>
      <c r="L446" s="31">
        <f t="shared" si="128"/>
        <v>8159.8</v>
      </c>
      <c r="M446" s="31">
        <f t="shared" si="128"/>
        <v>8411.5</v>
      </c>
      <c r="N446" s="31">
        <f t="shared" si="128"/>
        <v>8655.5</v>
      </c>
      <c r="O446" s="31">
        <f t="shared" si="128"/>
        <v>8920.0999999999985</v>
      </c>
      <c r="P446" s="31">
        <f t="shared" si="128"/>
        <v>9189</v>
      </c>
      <c r="Q446" s="31">
        <f t="shared" si="128"/>
        <v>9462.2000000000007</v>
      </c>
      <c r="R446" s="31">
        <f t="shared" si="129"/>
        <v>9751.7000000000007</v>
      </c>
      <c r="S446" s="31">
        <f t="shared" si="129"/>
        <v>10037.799999999999</v>
      </c>
      <c r="T446" s="31">
        <f t="shared" si="129"/>
        <v>10340.200000000001</v>
      </c>
      <c r="U446" s="31">
        <f t="shared" si="129"/>
        <v>10651.2</v>
      </c>
      <c r="V446" s="31">
        <f t="shared" si="129"/>
        <v>10966.5</v>
      </c>
      <c r="W446" s="31">
        <f t="shared" si="129"/>
        <v>11302.4</v>
      </c>
      <c r="X446" s="31">
        <f t="shared" si="129"/>
        <v>11642.6</v>
      </c>
      <c r="Y446" s="31">
        <f t="shared" si="129"/>
        <v>11991.4</v>
      </c>
      <c r="Z446" s="31">
        <f t="shared" si="129"/>
        <v>12348.800000000001</v>
      </c>
      <c r="AA446" s="31">
        <f t="shared" si="129"/>
        <v>12722.5</v>
      </c>
      <c r="AB446" s="31">
        <f t="shared" si="129"/>
        <v>13104.800000000001</v>
      </c>
      <c r="AC446" s="31">
        <f t="shared" si="129"/>
        <v>13495.7</v>
      </c>
      <c r="AD446" s="31">
        <f t="shared" si="129"/>
        <v>13895.199999999999</v>
      </c>
      <c r="AE446" s="31">
        <f t="shared" si="129"/>
        <v>14315.3</v>
      </c>
      <c r="AF446" s="31">
        <f t="shared" si="129"/>
        <v>14744</v>
      </c>
      <c r="AG446" s="31">
        <f t="shared" si="127"/>
        <v>15193.3</v>
      </c>
      <c r="AH446" s="31">
        <f t="shared" si="127"/>
        <v>15651.199999999999</v>
      </c>
      <c r="AI446" s="31">
        <f t="shared" si="127"/>
        <v>16117.699999999999</v>
      </c>
      <c r="AJ446" s="31">
        <f t="shared" si="127"/>
        <v>16604.8</v>
      </c>
      <c r="AK446" s="31">
        <f t="shared" si="127"/>
        <v>17104.8</v>
      </c>
      <c r="AL446" s="31">
        <f t="shared" si="127"/>
        <v>17613.400000000001</v>
      </c>
      <c r="AM446" s="31">
        <f t="shared" si="127"/>
        <v>18146.900000000001</v>
      </c>
      <c r="AN446" s="31">
        <f t="shared" si="127"/>
        <v>18689</v>
      </c>
      <c r="AO446" s="31">
        <f t="shared" si="127"/>
        <v>19244</v>
      </c>
      <c r="AP446" s="31">
        <f t="shared" si="127"/>
        <v>19819.599999999999</v>
      </c>
      <c r="AQ446" s="31">
        <f t="shared" si="127"/>
        <v>20420.099999999999</v>
      </c>
      <c r="AR446" s="31">
        <f t="shared" si="127"/>
        <v>21033.5</v>
      </c>
      <c r="AS446" s="31">
        <f t="shared" si="127"/>
        <v>21659.8</v>
      </c>
      <c r="AT446" s="31">
        <f t="shared" si="127"/>
        <v>22311</v>
      </c>
      <c r="AU446" s="31">
        <f t="shared" si="127"/>
        <v>22975.100000000002</v>
      </c>
      <c r="AV446" s="31">
        <f t="shared" si="127"/>
        <v>23664.1</v>
      </c>
      <c r="AW446" s="31">
        <f t="shared" si="130"/>
        <v>24382.3</v>
      </c>
      <c r="AX446" s="31">
        <f t="shared" si="130"/>
        <v>25113.4</v>
      </c>
      <c r="AY446" s="31">
        <f t="shared" si="130"/>
        <v>25861.7</v>
      </c>
      <c r="AZ446" s="31">
        <f t="shared" si="130"/>
        <v>26646.9</v>
      </c>
      <c r="BA446" s="31">
        <f t="shared" si="130"/>
        <v>27437.3</v>
      </c>
      <c r="BB446" s="31">
        <f t="shared" si="130"/>
        <v>28268.899999999998</v>
      </c>
      <c r="BC446" s="31">
        <f t="shared" si="130"/>
        <v>29117.7</v>
      </c>
      <c r="BD446" s="31">
        <f t="shared" si="130"/>
        <v>29983.7</v>
      </c>
      <c r="BE446" s="31">
        <f t="shared" si="130"/>
        <v>30890.9</v>
      </c>
      <c r="BF446" s="31">
        <f t="shared" si="130"/>
        <v>31815.3</v>
      </c>
      <c r="BG446" s="31">
        <f t="shared" si="130"/>
        <v>32773.199999999997</v>
      </c>
      <c r="BH446" s="31">
        <f t="shared" si="130"/>
        <v>33748.300000000003</v>
      </c>
      <c r="BI446" s="31">
        <f t="shared" si="130"/>
        <v>34768.9</v>
      </c>
      <c r="BJ446" s="31">
        <f t="shared" si="130"/>
        <v>35811</v>
      </c>
      <c r="BK446" s="31">
        <f t="shared" si="122"/>
        <v>36886.600000000006</v>
      </c>
      <c r="BL446" s="31">
        <f t="shared" si="122"/>
        <v>37983.699999999997</v>
      </c>
      <c r="BM446" s="31">
        <f t="shared" si="122"/>
        <v>39126.300000000003</v>
      </c>
    </row>
    <row r="447" spans="1:65">
      <c r="A447" s="26">
        <v>431</v>
      </c>
      <c r="B447" s="31">
        <f t="shared" si="128"/>
        <v>6081.01</v>
      </c>
      <c r="C447" s="31">
        <f t="shared" si="128"/>
        <v>6266</v>
      </c>
      <c r="D447" s="31">
        <f t="shared" si="128"/>
        <v>6455.3</v>
      </c>
      <c r="E447" s="31">
        <f t="shared" si="128"/>
        <v>6648.91</v>
      </c>
      <c r="F447" s="31">
        <f t="shared" si="128"/>
        <v>6846.83</v>
      </c>
      <c r="G447" s="31">
        <f t="shared" si="128"/>
        <v>7049.0599999999995</v>
      </c>
      <c r="H447" s="31">
        <f t="shared" si="128"/>
        <v>7267.5999999999995</v>
      </c>
      <c r="I447" s="31">
        <f t="shared" si="128"/>
        <v>7478.45</v>
      </c>
      <c r="J447" s="31">
        <f t="shared" si="128"/>
        <v>7705.6100000000006</v>
      </c>
      <c r="K447" s="31">
        <f t="shared" si="128"/>
        <v>7937.08</v>
      </c>
      <c r="L447" s="31">
        <f t="shared" si="128"/>
        <v>8172.8600000000006</v>
      </c>
      <c r="M447" s="31">
        <f t="shared" si="128"/>
        <v>8424.9500000000007</v>
      </c>
      <c r="N447" s="31">
        <f t="shared" si="128"/>
        <v>8669.3499999999985</v>
      </c>
      <c r="O447" s="31">
        <f t="shared" si="128"/>
        <v>8934.369999999999</v>
      </c>
      <c r="P447" s="31">
        <f t="shared" si="128"/>
        <v>9203.7000000000007</v>
      </c>
      <c r="Q447" s="31">
        <f t="shared" si="128"/>
        <v>9477.34</v>
      </c>
      <c r="R447" s="31">
        <f t="shared" si="129"/>
        <v>9767.2900000000009</v>
      </c>
      <c r="S447" s="31">
        <f t="shared" si="129"/>
        <v>10053.86</v>
      </c>
      <c r="T447" s="31">
        <f t="shared" si="129"/>
        <v>10356.74</v>
      </c>
      <c r="U447" s="31">
        <f t="shared" si="129"/>
        <v>10668.24</v>
      </c>
      <c r="V447" s="31">
        <f t="shared" si="129"/>
        <v>10984.05</v>
      </c>
      <c r="W447" s="31">
        <f t="shared" si="129"/>
        <v>11320.48</v>
      </c>
      <c r="X447" s="31">
        <f t="shared" si="129"/>
        <v>11661.220000000001</v>
      </c>
      <c r="Y447" s="31">
        <f t="shared" si="129"/>
        <v>12010.58</v>
      </c>
      <c r="Z447" s="31">
        <f t="shared" si="129"/>
        <v>12368.560000000001</v>
      </c>
      <c r="AA447" s="31">
        <f t="shared" si="129"/>
        <v>12742.85</v>
      </c>
      <c r="AB447" s="31">
        <f t="shared" si="129"/>
        <v>13125.76</v>
      </c>
      <c r="AC447" s="31">
        <f t="shared" si="129"/>
        <v>13517.289999999999</v>
      </c>
      <c r="AD447" s="31">
        <f t="shared" si="129"/>
        <v>13917.439999999999</v>
      </c>
      <c r="AE447" s="31">
        <f t="shared" si="129"/>
        <v>14338.210000000001</v>
      </c>
      <c r="AF447" s="31">
        <f t="shared" si="129"/>
        <v>14767.6</v>
      </c>
      <c r="AG447" s="31">
        <f t="shared" si="127"/>
        <v>15217.609999999999</v>
      </c>
      <c r="AH447" s="31">
        <f t="shared" si="127"/>
        <v>15676.24</v>
      </c>
      <c r="AI447" s="31">
        <f t="shared" si="127"/>
        <v>16143.49</v>
      </c>
      <c r="AJ447" s="31">
        <f t="shared" si="127"/>
        <v>16631.36</v>
      </c>
      <c r="AK447" s="31">
        <f t="shared" si="127"/>
        <v>17132.16</v>
      </c>
      <c r="AL447" s="31">
        <f t="shared" si="127"/>
        <v>17641.580000000002</v>
      </c>
      <c r="AM447" s="31">
        <f t="shared" si="127"/>
        <v>18175.93</v>
      </c>
      <c r="AN447" s="31">
        <f t="shared" si="127"/>
        <v>18718.900000000001</v>
      </c>
      <c r="AO447" s="31">
        <f t="shared" si="127"/>
        <v>19274.800000000003</v>
      </c>
      <c r="AP447" s="31">
        <f t="shared" si="127"/>
        <v>19851.32</v>
      </c>
      <c r="AQ447" s="31">
        <f t="shared" si="127"/>
        <v>20452.77</v>
      </c>
      <c r="AR447" s="31">
        <f t="shared" si="127"/>
        <v>21067.15</v>
      </c>
      <c r="AS447" s="31">
        <f t="shared" si="127"/>
        <v>21694.46</v>
      </c>
      <c r="AT447" s="31">
        <f t="shared" si="127"/>
        <v>22346.7</v>
      </c>
      <c r="AU447" s="31">
        <f t="shared" si="127"/>
        <v>23011.870000000003</v>
      </c>
      <c r="AV447" s="31">
        <f t="shared" si="127"/>
        <v>23701.97</v>
      </c>
      <c r="AW447" s="31">
        <f t="shared" si="130"/>
        <v>24421.309999999998</v>
      </c>
      <c r="AX447" s="31">
        <f t="shared" si="130"/>
        <v>25153.579999999998</v>
      </c>
      <c r="AY447" s="31">
        <f t="shared" si="130"/>
        <v>25903.09</v>
      </c>
      <c r="AZ447" s="31">
        <f t="shared" si="130"/>
        <v>26689.530000000002</v>
      </c>
      <c r="BA447" s="31">
        <f t="shared" si="130"/>
        <v>27481.21</v>
      </c>
      <c r="BB447" s="31">
        <f t="shared" si="130"/>
        <v>28314.129999999997</v>
      </c>
      <c r="BC447" s="31">
        <f t="shared" si="130"/>
        <v>29164.29</v>
      </c>
      <c r="BD447" s="31">
        <f t="shared" si="130"/>
        <v>30031.690000000002</v>
      </c>
      <c r="BE447" s="31">
        <f t="shared" si="130"/>
        <v>30940.329999999998</v>
      </c>
      <c r="BF447" s="31">
        <f t="shared" si="130"/>
        <v>31866.21</v>
      </c>
      <c r="BG447" s="31">
        <f t="shared" si="130"/>
        <v>32825.64</v>
      </c>
      <c r="BH447" s="31">
        <f t="shared" si="130"/>
        <v>33802.31</v>
      </c>
      <c r="BI447" s="31">
        <f t="shared" si="130"/>
        <v>34824.53</v>
      </c>
      <c r="BJ447" s="31">
        <f t="shared" si="130"/>
        <v>35868.300000000003</v>
      </c>
      <c r="BK447" s="31">
        <f t="shared" si="122"/>
        <v>36945.620000000003</v>
      </c>
      <c r="BL447" s="31">
        <f t="shared" si="122"/>
        <v>38044.49</v>
      </c>
      <c r="BM447" s="31">
        <f t="shared" si="122"/>
        <v>39188.910000000003</v>
      </c>
    </row>
    <row r="448" spans="1:65">
      <c r="A448" s="26">
        <v>432</v>
      </c>
      <c r="B448" s="31">
        <f t="shared" si="128"/>
        <v>6090.72</v>
      </c>
      <c r="C448" s="31">
        <f t="shared" si="128"/>
        <v>6276</v>
      </c>
      <c r="D448" s="31">
        <f t="shared" si="128"/>
        <v>6465.6</v>
      </c>
      <c r="E448" s="31">
        <f t="shared" si="128"/>
        <v>6659.5199999999995</v>
      </c>
      <c r="F448" s="31">
        <f t="shared" si="128"/>
        <v>6857.76</v>
      </c>
      <c r="G448" s="31">
        <f t="shared" si="128"/>
        <v>7060.32</v>
      </c>
      <c r="H448" s="31">
        <f t="shared" si="128"/>
        <v>7279.2</v>
      </c>
      <c r="I448" s="31">
        <f t="shared" si="128"/>
        <v>7490.4</v>
      </c>
      <c r="J448" s="31">
        <f t="shared" si="128"/>
        <v>7717.92</v>
      </c>
      <c r="K448" s="31">
        <f t="shared" si="128"/>
        <v>7949.76</v>
      </c>
      <c r="L448" s="31">
        <f t="shared" si="128"/>
        <v>8185.92</v>
      </c>
      <c r="M448" s="31">
        <f t="shared" si="128"/>
        <v>8438.4</v>
      </c>
      <c r="N448" s="31">
        <f t="shared" si="128"/>
        <v>8683.2000000000007</v>
      </c>
      <c r="O448" s="31">
        <f t="shared" si="128"/>
        <v>8948.64</v>
      </c>
      <c r="P448" s="31">
        <f t="shared" si="128"/>
        <v>9218.4</v>
      </c>
      <c r="Q448" s="31">
        <f t="shared" si="128"/>
        <v>9492.48</v>
      </c>
      <c r="R448" s="31">
        <f t="shared" si="129"/>
        <v>9782.880000000001</v>
      </c>
      <c r="S448" s="31">
        <f t="shared" si="129"/>
        <v>10069.919999999998</v>
      </c>
      <c r="T448" s="31">
        <f t="shared" si="129"/>
        <v>10373.279999999999</v>
      </c>
      <c r="U448" s="31">
        <f t="shared" si="129"/>
        <v>10685.279999999999</v>
      </c>
      <c r="V448" s="31">
        <f t="shared" si="129"/>
        <v>11001.6</v>
      </c>
      <c r="W448" s="31">
        <f t="shared" si="129"/>
        <v>11338.56</v>
      </c>
      <c r="X448" s="31">
        <f t="shared" si="129"/>
        <v>11679.84</v>
      </c>
      <c r="Y448" s="31">
        <f t="shared" si="129"/>
        <v>12029.76</v>
      </c>
      <c r="Z448" s="31">
        <f t="shared" si="129"/>
        <v>12388.320000000002</v>
      </c>
      <c r="AA448" s="31">
        <f t="shared" si="129"/>
        <v>12763.2</v>
      </c>
      <c r="AB448" s="31">
        <f t="shared" si="129"/>
        <v>13146.720000000001</v>
      </c>
      <c r="AC448" s="31">
        <f t="shared" si="129"/>
        <v>13538.88</v>
      </c>
      <c r="AD448" s="31">
        <f t="shared" si="129"/>
        <v>13939.679999999998</v>
      </c>
      <c r="AE448" s="31">
        <f t="shared" si="129"/>
        <v>14361.12</v>
      </c>
      <c r="AF448" s="31">
        <f t="shared" si="129"/>
        <v>14791.2</v>
      </c>
      <c r="AG448" s="31">
        <f t="shared" si="127"/>
        <v>15241.92</v>
      </c>
      <c r="AH448" s="31">
        <f t="shared" si="127"/>
        <v>15701.279999999999</v>
      </c>
      <c r="AI448" s="31">
        <f t="shared" si="127"/>
        <v>16169.279999999999</v>
      </c>
      <c r="AJ448" s="31">
        <f t="shared" si="127"/>
        <v>16657.919999999998</v>
      </c>
      <c r="AK448" s="31">
        <f t="shared" si="127"/>
        <v>17159.52</v>
      </c>
      <c r="AL448" s="31">
        <f t="shared" si="127"/>
        <v>17669.760000000002</v>
      </c>
      <c r="AM448" s="31">
        <f t="shared" si="127"/>
        <v>18204.96</v>
      </c>
      <c r="AN448" s="31">
        <f t="shared" si="127"/>
        <v>18748.8</v>
      </c>
      <c r="AO448" s="31">
        <f t="shared" si="127"/>
        <v>19305.599999999999</v>
      </c>
      <c r="AP448" s="31">
        <f t="shared" si="127"/>
        <v>19883.04</v>
      </c>
      <c r="AQ448" s="31">
        <f t="shared" si="127"/>
        <v>20485.440000000002</v>
      </c>
      <c r="AR448" s="31">
        <f t="shared" si="127"/>
        <v>21100.799999999999</v>
      </c>
      <c r="AS448" s="31">
        <f t="shared" si="127"/>
        <v>21729.119999999999</v>
      </c>
      <c r="AT448" s="31">
        <f t="shared" si="127"/>
        <v>22382.400000000001</v>
      </c>
      <c r="AU448" s="31">
        <f t="shared" si="127"/>
        <v>23048.639999999999</v>
      </c>
      <c r="AV448" s="31">
        <f t="shared" si="127"/>
        <v>23739.839999999997</v>
      </c>
      <c r="AW448" s="31">
        <f t="shared" si="130"/>
        <v>24460.32</v>
      </c>
      <c r="AX448" s="31">
        <f t="shared" si="130"/>
        <v>25193.759999999998</v>
      </c>
      <c r="AY448" s="31">
        <f t="shared" si="130"/>
        <v>25944.48</v>
      </c>
      <c r="AZ448" s="31">
        <f t="shared" si="130"/>
        <v>26732.16</v>
      </c>
      <c r="BA448" s="31">
        <f t="shared" si="130"/>
        <v>27525.119999999999</v>
      </c>
      <c r="BB448" s="31">
        <f t="shared" si="130"/>
        <v>28359.359999999997</v>
      </c>
      <c r="BC448" s="31">
        <f t="shared" si="130"/>
        <v>29210.880000000001</v>
      </c>
      <c r="BD448" s="31">
        <f t="shared" si="130"/>
        <v>30079.68</v>
      </c>
      <c r="BE448" s="31">
        <f t="shared" si="130"/>
        <v>30989.759999999998</v>
      </c>
      <c r="BF448" s="31">
        <f t="shared" si="130"/>
        <v>31917.119999999999</v>
      </c>
      <c r="BG448" s="31">
        <f t="shared" si="130"/>
        <v>32878.080000000002</v>
      </c>
      <c r="BH448" s="31">
        <f t="shared" si="130"/>
        <v>33856.32</v>
      </c>
      <c r="BI448" s="31">
        <f t="shared" si="130"/>
        <v>34880.160000000003</v>
      </c>
      <c r="BJ448" s="31">
        <f t="shared" si="130"/>
        <v>35925.599999999999</v>
      </c>
      <c r="BK448" s="31">
        <f t="shared" si="122"/>
        <v>37004.639999999999</v>
      </c>
      <c r="BL448" s="31">
        <f t="shared" si="122"/>
        <v>38105.279999999999</v>
      </c>
      <c r="BM448" s="31">
        <f t="shared" si="122"/>
        <v>39251.520000000004</v>
      </c>
    </row>
    <row r="449" spans="1:65">
      <c r="A449" s="26">
        <v>433</v>
      </c>
      <c r="B449" s="31">
        <f t="shared" si="128"/>
        <v>6100.43</v>
      </c>
      <c r="C449" s="31">
        <f t="shared" si="128"/>
        <v>6286</v>
      </c>
      <c r="D449" s="31">
        <f t="shared" si="128"/>
        <v>6475.9000000000005</v>
      </c>
      <c r="E449" s="31">
        <f t="shared" si="128"/>
        <v>6670.13</v>
      </c>
      <c r="F449" s="31">
        <f t="shared" si="128"/>
        <v>6868.69</v>
      </c>
      <c r="G449" s="31">
        <f t="shared" si="128"/>
        <v>7071.58</v>
      </c>
      <c r="H449" s="31">
        <f t="shared" si="128"/>
        <v>7290.8</v>
      </c>
      <c r="I449" s="31">
        <f t="shared" si="128"/>
        <v>7502.3499999999995</v>
      </c>
      <c r="J449" s="31">
        <f t="shared" si="128"/>
        <v>7730.2300000000005</v>
      </c>
      <c r="K449" s="31">
        <f t="shared" si="128"/>
        <v>7962.44</v>
      </c>
      <c r="L449" s="31">
        <f t="shared" si="128"/>
        <v>8198.98</v>
      </c>
      <c r="M449" s="31">
        <f t="shared" si="128"/>
        <v>8451.8499999999985</v>
      </c>
      <c r="N449" s="31">
        <f t="shared" si="128"/>
        <v>8697.0499999999993</v>
      </c>
      <c r="O449" s="31">
        <f t="shared" si="128"/>
        <v>8962.91</v>
      </c>
      <c r="P449" s="31">
        <f t="shared" si="128"/>
        <v>9233.0999999999985</v>
      </c>
      <c r="Q449" s="31">
        <f t="shared" si="128"/>
        <v>9507.619999999999</v>
      </c>
      <c r="R449" s="31">
        <f t="shared" si="129"/>
        <v>9798.4700000000012</v>
      </c>
      <c r="S449" s="31">
        <f t="shared" si="129"/>
        <v>10085.98</v>
      </c>
      <c r="T449" s="31">
        <f t="shared" si="129"/>
        <v>10389.82</v>
      </c>
      <c r="U449" s="31">
        <f t="shared" si="129"/>
        <v>10702.32</v>
      </c>
      <c r="V449" s="31">
        <f t="shared" si="129"/>
        <v>11019.150000000001</v>
      </c>
      <c r="W449" s="31">
        <f t="shared" si="129"/>
        <v>11356.64</v>
      </c>
      <c r="X449" s="31">
        <f t="shared" si="129"/>
        <v>11698.46</v>
      </c>
      <c r="Y449" s="31">
        <f t="shared" si="129"/>
        <v>12048.94</v>
      </c>
      <c r="Z449" s="31">
        <f t="shared" si="129"/>
        <v>12408.08</v>
      </c>
      <c r="AA449" s="31">
        <f t="shared" si="129"/>
        <v>12783.550000000001</v>
      </c>
      <c r="AB449" s="31">
        <f t="shared" si="129"/>
        <v>13167.68</v>
      </c>
      <c r="AC449" s="31">
        <f t="shared" si="129"/>
        <v>13560.47</v>
      </c>
      <c r="AD449" s="31">
        <f t="shared" si="129"/>
        <v>13961.92</v>
      </c>
      <c r="AE449" s="31">
        <f t="shared" si="129"/>
        <v>14384.03</v>
      </c>
      <c r="AF449" s="31">
        <f t="shared" si="129"/>
        <v>14814.800000000001</v>
      </c>
      <c r="AG449" s="31">
        <f t="shared" si="127"/>
        <v>15266.23</v>
      </c>
      <c r="AH449" s="31">
        <f t="shared" si="127"/>
        <v>15726.32</v>
      </c>
      <c r="AI449" s="31">
        <f t="shared" si="127"/>
        <v>16195.07</v>
      </c>
      <c r="AJ449" s="31">
        <f t="shared" si="127"/>
        <v>16684.48</v>
      </c>
      <c r="AK449" s="31">
        <f t="shared" si="127"/>
        <v>17186.879999999997</v>
      </c>
      <c r="AL449" s="31">
        <f t="shared" si="127"/>
        <v>17697.940000000002</v>
      </c>
      <c r="AM449" s="31">
        <f t="shared" si="127"/>
        <v>18233.989999999998</v>
      </c>
      <c r="AN449" s="31">
        <f t="shared" si="127"/>
        <v>18778.699999999997</v>
      </c>
      <c r="AO449" s="31">
        <f t="shared" si="127"/>
        <v>19336.400000000001</v>
      </c>
      <c r="AP449" s="31">
        <f t="shared" si="127"/>
        <v>19914.760000000002</v>
      </c>
      <c r="AQ449" s="31">
        <f t="shared" si="127"/>
        <v>20518.11</v>
      </c>
      <c r="AR449" s="31">
        <f t="shared" si="127"/>
        <v>21134.449999999997</v>
      </c>
      <c r="AS449" s="31">
        <f t="shared" si="127"/>
        <v>21763.78</v>
      </c>
      <c r="AT449" s="31">
        <f t="shared" si="127"/>
        <v>22418.1</v>
      </c>
      <c r="AU449" s="31">
        <f t="shared" si="127"/>
        <v>23085.410000000003</v>
      </c>
      <c r="AV449" s="31">
        <f t="shared" si="127"/>
        <v>23777.71</v>
      </c>
      <c r="AW449" s="31">
        <f t="shared" si="130"/>
        <v>24499.329999999998</v>
      </c>
      <c r="AX449" s="31">
        <f t="shared" si="130"/>
        <v>25233.94</v>
      </c>
      <c r="AY449" s="31">
        <f t="shared" si="130"/>
        <v>25985.87</v>
      </c>
      <c r="AZ449" s="31">
        <f t="shared" si="130"/>
        <v>26774.79</v>
      </c>
      <c r="BA449" s="31">
        <f t="shared" si="130"/>
        <v>27569.03</v>
      </c>
      <c r="BB449" s="31">
        <f t="shared" si="130"/>
        <v>28404.59</v>
      </c>
      <c r="BC449" s="31">
        <f t="shared" si="130"/>
        <v>29257.47</v>
      </c>
      <c r="BD449" s="31">
        <f t="shared" si="130"/>
        <v>30127.670000000002</v>
      </c>
      <c r="BE449" s="31">
        <f t="shared" si="130"/>
        <v>31039.19</v>
      </c>
      <c r="BF449" s="31">
        <f t="shared" si="130"/>
        <v>31968.03</v>
      </c>
      <c r="BG449" s="31">
        <f t="shared" si="130"/>
        <v>32930.520000000004</v>
      </c>
      <c r="BH449" s="31">
        <f t="shared" si="130"/>
        <v>33910.33</v>
      </c>
      <c r="BI449" s="31">
        <f t="shared" si="130"/>
        <v>34935.79</v>
      </c>
      <c r="BJ449" s="31">
        <f t="shared" si="130"/>
        <v>35982.899999999994</v>
      </c>
      <c r="BK449" s="31">
        <f t="shared" si="122"/>
        <v>37063.660000000003</v>
      </c>
      <c r="BL449" s="31">
        <f t="shared" si="122"/>
        <v>38166.07</v>
      </c>
      <c r="BM449" s="31">
        <f t="shared" si="122"/>
        <v>39314.130000000005</v>
      </c>
    </row>
    <row r="450" spans="1:65">
      <c r="A450" s="26">
        <v>434</v>
      </c>
      <c r="B450" s="31">
        <f t="shared" si="128"/>
        <v>6110.14</v>
      </c>
      <c r="C450" s="31">
        <f t="shared" si="128"/>
        <v>6296</v>
      </c>
      <c r="D450" s="31">
        <f t="shared" si="128"/>
        <v>6486.2000000000007</v>
      </c>
      <c r="E450" s="31">
        <f t="shared" si="128"/>
        <v>6680.74</v>
      </c>
      <c r="F450" s="31">
        <f t="shared" si="128"/>
        <v>6879.62</v>
      </c>
      <c r="G450" s="31">
        <f t="shared" si="128"/>
        <v>7082.84</v>
      </c>
      <c r="H450" s="31">
        <f t="shared" si="128"/>
        <v>7302.4</v>
      </c>
      <c r="I450" s="31">
        <f t="shared" si="128"/>
        <v>7514.2999999999993</v>
      </c>
      <c r="J450" s="31">
        <f t="shared" si="128"/>
        <v>7742.54</v>
      </c>
      <c r="K450" s="31">
        <f t="shared" si="128"/>
        <v>7975.12</v>
      </c>
      <c r="L450" s="31">
        <f t="shared" si="128"/>
        <v>8212.0400000000009</v>
      </c>
      <c r="M450" s="31">
        <f t="shared" si="128"/>
        <v>8465.2999999999993</v>
      </c>
      <c r="N450" s="31">
        <f t="shared" si="128"/>
        <v>8710.9</v>
      </c>
      <c r="O450" s="31">
        <f t="shared" si="128"/>
        <v>8977.18</v>
      </c>
      <c r="P450" s="31">
        <f t="shared" si="128"/>
        <v>9247.7999999999993</v>
      </c>
      <c r="Q450" s="31">
        <f t="shared" si="128"/>
        <v>9522.76</v>
      </c>
      <c r="R450" s="31">
        <f t="shared" si="129"/>
        <v>9814.06</v>
      </c>
      <c r="S450" s="31">
        <f t="shared" si="129"/>
        <v>10102.039999999999</v>
      </c>
      <c r="T450" s="31">
        <f t="shared" si="129"/>
        <v>10406.36</v>
      </c>
      <c r="U450" s="31">
        <f t="shared" si="129"/>
        <v>10719.36</v>
      </c>
      <c r="V450" s="31">
        <f t="shared" si="129"/>
        <v>11036.7</v>
      </c>
      <c r="W450" s="31">
        <f t="shared" si="129"/>
        <v>11374.72</v>
      </c>
      <c r="X450" s="31">
        <f t="shared" si="129"/>
        <v>11717.080000000002</v>
      </c>
      <c r="Y450" s="31">
        <f t="shared" si="129"/>
        <v>12068.119999999999</v>
      </c>
      <c r="Z450" s="31">
        <f t="shared" si="129"/>
        <v>12427.84</v>
      </c>
      <c r="AA450" s="31">
        <f t="shared" si="129"/>
        <v>12803.900000000001</v>
      </c>
      <c r="AB450" s="31">
        <f t="shared" si="129"/>
        <v>13188.640000000001</v>
      </c>
      <c r="AC450" s="31">
        <f t="shared" si="129"/>
        <v>13582.06</v>
      </c>
      <c r="AD450" s="31">
        <f t="shared" si="129"/>
        <v>13984.16</v>
      </c>
      <c r="AE450" s="31">
        <f t="shared" si="129"/>
        <v>14406.94</v>
      </c>
      <c r="AF450" s="31">
        <f t="shared" si="129"/>
        <v>14838.400000000001</v>
      </c>
      <c r="AG450" s="31">
        <f t="shared" si="127"/>
        <v>15290.539999999999</v>
      </c>
      <c r="AH450" s="31">
        <f t="shared" si="127"/>
        <v>15751.359999999999</v>
      </c>
      <c r="AI450" s="31">
        <f t="shared" si="127"/>
        <v>16220.859999999999</v>
      </c>
      <c r="AJ450" s="31">
        <f t="shared" si="127"/>
        <v>16711.04</v>
      </c>
      <c r="AK450" s="31">
        <f t="shared" si="127"/>
        <v>17214.239999999998</v>
      </c>
      <c r="AL450" s="31">
        <f t="shared" si="127"/>
        <v>17726.12</v>
      </c>
      <c r="AM450" s="31">
        <f t="shared" si="127"/>
        <v>18263.02</v>
      </c>
      <c r="AN450" s="31">
        <f t="shared" si="127"/>
        <v>18808.599999999999</v>
      </c>
      <c r="AO450" s="31">
        <f t="shared" si="127"/>
        <v>19367.2</v>
      </c>
      <c r="AP450" s="31">
        <f t="shared" si="127"/>
        <v>19946.48</v>
      </c>
      <c r="AQ450" s="31">
        <f t="shared" si="127"/>
        <v>20550.78</v>
      </c>
      <c r="AR450" s="31">
        <f t="shared" si="127"/>
        <v>21168.1</v>
      </c>
      <c r="AS450" s="31">
        <f t="shared" si="127"/>
        <v>21798.44</v>
      </c>
      <c r="AT450" s="31">
        <f t="shared" si="127"/>
        <v>22453.800000000003</v>
      </c>
      <c r="AU450" s="31">
        <f t="shared" si="127"/>
        <v>23122.18</v>
      </c>
      <c r="AV450" s="31">
        <f t="shared" si="127"/>
        <v>23815.579999999998</v>
      </c>
      <c r="AW450" s="31">
        <f t="shared" si="130"/>
        <v>24538.34</v>
      </c>
      <c r="AX450" s="31">
        <f t="shared" si="130"/>
        <v>25274.12</v>
      </c>
      <c r="AY450" s="31">
        <f t="shared" si="130"/>
        <v>26027.260000000002</v>
      </c>
      <c r="AZ450" s="31">
        <f t="shared" si="130"/>
        <v>26817.420000000002</v>
      </c>
      <c r="BA450" s="31">
        <f t="shared" si="130"/>
        <v>27612.94</v>
      </c>
      <c r="BB450" s="31">
        <f t="shared" si="130"/>
        <v>28449.82</v>
      </c>
      <c r="BC450" s="31">
        <f t="shared" si="130"/>
        <v>29304.06</v>
      </c>
      <c r="BD450" s="31">
        <f t="shared" si="130"/>
        <v>30175.66</v>
      </c>
      <c r="BE450" s="31">
        <f t="shared" si="130"/>
        <v>31088.62</v>
      </c>
      <c r="BF450" s="31">
        <f t="shared" si="130"/>
        <v>32018.94</v>
      </c>
      <c r="BG450" s="31">
        <f t="shared" si="130"/>
        <v>32982.959999999999</v>
      </c>
      <c r="BH450" s="31">
        <f t="shared" si="130"/>
        <v>33964.339999999997</v>
      </c>
      <c r="BI450" s="31">
        <f t="shared" si="130"/>
        <v>34991.42</v>
      </c>
      <c r="BJ450" s="31">
        <f t="shared" si="130"/>
        <v>36040.199999999997</v>
      </c>
      <c r="BK450" s="31">
        <f t="shared" si="122"/>
        <v>37122.68</v>
      </c>
      <c r="BL450" s="31">
        <f t="shared" si="122"/>
        <v>38226.86</v>
      </c>
      <c r="BM450" s="31">
        <f t="shared" si="122"/>
        <v>39376.74</v>
      </c>
    </row>
    <row r="451" spans="1:65">
      <c r="A451" s="26">
        <v>435</v>
      </c>
      <c r="B451" s="31">
        <f t="shared" si="128"/>
        <v>6119.85</v>
      </c>
      <c r="C451" s="31">
        <f t="shared" si="128"/>
        <v>6306</v>
      </c>
      <c r="D451" s="31">
        <f t="shared" si="128"/>
        <v>6496.5</v>
      </c>
      <c r="E451" s="31">
        <f t="shared" si="128"/>
        <v>6691.3499999999995</v>
      </c>
      <c r="F451" s="31">
        <f t="shared" si="128"/>
        <v>6890.55</v>
      </c>
      <c r="G451" s="31">
        <f t="shared" si="128"/>
        <v>7094.0999999999995</v>
      </c>
      <c r="H451" s="31">
        <f t="shared" si="128"/>
        <v>7314</v>
      </c>
      <c r="I451" s="31">
        <f t="shared" si="128"/>
        <v>7526.25</v>
      </c>
      <c r="J451" s="31">
        <f t="shared" si="128"/>
        <v>7754.85</v>
      </c>
      <c r="K451" s="31">
        <f t="shared" si="128"/>
        <v>7987.8</v>
      </c>
      <c r="L451" s="31">
        <f t="shared" si="128"/>
        <v>8225.1</v>
      </c>
      <c r="M451" s="31">
        <f t="shared" si="128"/>
        <v>8478.75</v>
      </c>
      <c r="N451" s="31">
        <f t="shared" si="128"/>
        <v>8724.75</v>
      </c>
      <c r="O451" s="31">
        <f t="shared" si="128"/>
        <v>8991.4500000000007</v>
      </c>
      <c r="P451" s="31">
        <f t="shared" si="128"/>
        <v>9262.5</v>
      </c>
      <c r="Q451" s="31">
        <f t="shared" si="128"/>
        <v>9537.9000000000015</v>
      </c>
      <c r="R451" s="31">
        <f t="shared" si="129"/>
        <v>9829.65</v>
      </c>
      <c r="S451" s="31">
        <f t="shared" si="129"/>
        <v>10118.099999999999</v>
      </c>
      <c r="T451" s="31">
        <f t="shared" si="129"/>
        <v>10422.9</v>
      </c>
      <c r="U451" s="31">
        <f t="shared" si="129"/>
        <v>10736.4</v>
      </c>
      <c r="V451" s="31">
        <f t="shared" si="129"/>
        <v>11054.25</v>
      </c>
      <c r="W451" s="31">
        <f t="shared" si="129"/>
        <v>11392.8</v>
      </c>
      <c r="X451" s="31">
        <f t="shared" si="129"/>
        <v>11735.7</v>
      </c>
      <c r="Y451" s="31">
        <f t="shared" si="129"/>
        <v>12087.3</v>
      </c>
      <c r="Z451" s="31">
        <f t="shared" si="129"/>
        <v>12447.6</v>
      </c>
      <c r="AA451" s="31">
        <f t="shared" si="129"/>
        <v>12824.25</v>
      </c>
      <c r="AB451" s="31">
        <f t="shared" si="129"/>
        <v>13209.6</v>
      </c>
      <c r="AC451" s="31">
        <f t="shared" si="129"/>
        <v>13603.65</v>
      </c>
      <c r="AD451" s="31">
        <f t="shared" si="129"/>
        <v>14006.4</v>
      </c>
      <c r="AE451" s="31">
        <f t="shared" si="129"/>
        <v>14429.85</v>
      </c>
      <c r="AF451" s="31">
        <f t="shared" si="129"/>
        <v>14862</v>
      </c>
      <c r="AG451" s="31">
        <f t="shared" si="127"/>
        <v>15314.849999999999</v>
      </c>
      <c r="AH451" s="31">
        <f t="shared" si="127"/>
        <v>15776.4</v>
      </c>
      <c r="AI451" s="31">
        <f t="shared" si="127"/>
        <v>16246.65</v>
      </c>
      <c r="AJ451" s="31">
        <f t="shared" si="127"/>
        <v>16737.599999999999</v>
      </c>
      <c r="AK451" s="31">
        <f t="shared" si="127"/>
        <v>17241.599999999999</v>
      </c>
      <c r="AL451" s="31">
        <f t="shared" si="127"/>
        <v>17754.3</v>
      </c>
      <c r="AM451" s="31">
        <f t="shared" si="127"/>
        <v>18292.050000000003</v>
      </c>
      <c r="AN451" s="31">
        <f t="shared" si="127"/>
        <v>18838.5</v>
      </c>
      <c r="AO451" s="31">
        <f t="shared" si="127"/>
        <v>19398</v>
      </c>
      <c r="AP451" s="31">
        <f t="shared" si="127"/>
        <v>19978.199999999997</v>
      </c>
      <c r="AQ451" s="31">
        <f t="shared" si="127"/>
        <v>20583.45</v>
      </c>
      <c r="AR451" s="31">
        <f t="shared" si="127"/>
        <v>21201.75</v>
      </c>
      <c r="AS451" s="31">
        <f t="shared" si="127"/>
        <v>21833.1</v>
      </c>
      <c r="AT451" s="31">
        <f t="shared" si="127"/>
        <v>22489.5</v>
      </c>
      <c r="AU451" s="31">
        <f t="shared" si="127"/>
        <v>23158.95</v>
      </c>
      <c r="AV451" s="31">
        <f t="shared" si="127"/>
        <v>23853.449999999997</v>
      </c>
      <c r="AW451" s="31">
        <f t="shared" si="130"/>
        <v>24577.35</v>
      </c>
      <c r="AX451" s="31">
        <f t="shared" si="130"/>
        <v>25314.3</v>
      </c>
      <c r="AY451" s="31">
        <f t="shared" si="130"/>
        <v>26068.65</v>
      </c>
      <c r="AZ451" s="31">
        <f t="shared" si="130"/>
        <v>26860.050000000003</v>
      </c>
      <c r="BA451" s="31">
        <f t="shared" si="130"/>
        <v>27656.85</v>
      </c>
      <c r="BB451" s="31">
        <f t="shared" si="130"/>
        <v>28495.05</v>
      </c>
      <c r="BC451" s="31">
        <f t="shared" si="130"/>
        <v>29350.65</v>
      </c>
      <c r="BD451" s="31">
        <f t="shared" si="130"/>
        <v>30223.65</v>
      </c>
      <c r="BE451" s="31">
        <f t="shared" si="130"/>
        <v>31138.05</v>
      </c>
      <c r="BF451" s="31">
        <f t="shared" si="130"/>
        <v>32069.85</v>
      </c>
      <c r="BG451" s="31">
        <f t="shared" si="130"/>
        <v>33035.399999999994</v>
      </c>
      <c r="BH451" s="31">
        <f t="shared" si="130"/>
        <v>34018.35</v>
      </c>
      <c r="BI451" s="31">
        <f t="shared" si="130"/>
        <v>35047.050000000003</v>
      </c>
      <c r="BJ451" s="31">
        <f t="shared" si="130"/>
        <v>36097.5</v>
      </c>
      <c r="BK451" s="31">
        <f t="shared" si="122"/>
        <v>37181.699999999997</v>
      </c>
      <c r="BL451" s="31">
        <f t="shared" si="122"/>
        <v>38287.649999999994</v>
      </c>
      <c r="BM451" s="31">
        <f t="shared" si="122"/>
        <v>39439.35</v>
      </c>
    </row>
    <row r="452" spans="1:65">
      <c r="A452" s="26">
        <v>436</v>
      </c>
      <c r="B452" s="31">
        <f t="shared" si="128"/>
        <v>6129.56</v>
      </c>
      <c r="C452" s="31">
        <f t="shared" si="128"/>
        <v>6316</v>
      </c>
      <c r="D452" s="31">
        <f t="shared" si="128"/>
        <v>6506.8</v>
      </c>
      <c r="E452" s="31">
        <f t="shared" si="128"/>
        <v>6701.96</v>
      </c>
      <c r="F452" s="31">
        <f t="shared" si="128"/>
        <v>6901.48</v>
      </c>
      <c r="G452" s="31">
        <f t="shared" si="128"/>
        <v>7105.36</v>
      </c>
      <c r="H452" s="31">
        <f t="shared" si="128"/>
        <v>7325.5999999999995</v>
      </c>
      <c r="I452" s="31">
        <f t="shared" si="128"/>
        <v>7538.2</v>
      </c>
      <c r="J452" s="31">
        <f t="shared" si="128"/>
        <v>7767.16</v>
      </c>
      <c r="K452" s="31">
        <f t="shared" si="128"/>
        <v>8000.48</v>
      </c>
      <c r="L452" s="31">
        <f t="shared" si="128"/>
        <v>8238.16</v>
      </c>
      <c r="M452" s="31">
        <f t="shared" si="128"/>
        <v>8492.2000000000007</v>
      </c>
      <c r="N452" s="31">
        <f t="shared" si="128"/>
        <v>8738.5999999999985</v>
      </c>
      <c r="O452" s="31">
        <f t="shared" si="128"/>
        <v>9005.7200000000012</v>
      </c>
      <c r="P452" s="31">
        <f t="shared" si="128"/>
        <v>9277.2000000000007</v>
      </c>
      <c r="Q452" s="31">
        <f t="shared" si="128"/>
        <v>9553.0400000000009</v>
      </c>
      <c r="R452" s="31">
        <f t="shared" si="129"/>
        <v>9845.24</v>
      </c>
      <c r="S452" s="31">
        <f t="shared" si="129"/>
        <v>10134.16</v>
      </c>
      <c r="T452" s="31">
        <f t="shared" si="129"/>
        <v>10439.439999999999</v>
      </c>
      <c r="U452" s="31">
        <f t="shared" si="129"/>
        <v>10753.439999999999</v>
      </c>
      <c r="V452" s="31">
        <f t="shared" si="129"/>
        <v>11071.8</v>
      </c>
      <c r="W452" s="31">
        <f t="shared" si="129"/>
        <v>11410.88</v>
      </c>
      <c r="X452" s="31">
        <f t="shared" si="129"/>
        <v>11754.32</v>
      </c>
      <c r="Y452" s="31">
        <f t="shared" si="129"/>
        <v>12106.48</v>
      </c>
      <c r="Z452" s="31">
        <f t="shared" si="129"/>
        <v>12467.36</v>
      </c>
      <c r="AA452" s="31">
        <f t="shared" si="129"/>
        <v>12844.6</v>
      </c>
      <c r="AB452" s="31">
        <f t="shared" si="129"/>
        <v>13230.56</v>
      </c>
      <c r="AC452" s="31">
        <f t="shared" si="129"/>
        <v>13625.24</v>
      </c>
      <c r="AD452" s="31">
        <f t="shared" si="129"/>
        <v>14028.64</v>
      </c>
      <c r="AE452" s="31">
        <f t="shared" si="129"/>
        <v>14452.76</v>
      </c>
      <c r="AF452" s="31">
        <f t="shared" si="129"/>
        <v>14885.6</v>
      </c>
      <c r="AG452" s="31">
        <f t="shared" si="127"/>
        <v>15339.16</v>
      </c>
      <c r="AH452" s="31">
        <f t="shared" si="127"/>
        <v>15801.44</v>
      </c>
      <c r="AI452" s="31">
        <f t="shared" si="127"/>
        <v>16272.44</v>
      </c>
      <c r="AJ452" s="31">
        <f t="shared" si="127"/>
        <v>16764.16</v>
      </c>
      <c r="AK452" s="31">
        <f t="shared" si="127"/>
        <v>17268.96</v>
      </c>
      <c r="AL452" s="31">
        <f t="shared" si="127"/>
        <v>17782.48</v>
      </c>
      <c r="AM452" s="31">
        <f t="shared" si="127"/>
        <v>18321.080000000002</v>
      </c>
      <c r="AN452" s="31">
        <f t="shared" si="127"/>
        <v>18868.400000000001</v>
      </c>
      <c r="AO452" s="31">
        <f t="shared" si="127"/>
        <v>19428.800000000003</v>
      </c>
      <c r="AP452" s="31">
        <f t="shared" si="127"/>
        <v>20009.919999999998</v>
      </c>
      <c r="AQ452" s="31">
        <f t="shared" si="127"/>
        <v>20616.120000000003</v>
      </c>
      <c r="AR452" s="31">
        <f t="shared" si="127"/>
        <v>21235.4</v>
      </c>
      <c r="AS452" s="31">
        <f t="shared" si="127"/>
        <v>21867.759999999998</v>
      </c>
      <c r="AT452" s="31">
        <f t="shared" si="127"/>
        <v>22525.200000000001</v>
      </c>
      <c r="AU452" s="31">
        <f t="shared" ref="AG452:AV468" si="131">IF((AU$8+(AU$9*$A452))&lt;AU$12,AU$12,AU$8+(AU$9*$A452))</f>
        <v>23195.72</v>
      </c>
      <c r="AV452" s="31">
        <f t="shared" si="131"/>
        <v>23891.32</v>
      </c>
      <c r="AW452" s="31">
        <f t="shared" si="130"/>
        <v>24616.36</v>
      </c>
      <c r="AX452" s="31">
        <f t="shared" si="130"/>
        <v>25354.48</v>
      </c>
      <c r="AY452" s="31">
        <f t="shared" si="130"/>
        <v>26110.04</v>
      </c>
      <c r="AZ452" s="31">
        <f t="shared" si="130"/>
        <v>26902.68</v>
      </c>
      <c r="BA452" s="31">
        <f t="shared" si="130"/>
        <v>27700.76</v>
      </c>
      <c r="BB452" s="31">
        <f t="shared" si="130"/>
        <v>28540.28</v>
      </c>
      <c r="BC452" s="31">
        <f t="shared" si="130"/>
        <v>29397.24</v>
      </c>
      <c r="BD452" s="31">
        <f t="shared" si="130"/>
        <v>30271.64</v>
      </c>
      <c r="BE452" s="31">
        <f t="shared" si="130"/>
        <v>31187.48</v>
      </c>
      <c r="BF452" s="31">
        <f t="shared" si="130"/>
        <v>32120.76</v>
      </c>
      <c r="BG452" s="31">
        <f t="shared" si="130"/>
        <v>33087.839999999997</v>
      </c>
      <c r="BH452" s="31">
        <f t="shared" si="130"/>
        <v>34072.36</v>
      </c>
      <c r="BI452" s="31">
        <f t="shared" si="130"/>
        <v>35102.68</v>
      </c>
      <c r="BJ452" s="31">
        <f t="shared" si="130"/>
        <v>36154.800000000003</v>
      </c>
      <c r="BK452" s="31">
        <f t="shared" si="122"/>
        <v>37240.720000000001</v>
      </c>
      <c r="BL452" s="31">
        <f t="shared" si="122"/>
        <v>38348.44</v>
      </c>
      <c r="BM452" s="31">
        <f t="shared" si="122"/>
        <v>39501.96</v>
      </c>
    </row>
    <row r="453" spans="1:65">
      <c r="A453" s="26">
        <v>437</v>
      </c>
      <c r="B453" s="31">
        <f t="shared" si="128"/>
        <v>6139.27</v>
      </c>
      <c r="C453" s="31">
        <f t="shared" si="128"/>
        <v>6326</v>
      </c>
      <c r="D453" s="31">
        <f t="shared" si="128"/>
        <v>6517.1</v>
      </c>
      <c r="E453" s="31">
        <f t="shared" si="128"/>
        <v>6712.57</v>
      </c>
      <c r="F453" s="31">
        <f t="shared" si="128"/>
        <v>6912.41</v>
      </c>
      <c r="G453" s="31">
        <f t="shared" si="128"/>
        <v>7116.62</v>
      </c>
      <c r="H453" s="31">
        <f t="shared" si="128"/>
        <v>7337.2</v>
      </c>
      <c r="I453" s="31">
        <f t="shared" si="128"/>
        <v>7550.15</v>
      </c>
      <c r="J453" s="31">
        <f t="shared" si="128"/>
        <v>7779.47</v>
      </c>
      <c r="K453" s="31">
        <f t="shared" si="128"/>
        <v>8013.16</v>
      </c>
      <c r="L453" s="31">
        <f t="shared" si="128"/>
        <v>8251.2200000000012</v>
      </c>
      <c r="M453" s="31">
        <f t="shared" si="128"/>
        <v>8505.65</v>
      </c>
      <c r="N453" s="31">
        <f t="shared" si="128"/>
        <v>8752.4500000000007</v>
      </c>
      <c r="O453" s="31">
        <f t="shared" si="128"/>
        <v>9019.99</v>
      </c>
      <c r="P453" s="31">
        <f t="shared" ref="B453:Q469" si="132">IF((P$8+(P$9*$A453))&lt;P$12,P$12,P$8+(P$9*$A453))</f>
        <v>9291.9</v>
      </c>
      <c r="Q453" s="31">
        <f t="shared" si="132"/>
        <v>9568.18</v>
      </c>
      <c r="R453" s="31">
        <f t="shared" si="129"/>
        <v>9860.83</v>
      </c>
      <c r="S453" s="31">
        <f t="shared" si="129"/>
        <v>10150.219999999999</v>
      </c>
      <c r="T453" s="31">
        <f t="shared" si="129"/>
        <v>10455.98</v>
      </c>
      <c r="U453" s="31">
        <f t="shared" si="129"/>
        <v>10770.48</v>
      </c>
      <c r="V453" s="31">
        <f t="shared" si="129"/>
        <v>11089.35</v>
      </c>
      <c r="W453" s="31">
        <f t="shared" si="129"/>
        <v>11428.96</v>
      </c>
      <c r="X453" s="31">
        <f t="shared" si="129"/>
        <v>11772.94</v>
      </c>
      <c r="Y453" s="31">
        <f t="shared" si="129"/>
        <v>12125.66</v>
      </c>
      <c r="Z453" s="31">
        <f t="shared" si="129"/>
        <v>12487.12</v>
      </c>
      <c r="AA453" s="31">
        <f t="shared" si="129"/>
        <v>12864.95</v>
      </c>
      <c r="AB453" s="31">
        <f t="shared" si="129"/>
        <v>13251.52</v>
      </c>
      <c r="AC453" s="31">
        <f t="shared" si="129"/>
        <v>13646.83</v>
      </c>
      <c r="AD453" s="31">
        <f t="shared" si="129"/>
        <v>14050.88</v>
      </c>
      <c r="AE453" s="31">
        <f t="shared" si="129"/>
        <v>14475.67</v>
      </c>
      <c r="AF453" s="31">
        <f t="shared" si="129"/>
        <v>14909.2</v>
      </c>
      <c r="AG453" s="31">
        <f t="shared" si="131"/>
        <v>15363.47</v>
      </c>
      <c r="AH453" s="31">
        <f t="shared" si="131"/>
        <v>15826.48</v>
      </c>
      <c r="AI453" s="31">
        <f t="shared" si="131"/>
        <v>16298.23</v>
      </c>
      <c r="AJ453" s="31">
        <f t="shared" si="131"/>
        <v>16790.72</v>
      </c>
      <c r="AK453" s="31">
        <f t="shared" si="131"/>
        <v>17296.32</v>
      </c>
      <c r="AL453" s="31">
        <f t="shared" si="131"/>
        <v>17810.66</v>
      </c>
      <c r="AM453" s="31">
        <f t="shared" si="131"/>
        <v>18350.11</v>
      </c>
      <c r="AN453" s="31">
        <f t="shared" si="131"/>
        <v>18898.3</v>
      </c>
      <c r="AO453" s="31">
        <f t="shared" si="131"/>
        <v>19459.599999999999</v>
      </c>
      <c r="AP453" s="31">
        <f t="shared" si="131"/>
        <v>20041.64</v>
      </c>
      <c r="AQ453" s="31">
        <f t="shared" si="131"/>
        <v>20648.79</v>
      </c>
      <c r="AR453" s="31">
        <f t="shared" si="131"/>
        <v>21269.05</v>
      </c>
      <c r="AS453" s="31">
        <f t="shared" si="131"/>
        <v>21902.42</v>
      </c>
      <c r="AT453" s="31">
        <f t="shared" si="131"/>
        <v>22560.9</v>
      </c>
      <c r="AU453" s="31">
        <f t="shared" si="131"/>
        <v>23232.49</v>
      </c>
      <c r="AV453" s="31">
        <f t="shared" si="131"/>
        <v>23929.19</v>
      </c>
      <c r="AW453" s="31">
        <f t="shared" si="130"/>
        <v>24655.37</v>
      </c>
      <c r="AX453" s="31">
        <f t="shared" si="130"/>
        <v>25394.66</v>
      </c>
      <c r="AY453" s="31">
        <f t="shared" si="130"/>
        <v>26151.43</v>
      </c>
      <c r="AZ453" s="31">
        <f t="shared" si="130"/>
        <v>26945.31</v>
      </c>
      <c r="BA453" s="31">
        <f t="shared" si="130"/>
        <v>27744.67</v>
      </c>
      <c r="BB453" s="31">
        <f t="shared" si="130"/>
        <v>28585.51</v>
      </c>
      <c r="BC453" s="31">
        <f t="shared" si="130"/>
        <v>29443.83</v>
      </c>
      <c r="BD453" s="31">
        <f t="shared" si="130"/>
        <v>30319.63</v>
      </c>
      <c r="BE453" s="31">
        <f t="shared" si="130"/>
        <v>31236.91</v>
      </c>
      <c r="BF453" s="31">
        <f t="shared" si="130"/>
        <v>32171.67</v>
      </c>
      <c r="BG453" s="31">
        <f t="shared" si="130"/>
        <v>33140.28</v>
      </c>
      <c r="BH453" s="31">
        <f t="shared" si="130"/>
        <v>34126.369999999995</v>
      </c>
      <c r="BI453" s="31">
        <f t="shared" si="130"/>
        <v>35158.31</v>
      </c>
      <c r="BJ453" s="31">
        <f t="shared" si="130"/>
        <v>36212.1</v>
      </c>
      <c r="BK453" s="31">
        <f t="shared" si="122"/>
        <v>37299.740000000005</v>
      </c>
      <c r="BL453" s="31">
        <f t="shared" si="122"/>
        <v>38409.229999999996</v>
      </c>
      <c r="BM453" s="31">
        <f t="shared" si="122"/>
        <v>39564.57</v>
      </c>
    </row>
    <row r="454" spans="1:65">
      <c r="A454" s="26">
        <v>438</v>
      </c>
      <c r="B454" s="31">
        <f t="shared" si="132"/>
        <v>6148.9800000000005</v>
      </c>
      <c r="C454" s="31">
        <f t="shared" si="132"/>
        <v>6336</v>
      </c>
      <c r="D454" s="31">
        <f t="shared" si="132"/>
        <v>6527.4000000000005</v>
      </c>
      <c r="E454" s="31">
        <f t="shared" si="132"/>
        <v>6723.1799999999994</v>
      </c>
      <c r="F454" s="31">
        <f t="shared" si="132"/>
        <v>6923.34</v>
      </c>
      <c r="G454" s="31">
        <f t="shared" si="132"/>
        <v>7127.88</v>
      </c>
      <c r="H454" s="31">
        <f t="shared" si="132"/>
        <v>7348.8</v>
      </c>
      <c r="I454" s="31">
        <f t="shared" si="132"/>
        <v>7562.0999999999995</v>
      </c>
      <c r="J454" s="31">
        <f t="shared" si="132"/>
        <v>7791.7800000000007</v>
      </c>
      <c r="K454" s="31">
        <f t="shared" si="132"/>
        <v>8025.84</v>
      </c>
      <c r="L454" s="31">
        <f t="shared" si="132"/>
        <v>8264.2800000000007</v>
      </c>
      <c r="M454" s="31">
        <f t="shared" si="132"/>
        <v>8519.0999999999985</v>
      </c>
      <c r="N454" s="31">
        <f t="shared" si="132"/>
        <v>8766.2999999999993</v>
      </c>
      <c r="O454" s="31">
        <f t="shared" si="132"/>
        <v>9034.26</v>
      </c>
      <c r="P454" s="31">
        <f t="shared" si="132"/>
        <v>9306.5999999999985</v>
      </c>
      <c r="Q454" s="31">
        <f t="shared" si="132"/>
        <v>9583.32</v>
      </c>
      <c r="R454" s="31">
        <f t="shared" si="129"/>
        <v>9876.42</v>
      </c>
      <c r="S454" s="31">
        <f t="shared" si="129"/>
        <v>10166.279999999999</v>
      </c>
      <c r="T454" s="31">
        <f t="shared" si="129"/>
        <v>10472.52</v>
      </c>
      <c r="U454" s="31">
        <f t="shared" si="129"/>
        <v>10787.52</v>
      </c>
      <c r="V454" s="31">
        <f t="shared" si="129"/>
        <v>11106.900000000001</v>
      </c>
      <c r="W454" s="31">
        <f t="shared" si="129"/>
        <v>11447.039999999999</v>
      </c>
      <c r="X454" s="31">
        <f t="shared" si="129"/>
        <v>11791.560000000001</v>
      </c>
      <c r="Y454" s="31">
        <f t="shared" si="129"/>
        <v>12144.84</v>
      </c>
      <c r="Z454" s="31">
        <f t="shared" si="129"/>
        <v>12506.880000000001</v>
      </c>
      <c r="AA454" s="31">
        <f t="shared" si="129"/>
        <v>12885.300000000001</v>
      </c>
      <c r="AB454" s="31">
        <f t="shared" si="129"/>
        <v>13272.48</v>
      </c>
      <c r="AC454" s="31">
        <f t="shared" si="129"/>
        <v>13668.42</v>
      </c>
      <c r="AD454" s="31">
        <f t="shared" si="129"/>
        <v>14073.119999999999</v>
      </c>
      <c r="AE454" s="31">
        <f t="shared" si="129"/>
        <v>14498.58</v>
      </c>
      <c r="AF454" s="31">
        <f t="shared" ref="R454:AF471" si="133">IF((AF$8+(AF$9*$A454))&lt;AF$12,AF$12,AF$8+(AF$9*$A454))</f>
        <v>14932.800000000001</v>
      </c>
      <c r="AG454" s="31">
        <f t="shared" si="131"/>
        <v>15387.779999999999</v>
      </c>
      <c r="AH454" s="31">
        <f t="shared" si="131"/>
        <v>15851.52</v>
      </c>
      <c r="AI454" s="31">
        <f t="shared" si="131"/>
        <v>16324.02</v>
      </c>
      <c r="AJ454" s="31">
        <f t="shared" si="131"/>
        <v>16817.28</v>
      </c>
      <c r="AK454" s="31">
        <f t="shared" si="131"/>
        <v>17323.68</v>
      </c>
      <c r="AL454" s="31">
        <f t="shared" si="131"/>
        <v>17838.84</v>
      </c>
      <c r="AM454" s="31">
        <f t="shared" si="131"/>
        <v>18379.14</v>
      </c>
      <c r="AN454" s="31">
        <f t="shared" si="131"/>
        <v>18928.199999999997</v>
      </c>
      <c r="AO454" s="31">
        <f t="shared" si="131"/>
        <v>19490.400000000001</v>
      </c>
      <c r="AP454" s="31">
        <f t="shared" si="131"/>
        <v>20073.36</v>
      </c>
      <c r="AQ454" s="31">
        <f t="shared" si="131"/>
        <v>20681.46</v>
      </c>
      <c r="AR454" s="31">
        <f t="shared" si="131"/>
        <v>21302.699999999997</v>
      </c>
      <c r="AS454" s="31">
        <f t="shared" si="131"/>
        <v>21937.079999999998</v>
      </c>
      <c r="AT454" s="31">
        <f t="shared" si="131"/>
        <v>22596.6</v>
      </c>
      <c r="AU454" s="31">
        <f t="shared" si="131"/>
        <v>23269.260000000002</v>
      </c>
      <c r="AV454" s="31">
        <f t="shared" si="131"/>
        <v>23967.059999999998</v>
      </c>
      <c r="AW454" s="31">
        <f t="shared" si="130"/>
        <v>24694.379999999997</v>
      </c>
      <c r="AX454" s="31">
        <f t="shared" si="130"/>
        <v>25434.84</v>
      </c>
      <c r="AY454" s="31">
        <f t="shared" si="130"/>
        <v>26192.82</v>
      </c>
      <c r="AZ454" s="31">
        <f t="shared" si="130"/>
        <v>26987.940000000002</v>
      </c>
      <c r="BA454" s="31">
        <f t="shared" si="130"/>
        <v>27788.579999999998</v>
      </c>
      <c r="BB454" s="31">
        <f t="shared" si="130"/>
        <v>28630.739999999998</v>
      </c>
      <c r="BC454" s="31">
        <f t="shared" si="130"/>
        <v>29490.420000000002</v>
      </c>
      <c r="BD454" s="31">
        <f t="shared" si="130"/>
        <v>30367.620000000003</v>
      </c>
      <c r="BE454" s="31">
        <f t="shared" si="130"/>
        <v>31286.34</v>
      </c>
      <c r="BF454" s="31">
        <f t="shared" si="130"/>
        <v>32222.579999999998</v>
      </c>
      <c r="BG454" s="31">
        <f t="shared" si="130"/>
        <v>33192.720000000001</v>
      </c>
      <c r="BH454" s="31">
        <f t="shared" si="130"/>
        <v>34180.379999999997</v>
      </c>
      <c r="BI454" s="31">
        <f t="shared" si="130"/>
        <v>35213.94</v>
      </c>
      <c r="BJ454" s="31">
        <f t="shared" si="130"/>
        <v>36269.399999999994</v>
      </c>
      <c r="BK454" s="31">
        <f t="shared" si="122"/>
        <v>37358.76</v>
      </c>
      <c r="BL454" s="31">
        <f t="shared" si="122"/>
        <v>38470.020000000004</v>
      </c>
      <c r="BM454" s="31">
        <f t="shared" si="122"/>
        <v>39627.18</v>
      </c>
    </row>
    <row r="455" spans="1:65">
      <c r="A455" s="26">
        <v>439</v>
      </c>
      <c r="B455" s="31">
        <f t="shared" si="132"/>
        <v>6158.6900000000005</v>
      </c>
      <c r="C455" s="31">
        <f t="shared" si="132"/>
        <v>6346</v>
      </c>
      <c r="D455" s="31">
        <f t="shared" si="132"/>
        <v>6537.7000000000007</v>
      </c>
      <c r="E455" s="31">
        <f t="shared" si="132"/>
        <v>6733.79</v>
      </c>
      <c r="F455" s="31">
        <f t="shared" si="132"/>
        <v>6934.2699999999995</v>
      </c>
      <c r="G455" s="31">
        <f t="shared" si="132"/>
        <v>7139.14</v>
      </c>
      <c r="H455" s="31">
        <f t="shared" si="132"/>
        <v>7360.4</v>
      </c>
      <c r="I455" s="31">
        <f t="shared" si="132"/>
        <v>7574.0499999999993</v>
      </c>
      <c r="J455" s="31">
        <f t="shared" si="132"/>
        <v>7804.09</v>
      </c>
      <c r="K455" s="31">
        <f t="shared" si="132"/>
        <v>8038.5199999999995</v>
      </c>
      <c r="L455" s="31">
        <f t="shared" si="132"/>
        <v>8277.34</v>
      </c>
      <c r="M455" s="31">
        <f t="shared" si="132"/>
        <v>8532.5499999999993</v>
      </c>
      <c r="N455" s="31">
        <f t="shared" si="132"/>
        <v>8780.15</v>
      </c>
      <c r="O455" s="31">
        <f t="shared" si="132"/>
        <v>9048.5299999999988</v>
      </c>
      <c r="P455" s="31">
        <f t="shared" si="132"/>
        <v>9321.2999999999993</v>
      </c>
      <c r="Q455" s="31">
        <f t="shared" si="132"/>
        <v>9598.4599999999991</v>
      </c>
      <c r="R455" s="31">
        <f t="shared" si="133"/>
        <v>9892.01</v>
      </c>
      <c r="S455" s="31">
        <f t="shared" si="133"/>
        <v>10182.34</v>
      </c>
      <c r="T455" s="31">
        <f t="shared" si="133"/>
        <v>10489.06</v>
      </c>
      <c r="U455" s="31">
        <f t="shared" si="133"/>
        <v>10804.56</v>
      </c>
      <c r="V455" s="31">
        <f t="shared" si="133"/>
        <v>11124.45</v>
      </c>
      <c r="W455" s="31">
        <f t="shared" si="133"/>
        <v>11465.119999999999</v>
      </c>
      <c r="X455" s="31">
        <f t="shared" si="133"/>
        <v>11810.18</v>
      </c>
      <c r="Y455" s="31">
        <f t="shared" si="133"/>
        <v>12164.02</v>
      </c>
      <c r="Z455" s="31">
        <f t="shared" si="133"/>
        <v>12526.640000000001</v>
      </c>
      <c r="AA455" s="31">
        <f t="shared" si="133"/>
        <v>12905.650000000001</v>
      </c>
      <c r="AB455" s="31">
        <f t="shared" si="133"/>
        <v>13293.44</v>
      </c>
      <c r="AC455" s="31">
        <f t="shared" si="133"/>
        <v>13690.01</v>
      </c>
      <c r="AD455" s="31">
        <f t="shared" si="133"/>
        <v>14095.359999999999</v>
      </c>
      <c r="AE455" s="31">
        <f t="shared" si="133"/>
        <v>14521.49</v>
      </c>
      <c r="AF455" s="31">
        <f t="shared" si="133"/>
        <v>14956.400000000001</v>
      </c>
      <c r="AG455" s="31">
        <f t="shared" si="131"/>
        <v>15412.09</v>
      </c>
      <c r="AH455" s="31">
        <f t="shared" si="131"/>
        <v>15876.56</v>
      </c>
      <c r="AI455" s="31">
        <f t="shared" si="131"/>
        <v>16349.81</v>
      </c>
      <c r="AJ455" s="31">
        <f t="shared" si="131"/>
        <v>16843.84</v>
      </c>
      <c r="AK455" s="31">
        <f t="shared" si="131"/>
        <v>17351.04</v>
      </c>
      <c r="AL455" s="31">
        <f t="shared" si="131"/>
        <v>17867.02</v>
      </c>
      <c r="AM455" s="31">
        <f t="shared" si="131"/>
        <v>18408.169999999998</v>
      </c>
      <c r="AN455" s="31">
        <f t="shared" si="131"/>
        <v>18958.099999999999</v>
      </c>
      <c r="AO455" s="31">
        <f t="shared" si="131"/>
        <v>19521.2</v>
      </c>
      <c r="AP455" s="31">
        <f t="shared" si="131"/>
        <v>20105.080000000002</v>
      </c>
      <c r="AQ455" s="31">
        <f t="shared" si="131"/>
        <v>20714.13</v>
      </c>
      <c r="AR455" s="31">
        <f t="shared" si="131"/>
        <v>21336.35</v>
      </c>
      <c r="AS455" s="31">
        <f t="shared" si="131"/>
        <v>21971.739999999998</v>
      </c>
      <c r="AT455" s="31">
        <f t="shared" si="131"/>
        <v>22632.300000000003</v>
      </c>
      <c r="AU455" s="31">
        <f t="shared" si="131"/>
        <v>23306.03</v>
      </c>
      <c r="AV455" s="31">
        <f t="shared" si="131"/>
        <v>24004.93</v>
      </c>
      <c r="AW455" s="31">
        <f t="shared" si="130"/>
        <v>24733.39</v>
      </c>
      <c r="AX455" s="31">
        <f t="shared" si="130"/>
        <v>25475.02</v>
      </c>
      <c r="AY455" s="31">
        <f t="shared" si="130"/>
        <v>26234.21</v>
      </c>
      <c r="AZ455" s="31">
        <f t="shared" si="130"/>
        <v>27030.57</v>
      </c>
      <c r="BA455" s="31">
        <f t="shared" si="130"/>
        <v>27832.489999999998</v>
      </c>
      <c r="BB455" s="31">
        <f t="shared" si="130"/>
        <v>28675.969999999998</v>
      </c>
      <c r="BC455" s="31">
        <f t="shared" si="130"/>
        <v>29537.010000000002</v>
      </c>
      <c r="BD455" s="31">
        <f t="shared" si="130"/>
        <v>30415.61</v>
      </c>
      <c r="BE455" s="31">
        <f t="shared" si="130"/>
        <v>31335.77</v>
      </c>
      <c r="BF455" s="31">
        <f t="shared" si="130"/>
        <v>32273.489999999998</v>
      </c>
      <c r="BG455" s="31">
        <f t="shared" si="130"/>
        <v>33245.160000000003</v>
      </c>
      <c r="BH455" s="31">
        <f t="shared" si="130"/>
        <v>34234.39</v>
      </c>
      <c r="BI455" s="31">
        <f t="shared" si="130"/>
        <v>35269.57</v>
      </c>
      <c r="BJ455" s="31">
        <f t="shared" si="130"/>
        <v>36326.699999999997</v>
      </c>
      <c r="BK455" s="31">
        <f t="shared" si="122"/>
        <v>37417.78</v>
      </c>
      <c r="BL455" s="31">
        <f t="shared" si="122"/>
        <v>38530.81</v>
      </c>
      <c r="BM455" s="31">
        <f t="shared" si="122"/>
        <v>39689.79</v>
      </c>
    </row>
    <row r="456" spans="1:65">
      <c r="A456" s="26">
        <v>440</v>
      </c>
      <c r="B456" s="31">
        <f t="shared" si="132"/>
        <v>6168.4000000000005</v>
      </c>
      <c r="C456" s="31">
        <f t="shared" si="132"/>
        <v>6356</v>
      </c>
      <c r="D456" s="31">
        <f t="shared" si="132"/>
        <v>6548</v>
      </c>
      <c r="E456" s="31">
        <f t="shared" si="132"/>
        <v>6744.4</v>
      </c>
      <c r="F456" s="31">
        <f t="shared" si="132"/>
        <v>6945.2</v>
      </c>
      <c r="G456" s="31">
        <f t="shared" si="132"/>
        <v>7150.4</v>
      </c>
      <c r="H456" s="31">
        <f t="shared" si="132"/>
        <v>7372</v>
      </c>
      <c r="I456" s="31">
        <f t="shared" si="132"/>
        <v>7586</v>
      </c>
      <c r="J456" s="31">
        <f t="shared" si="132"/>
        <v>7816.4000000000005</v>
      </c>
      <c r="K456" s="31">
        <f t="shared" si="132"/>
        <v>8051.2</v>
      </c>
      <c r="L456" s="31">
        <f t="shared" si="132"/>
        <v>8290.4000000000015</v>
      </c>
      <c r="M456" s="31">
        <f t="shared" si="132"/>
        <v>8546</v>
      </c>
      <c r="N456" s="31">
        <f t="shared" si="132"/>
        <v>8794</v>
      </c>
      <c r="O456" s="31">
        <f t="shared" si="132"/>
        <v>9062.7999999999993</v>
      </c>
      <c r="P456" s="31">
        <f t="shared" si="132"/>
        <v>9336</v>
      </c>
      <c r="Q456" s="31">
        <f t="shared" si="132"/>
        <v>9613.6</v>
      </c>
      <c r="R456" s="31">
        <f t="shared" si="133"/>
        <v>9907.6</v>
      </c>
      <c r="S456" s="31">
        <f t="shared" si="133"/>
        <v>10198.4</v>
      </c>
      <c r="T456" s="31">
        <f t="shared" si="133"/>
        <v>10505.599999999999</v>
      </c>
      <c r="U456" s="31">
        <f t="shared" si="133"/>
        <v>10821.599999999999</v>
      </c>
      <c r="V456" s="31">
        <f t="shared" si="133"/>
        <v>11142</v>
      </c>
      <c r="W456" s="31">
        <f t="shared" si="133"/>
        <v>11483.199999999999</v>
      </c>
      <c r="X456" s="31">
        <f t="shared" si="133"/>
        <v>11828.800000000001</v>
      </c>
      <c r="Y456" s="31">
        <f t="shared" si="133"/>
        <v>12183.2</v>
      </c>
      <c r="Z456" s="31">
        <f t="shared" si="133"/>
        <v>12546.400000000001</v>
      </c>
      <c r="AA456" s="31">
        <f t="shared" si="133"/>
        <v>12926</v>
      </c>
      <c r="AB456" s="31">
        <f t="shared" si="133"/>
        <v>13314.4</v>
      </c>
      <c r="AC456" s="31">
        <f t="shared" si="133"/>
        <v>13711.6</v>
      </c>
      <c r="AD456" s="31">
        <f t="shared" si="133"/>
        <v>14117.599999999999</v>
      </c>
      <c r="AE456" s="31">
        <f t="shared" si="133"/>
        <v>14544.4</v>
      </c>
      <c r="AF456" s="31">
        <f t="shared" si="133"/>
        <v>14980</v>
      </c>
      <c r="AG456" s="31">
        <f t="shared" si="131"/>
        <v>15436.4</v>
      </c>
      <c r="AH456" s="31">
        <f t="shared" si="131"/>
        <v>15901.6</v>
      </c>
      <c r="AI456" s="31">
        <f t="shared" si="131"/>
        <v>16375.6</v>
      </c>
      <c r="AJ456" s="31">
        <f t="shared" si="131"/>
        <v>16870.400000000001</v>
      </c>
      <c r="AK456" s="31">
        <f t="shared" si="131"/>
        <v>17378.400000000001</v>
      </c>
      <c r="AL456" s="31">
        <f t="shared" si="131"/>
        <v>17895.2</v>
      </c>
      <c r="AM456" s="31">
        <f t="shared" si="131"/>
        <v>18437.2</v>
      </c>
      <c r="AN456" s="31">
        <f t="shared" si="131"/>
        <v>18988</v>
      </c>
      <c r="AO456" s="31">
        <f t="shared" si="131"/>
        <v>19552</v>
      </c>
      <c r="AP456" s="31">
        <f t="shared" si="131"/>
        <v>20136.8</v>
      </c>
      <c r="AQ456" s="31">
        <f t="shared" si="131"/>
        <v>20746.800000000003</v>
      </c>
      <c r="AR456" s="31">
        <f t="shared" si="131"/>
        <v>21370</v>
      </c>
      <c r="AS456" s="31">
        <f t="shared" si="131"/>
        <v>22006.399999999998</v>
      </c>
      <c r="AT456" s="31">
        <f t="shared" si="131"/>
        <v>22668</v>
      </c>
      <c r="AU456" s="31">
        <f t="shared" si="131"/>
        <v>23342.800000000003</v>
      </c>
      <c r="AV456" s="31">
        <f t="shared" si="131"/>
        <v>24042.799999999999</v>
      </c>
      <c r="AW456" s="31">
        <f t="shared" si="130"/>
        <v>24772.399999999998</v>
      </c>
      <c r="AX456" s="31">
        <f t="shared" si="130"/>
        <v>25515.200000000001</v>
      </c>
      <c r="AY456" s="31">
        <f t="shared" si="130"/>
        <v>26275.599999999999</v>
      </c>
      <c r="AZ456" s="31">
        <f t="shared" si="130"/>
        <v>27073.200000000001</v>
      </c>
      <c r="BA456" s="31">
        <f t="shared" si="130"/>
        <v>27876.399999999998</v>
      </c>
      <c r="BB456" s="31">
        <f t="shared" ref="AW456:BJ474" si="134">IF((BB$8+(BB$9*$A456))&lt;BB$12,BB$12,BB$8+(BB$9*$A456))</f>
        <v>28721.199999999997</v>
      </c>
      <c r="BC456" s="31">
        <f t="shared" si="134"/>
        <v>29583.600000000002</v>
      </c>
      <c r="BD456" s="31">
        <f t="shared" si="134"/>
        <v>30463.600000000002</v>
      </c>
      <c r="BE456" s="31">
        <f t="shared" si="134"/>
        <v>31385.200000000001</v>
      </c>
      <c r="BF456" s="31">
        <f t="shared" si="134"/>
        <v>32324.399999999998</v>
      </c>
      <c r="BG456" s="31">
        <f t="shared" si="134"/>
        <v>33297.599999999999</v>
      </c>
      <c r="BH456" s="31">
        <f t="shared" si="134"/>
        <v>34288.399999999994</v>
      </c>
      <c r="BI456" s="31">
        <f t="shared" si="134"/>
        <v>35325.199999999997</v>
      </c>
      <c r="BJ456" s="31">
        <f t="shared" si="134"/>
        <v>36384</v>
      </c>
      <c r="BK456" s="31">
        <f t="shared" si="122"/>
        <v>37476.800000000003</v>
      </c>
      <c r="BL456" s="31">
        <f t="shared" si="122"/>
        <v>38591.599999999999</v>
      </c>
      <c r="BM456" s="31">
        <f t="shared" si="122"/>
        <v>39752.400000000001</v>
      </c>
    </row>
    <row r="457" spans="1:65">
      <c r="A457" s="26">
        <v>441</v>
      </c>
      <c r="B457" s="31">
        <f t="shared" si="132"/>
        <v>6178.1100000000006</v>
      </c>
      <c r="C457" s="31">
        <f t="shared" si="132"/>
        <v>6366</v>
      </c>
      <c r="D457" s="31">
        <f t="shared" si="132"/>
        <v>6558.3</v>
      </c>
      <c r="E457" s="31">
        <f t="shared" si="132"/>
        <v>6755.0099999999993</v>
      </c>
      <c r="F457" s="31">
        <f t="shared" si="132"/>
        <v>6956.13</v>
      </c>
      <c r="G457" s="31">
        <f t="shared" si="132"/>
        <v>7161.66</v>
      </c>
      <c r="H457" s="31">
        <f t="shared" si="132"/>
        <v>7383.5999999999995</v>
      </c>
      <c r="I457" s="31">
        <f t="shared" si="132"/>
        <v>7597.95</v>
      </c>
      <c r="J457" s="31">
        <f t="shared" si="132"/>
        <v>7828.71</v>
      </c>
      <c r="K457" s="31">
        <f t="shared" si="132"/>
        <v>8063.88</v>
      </c>
      <c r="L457" s="31">
        <f t="shared" si="132"/>
        <v>8303.4599999999991</v>
      </c>
      <c r="M457" s="31">
        <f t="shared" si="132"/>
        <v>8559.4500000000007</v>
      </c>
      <c r="N457" s="31">
        <f t="shared" si="132"/>
        <v>8807.8499999999985</v>
      </c>
      <c r="O457" s="31">
        <f t="shared" si="132"/>
        <v>9077.07</v>
      </c>
      <c r="P457" s="31">
        <f t="shared" si="132"/>
        <v>9350.7000000000007</v>
      </c>
      <c r="Q457" s="31">
        <f t="shared" si="132"/>
        <v>9628.7400000000016</v>
      </c>
      <c r="R457" s="31">
        <f t="shared" si="133"/>
        <v>9923.1899999999987</v>
      </c>
      <c r="S457" s="31">
        <f t="shared" si="133"/>
        <v>10214.459999999999</v>
      </c>
      <c r="T457" s="31">
        <f t="shared" si="133"/>
        <v>10522.14</v>
      </c>
      <c r="U457" s="31">
        <f t="shared" si="133"/>
        <v>10838.64</v>
      </c>
      <c r="V457" s="31">
        <f t="shared" si="133"/>
        <v>11159.55</v>
      </c>
      <c r="W457" s="31">
        <f t="shared" si="133"/>
        <v>11501.279999999999</v>
      </c>
      <c r="X457" s="31">
        <f t="shared" si="133"/>
        <v>11847.42</v>
      </c>
      <c r="Y457" s="31">
        <f t="shared" si="133"/>
        <v>12202.38</v>
      </c>
      <c r="Z457" s="31">
        <f t="shared" si="133"/>
        <v>12566.16</v>
      </c>
      <c r="AA457" s="31">
        <f t="shared" si="133"/>
        <v>12946.35</v>
      </c>
      <c r="AB457" s="31">
        <f t="shared" si="133"/>
        <v>13335.36</v>
      </c>
      <c r="AC457" s="31">
        <f t="shared" si="133"/>
        <v>13733.19</v>
      </c>
      <c r="AD457" s="31">
        <f t="shared" si="133"/>
        <v>14139.84</v>
      </c>
      <c r="AE457" s="31">
        <f t="shared" si="133"/>
        <v>14567.31</v>
      </c>
      <c r="AF457" s="31">
        <f t="shared" si="133"/>
        <v>15003.6</v>
      </c>
      <c r="AG457" s="31">
        <f t="shared" si="131"/>
        <v>15460.71</v>
      </c>
      <c r="AH457" s="31">
        <f t="shared" si="131"/>
        <v>15926.64</v>
      </c>
      <c r="AI457" s="31">
        <f t="shared" si="131"/>
        <v>16401.39</v>
      </c>
      <c r="AJ457" s="31">
        <f t="shared" si="131"/>
        <v>16896.96</v>
      </c>
      <c r="AK457" s="31">
        <f t="shared" si="131"/>
        <v>17405.760000000002</v>
      </c>
      <c r="AL457" s="31">
        <f t="shared" si="131"/>
        <v>17923.379999999997</v>
      </c>
      <c r="AM457" s="31">
        <f t="shared" si="131"/>
        <v>18466.230000000003</v>
      </c>
      <c r="AN457" s="31">
        <f t="shared" si="131"/>
        <v>19017.900000000001</v>
      </c>
      <c r="AO457" s="31">
        <f t="shared" si="131"/>
        <v>19582.800000000003</v>
      </c>
      <c r="AP457" s="31">
        <f t="shared" si="131"/>
        <v>20168.519999999997</v>
      </c>
      <c r="AQ457" s="31">
        <f t="shared" si="131"/>
        <v>20779.47</v>
      </c>
      <c r="AR457" s="31">
        <f t="shared" si="131"/>
        <v>21403.65</v>
      </c>
      <c r="AS457" s="31">
        <f t="shared" si="131"/>
        <v>22041.059999999998</v>
      </c>
      <c r="AT457" s="31">
        <f t="shared" si="131"/>
        <v>22703.7</v>
      </c>
      <c r="AU457" s="31">
        <f t="shared" si="131"/>
        <v>23379.57</v>
      </c>
      <c r="AV457" s="31">
        <f t="shared" si="131"/>
        <v>24080.67</v>
      </c>
      <c r="AW457" s="31">
        <f t="shared" si="134"/>
        <v>24811.41</v>
      </c>
      <c r="AX457" s="31">
        <f t="shared" si="134"/>
        <v>25555.38</v>
      </c>
      <c r="AY457" s="31">
        <f t="shared" si="134"/>
        <v>26316.99</v>
      </c>
      <c r="AZ457" s="31">
        <f t="shared" si="134"/>
        <v>27115.83</v>
      </c>
      <c r="BA457" s="31">
        <f t="shared" si="134"/>
        <v>27920.309999999998</v>
      </c>
      <c r="BB457" s="31">
        <f t="shared" si="134"/>
        <v>28766.43</v>
      </c>
      <c r="BC457" s="31">
        <f t="shared" si="134"/>
        <v>29630.190000000002</v>
      </c>
      <c r="BD457" s="31">
        <f t="shared" si="134"/>
        <v>30511.59</v>
      </c>
      <c r="BE457" s="31">
        <f t="shared" si="134"/>
        <v>31434.63</v>
      </c>
      <c r="BF457" s="31">
        <f t="shared" si="134"/>
        <v>32375.309999999998</v>
      </c>
      <c r="BG457" s="31">
        <f t="shared" si="134"/>
        <v>33350.039999999994</v>
      </c>
      <c r="BH457" s="31">
        <f t="shared" si="134"/>
        <v>34342.410000000003</v>
      </c>
      <c r="BI457" s="31">
        <f t="shared" si="134"/>
        <v>35380.83</v>
      </c>
      <c r="BJ457" s="31">
        <f t="shared" si="134"/>
        <v>36441.300000000003</v>
      </c>
      <c r="BK457" s="31">
        <f t="shared" si="122"/>
        <v>37535.82</v>
      </c>
      <c r="BL457" s="31">
        <f t="shared" si="122"/>
        <v>38652.39</v>
      </c>
      <c r="BM457" s="31">
        <f t="shared" si="122"/>
        <v>39815.009999999995</v>
      </c>
    </row>
    <row r="458" spans="1:65">
      <c r="A458" s="26">
        <v>442</v>
      </c>
      <c r="B458" s="31">
        <f t="shared" si="132"/>
        <v>6187.8200000000006</v>
      </c>
      <c r="C458" s="31">
        <f t="shared" si="132"/>
        <v>6376</v>
      </c>
      <c r="D458" s="31">
        <f t="shared" si="132"/>
        <v>6568.6</v>
      </c>
      <c r="E458" s="31">
        <f t="shared" si="132"/>
        <v>6765.62</v>
      </c>
      <c r="F458" s="31">
        <f t="shared" si="132"/>
        <v>6967.0599999999995</v>
      </c>
      <c r="G458" s="31">
        <f t="shared" si="132"/>
        <v>7172.92</v>
      </c>
      <c r="H458" s="31">
        <f t="shared" si="132"/>
        <v>7395.2</v>
      </c>
      <c r="I458" s="31">
        <f t="shared" si="132"/>
        <v>7609.9</v>
      </c>
      <c r="J458" s="31">
        <f t="shared" si="132"/>
        <v>7841.02</v>
      </c>
      <c r="K458" s="31">
        <f t="shared" si="132"/>
        <v>8076.5599999999995</v>
      </c>
      <c r="L458" s="31">
        <f t="shared" si="132"/>
        <v>8316.52</v>
      </c>
      <c r="M458" s="31">
        <f t="shared" si="132"/>
        <v>8572.9</v>
      </c>
      <c r="N458" s="31">
        <f t="shared" si="132"/>
        <v>8821.7000000000007</v>
      </c>
      <c r="O458" s="31">
        <f t="shared" si="132"/>
        <v>9091.34</v>
      </c>
      <c r="P458" s="31">
        <f t="shared" si="132"/>
        <v>9365.4</v>
      </c>
      <c r="Q458" s="31">
        <f t="shared" si="132"/>
        <v>9643.880000000001</v>
      </c>
      <c r="R458" s="31">
        <f t="shared" si="133"/>
        <v>9938.7799999999988</v>
      </c>
      <c r="S458" s="31">
        <f t="shared" si="133"/>
        <v>10230.52</v>
      </c>
      <c r="T458" s="31">
        <f t="shared" si="133"/>
        <v>10538.68</v>
      </c>
      <c r="U458" s="31">
        <f t="shared" si="133"/>
        <v>10855.68</v>
      </c>
      <c r="V458" s="31">
        <f t="shared" si="133"/>
        <v>11177.1</v>
      </c>
      <c r="W458" s="31">
        <f t="shared" si="133"/>
        <v>11519.36</v>
      </c>
      <c r="X458" s="31">
        <f t="shared" si="133"/>
        <v>11866.04</v>
      </c>
      <c r="Y458" s="31">
        <f t="shared" si="133"/>
        <v>12221.56</v>
      </c>
      <c r="Z458" s="31">
        <f t="shared" si="133"/>
        <v>12585.92</v>
      </c>
      <c r="AA458" s="31">
        <f t="shared" si="133"/>
        <v>12966.7</v>
      </c>
      <c r="AB458" s="31">
        <f t="shared" si="133"/>
        <v>13356.32</v>
      </c>
      <c r="AC458" s="31">
        <f t="shared" si="133"/>
        <v>13754.78</v>
      </c>
      <c r="AD458" s="31">
        <f t="shared" si="133"/>
        <v>14162.08</v>
      </c>
      <c r="AE458" s="31">
        <f t="shared" si="133"/>
        <v>14590.22</v>
      </c>
      <c r="AF458" s="31">
        <f t="shared" si="133"/>
        <v>15027.2</v>
      </c>
      <c r="AG458" s="31">
        <f t="shared" si="131"/>
        <v>15485.019999999999</v>
      </c>
      <c r="AH458" s="31">
        <f t="shared" si="131"/>
        <v>15951.68</v>
      </c>
      <c r="AI458" s="31">
        <f t="shared" si="131"/>
        <v>16427.18</v>
      </c>
      <c r="AJ458" s="31">
        <f t="shared" si="131"/>
        <v>16923.519999999997</v>
      </c>
      <c r="AK458" s="31">
        <f t="shared" si="131"/>
        <v>17433.12</v>
      </c>
      <c r="AL458" s="31">
        <f t="shared" si="131"/>
        <v>17951.559999999998</v>
      </c>
      <c r="AM458" s="31">
        <f t="shared" si="131"/>
        <v>18495.260000000002</v>
      </c>
      <c r="AN458" s="31">
        <f t="shared" si="131"/>
        <v>19047.8</v>
      </c>
      <c r="AO458" s="31">
        <f t="shared" si="131"/>
        <v>19613.599999999999</v>
      </c>
      <c r="AP458" s="31">
        <f t="shared" si="131"/>
        <v>20200.239999999998</v>
      </c>
      <c r="AQ458" s="31">
        <f t="shared" si="131"/>
        <v>20812.14</v>
      </c>
      <c r="AR458" s="31">
        <f t="shared" si="131"/>
        <v>21437.3</v>
      </c>
      <c r="AS458" s="31">
        <f t="shared" si="131"/>
        <v>22075.72</v>
      </c>
      <c r="AT458" s="31">
        <f t="shared" si="131"/>
        <v>22739.4</v>
      </c>
      <c r="AU458" s="31">
        <f t="shared" si="131"/>
        <v>23416.340000000004</v>
      </c>
      <c r="AV458" s="31">
        <f t="shared" si="131"/>
        <v>24118.539999999997</v>
      </c>
      <c r="AW458" s="31">
        <f t="shared" si="134"/>
        <v>24850.42</v>
      </c>
      <c r="AX458" s="31">
        <f t="shared" si="134"/>
        <v>25595.56</v>
      </c>
      <c r="AY458" s="31">
        <f t="shared" si="134"/>
        <v>26358.38</v>
      </c>
      <c r="AZ458" s="31">
        <f t="shared" si="134"/>
        <v>27158.460000000003</v>
      </c>
      <c r="BA458" s="31">
        <f t="shared" si="134"/>
        <v>27964.219999999998</v>
      </c>
      <c r="BB458" s="31">
        <f t="shared" si="134"/>
        <v>28811.66</v>
      </c>
      <c r="BC458" s="31">
        <f t="shared" si="134"/>
        <v>29676.780000000002</v>
      </c>
      <c r="BD458" s="31">
        <f t="shared" si="134"/>
        <v>30559.58</v>
      </c>
      <c r="BE458" s="31">
        <f t="shared" si="134"/>
        <v>31484.06</v>
      </c>
      <c r="BF458" s="31">
        <f t="shared" si="134"/>
        <v>32426.219999999998</v>
      </c>
      <c r="BG458" s="31">
        <f t="shared" si="134"/>
        <v>33402.479999999996</v>
      </c>
      <c r="BH458" s="31">
        <f t="shared" si="134"/>
        <v>34396.42</v>
      </c>
      <c r="BI458" s="31">
        <f t="shared" si="134"/>
        <v>35436.460000000006</v>
      </c>
      <c r="BJ458" s="31">
        <f t="shared" si="134"/>
        <v>36498.6</v>
      </c>
      <c r="BK458" s="31">
        <f t="shared" si="122"/>
        <v>37594.839999999997</v>
      </c>
      <c r="BL458" s="31">
        <f t="shared" si="122"/>
        <v>38713.18</v>
      </c>
      <c r="BM458" s="31">
        <f t="shared" si="122"/>
        <v>39877.619999999995</v>
      </c>
    </row>
    <row r="459" spans="1:65">
      <c r="A459" s="26">
        <v>443</v>
      </c>
      <c r="B459" s="31">
        <f t="shared" si="132"/>
        <v>6197.5300000000007</v>
      </c>
      <c r="C459" s="31">
        <f t="shared" si="132"/>
        <v>6386</v>
      </c>
      <c r="D459" s="31">
        <f t="shared" si="132"/>
        <v>6578.9000000000005</v>
      </c>
      <c r="E459" s="31">
        <f t="shared" si="132"/>
        <v>6776.23</v>
      </c>
      <c r="F459" s="31">
        <f t="shared" si="132"/>
        <v>6977.99</v>
      </c>
      <c r="G459" s="31">
        <f t="shared" si="132"/>
        <v>7184.18</v>
      </c>
      <c r="H459" s="31">
        <f t="shared" si="132"/>
        <v>7406.8</v>
      </c>
      <c r="I459" s="31">
        <f t="shared" si="132"/>
        <v>7621.8499999999995</v>
      </c>
      <c r="J459" s="31">
        <f t="shared" si="132"/>
        <v>7853.33</v>
      </c>
      <c r="K459" s="31">
        <f t="shared" si="132"/>
        <v>8089.24</v>
      </c>
      <c r="L459" s="31">
        <f t="shared" si="132"/>
        <v>8329.58</v>
      </c>
      <c r="M459" s="31">
        <f t="shared" si="132"/>
        <v>8586.3499999999985</v>
      </c>
      <c r="N459" s="31">
        <f t="shared" si="132"/>
        <v>8835.5499999999993</v>
      </c>
      <c r="O459" s="31">
        <f t="shared" si="132"/>
        <v>9105.61</v>
      </c>
      <c r="P459" s="31">
        <f t="shared" si="132"/>
        <v>9380.0999999999985</v>
      </c>
      <c r="Q459" s="31">
        <f t="shared" si="132"/>
        <v>9659.02</v>
      </c>
      <c r="R459" s="31">
        <f t="shared" si="133"/>
        <v>9954.369999999999</v>
      </c>
      <c r="S459" s="31">
        <f t="shared" si="133"/>
        <v>10246.579999999998</v>
      </c>
      <c r="T459" s="31">
        <f t="shared" si="133"/>
        <v>10555.22</v>
      </c>
      <c r="U459" s="31">
        <f t="shared" si="133"/>
        <v>10872.72</v>
      </c>
      <c r="V459" s="31">
        <f t="shared" si="133"/>
        <v>11194.650000000001</v>
      </c>
      <c r="W459" s="31">
        <f t="shared" si="133"/>
        <v>11537.439999999999</v>
      </c>
      <c r="X459" s="31">
        <f t="shared" si="133"/>
        <v>11884.66</v>
      </c>
      <c r="Y459" s="31">
        <f t="shared" si="133"/>
        <v>12240.74</v>
      </c>
      <c r="Z459" s="31">
        <f t="shared" si="133"/>
        <v>12605.68</v>
      </c>
      <c r="AA459" s="31">
        <f t="shared" si="133"/>
        <v>12987.050000000001</v>
      </c>
      <c r="AB459" s="31">
        <f t="shared" si="133"/>
        <v>13377.28</v>
      </c>
      <c r="AC459" s="31">
        <f t="shared" si="133"/>
        <v>13776.37</v>
      </c>
      <c r="AD459" s="31">
        <f t="shared" si="133"/>
        <v>14184.32</v>
      </c>
      <c r="AE459" s="31">
        <f t="shared" si="133"/>
        <v>14613.13</v>
      </c>
      <c r="AF459" s="31">
        <f t="shared" si="133"/>
        <v>15050.800000000001</v>
      </c>
      <c r="AG459" s="31">
        <f t="shared" si="131"/>
        <v>15509.33</v>
      </c>
      <c r="AH459" s="31">
        <f t="shared" si="131"/>
        <v>15976.72</v>
      </c>
      <c r="AI459" s="31">
        <f t="shared" si="131"/>
        <v>16452.97</v>
      </c>
      <c r="AJ459" s="31">
        <f t="shared" si="131"/>
        <v>16950.080000000002</v>
      </c>
      <c r="AK459" s="31">
        <f t="shared" si="131"/>
        <v>17460.48</v>
      </c>
      <c r="AL459" s="31">
        <f t="shared" si="131"/>
        <v>17979.739999999998</v>
      </c>
      <c r="AM459" s="31">
        <f t="shared" si="131"/>
        <v>18524.29</v>
      </c>
      <c r="AN459" s="31">
        <f t="shared" si="131"/>
        <v>19077.699999999997</v>
      </c>
      <c r="AO459" s="31">
        <f t="shared" si="131"/>
        <v>19644.400000000001</v>
      </c>
      <c r="AP459" s="31">
        <f t="shared" si="131"/>
        <v>20231.96</v>
      </c>
      <c r="AQ459" s="31">
        <f t="shared" si="131"/>
        <v>20844.810000000001</v>
      </c>
      <c r="AR459" s="31">
        <f t="shared" si="131"/>
        <v>21470.949999999997</v>
      </c>
      <c r="AS459" s="31">
        <f t="shared" si="131"/>
        <v>22110.379999999997</v>
      </c>
      <c r="AT459" s="31">
        <f t="shared" si="131"/>
        <v>22775.1</v>
      </c>
      <c r="AU459" s="31">
        <f t="shared" si="131"/>
        <v>23453.11</v>
      </c>
      <c r="AV459" s="31">
        <f t="shared" si="131"/>
        <v>24156.41</v>
      </c>
      <c r="AW459" s="31">
        <f t="shared" si="134"/>
        <v>24889.43</v>
      </c>
      <c r="AX459" s="31">
        <f t="shared" si="134"/>
        <v>25635.74</v>
      </c>
      <c r="AY459" s="31">
        <f t="shared" si="134"/>
        <v>26399.77</v>
      </c>
      <c r="AZ459" s="31">
        <f t="shared" si="134"/>
        <v>27201.09</v>
      </c>
      <c r="BA459" s="31">
        <f t="shared" si="134"/>
        <v>28008.129999999997</v>
      </c>
      <c r="BB459" s="31">
        <f t="shared" si="134"/>
        <v>28856.89</v>
      </c>
      <c r="BC459" s="31">
        <f t="shared" si="134"/>
        <v>29723.370000000003</v>
      </c>
      <c r="BD459" s="31">
        <f t="shared" si="134"/>
        <v>30607.57</v>
      </c>
      <c r="BE459" s="31">
        <f t="shared" si="134"/>
        <v>31533.49</v>
      </c>
      <c r="BF459" s="31">
        <f t="shared" si="134"/>
        <v>32477.129999999997</v>
      </c>
      <c r="BG459" s="31">
        <f t="shared" si="134"/>
        <v>33454.92</v>
      </c>
      <c r="BH459" s="31">
        <f t="shared" si="134"/>
        <v>34450.43</v>
      </c>
      <c r="BI459" s="31">
        <f t="shared" si="134"/>
        <v>35492.089999999997</v>
      </c>
      <c r="BJ459" s="31">
        <f t="shared" si="134"/>
        <v>36555.899999999994</v>
      </c>
      <c r="BK459" s="31">
        <f t="shared" si="122"/>
        <v>37653.86</v>
      </c>
      <c r="BL459" s="31">
        <f t="shared" si="122"/>
        <v>38773.97</v>
      </c>
      <c r="BM459" s="31">
        <f t="shared" si="122"/>
        <v>39940.229999999996</v>
      </c>
    </row>
    <row r="460" spans="1:65">
      <c r="A460" s="26">
        <v>444</v>
      </c>
      <c r="B460" s="31">
        <f t="shared" si="132"/>
        <v>6207.2400000000007</v>
      </c>
      <c r="C460" s="31">
        <f t="shared" si="132"/>
        <v>6396</v>
      </c>
      <c r="D460" s="31">
        <f t="shared" si="132"/>
        <v>6589.2000000000007</v>
      </c>
      <c r="E460" s="31">
        <f t="shared" si="132"/>
        <v>6786.84</v>
      </c>
      <c r="F460" s="31">
        <f t="shared" si="132"/>
        <v>6988.92</v>
      </c>
      <c r="G460" s="31">
        <f t="shared" si="132"/>
        <v>7195.44</v>
      </c>
      <c r="H460" s="31">
        <f t="shared" si="132"/>
        <v>7418.4</v>
      </c>
      <c r="I460" s="31">
        <f t="shared" si="132"/>
        <v>7633.7999999999993</v>
      </c>
      <c r="J460" s="31">
        <f t="shared" si="132"/>
        <v>7865.64</v>
      </c>
      <c r="K460" s="31">
        <f t="shared" si="132"/>
        <v>8101.92</v>
      </c>
      <c r="L460" s="31">
        <f t="shared" si="132"/>
        <v>8342.64</v>
      </c>
      <c r="M460" s="31">
        <f t="shared" si="132"/>
        <v>8599.7999999999993</v>
      </c>
      <c r="N460" s="31">
        <f t="shared" si="132"/>
        <v>8849.4</v>
      </c>
      <c r="O460" s="31">
        <f t="shared" si="132"/>
        <v>9119.880000000001</v>
      </c>
      <c r="P460" s="31">
        <f t="shared" si="132"/>
        <v>9394.7999999999993</v>
      </c>
      <c r="Q460" s="31">
        <f t="shared" si="132"/>
        <v>9674.16</v>
      </c>
      <c r="R460" s="31">
        <f t="shared" si="133"/>
        <v>9969.9599999999991</v>
      </c>
      <c r="S460" s="31">
        <f t="shared" si="133"/>
        <v>10262.64</v>
      </c>
      <c r="T460" s="31">
        <f t="shared" si="133"/>
        <v>10571.759999999998</v>
      </c>
      <c r="U460" s="31">
        <f t="shared" si="133"/>
        <v>10889.759999999998</v>
      </c>
      <c r="V460" s="31">
        <f t="shared" si="133"/>
        <v>11212.2</v>
      </c>
      <c r="W460" s="31">
        <f t="shared" si="133"/>
        <v>11555.52</v>
      </c>
      <c r="X460" s="31">
        <f t="shared" si="133"/>
        <v>11903.28</v>
      </c>
      <c r="Y460" s="31">
        <f t="shared" si="133"/>
        <v>12259.92</v>
      </c>
      <c r="Z460" s="31">
        <f t="shared" si="133"/>
        <v>12625.44</v>
      </c>
      <c r="AA460" s="31">
        <f t="shared" si="133"/>
        <v>13007.400000000001</v>
      </c>
      <c r="AB460" s="31">
        <f t="shared" si="133"/>
        <v>13398.24</v>
      </c>
      <c r="AC460" s="31">
        <f t="shared" si="133"/>
        <v>13797.96</v>
      </c>
      <c r="AD460" s="31">
        <f t="shared" si="133"/>
        <v>14206.56</v>
      </c>
      <c r="AE460" s="31">
        <f t="shared" si="133"/>
        <v>14636.04</v>
      </c>
      <c r="AF460" s="31">
        <f t="shared" si="133"/>
        <v>15074.400000000001</v>
      </c>
      <c r="AG460" s="31">
        <f t="shared" si="131"/>
        <v>15533.64</v>
      </c>
      <c r="AH460" s="31">
        <f t="shared" si="131"/>
        <v>16001.76</v>
      </c>
      <c r="AI460" s="31">
        <f t="shared" si="131"/>
        <v>16478.760000000002</v>
      </c>
      <c r="AJ460" s="31">
        <f t="shared" si="131"/>
        <v>16976.64</v>
      </c>
      <c r="AK460" s="31">
        <f t="shared" si="131"/>
        <v>17487.84</v>
      </c>
      <c r="AL460" s="31">
        <f t="shared" si="131"/>
        <v>18007.919999999998</v>
      </c>
      <c r="AM460" s="31">
        <f t="shared" si="131"/>
        <v>18553.32</v>
      </c>
      <c r="AN460" s="31">
        <f t="shared" si="131"/>
        <v>19107.599999999999</v>
      </c>
      <c r="AO460" s="31">
        <f t="shared" si="131"/>
        <v>19675.2</v>
      </c>
      <c r="AP460" s="31">
        <f t="shared" si="131"/>
        <v>20263.68</v>
      </c>
      <c r="AQ460" s="31">
        <f t="shared" si="131"/>
        <v>20877.480000000003</v>
      </c>
      <c r="AR460" s="31">
        <f t="shared" si="131"/>
        <v>21504.6</v>
      </c>
      <c r="AS460" s="31">
        <f t="shared" si="131"/>
        <v>22145.040000000001</v>
      </c>
      <c r="AT460" s="31">
        <f t="shared" si="131"/>
        <v>22810.800000000003</v>
      </c>
      <c r="AU460" s="31">
        <f t="shared" si="131"/>
        <v>23489.88</v>
      </c>
      <c r="AV460" s="31">
        <f t="shared" si="131"/>
        <v>24194.28</v>
      </c>
      <c r="AW460" s="31">
        <f t="shared" si="134"/>
        <v>24928.44</v>
      </c>
      <c r="AX460" s="31">
        <f t="shared" si="134"/>
        <v>25675.919999999998</v>
      </c>
      <c r="AY460" s="31">
        <f t="shared" si="134"/>
        <v>26441.16</v>
      </c>
      <c r="AZ460" s="31">
        <f t="shared" si="134"/>
        <v>27243.72</v>
      </c>
      <c r="BA460" s="31">
        <f t="shared" si="134"/>
        <v>28052.039999999997</v>
      </c>
      <c r="BB460" s="31">
        <f t="shared" si="134"/>
        <v>28902.12</v>
      </c>
      <c r="BC460" s="31">
        <f t="shared" si="134"/>
        <v>29769.960000000003</v>
      </c>
      <c r="BD460" s="31">
        <f t="shared" si="134"/>
        <v>30655.56</v>
      </c>
      <c r="BE460" s="31">
        <f t="shared" si="134"/>
        <v>31582.92</v>
      </c>
      <c r="BF460" s="31">
        <f t="shared" si="134"/>
        <v>32528.039999999997</v>
      </c>
      <c r="BG460" s="31">
        <f t="shared" si="134"/>
        <v>33507.360000000001</v>
      </c>
      <c r="BH460" s="31">
        <f t="shared" si="134"/>
        <v>34504.44</v>
      </c>
      <c r="BI460" s="31">
        <f t="shared" si="134"/>
        <v>35547.72</v>
      </c>
      <c r="BJ460" s="31">
        <f t="shared" si="134"/>
        <v>36613.199999999997</v>
      </c>
      <c r="BK460" s="31">
        <f t="shared" si="122"/>
        <v>37712.880000000005</v>
      </c>
      <c r="BL460" s="31">
        <f t="shared" si="122"/>
        <v>38834.759999999995</v>
      </c>
      <c r="BM460" s="31">
        <f t="shared" si="122"/>
        <v>40002.839999999997</v>
      </c>
    </row>
    <row r="461" spans="1:65">
      <c r="A461" s="26">
        <v>445</v>
      </c>
      <c r="B461" s="31">
        <f t="shared" si="132"/>
        <v>6216.9500000000007</v>
      </c>
      <c r="C461" s="31">
        <f t="shared" si="132"/>
        <v>6406</v>
      </c>
      <c r="D461" s="31">
        <f t="shared" si="132"/>
        <v>6599.5</v>
      </c>
      <c r="E461" s="31">
        <f t="shared" si="132"/>
        <v>6797.45</v>
      </c>
      <c r="F461" s="31">
        <f t="shared" si="132"/>
        <v>6999.8499999999995</v>
      </c>
      <c r="G461" s="31">
        <f t="shared" si="132"/>
        <v>7206.7</v>
      </c>
      <c r="H461" s="31">
        <f t="shared" si="132"/>
        <v>7430</v>
      </c>
      <c r="I461" s="31">
        <f t="shared" si="132"/>
        <v>7645.75</v>
      </c>
      <c r="J461" s="31">
        <f t="shared" si="132"/>
        <v>7877.95</v>
      </c>
      <c r="K461" s="31">
        <f t="shared" si="132"/>
        <v>8114.5999999999995</v>
      </c>
      <c r="L461" s="31">
        <f t="shared" si="132"/>
        <v>8355.7000000000007</v>
      </c>
      <c r="M461" s="31">
        <f t="shared" si="132"/>
        <v>8613.25</v>
      </c>
      <c r="N461" s="31">
        <f t="shared" si="132"/>
        <v>8863.25</v>
      </c>
      <c r="O461" s="31">
        <f t="shared" si="132"/>
        <v>9134.15</v>
      </c>
      <c r="P461" s="31">
        <f t="shared" si="132"/>
        <v>9409.5</v>
      </c>
      <c r="Q461" s="31">
        <f t="shared" si="132"/>
        <v>9689.2999999999993</v>
      </c>
      <c r="R461" s="31">
        <f t="shared" si="133"/>
        <v>9985.5499999999993</v>
      </c>
      <c r="S461" s="31">
        <f t="shared" si="133"/>
        <v>10278.700000000001</v>
      </c>
      <c r="T461" s="31">
        <f t="shared" si="133"/>
        <v>10588.3</v>
      </c>
      <c r="U461" s="31">
        <f t="shared" si="133"/>
        <v>10906.8</v>
      </c>
      <c r="V461" s="31">
        <f t="shared" si="133"/>
        <v>11229.75</v>
      </c>
      <c r="W461" s="31">
        <f t="shared" si="133"/>
        <v>11573.599999999999</v>
      </c>
      <c r="X461" s="31">
        <f t="shared" si="133"/>
        <v>11921.9</v>
      </c>
      <c r="Y461" s="31">
        <f t="shared" si="133"/>
        <v>12279.1</v>
      </c>
      <c r="Z461" s="31">
        <f t="shared" si="133"/>
        <v>12645.2</v>
      </c>
      <c r="AA461" s="31">
        <f t="shared" si="133"/>
        <v>13027.75</v>
      </c>
      <c r="AB461" s="31">
        <f t="shared" si="133"/>
        <v>13419.2</v>
      </c>
      <c r="AC461" s="31">
        <f t="shared" si="133"/>
        <v>13819.55</v>
      </c>
      <c r="AD461" s="31">
        <f t="shared" si="133"/>
        <v>14228.8</v>
      </c>
      <c r="AE461" s="31">
        <f t="shared" si="133"/>
        <v>14658.95</v>
      </c>
      <c r="AF461" s="31">
        <f t="shared" si="133"/>
        <v>15098</v>
      </c>
      <c r="AG461" s="31">
        <f t="shared" si="131"/>
        <v>15557.949999999999</v>
      </c>
      <c r="AH461" s="31">
        <f t="shared" si="131"/>
        <v>16026.8</v>
      </c>
      <c r="AI461" s="31">
        <f t="shared" si="131"/>
        <v>16504.55</v>
      </c>
      <c r="AJ461" s="31">
        <f t="shared" si="131"/>
        <v>17003.199999999997</v>
      </c>
      <c r="AK461" s="31">
        <f t="shared" si="131"/>
        <v>17515.199999999997</v>
      </c>
      <c r="AL461" s="31">
        <f t="shared" si="131"/>
        <v>18036.099999999999</v>
      </c>
      <c r="AM461" s="31">
        <f t="shared" si="131"/>
        <v>18582.349999999999</v>
      </c>
      <c r="AN461" s="31">
        <f t="shared" si="131"/>
        <v>19137.5</v>
      </c>
      <c r="AO461" s="31">
        <f t="shared" si="131"/>
        <v>19706</v>
      </c>
      <c r="AP461" s="31">
        <f t="shared" si="131"/>
        <v>20295.400000000001</v>
      </c>
      <c r="AQ461" s="31">
        <f t="shared" si="131"/>
        <v>20910.150000000001</v>
      </c>
      <c r="AR461" s="31">
        <f t="shared" si="131"/>
        <v>21538.25</v>
      </c>
      <c r="AS461" s="31">
        <f t="shared" si="131"/>
        <v>22179.699999999997</v>
      </c>
      <c r="AT461" s="31">
        <f t="shared" si="131"/>
        <v>22846.5</v>
      </c>
      <c r="AU461" s="31">
        <f t="shared" si="131"/>
        <v>23526.65</v>
      </c>
      <c r="AV461" s="31">
        <f t="shared" si="131"/>
        <v>24232.149999999998</v>
      </c>
      <c r="AW461" s="31">
        <f t="shared" si="134"/>
        <v>24967.45</v>
      </c>
      <c r="AX461" s="31">
        <f t="shared" si="134"/>
        <v>25716.1</v>
      </c>
      <c r="AY461" s="31">
        <f t="shared" si="134"/>
        <v>26482.55</v>
      </c>
      <c r="AZ461" s="31">
        <f t="shared" si="134"/>
        <v>27286.350000000002</v>
      </c>
      <c r="BA461" s="31">
        <f t="shared" si="134"/>
        <v>28095.949999999997</v>
      </c>
      <c r="BB461" s="31">
        <f t="shared" si="134"/>
        <v>28947.35</v>
      </c>
      <c r="BC461" s="31">
        <f t="shared" si="134"/>
        <v>29816.550000000003</v>
      </c>
      <c r="BD461" s="31">
        <f t="shared" si="134"/>
        <v>30703.55</v>
      </c>
      <c r="BE461" s="31">
        <f t="shared" si="134"/>
        <v>31632.35</v>
      </c>
      <c r="BF461" s="31">
        <f t="shared" si="134"/>
        <v>32578.949999999997</v>
      </c>
      <c r="BG461" s="31">
        <f t="shared" si="134"/>
        <v>33559.800000000003</v>
      </c>
      <c r="BH461" s="31">
        <f t="shared" si="134"/>
        <v>34558.449999999997</v>
      </c>
      <c r="BI461" s="31">
        <f t="shared" si="134"/>
        <v>35603.350000000006</v>
      </c>
      <c r="BJ461" s="31">
        <f t="shared" si="134"/>
        <v>36670.5</v>
      </c>
      <c r="BK461" s="31">
        <f t="shared" si="122"/>
        <v>37771.9</v>
      </c>
      <c r="BL461" s="31">
        <f t="shared" si="122"/>
        <v>38895.550000000003</v>
      </c>
      <c r="BM461" s="31">
        <f t="shared" si="122"/>
        <v>40065.449999999997</v>
      </c>
    </row>
    <row r="462" spans="1:65">
      <c r="A462" s="26">
        <v>446</v>
      </c>
      <c r="B462" s="31">
        <f t="shared" si="132"/>
        <v>6226.6600000000008</v>
      </c>
      <c r="C462" s="31">
        <f t="shared" si="132"/>
        <v>6416</v>
      </c>
      <c r="D462" s="31">
        <f t="shared" si="132"/>
        <v>6609.8</v>
      </c>
      <c r="E462" s="31">
        <f t="shared" si="132"/>
        <v>6808.0599999999995</v>
      </c>
      <c r="F462" s="31">
        <f t="shared" si="132"/>
        <v>7010.78</v>
      </c>
      <c r="G462" s="31">
        <f t="shared" si="132"/>
        <v>7217.96</v>
      </c>
      <c r="H462" s="31">
        <f t="shared" si="132"/>
        <v>7441.5999999999995</v>
      </c>
      <c r="I462" s="31">
        <f t="shared" si="132"/>
        <v>7657.7</v>
      </c>
      <c r="J462" s="31">
        <f t="shared" si="132"/>
        <v>7890.26</v>
      </c>
      <c r="K462" s="31">
        <f t="shared" si="132"/>
        <v>8127.28</v>
      </c>
      <c r="L462" s="31">
        <f t="shared" si="132"/>
        <v>8368.76</v>
      </c>
      <c r="M462" s="31">
        <f t="shared" si="132"/>
        <v>8626.7000000000007</v>
      </c>
      <c r="N462" s="31">
        <f t="shared" si="132"/>
        <v>8877.0999999999985</v>
      </c>
      <c r="O462" s="31">
        <f t="shared" si="132"/>
        <v>9148.42</v>
      </c>
      <c r="P462" s="31">
        <f t="shared" si="132"/>
        <v>9424.2000000000007</v>
      </c>
      <c r="Q462" s="31">
        <f t="shared" si="132"/>
        <v>9704.44</v>
      </c>
      <c r="R462" s="31">
        <f t="shared" si="133"/>
        <v>10001.14</v>
      </c>
      <c r="S462" s="31">
        <f t="shared" si="133"/>
        <v>10294.759999999998</v>
      </c>
      <c r="T462" s="31">
        <f t="shared" si="133"/>
        <v>10604.84</v>
      </c>
      <c r="U462" s="31">
        <f t="shared" si="133"/>
        <v>10923.84</v>
      </c>
      <c r="V462" s="31">
        <f t="shared" si="133"/>
        <v>11247.3</v>
      </c>
      <c r="W462" s="31">
        <f t="shared" si="133"/>
        <v>11591.68</v>
      </c>
      <c r="X462" s="31">
        <f t="shared" si="133"/>
        <v>11940.52</v>
      </c>
      <c r="Y462" s="31">
        <f t="shared" si="133"/>
        <v>12298.28</v>
      </c>
      <c r="Z462" s="31">
        <f t="shared" si="133"/>
        <v>12664.960000000001</v>
      </c>
      <c r="AA462" s="31">
        <f t="shared" si="133"/>
        <v>13048.1</v>
      </c>
      <c r="AB462" s="31">
        <f t="shared" si="133"/>
        <v>13440.16</v>
      </c>
      <c r="AC462" s="31">
        <f t="shared" si="133"/>
        <v>13841.14</v>
      </c>
      <c r="AD462" s="31">
        <f t="shared" si="133"/>
        <v>14251.039999999999</v>
      </c>
      <c r="AE462" s="31">
        <f t="shared" si="133"/>
        <v>14681.86</v>
      </c>
      <c r="AF462" s="31">
        <f t="shared" si="133"/>
        <v>15121.6</v>
      </c>
      <c r="AG462" s="31">
        <f t="shared" si="131"/>
        <v>15582.26</v>
      </c>
      <c r="AH462" s="31">
        <f t="shared" si="131"/>
        <v>16051.84</v>
      </c>
      <c r="AI462" s="31">
        <f t="shared" si="131"/>
        <v>16530.34</v>
      </c>
      <c r="AJ462" s="31">
        <f t="shared" si="131"/>
        <v>17029.760000000002</v>
      </c>
      <c r="AK462" s="31">
        <f t="shared" si="131"/>
        <v>17542.559999999998</v>
      </c>
      <c r="AL462" s="31">
        <f t="shared" si="131"/>
        <v>18064.28</v>
      </c>
      <c r="AM462" s="31">
        <f t="shared" si="131"/>
        <v>18611.38</v>
      </c>
      <c r="AN462" s="31">
        <f t="shared" si="131"/>
        <v>19167.400000000001</v>
      </c>
      <c r="AO462" s="31">
        <f t="shared" si="131"/>
        <v>19736.800000000003</v>
      </c>
      <c r="AP462" s="31">
        <f t="shared" si="131"/>
        <v>20327.12</v>
      </c>
      <c r="AQ462" s="31">
        <f t="shared" si="131"/>
        <v>20942.82</v>
      </c>
      <c r="AR462" s="31">
        <f t="shared" si="131"/>
        <v>21571.9</v>
      </c>
      <c r="AS462" s="31">
        <f t="shared" si="131"/>
        <v>22214.36</v>
      </c>
      <c r="AT462" s="31">
        <f t="shared" si="131"/>
        <v>22882.2</v>
      </c>
      <c r="AU462" s="31">
        <f t="shared" si="131"/>
        <v>23563.420000000002</v>
      </c>
      <c r="AV462" s="31">
        <f t="shared" si="131"/>
        <v>24270.02</v>
      </c>
      <c r="AW462" s="31">
        <f t="shared" si="134"/>
        <v>25006.46</v>
      </c>
      <c r="AX462" s="31">
        <f t="shared" si="134"/>
        <v>25756.28</v>
      </c>
      <c r="AY462" s="31">
        <f t="shared" si="134"/>
        <v>26523.94</v>
      </c>
      <c r="AZ462" s="31">
        <f t="shared" si="134"/>
        <v>27328.98</v>
      </c>
      <c r="BA462" s="31">
        <f t="shared" si="134"/>
        <v>28139.859999999997</v>
      </c>
      <c r="BB462" s="31">
        <f t="shared" si="134"/>
        <v>28992.579999999998</v>
      </c>
      <c r="BC462" s="31">
        <f t="shared" si="134"/>
        <v>29863.140000000003</v>
      </c>
      <c r="BD462" s="31">
        <f t="shared" si="134"/>
        <v>30751.54</v>
      </c>
      <c r="BE462" s="31">
        <f t="shared" si="134"/>
        <v>31681.78</v>
      </c>
      <c r="BF462" s="31">
        <f t="shared" si="134"/>
        <v>32629.859999999997</v>
      </c>
      <c r="BG462" s="31">
        <f t="shared" si="134"/>
        <v>33612.239999999998</v>
      </c>
      <c r="BH462" s="31">
        <f t="shared" si="134"/>
        <v>34612.46</v>
      </c>
      <c r="BI462" s="31">
        <f t="shared" si="134"/>
        <v>35658.979999999996</v>
      </c>
      <c r="BJ462" s="31">
        <f t="shared" si="134"/>
        <v>36727.800000000003</v>
      </c>
      <c r="BK462" s="31">
        <f t="shared" si="122"/>
        <v>37830.92</v>
      </c>
      <c r="BL462" s="31">
        <f t="shared" si="122"/>
        <v>38956.339999999997</v>
      </c>
      <c r="BM462" s="31">
        <f t="shared" si="122"/>
        <v>40128.06</v>
      </c>
    </row>
    <row r="463" spans="1:65">
      <c r="A463" s="26">
        <v>447</v>
      </c>
      <c r="B463" s="31">
        <f t="shared" si="132"/>
        <v>6236.3700000000008</v>
      </c>
      <c r="C463" s="31">
        <f t="shared" si="132"/>
        <v>6426</v>
      </c>
      <c r="D463" s="31">
        <f t="shared" si="132"/>
        <v>6620.1</v>
      </c>
      <c r="E463" s="31">
        <f t="shared" si="132"/>
        <v>6818.67</v>
      </c>
      <c r="F463" s="31">
        <f t="shared" si="132"/>
        <v>7021.71</v>
      </c>
      <c r="G463" s="31">
        <f t="shared" si="132"/>
        <v>7229.22</v>
      </c>
      <c r="H463" s="31">
        <f t="shared" si="132"/>
        <v>7453.2</v>
      </c>
      <c r="I463" s="31">
        <f t="shared" si="132"/>
        <v>7669.65</v>
      </c>
      <c r="J463" s="31">
        <f t="shared" si="132"/>
        <v>7902.5700000000006</v>
      </c>
      <c r="K463" s="31">
        <f t="shared" si="132"/>
        <v>8139.96</v>
      </c>
      <c r="L463" s="31">
        <f t="shared" si="132"/>
        <v>8381.82</v>
      </c>
      <c r="M463" s="31">
        <f t="shared" si="132"/>
        <v>8640.15</v>
      </c>
      <c r="N463" s="31">
        <f t="shared" si="132"/>
        <v>8890.9500000000007</v>
      </c>
      <c r="O463" s="31">
        <f t="shared" si="132"/>
        <v>9162.6899999999987</v>
      </c>
      <c r="P463" s="31">
        <f t="shared" si="132"/>
        <v>9438.9</v>
      </c>
      <c r="Q463" s="31">
        <f t="shared" si="132"/>
        <v>9719.58</v>
      </c>
      <c r="R463" s="31">
        <f t="shared" si="133"/>
        <v>10016.73</v>
      </c>
      <c r="S463" s="31">
        <f t="shared" si="133"/>
        <v>10310.82</v>
      </c>
      <c r="T463" s="31">
        <f t="shared" si="133"/>
        <v>10621.38</v>
      </c>
      <c r="U463" s="31">
        <f t="shared" si="133"/>
        <v>10940.88</v>
      </c>
      <c r="V463" s="31">
        <f t="shared" si="133"/>
        <v>11264.85</v>
      </c>
      <c r="W463" s="31">
        <f t="shared" si="133"/>
        <v>11609.759999999998</v>
      </c>
      <c r="X463" s="31">
        <f t="shared" si="133"/>
        <v>11959.140000000001</v>
      </c>
      <c r="Y463" s="31">
        <f t="shared" si="133"/>
        <v>12317.46</v>
      </c>
      <c r="Z463" s="31">
        <f t="shared" si="133"/>
        <v>12684.720000000001</v>
      </c>
      <c r="AA463" s="31">
        <f t="shared" si="133"/>
        <v>13068.45</v>
      </c>
      <c r="AB463" s="31">
        <f t="shared" si="133"/>
        <v>13461.12</v>
      </c>
      <c r="AC463" s="31">
        <f t="shared" si="133"/>
        <v>13862.73</v>
      </c>
      <c r="AD463" s="31">
        <f t="shared" si="133"/>
        <v>14273.279999999999</v>
      </c>
      <c r="AE463" s="31">
        <f t="shared" si="133"/>
        <v>14704.77</v>
      </c>
      <c r="AF463" s="31">
        <f t="shared" si="133"/>
        <v>15145.2</v>
      </c>
      <c r="AG463" s="31">
        <f t="shared" si="131"/>
        <v>15606.57</v>
      </c>
      <c r="AH463" s="31">
        <f t="shared" si="131"/>
        <v>16076.88</v>
      </c>
      <c r="AI463" s="31">
        <f t="shared" si="131"/>
        <v>16556.129999999997</v>
      </c>
      <c r="AJ463" s="31">
        <f t="shared" si="131"/>
        <v>17056.32</v>
      </c>
      <c r="AK463" s="31">
        <f t="shared" si="131"/>
        <v>17569.919999999998</v>
      </c>
      <c r="AL463" s="31">
        <f t="shared" si="131"/>
        <v>18092.46</v>
      </c>
      <c r="AM463" s="31">
        <f t="shared" si="131"/>
        <v>18640.41</v>
      </c>
      <c r="AN463" s="31">
        <f t="shared" si="131"/>
        <v>19197.3</v>
      </c>
      <c r="AO463" s="31">
        <f t="shared" si="131"/>
        <v>19767.599999999999</v>
      </c>
      <c r="AP463" s="31">
        <f t="shared" si="131"/>
        <v>20358.84</v>
      </c>
      <c r="AQ463" s="31">
        <f t="shared" si="131"/>
        <v>20975.49</v>
      </c>
      <c r="AR463" s="31">
        <f t="shared" si="131"/>
        <v>21605.55</v>
      </c>
      <c r="AS463" s="31">
        <f t="shared" si="131"/>
        <v>22249.019999999997</v>
      </c>
      <c r="AT463" s="31">
        <f t="shared" si="131"/>
        <v>22917.9</v>
      </c>
      <c r="AU463" s="31">
        <f t="shared" si="131"/>
        <v>23600.190000000002</v>
      </c>
      <c r="AV463" s="31">
        <f t="shared" si="131"/>
        <v>24307.89</v>
      </c>
      <c r="AW463" s="31">
        <f t="shared" si="134"/>
        <v>25045.469999999998</v>
      </c>
      <c r="AX463" s="31">
        <f t="shared" si="134"/>
        <v>25796.46</v>
      </c>
      <c r="AY463" s="31">
        <f t="shared" si="134"/>
        <v>26565.33</v>
      </c>
      <c r="AZ463" s="31">
        <f t="shared" si="134"/>
        <v>27371.61</v>
      </c>
      <c r="BA463" s="31">
        <f t="shared" si="134"/>
        <v>28183.769999999997</v>
      </c>
      <c r="BB463" s="31">
        <f t="shared" si="134"/>
        <v>29037.809999999998</v>
      </c>
      <c r="BC463" s="31">
        <f t="shared" si="134"/>
        <v>29909.730000000003</v>
      </c>
      <c r="BD463" s="31">
        <f t="shared" si="134"/>
        <v>30799.530000000002</v>
      </c>
      <c r="BE463" s="31">
        <f t="shared" si="134"/>
        <v>31731.21</v>
      </c>
      <c r="BF463" s="31">
        <f t="shared" si="134"/>
        <v>32680.769999999997</v>
      </c>
      <c r="BG463" s="31">
        <f t="shared" si="134"/>
        <v>33664.68</v>
      </c>
      <c r="BH463" s="31">
        <f t="shared" si="134"/>
        <v>34666.47</v>
      </c>
      <c r="BI463" s="31">
        <f t="shared" si="134"/>
        <v>35714.61</v>
      </c>
      <c r="BJ463" s="31">
        <f t="shared" si="134"/>
        <v>36785.1</v>
      </c>
      <c r="BK463" s="31">
        <f t="shared" si="122"/>
        <v>37889.94</v>
      </c>
      <c r="BL463" s="31">
        <f t="shared" si="122"/>
        <v>39017.130000000005</v>
      </c>
      <c r="BM463" s="31">
        <f t="shared" si="122"/>
        <v>40190.67</v>
      </c>
    </row>
    <row r="464" spans="1:65">
      <c r="A464" s="26">
        <v>448</v>
      </c>
      <c r="B464" s="31">
        <f t="shared" si="132"/>
        <v>6246.08</v>
      </c>
      <c r="C464" s="31">
        <f t="shared" si="132"/>
        <v>6436</v>
      </c>
      <c r="D464" s="31">
        <f t="shared" si="132"/>
        <v>6630.4000000000005</v>
      </c>
      <c r="E464" s="31">
        <f t="shared" si="132"/>
        <v>6829.28</v>
      </c>
      <c r="F464" s="31">
        <f t="shared" si="132"/>
        <v>7032.6399999999994</v>
      </c>
      <c r="G464" s="31">
        <f t="shared" si="132"/>
        <v>7240.48</v>
      </c>
      <c r="H464" s="31">
        <f t="shared" si="132"/>
        <v>7464.8</v>
      </c>
      <c r="I464" s="31">
        <f t="shared" si="132"/>
        <v>7681.5999999999995</v>
      </c>
      <c r="J464" s="31">
        <f t="shared" si="132"/>
        <v>7914.88</v>
      </c>
      <c r="K464" s="31">
        <f t="shared" si="132"/>
        <v>8152.6399999999994</v>
      </c>
      <c r="L464" s="31">
        <f t="shared" si="132"/>
        <v>8394.880000000001</v>
      </c>
      <c r="M464" s="31">
        <f t="shared" si="132"/>
        <v>8653.5999999999985</v>
      </c>
      <c r="N464" s="31">
        <f t="shared" si="132"/>
        <v>8904.7999999999993</v>
      </c>
      <c r="O464" s="31">
        <f t="shared" si="132"/>
        <v>9176.9599999999991</v>
      </c>
      <c r="P464" s="31">
        <f t="shared" si="132"/>
        <v>9453.5999999999985</v>
      </c>
      <c r="Q464" s="31">
        <f t="shared" si="132"/>
        <v>9734.7200000000012</v>
      </c>
      <c r="R464" s="31">
        <f t="shared" si="133"/>
        <v>10032.32</v>
      </c>
      <c r="S464" s="31">
        <f t="shared" si="133"/>
        <v>10326.879999999999</v>
      </c>
      <c r="T464" s="31">
        <f t="shared" si="133"/>
        <v>10637.92</v>
      </c>
      <c r="U464" s="31">
        <f t="shared" si="133"/>
        <v>10957.92</v>
      </c>
      <c r="V464" s="31">
        <f t="shared" si="133"/>
        <v>11282.400000000001</v>
      </c>
      <c r="W464" s="31">
        <f t="shared" si="133"/>
        <v>11627.84</v>
      </c>
      <c r="X464" s="31">
        <f t="shared" si="133"/>
        <v>11977.76</v>
      </c>
      <c r="Y464" s="31">
        <f t="shared" si="133"/>
        <v>12336.64</v>
      </c>
      <c r="Z464" s="31">
        <f t="shared" si="133"/>
        <v>12704.480000000001</v>
      </c>
      <c r="AA464" s="31">
        <f t="shared" si="133"/>
        <v>13088.800000000001</v>
      </c>
      <c r="AB464" s="31">
        <f t="shared" si="133"/>
        <v>13482.08</v>
      </c>
      <c r="AC464" s="31">
        <f t="shared" si="133"/>
        <v>13884.32</v>
      </c>
      <c r="AD464" s="31">
        <f t="shared" si="133"/>
        <v>14295.519999999999</v>
      </c>
      <c r="AE464" s="31">
        <f t="shared" si="133"/>
        <v>14727.68</v>
      </c>
      <c r="AF464" s="31">
        <f t="shared" si="133"/>
        <v>15168.800000000001</v>
      </c>
      <c r="AG464" s="31">
        <f t="shared" si="131"/>
        <v>15630.88</v>
      </c>
      <c r="AH464" s="31">
        <f t="shared" si="131"/>
        <v>16101.92</v>
      </c>
      <c r="AI464" s="31">
        <f t="shared" si="131"/>
        <v>16581.919999999998</v>
      </c>
      <c r="AJ464" s="31">
        <f t="shared" si="131"/>
        <v>17082.879999999997</v>
      </c>
      <c r="AK464" s="31">
        <f t="shared" si="131"/>
        <v>17597.28</v>
      </c>
      <c r="AL464" s="31">
        <f t="shared" si="131"/>
        <v>18120.64</v>
      </c>
      <c r="AM464" s="31">
        <f t="shared" si="131"/>
        <v>18669.440000000002</v>
      </c>
      <c r="AN464" s="31">
        <f t="shared" si="131"/>
        <v>19227.199999999997</v>
      </c>
      <c r="AO464" s="31">
        <f t="shared" si="131"/>
        <v>19798.400000000001</v>
      </c>
      <c r="AP464" s="31">
        <f t="shared" si="131"/>
        <v>20390.559999999998</v>
      </c>
      <c r="AQ464" s="31">
        <f t="shared" si="131"/>
        <v>21008.16</v>
      </c>
      <c r="AR464" s="31">
        <f t="shared" si="131"/>
        <v>21639.199999999997</v>
      </c>
      <c r="AS464" s="31">
        <f t="shared" si="131"/>
        <v>22283.68</v>
      </c>
      <c r="AT464" s="31">
        <f t="shared" si="131"/>
        <v>22953.600000000002</v>
      </c>
      <c r="AU464" s="31">
        <f t="shared" si="131"/>
        <v>23636.960000000003</v>
      </c>
      <c r="AV464" s="31">
        <f t="shared" si="131"/>
        <v>24345.759999999998</v>
      </c>
      <c r="AW464" s="31">
        <f t="shared" si="134"/>
        <v>25084.48</v>
      </c>
      <c r="AX464" s="31">
        <f t="shared" si="134"/>
        <v>25836.639999999999</v>
      </c>
      <c r="AY464" s="31">
        <f t="shared" si="134"/>
        <v>26606.720000000001</v>
      </c>
      <c r="AZ464" s="31">
        <f t="shared" si="134"/>
        <v>27414.240000000002</v>
      </c>
      <c r="BA464" s="31">
        <f t="shared" si="134"/>
        <v>28227.68</v>
      </c>
      <c r="BB464" s="31">
        <f t="shared" si="134"/>
        <v>29083.039999999997</v>
      </c>
      <c r="BC464" s="31">
        <f t="shared" si="134"/>
        <v>29956.32</v>
      </c>
      <c r="BD464" s="31">
        <f t="shared" si="134"/>
        <v>30847.52</v>
      </c>
      <c r="BE464" s="31">
        <f t="shared" si="134"/>
        <v>31780.639999999999</v>
      </c>
      <c r="BF464" s="31">
        <f t="shared" si="134"/>
        <v>32731.68</v>
      </c>
      <c r="BG464" s="31">
        <f t="shared" si="134"/>
        <v>33717.119999999995</v>
      </c>
      <c r="BH464" s="31">
        <f t="shared" si="134"/>
        <v>34720.479999999996</v>
      </c>
      <c r="BI464" s="31">
        <f t="shared" si="134"/>
        <v>35770.240000000005</v>
      </c>
      <c r="BJ464" s="31">
        <f t="shared" si="134"/>
        <v>36842.399999999994</v>
      </c>
      <c r="BK464" s="31">
        <f t="shared" si="122"/>
        <v>37948.960000000006</v>
      </c>
      <c r="BL464" s="31">
        <f t="shared" si="122"/>
        <v>39077.919999999998</v>
      </c>
      <c r="BM464" s="31">
        <f t="shared" si="122"/>
        <v>40253.279999999999</v>
      </c>
    </row>
    <row r="465" spans="1:65">
      <c r="A465" s="26">
        <v>449</v>
      </c>
      <c r="B465" s="31">
        <f t="shared" si="132"/>
        <v>6255.79</v>
      </c>
      <c r="C465" s="31">
        <f t="shared" si="132"/>
        <v>6446</v>
      </c>
      <c r="D465" s="31">
        <f t="shared" si="132"/>
        <v>6640.7000000000007</v>
      </c>
      <c r="E465" s="31">
        <f t="shared" si="132"/>
        <v>6839.8899999999994</v>
      </c>
      <c r="F465" s="31">
        <f t="shared" si="132"/>
        <v>7043.57</v>
      </c>
      <c r="G465" s="31">
        <f t="shared" si="132"/>
        <v>7251.74</v>
      </c>
      <c r="H465" s="31">
        <f t="shared" si="132"/>
        <v>7476.4</v>
      </c>
      <c r="I465" s="31">
        <f t="shared" si="132"/>
        <v>7693.5499999999993</v>
      </c>
      <c r="J465" s="31">
        <f t="shared" si="132"/>
        <v>7927.1900000000005</v>
      </c>
      <c r="K465" s="31">
        <f t="shared" si="132"/>
        <v>8165.32</v>
      </c>
      <c r="L465" s="31">
        <f t="shared" si="132"/>
        <v>8407.94</v>
      </c>
      <c r="M465" s="31">
        <f t="shared" si="132"/>
        <v>8667.0499999999993</v>
      </c>
      <c r="N465" s="31">
        <f t="shared" si="132"/>
        <v>8918.65</v>
      </c>
      <c r="O465" s="31">
        <f t="shared" si="132"/>
        <v>9191.23</v>
      </c>
      <c r="P465" s="31">
        <f t="shared" si="132"/>
        <v>9468.2999999999993</v>
      </c>
      <c r="Q465" s="31">
        <f t="shared" si="132"/>
        <v>9749.86</v>
      </c>
      <c r="R465" s="31">
        <f t="shared" si="133"/>
        <v>10047.91</v>
      </c>
      <c r="S465" s="31">
        <f t="shared" si="133"/>
        <v>10342.939999999999</v>
      </c>
      <c r="T465" s="31">
        <f t="shared" si="133"/>
        <v>10654.46</v>
      </c>
      <c r="U465" s="31">
        <f t="shared" si="133"/>
        <v>10974.96</v>
      </c>
      <c r="V465" s="31">
        <f t="shared" si="133"/>
        <v>11299.95</v>
      </c>
      <c r="W465" s="31">
        <f t="shared" si="133"/>
        <v>11645.919999999998</v>
      </c>
      <c r="X465" s="31">
        <f t="shared" si="133"/>
        <v>11996.380000000001</v>
      </c>
      <c r="Y465" s="31">
        <f t="shared" si="133"/>
        <v>12355.82</v>
      </c>
      <c r="Z465" s="31">
        <f t="shared" si="133"/>
        <v>12724.240000000002</v>
      </c>
      <c r="AA465" s="31">
        <f t="shared" si="133"/>
        <v>13109.150000000001</v>
      </c>
      <c r="AB465" s="31">
        <f t="shared" si="133"/>
        <v>13503.04</v>
      </c>
      <c r="AC465" s="31">
        <f t="shared" si="133"/>
        <v>13905.91</v>
      </c>
      <c r="AD465" s="31">
        <f t="shared" si="133"/>
        <v>14317.759999999998</v>
      </c>
      <c r="AE465" s="31">
        <f t="shared" si="133"/>
        <v>14750.59</v>
      </c>
      <c r="AF465" s="31">
        <f t="shared" si="133"/>
        <v>15192.400000000001</v>
      </c>
      <c r="AG465" s="31">
        <f t="shared" si="131"/>
        <v>15655.189999999999</v>
      </c>
      <c r="AH465" s="31">
        <f t="shared" si="131"/>
        <v>16126.96</v>
      </c>
      <c r="AI465" s="31">
        <f t="shared" si="131"/>
        <v>16607.71</v>
      </c>
      <c r="AJ465" s="31">
        <f t="shared" si="131"/>
        <v>17109.439999999999</v>
      </c>
      <c r="AK465" s="31">
        <f t="shared" si="131"/>
        <v>17624.64</v>
      </c>
      <c r="AL465" s="31">
        <f t="shared" si="131"/>
        <v>18148.82</v>
      </c>
      <c r="AM465" s="31">
        <f t="shared" si="131"/>
        <v>18698.47</v>
      </c>
      <c r="AN465" s="31">
        <f t="shared" si="131"/>
        <v>19257.099999999999</v>
      </c>
      <c r="AO465" s="31">
        <f t="shared" si="131"/>
        <v>19829.2</v>
      </c>
      <c r="AP465" s="31">
        <f t="shared" si="131"/>
        <v>20422.28</v>
      </c>
      <c r="AQ465" s="31">
        <f t="shared" si="131"/>
        <v>21040.83</v>
      </c>
      <c r="AR465" s="31">
        <f t="shared" si="131"/>
        <v>21672.85</v>
      </c>
      <c r="AS465" s="31">
        <f t="shared" si="131"/>
        <v>22318.339999999997</v>
      </c>
      <c r="AT465" s="31">
        <f t="shared" si="131"/>
        <v>22989.300000000003</v>
      </c>
      <c r="AU465" s="31">
        <f t="shared" si="131"/>
        <v>23673.730000000003</v>
      </c>
      <c r="AV465" s="31">
        <f t="shared" si="131"/>
        <v>24383.629999999997</v>
      </c>
      <c r="AW465" s="31">
        <f t="shared" si="134"/>
        <v>25123.489999999998</v>
      </c>
      <c r="AX465" s="31">
        <f t="shared" si="134"/>
        <v>25876.82</v>
      </c>
      <c r="AY465" s="31">
        <f t="shared" si="134"/>
        <v>26648.11</v>
      </c>
      <c r="AZ465" s="31">
        <f t="shared" si="134"/>
        <v>27456.870000000003</v>
      </c>
      <c r="BA465" s="31">
        <f t="shared" si="134"/>
        <v>28271.59</v>
      </c>
      <c r="BB465" s="31">
        <f t="shared" si="134"/>
        <v>29128.269999999997</v>
      </c>
      <c r="BC465" s="31">
        <f t="shared" si="134"/>
        <v>30002.91</v>
      </c>
      <c r="BD465" s="31">
        <f t="shared" si="134"/>
        <v>30895.510000000002</v>
      </c>
      <c r="BE465" s="31">
        <f t="shared" si="134"/>
        <v>31830.07</v>
      </c>
      <c r="BF465" s="31">
        <f t="shared" si="134"/>
        <v>32782.589999999997</v>
      </c>
      <c r="BG465" s="31">
        <f t="shared" si="134"/>
        <v>33769.56</v>
      </c>
      <c r="BH465" s="31">
        <f t="shared" si="134"/>
        <v>34774.49</v>
      </c>
      <c r="BI465" s="31">
        <f t="shared" si="134"/>
        <v>35825.870000000003</v>
      </c>
      <c r="BJ465" s="31">
        <f t="shared" si="134"/>
        <v>36899.699999999997</v>
      </c>
      <c r="BK465" s="31">
        <f t="shared" si="122"/>
        <v>38007.980000000003</v>
      </c>
      <c r="BL465" s="31">
        <f t="shared" si="122"/>
        <v>39138.71</v>
      </c>
      <c r="BM465" s="31">
        <f t="shared" si="122"/>
        <v>40315.89</v>
      </c>
    </row>
    <row r="466" spans="1:65">
      <c r="A466" s="26">
        <v>450</v>
      </c>
      <c r="B466" s="31">
        <f t="shared" si="132"/>
        <v>6265.5</v>
      </c>
      <c r="C466" s="31">
        <f t="shared" si="132"/>
        <v>6456</v>
      </c>
      <c r="D466" s="31">
        <f t="shared" si="132"/>
        <v>6651</v>
      </c>
      <c r="E466" s="31">
        <f t="shared" si="132"/>
        <v>6850.5</v>
      </c>
      <c r="F466" s="31">
        <f t="shared" si="132"/>
        <v>7054.5</v>
      </c>
      <c r="G466" s="31">
        <f t="shared" si="132"/>
        <v>7263</v>
      </c>
      <c r="H466" s="31">
        <f t="shared" si="132"/>
        <v>7488</v>
      </c>
      <c r="I466" s="31">
        <f t="shared" si="132"/>
        <v>7705.5</v>
      </c>
      <c r="J466" s="31">
        <f t="shared" si="132"/>
        <v>7939.5</v>
      </c>
      <c r="K466" s="31">
        <f t="shared" si="132"/>
        <v>8178</v>
      </c>
      <c r="L466" s="31">
        <f t="shared" si="132"/>
        <v>8421</v>
      </c>
      <c r="M466" s="31">
        <f t="shared" si="132"/>
        <v>8680.5</v>
      </c>
      <c r="N466" s="31">
        <f t="shared" si="132"/>
        <v>8932.5</v>
      </c>
      <c r="O466" s="31">
        <f t="shared" si="132"/>
        <v>9205.5</v>
      </c>
      <c r="P466" s="31">
        <f t="shared" si="132"/>
        <v>9483</v>
      </c>
      <c r="Q466" s="31">
        <f t="shared" si="132"/>
        <v>9765</v>
      </c>
      <c r="R466" s="31">
        <f t="shared" si="133"/>
        <v>10063.5</v>
      </c>
      <c r="S466" s="31">
        <f t="shared" si="133"/>
        <v>10359</v>
      </c>
      <c r="T466" s="31">
        <f t="shared" si="133"/>
        <v>10671</v>
      </c>
      <c r="U466" s="31">
        <f t="shared" si="133"/>
        <v>10992</v>
      </c>
      <c r="V466" s="31">
        <f t="shared" si="133"/>
        <v>11317.5</v>
      </c>
      <c r="W466" s="31">
        <f t="shared" si="133"/>
        <v>11664</v>
      </c>
      <c r="X466" s="31">
        <f t="shared" si="133"/>
        <v>12015</v>
      </c>
      <c r="Y466" s="31">
        <f t="shared" si="133"/>
        <v>12375</v>
      </c>
      <c r="Z466" s="31">
        <f t="shared" si="133"/>
        <v>12744</v>
      </c>
      <c r="AA466" s="31">
        <f t="shared" si="133"/>
        <v>13129.5</v>
      </c>
      <c r="AB466" s="31">
        <f t="shared" si="133"/>
        <v>13524</v>
      </c>
      <c r="AC466" s="31">
        <f t="shared" si="133"/>
        <v>13927.5</v>
      </c>
      <c r="AD466" s="31">
        <f t="shared" si="133"/>
        <v>14340</v>
      </c>
      <c r="AE466" s="31">
        <f t="shared" si="133"/>
        <v>14773.5</v>
      </c>
      <c r="AF466" s="31">
        <f t="shared" si="133"/>
        <v>15216</v>
      </c>
      <c r="AG466" s="31">
        <f t="shared" si="131"/>
        <v>15679.5</v>
      </c>
      <c r="AH466" s="31">
        <f t="shared" si="131"/>
        <v>16152</v>
      </c>
      <c r="AI466" s="31">
        <f t="shared" si="131"/>
        <v>16633.5</v>
      </c>
      <c r="AJ466" s="31">
        <f t="shared" si="131"/>
        <v>17136</v>
      </c>
      <c r="AK466" s="31">
        <f t="shared" si="131"/>
        <v>17652</v>
      </c>
      <c r="AL466" s="31">
        <f t="shared" si="131"/>
        <v>18177</v>
      </c>
      <c r="AM466" s="31">
        <f t="shared" si="131"/>
        <v>18727.5</v>
      </c>
      <c r="AN466" s="31">
        <f t="shared" si="131"/>
        <v>19287</v>
      </c>
      <c r="AO466" s="31">
        <f t="shared" si="131"/>
        <v>19860</v>
      </c>
      <c r="AP466" s="31">
        <f t="shared" si="131"/>
        <v>20454</v>
      </c>
      <c r="AQ466" s="31">
        <f t="shared" si="131"/>
        <v>21073.5</v>
      </c>
      <c r="AR466" s="31">
        <f t="shared" si="131"/>
        <v>21706.5</v>
      </c>
      <c r="AS466" s="31">
        <f t="shared" si="131"/>
        <v>22353</v>
      </c>
      <c r="AT466" s="31">
        <f t="shared" si="131"/>
        <v>23025</v>
      </c>
      <c r="AU466" s="31">
        <f t="shared" si="131"/>
        <v>23710.5</v>
      </c>
      <c r="AV466" s="31">
        <f t="shared" si="131"/>
        <v>24421.5</v>
      </c>
      <c r="AW466" s="31">
        <f t="shared" si="134"/>
        <v>25162.5</v>
      </c>
      <c r="AX466" s="31">
        <f t="shared" si="134"/>
        <v>25917</v>
      </c>
      <c r="AY466" s="31">
        <f t="shared" si="134"/>
        <v>26689.5</v>
      </c>
      <c r="AZ466" s="31">
        <f t="shared" si="134"/>
        <v>27499.5</v>
      </c>
      <c r="BA466" s="31">
        <f t="shared" si="134"/>
        <v>28315.5</v>
      </c>
      <c r="BB466" s="31">
        <f t="shared" si="134"/>
        <v>29173.5</v>
      </c>
      <c r="BC466" s="31">
        <f t="shared" si="134"/>
        <v>30049.5</v>
      </c>
      <c r="BD466" s="31">
        <f t="shared" si="134"/>
        <v>30943.5</v>
      </c>
      <c r="BE466" s="31">
        <f t="shared" si="134"/>
        <v>31879.5</v>
      </c>
      <c r="BF466" s="31">
        <f t="shared" si="134"/>
        <v>32833.5</v>
      </c>
      <c r="BG466" s="31">
        <f t="shared" si="134"/>
        <v>33822</v>
      </c>
      <c r="BH466" s="31">
        <f t="shared" si="134"/>
        <v>34828.5</v>
      </c>
      <c r="BI466" s="31">
        <f t="shared" si="134"/>
        <v>35881.5</v>
      </c>
      <c r="BJ466" s="31">
        <f t="shared" si="134"/>
        <v>36957</v>
      </c>
      <c r="BK466" s="31">
        <f t="shared" si="122"/>
        <v>38067</v>
      </c>
      <c r="BL466" s="31">
        <f t="shared" si="122"/>
        <v>39199.5</v>
      </c>
      <c r="BM466" s="31">
        <f t="shared" si="122"/>
        <v>40378.5</v>
      </c>
    </row>
    <row r="467" spans="1:65">
      <c r="A467" s="26">
        <v>451</v>
      </c>
      <c r="B467" s="31">
        <f t="shared" si="132"/>
        <v>6275.21</v>
      </c>
      <c r="C467" s="31">
        <f t="shared" si="132"/>
        <v>6466</v>
      </c>
      <c r="D467" s="31">
        <f t="shared" si="132"/>
        <v>6661.3</v>
      </c>
      <c r="E467" s="31">
        <f t="shared" si="132"/>
        <v>6861.11</v>
      </c>
      <c r="F467" s="31">
        <f t="shared" si="132"/>
        <v>7065.43</v>
      </c>
      <c r="G467" s="31">
        <f t="shared" si="132"/>
        <v>7274.26</v>
      </c>
      <c r="H467" s="31">
        <f t="shared" si="132"/>
        <v>7499.5999999999995</v>
      </c>
      <c r="I467" s="31">
        <f t="shared" si="132"/>
        <v>7717.45</v>
      </c>
      <c r="J467" s="31">
        <f t="shared" si="132"/>
        <v>7951.81</v>
      </c>
      <c r="K467" s="31">
        <f t="shared" si="132"/>
        <v>8190.68</v>
      </c>
      <c r="L467" s="31">
        <f t="shared" si="132"/>
        <v>8434.0600000000013</v>
      </c>
      <c r="M467" s="31">
        <f t="shared" si="132"/>
        <v>8693.9500000000007</v>
      </c>
      <c r="N467" s="31">
        <f t="shared" si="132"/>
        <v>8946.3499999999985</v>
      </c>
      <c r="O467" s="31">
        <f t="shared" si="132"/>
        <v>9219.77</v>
      </c>
      <c r="P467" s="31">
        <f t="shared" si="132"/>
        <v>9497.7000000000007</v>
      </c>
      <c r="Q467" s="31">
        <f t="shared" si="132"/>
        <v>9780.14</v>
      </c>
      <c r="R467" s="31">
        <f t="shared" si="133"/>
        <v>10079.09</v>
      </c>
      <c r="S467" s="31">
        <f t="shared" si="133"/>
        <v>10375.06</v>
      </c>
      <c r="T467" s="31">
        <f t="shared" si="133"/>
        <v>10687.54</v>
      </c>
      <c r="U467" s="31">
        <f t="shared" si="133"/>
        <v>11009.04</v>
      </c>
      <c r="V467" s="31">
        <f t="shared" si="133"/>
        <v>11335.05</v>
      </c>
      <c r="W467" s="31">
        <f t="shared" si="133"/>
        <v>11682.079999999998</v>
      </c>
      <c r="X467" s="31">
        <f t="shared" si="133"/>
        <v>12033.62</v>
      </c>
      <c r="Y467" s="31">
        <f t="shared" si="133"/>
        <v>12394.18</v>
      </c>
      <c r="Z467" s="31">
        <f t="shared" si="133"/>
        <v>12763.76</v>
      </c>
      <c r="AA467" s="31">
        <f t="shared" si="133"/>
        <v>13149.85</v>
      </c>
      <c r="AB467" s="31">
        <f t="shared" si="133"/>
        <v>13544.960000000001</v>
      </c>
      <c r="AC467" s="31">
        <f t="shared" si="133"/>
        <v>13949.09</v>
      </c>
      <c r="AD467" s="31">
        <f t="shared" si="133"/>
        <v>14362.24</v>
      </c>
      <c r="AE467" s="31">
        <f t="shared" si="133"/>
        <v>14796.41</v>
      </c>
      <c r="AF467" s="31">
        <f t="shared" si="133"/>
        <v>15239.6</v>
      </c>
      <c r="AG467" s="31">
        <f t="shared" si="131"/>
        <v>15703.81</v>
      </c>
      <c r="AH467" s="31">
        <f t="shared" si="131"/>
        <v>16177.039999999999</v>
      </c>
      <c r="AI467" s="31">
        <f t="shared" si="131"/>
        <v>16659.29</v>
      </c>
      <c r="AJ467" s="31">
        <f t="shared" si="131"/>
        <v>17162.559999999998</v>
      </c>
      <c r="AK467" s="31">
        <f t="shared" si="131"/>
        <v>17679.36</v>
      </c>
      <c r="AL467" s="31">
        <f t="shared" si="131"/>
        <v>18205.18</v>
      </c>
      <c r="AM467" s="31">
        <f t="shared" si="131"/>
        <v>18756.53</v>
      </c>
      <c r="AN467" s="31">
        <f t="shared" si="131"/>
        <v>19316.900000000001</v>
      </c>
      <c r="AO467" s="31">
        <f t="shared" si="131"/>
        <v>19890.800000000003</v>
      </c>
      <c r="AP467" s="31">
        <f t="shared" si="131"/>
        <v>20485.72</v>
      </c>
      <c r="AQ467" s="31">
        <f t="shared" si="131"/>
        <v>21106.17</v>
      </c>
      <c r="AR467" s="31">
        <f t="shared" si="131"/>
        <v>21740.15</v>
      </c>
      <c r="AS467" s="31">
        <f t="shared" si="131"/>
        <v>22387.659999999996</v>
      </c>
      <c r="AT467" s="31">
        <f t="shared" si="131"/>
        <v>23060.7</v>
      </c>
      <c r="AU467" s="31">
        <f t="shared" si="131"/>
        <v>23747.27</v>
      </c>
      <c r="AV467" s="31">
        <f t="shared" si="131"/>
        <v>24459.37</v>
      </c>
      <c r="AW467" s="31">
        <f t="shared" si="134"/>
        <v>25201.51</v>
      </c>
      <c r="AX467" s="31">
        <f t="shared" si="134"/>
        <v>25957.18</v>
      </c>
      <c r="AY467" s="31">
        <f t="shared" si="134"/>
        <v>26730.89</v>
      </c>
      <c r="AZ467" s="31">
        <f t="shared" si="134"/>
        <v>27542.13</v>
      </c>
      <c r="BA467" s="31">
        <f t="shared" si="134"/>
        <v>28359.41</v>
      </c>
      <c r="BB467" s="31">
        <f t="shared" si="134"/>
        <v>29218.73</v>
      </c>
      <c r="BC467" s="31">
        <f t="shared" si="134"/>
        <v>30096.09</v>
      </c>
      <c r="BD467" s="31">
        <f t="shared" si="134"/>
        <v>30991.49</v>
      </c>
      <c r="BE467" s="31">
        <f t="shared" si="134"/>
        <v>31928.93</v>
      </c>
      <c r="BF467" s="31">
        <f t="shared" si="134"/>
        <v>32884.410000000003</v>
      </c>
      <c r="BG467" s="31">
        <f t="shared" si="134"/>
        <v>33874.44</v>
      </c>
      <c r="BH467" s="31">
        <f t="shared" si="134"/>
        <v>34882.509999999995</v>
      </c>
      <c r="BI467" s="31">
        <f t="shared" si="134"/>
        <v>35937.130000000005</v>
      </c>
      <c r="BJ467" s="31">
        <f t="shared" si="134"/>
        <v>37014.300000000003</v>
      </c>
      <c r="BK467" s="31">
        <f t="shared" si="122"/>
        <v>38126.020000000004</v>
      </c>
      <c r="BL467" s="31">
        <f t="shared" si="122"/>
        <v>39260.29</v>
      </c>
      <c r="BM467" s="31">
        <f t="shared" si="122"/>
        <v>40441.11</v>
      </c>
    </row>
    <row r="468" spans="1:65">
      <c r="A468" s="26">
        <v>452</v>
      </c>
      <c r="B468" s="31">
        <f t="shared" si="132"/>
        <v>6284.92</v>
      </c>
      <c r="C468" s="31">
        <f t="shared" si="132"/>
        <v>6476</v>
      </c>
      <c r="D468" s="31">
        <f t="shared" si="132"/>
        <v>6671.6</v>
      </c>
      <c r="E468" s="31">
        <f t="shared" si="132"/>
        <v>6871.7199999999993</v>
      </c>
      <c r="F468" s="31">
        <f t="shared" si="132"/>
        <v>7076.36</v>
      </c>
      <c r="G468" s="31">
        <f t="shared" si="132"/>
        <v>7285.5199999999995</v>
      </c>
      <c r="H468" s="31">
        <f t="shared" si="132"/>
        <v>7511.2</v>
      </c>
      <c r="I468" s="31">
        <f t="shared" si="132"/>
        <v>7729.4</v>
      </c>
      <c r="J468" s="31">
        <f t="shared" si="132"/>
        <v>7964.12</v>
      </c>
      <c r="K468" s="31">
        <f t="shared" si="132"/>
        <v>8203.36</v>
      </c>
      <c r="L468" s="31">
        <f t="shared" si="132"/>
        <v>8447.119999999999</v>
      </c>
      <c r="M468" s="31">
        <f t="shared" si="132"/>
        <v>8707.4</v>
      </c>
      <c r="N468" s="31">
        <f t="shared" si="132"/>
        <v>8960.2000000000007</v>
      </c>
      <c r="O468" s="31">
        <f t="shared" si="132"/>
        <v>9234.0400000000009</v>
      </c>
      <c r="P468" s="31">
        <f t="shared" si="132"/>
        <v>9512.4</v>
      </c>
      <c r="Q468" s="31">
        <f t="shared" si="132"/>
        <v>9795.2800000000007</v>
      </c>
      <c r="R468" s="31">
        <f t="shared" si="133"/>
        <v>10094.68</v>
      </c>
      <c r="S468" s="31">
        <f t="shared" si="133"/>
        <v>10391.119999999999</v>
      </c>
      <c r="T468" s="31">
        <f t="shared" si="133"/>
        <v>10704.08</v>
      </c>
      <c r="U468" s="31">
        <f t="shared" si="133"/>
        <v>11026.08</v>
      </c>
      <c r="V468" s="31">
        <f t="shared" si="133"/>
        <v>11352.6</v>
      </c>
      <c r="W468" s="31">
        <f t="shared" si="133"/>
        <v>11700.16</v>
      </c>
      <c r="X468" s="31">
        <f t="shared" si="133"/>
        <v>12052.24</v>
      </c>
      <c r="Y468" s="31">
        <f t="shared" si="133"/>
        <v>12413.36</v>
      </c>
      <c r="Z468" s="31">
        <f t="shared" si="133"/>
        <v>12783.52</v>
      </c>
      <c r="AA468" s="31">
        <f t="shared" si="133"/>
        <v>13170.2</v>
      </c>
      <c r="AB468" s="31">
        <f t="shared" si="133"/>
        <v>13565.92</v>
      </c>
      <c r="AC468" s="31">
        <f t="shared" si="133"/>
        <v>13970.68</v>
      </c>
      <c r="AD468" s="31">
        <f t="shared" si="133"/>
        <v>14384.48</v>
      </c>
      <c r="AE468" s="31">
        <f t="shared" si="133"/>
        <v>14819.32</v>
      </c>
      <c r="AF468" s="31">
        <f t="shared" si="133"/>
        <v>15263.2</v>
      </c>
      <c r="AG468" s="31">
        <f t="shared" si="131"/>
        <v>15728.119999999999</v>
      </c>
      <c r="AH468" s="31">
        <f t="shared" si="131"/>
        <v>16202.08</v>
      </c>
      <c r="AI468" s="31">
        <f t="shared" si="131"/>
        <v>16685.080000000002</v>
      </c>
      <c r="AJ468" s="31">
        <f t="shared" si="131"/>
        <v>17189.12</v>
      </c>
      <c r="AK468" s="31">
        <f t="shared" si="131"/>
        <v>17706.72</v>
      </c>
      <c r="AL468" s="31">
        <f t="shared" si="131"/>
        <v>18233.36</v>
      </c>
      <c r="AM468" s="31">
        <f t="shared" si="131"/>
        <v>18785.560000000001</v>
      </c>
      <c r="AN468" s="31">
        <f t="shared" si="131"/>
        <v>19346.8</v>
      </c>
      <c r="AO468" s="31">
        <f t="shared" si="131"/>
        <v>19921.599999999999</v>
      </c>
      <c r="AP468" s="31">
        <f t="shared" si="131"/>
        <v>20517.439999999999</v>
      </c>
      <c r="AQ468" s="31">
        <f t="shared" si="131"/>
        <v>21138.84</v>
      </c>
      <c r="AR468" s="31">
        <f t="shared" si="131"/>
        <v>21773.8</v>
      </c>
      <c r="AS468" s="31">
        <f t="shared" si="131"/>
        <v>22422.32</v>
      </c>
      <c r="AT468" s="31">
        <f t="shared" ref="AG468:AV484" si="135">IF((AT$8+(AT$9*$A468))&lt;AT$12,AT$12,AT$8+(AT$9*$A468))</f>
        <v>23096.400000000001</v>
      </c>
      <c r="AU468" s="31">
        <f t="shared" si="135"/>
        <v>23784.04</v>
      </c>
      <c r="AV468" s="31">
        <f t="shared" si="135"/>
        <v>24497.239999999998</v>
      </c>
      <c r="AW468" s="31">
        <f t="shared" si="134"/>
        <v>25240.52</v>
      </c>
      <c r="AX468" s="31">
        <f t="shared" si="134"/>
        <v>25997.360000000001</v>
      </c>
      <c r="AY468" s="31">
        <f t="shared" si="134"/>
        <v>26772.28</v>
      </c>
      <c r="AZ468" s="31">
        <f t="shared" si="134"/>
        <v>27584.760000000002</v>
      </c>
      <c r="BA468" s="31">
        <f t="shared" si="134"/>
        <v>28403.32</v>
      </c>
      <c r="BB468" s="31">
        <f t="shared" si="134"/>
        <v>29263.96</v>
      </c>
      <c r="BC468" s="31">
        <f t="shared" si="134"/>
        <v>30142.68</v>
      </c>
      <c r="BD468" s="31">
        <f t="shared" si="134"/>
        <v>31039.48</v>
      </c>
      <c r="BE468" s="31">
        <f t="shared" si="134"/>
        <v>31978.36</v>
      </c>
      <c r="BF468" s="31">
        <f t="shared" si="134"/>
        <v>32935.32</v>
      </c>
      <c r="BG468" s="31">
        <f t="shared" si="134"/>
        <v>33926.879999999997</v>
      </c>
      <c r="BH468" s="31">
        <f t="shared" si="134"/>
        <v>34936.520000000004</v>
      </c>
      <c r="BI468" s="31">
        <f t="shared" si="134"/>
        <v>35992.76</v>
      </c>
      <c r="BJ468" s="31">
        <f t="shared" si="134"/>
        <v>37071.599999999999</v>
      </c>
      <c r="BK468" s="31">
        <f t="shared" si="122"/>
        <v>38185.040000000001</v>
      </c>
      <c r="BL468" s="31">
        <f t="shared" si="122"/>
        <v>39321.08</v>
      </c>
      <c r="BM468" s="31">
        <f t="shared" si="122"/>
        <v>40503.72</v>
      </c>
    </row>
    <row r="469" spans="1:65">
      <c r="A469" s="26">
        <v>453</v>
      </c>
      <c r="B469" s="31">
        <f t="shared" si="132"/>
        <v>6294.63</v>
      </c>
      <c r="C469" s="31">
        <f t="shared" si="132"/>
        <v>6486</v>
      </c>
      <c r="D469" s="31">
        <f t="shared" si="132"/>
        <v>6681.9000000000005</v>
      </c>
      <c r="E469" s="31">
        <f t="shared" si="132"/>
        <v>6882.33</v>
      </c>
      <c r="F469" s="31">
        <f t="shared" si="132"/>
        <v>7087.29</v>
      </c>
      <c r="G469" s="31">
        <f t="shared" si="132"/>
        <v>7296.78</v>
      </c>
      <c r="H469" s="31">
        <f t="shared" si="132"/>
        <v>7522.8</v>
      </c>
      <c r="I469" s="31">
        <f t="shared" si="132"/>
        <v>7741.3499999999995</v>
      </c>
      <c r="J469" s="31">
        <f t="shared" si="132"/>
        <v>7976.43</v>
      </c>
      <c r="K469" s="31">
        <f t="shared" si="132"/>
        <v>8216.0400000000009</v>
      </c>
      <c r="L469" s="31">
        <f t="shared" si="132"/>
        <v>8460.18</v>
      </c>
      <c r="M469" s="31">
        <f t="shared" si="132"/>
        <v>8720.8499999999985</v>
      </c>
      <c r="N469" s="31">
        <f t="shared" si="132"/>
        <v>8974.0499999999993</v>
      </c>
      <c r="O469" s="31">
        <f t="shared" ref="B469:Q485" si="136">IF((O$8+(O$9*$A469))&lt;O$12,O$12,O$8+(O$9*$A469))</f>
        <v>9248.31</v>
      </c>
      <c r="P469" s="31">
        <f t="shared" si="136"/>
        <v>9527.0999999999985</v>
      </c>
      <c r="Q469" s="31">
        <f t="shared" si="136"/>
        <v>9810.42</v>
      </c>
      <c r="R469" s="31">
        <f t="shared" si="133"/>
        <v>10110.27</v>
      </c>
      <c r="S469" s="31">
        <f t="shared" si="133"/>
        <v>10407.18</v>
      </c>
      <c r="T469" s="31">
        <f t="shared" si="133"/>
        <v>10720.619999999999</v>
      </c>
      <c r="U469" s="31">
        <f t="shared" si="133"/>
        <v>11043.119999999999</v>
      </c>
      <c r="V469" s="31">
        <f t="shared" si="133"/>
        <v>11370.150000000001</v>
      </c>
      <c r="W469" s="31">
        <f t="shared" si="133"/>
        <v>11718.239999999998</v>
      </c>
      <c r="X469" s="31">
        <f t="shared" si="133"/>
        <v>12070.86</v>
      </c>
      <c r="Y469" s="31">
        <f t="shared" si="133"/>
        <v>12432.539999999999</v>
      </c>
      <c r="Z469" s="31">
        <f t="shared" si="133"/>
        <v>12803.28</v>
      </c>
      <c r="AA469" s="31">
        <f t="shared" si="133"/>
        <v>13190.550000000001</v>
      </c>
      <c r="AB469" s="31">
        <f t="shared" si="133"/>
        <v>13586.880000000001</v>
      </c>
      <c r="AC469" s="31">
        <f t="shared" si="133"/>
        <v>13992.27</v>
      </c>
      <c r="AD469" s="31">
        <f t="shared" si="133"/>
        <v>14406.72</v>
      </c>
      <c r="AE469" s="31">
        <f t="shared" si="133"/>
        <v>14842.23</v>
      </c>
      <c r="AF469" s="31">
        <f t="shared" si="133"/>
        <v>15286.800000000001</v>
      </c>
      <c r="AG469" s="31">
        <f t="shared" si="135"/>
        <v>15752.43</v>
      </c>
      <c r="AH469" s="31">
        <f t="shared" si="135"/>
        <v>16227.119999999999</v>
      </c>
      <c r="AI469" s="31">
        <f t="shared" si="135"/>
        <v>16710.87</v>
      </c>
      <c r="AJ469" s="31">
        <f t="shared" si="135"/>
        <v>17215.68</v>
      </c>
      <c r="AK469" s="31">
        <f t="shared" si="135"/>
        <v>17734.080000000002</v>
      </c>
      <c r="AL469" s="31">
        <f t="shared" si="135"/>
        <v>18261.54</v>
      </c>
      <c r="AM469" s="31">
        <f t="shared" si="135"/>
        <v>18814.59</v>
      </c>
      <c r="AN469" s="31">
        <f t="shared" si="135"/>
        <v>19376.699999999997</v>
      </c>
      <c r="AO469" s="31">
        <f t="shared" si="135"/>
        <v>19952.400000000001</v>
      </c>
      <c r="AP469" s="31">
        <f t="shared" si="135"/>
        <v>20549.16</v>
      </c>
      <c r="AQ469" s="31">
        <f t="shared" si="135"/>
        <v>21171.510000000002</v>
      </c>
      <c r="AR469" s="31">
        <f t="shared" si="135"/>
        <v>21807.449999999997</v>
      </c>
      <c r="AS469" s="31">
        <f t="shared" si="135"/>
        <v>22456.979999999996</v>
      </c>
      <c r="AT469" s="31">
        <f t="shared" si="135"/>
        <v>23132.100000000002</v>
      </c>
      <c r="AU469" s="31">
        <f t="shared" si="135"/>
        <v>23820.81</v>
      </c>
      <c r="AV469" s="31">
        <f t="shared" si="135"/>
        <v>24535.11</v>
      </c>
      <c r="AW469" s="31">
        <f t="shared" si="134"/>
        <v>25279.53</v>
      </c>
      <c r="AX469" s="31">
        <f t="shared" si="134"/>
        <v>26037.54</v>
      </c>
      <c r="AY469" s="31">
        <f t="shared" si="134"/>
        <v>26813.670000000002</v>
      </c>
      <c r="AZ469" s="31">
        <f t="shared" si="134"/>
        <v>27627.39</v>
      </c>
      <c r="BA469" s="31">
        <f t="shared" si="134"/>
        <v>28447.23</v>
      </c>
      <c r="BB469" s="31">
        <f t="shared" si="134"/>
        <v>29309.19</v>
      </c>
      <c r="BC469" s="31">
        <f t="shared" si="134"/>
        <v>30189.27</v>
      </c>
      <c r="BD469" s="31">
        <f t="shared" si="134"/>
        <v>31087.47</v>
      </c>
      <c r="BE469" s="31">
        <f t="shared" si="134"/>
        <v>32027.79</v>
      </c>
      <c r="BF469" s="31">
        <f t="shared" si="134"/>
        <v>32986.229999999996</v>
      </c>
      <c r="BG469" s="31">
        <f t="shared" si="134"/>
        <v>33979.32</v>
      </c>
      <c r="BH469" s="31">
        <f t="shared" si="134"/>
        <v>34990.53</v>
      </c>
      <c r="BI469" s="31">
        <f t="shared" si="134"/>
        <v>36048.39</v>
      </c>
      <c r="BJ469" s="31">
        <f t="shared" si="134"/>
        <v>37128.899999999994</v>
      </c>
      <c r="BK469" s="31">
        <f t="shared" si="122"/>
        <v>38244.06</v>
      </c>
      <c r="BL469" s="31">
        <f t="shared" si="122"/>
        <v>39381.869999999995</v>
      </c>
      <c r="BM469" s="31">
        <f t="shared" si="122"/>
        <v>40566.33</v>
      </c>
    </row>
    <row r="470" spans="1:65">
      <c r="A470" s="26">
        <v>454</v>
      </c>
      <c r="B470" s="31">
        <f t="shared" si="136"/>
        <v>6304.34</v>
      </c>
      <c r="C470" s="31">
        <f t="shared" si="136"/>
        <v>6496</v>
      </c>
      <c r="D470" s="31">
        <f t="shared" si="136"/>
        <v>6692.2000000000007</v>
      </c>
      <c r="E470" s="31">
        <f t="shared" si="136"/>
        <v>6892.94</v>
      </c>
      <c r="F470" s="31">
        <f t="shared" si="136"/>
        <v>7098.22</v>
      </c>
      <c r="G470" s="31">
        <f t="shared" si="136"/>
        <v>7308.04</v>
      </c>
      <c r="H470" s="31">
        <f t="shared" si="136"/>
        <v>7534.4</v>
      </c>
      <c r="I470" s="31">
        <f t="shared" si="136"/>
        <v>7753.2999999999993</v>
      </c>
      <c r="J470" s="31">
        <f t="shared" si="136"/>
        <v>7988.74</v>
      </c>
      <c r="K470" s="31">
        <f t="shared" si="136"/>
        <v>8228.7200000000012</v>
      </c>
      <c r="L470" s="31">
        <f t="shared" si="136"/>
        <v>8473.24</v>
      </c>
      <c r="M470" s="31">
        <f t="shared" si="136"/>
        <v>8734.2999999999993</v>
      </c>
      <c r="N470" s="31">
        <f t="shared" si="136"/>
        <v>8987.9</v>
      </c>
      <c r="O470" s="31">
        <f t="shared" si="136"/>
        <v>9262.58</v>
      </c>
      <c r="P470" s="31">
        <f t="shared" si="136"/>
        <v>9541.7999999999993</v>
      </c>
      <c r="Q470" s="31">
        <f t="shared" si="136"/>
        <v>9825.5600000000013</v>
      </c>
      <c r="R470" s="31">
        <f t="shared" si="133"/>
        <v>10125.86</v>
      </c>
      <c r="S470" s="31">
        <f t="shared" si="133"/>
        <v>10423.24</v>
      </c>
      <c r="T470" s="31">
        <f t="shared" si="133"/>
        <v>10737.16</v>
      </c>
      <c r="U470" s="31">
        <f t="shared" si="133"/>
        <v>11060.16</v>
      </c>
      <c r="V470" s="31">
        <f t="shared" si="133"/>
        <v>11387.7</v>
      </c>
      <c r="W470" s="31">
        <f t="shared" si="133"/>
        <v>11736.32</v>
      </c>
      <c r="X470" s="31">
        <f t="shared" si="133"/>
        <v>12089.48</v>
      </c>
      <c r="Y470" s="31">
        <f t="shared" si="133"/>
        <v>12451.72</v>
      </c>
      <c r="Z470" s="31">
        <f t="shared" si="133"/>
        <v>12823.04</v>
      </c>
      <c r="AA470" s="31">
        <f t="shared" si="133"/>
        <v>13210.900000000001</v>
      </c>
      <c r="AB470" s="31">
        <f t="shared" si="133"/>
        <v>13607.84</v>
      </c>
      <c r="AC470" s="31">
        <f t="shared" si="133"/>
        <v>14013.86</v>
      </c>
      <c r="AD470" s="31">
        <f t="shared" si="133"/>
        <v>14428.96</v>
      </c>
      <c r="AE470" s="31">
        <f t="shared" si="133"/>
        <v>14865.14</v>
      </c>
      <c r="AF470" s="31">
        <f t="shared" si="133"/>
        <v>15310.400000000001</v>
      </c>
      <c r="AG470" s="31">
        <f t="shared" si="135"/>
        <v>15776.74</v>
      </c>
      <c r="AH470" s="31">
        <f t="shared" si="135"/>
        <v>16252.16</v>
      </c>
      <c r="AI470" s="31">
        <f t="shared" si="135"/>
        <v>16736.66</v>
      </c>
      <c r="AJ470" s="31">
        <f t="shared" si="135"/>
        <v>17242.239999999998</v>
      </c>
      <c r="AK470" s="31">
        <f t="shared" si="135"/>
        <v>17761.440000000002</v>
      </c>
      <c r="AL470" s="31">
        <f t="shared" si="135"/>
        <v>18289.72</v>
      </c>
      <c r="AM470" s="31">
        <f t="shared" si="135"/>
        <v>18843.620000000003</v>
      </c>
      <c r="AN470" s="31">
        <f t="shared" si="135"/>
        <v>19406.599999999999</v>
      </c>
      <c r="AO470" s="31">
        <f t="shared" si="135"/>
        <v>19983.2</v>
      </c>
      <c r="AP470" s="31">
        <f t="shared" si="135"/>
        <v>20580.879999999997</v>
      </c>
      <c r="AQ470" s="31">
        <f t="shared" si="135"/>
        <v>21204.18</v>
      </c>
      <c r="AR470" s="31">
        <f t="shared" si="135"/>
        <v>21841.1</v>
      </c>
      <c r="AS470" s="31">
        <f t="shared" si="135"/>
        <v>22491.64</v>
      </c>
      <c r="AT470" s="31">
        <f t="shared" si="135"/>
        <v>23167.800000000003</v>
      </c>
      <c r="AU470" s="31">
        <f t="shared" si="135"/>
        <v>23857.58</v>
      </c>
      <c r="AV470" s="31">
        <f t="shared" si="135"/>
        <v>24572.98</v>
      </c>
      <c r="AW470" s="31">
        <f t="shared" si="134"/>
        <v>25318.54</v>
      </c>
      <c r="AX470" s="31">
        <f t="shared" si="134"/>
        <v>26077.72</v>
      </c>
      <c r="AY470" s="31">
        <f t="shared" si="134"/>
        <v>26855.06</v>
      </c>
      <c r="AZ470" s="31">
        <f t="shared" si="134"/>
        <v>27670.02</v>
      </c>
      <c r="BA470" s="31">
        <f t="shared" si="134"/>
        <v>28491.14</v>
      </c>
      <c r="BB470" s="31">
        <f t="shared" si="134"/>
        <v>29354.42</v>
      </c>
      <c r="BC470" s="31">
        <f t="shared" si="134"/>
        <v>30235.86</v>
      </c>
      <c r="BD470" s="31">
        <f t="shared" si="134"/>
        <v>31135.46</v>
      </c>
      <c r="BE470" s="31">
        <f t="shared" si="134"/>
        <v>32077.22</v>
      </c>
      <c r="BF470" s="31">
        <f t="shared" si="134"/>
        <v>33037.14</v>
      </c>
      <c r="BG470" s="31">
        <f t="shared" si="134"/>
        <v>34031.759999999995</v>
      </c>
      <c r="BH470" s="31">
        <f t="shared" si="134"/>
        <v>35044.54</v>
      </c>
      <c r="BI470" s="31">
        <f t="shared" si="134"/>
        <v>36104.020000000004</v>
      </c>
      <c r="BJ470" s="31">
        <f t="shared" si="134"/>
        <v>37186.199999999997</v>
      </c>
      <c r="BK470" s="31">
        <f t="shared" si="122"/>
        <v>38303.08</v>
      </c>
      <c r="BL470" s="31">
        <f t="shared" si="122"/>
        <v>39442.660000000003</v>
      </c>
      <c r="BM470" s="31">
        <f t="shared" si="122"/>
        <v>40628.94</v>
      </c>
    </row>
    <row r="471" spans="1:65">
      <c r="A471" s="26">
        <v>455</v>
      </c>
      <c r="B471" s="31">
        <f t="shared" si="136"/>
        <v>6314.05</v>
      </c>
      <c r="C471" s="31">
        <f t="shared" si="136"/>
        <v>6506</v>
      </c>
      <c r="D471" s="31">
        <f t="shared" si="136"/>
        <v>6702.5</v>
      </c>
      <c r="E471" s="31">
        <f t="shared" si="136"/>
        <v>6903.55</v>
      </c>
      <c r="F471" s="31">
        <f t="shared" si="136"/>
        <v>7109.15</v>
      </c>
      <c r="G471" s="31">
        <f t="shared" si="136"/>
        <v>7319.3</v>
      </c>
      <c r="H471" s="31">
        <f t="shared" si="136"/>
        <v>7546</v>
      </c>
      <c r="I471" s="31">
        <f t="shared" si="136"/>
        <v>7765.25</v>
      </c>
      <c r="J471" s="31">
        <f t="shared" si="136"/>
        <v>8001.05</v>
      </c>
      <c r="K471" s="31">
        <f t="shared" si="136"/>
        <v>8241.4</v>
      </c>
      <c r="L471" s="31">
        <f t="shared" si="136"/>
        <v>8486.2999999999993</v>
      </c>
      <c r="M471" s="31">
        <f t="shared" si="136"/>
        <v>8747.75</v>
      </c>
      <c r="N471" s="31">
        <f t="shared" si="136"/>
        <v>9001.75</v>
      </c>
      <c r="O471" s="31">
        <f t="shared" si="136"/>
        <v>9276.8499999999985</v>
      </c>
      <c r="P471" s="31">
        <f t="shared" si="136"/>
        <v>9556.5</v>
      </c>
      <c r="Q471" s="31">
        <f t="shared" si="136"/>
        <v>9840.7000000000007</v>
      </c>
      <c r="R471" s="31">
        <f t="shared" si="133"/>
        <v>10141.450000000001</v>
      </c>
      <c r="S471" s="31">
        <f t="shared" si="133"/>
        <v>10439.299999999999</v>
      </c>
      <c r="T471" s="31">
        <f t="shared" si="133"/>
        <v>10753.7</v>
      </c>
      <c r="U471" s="31">
        <f t="shared" si="133"/>
        <v>11077.2</v>
      </c>
      <c r="V471" s="31">
        <f t="shared" si="133"/>
        <v>11405.25</v>
      </c>
      <c r="W471" s="31">
        <f t="shared" si="133"/>
        <v>11754.4</v>
      </c>
      <c r="X471" s="31">
        <f t="shared" si="133"/>
        <v>12108.1</v>
      </c>
      <c r="Y471" s="31">
        <f t="shared" si="133"/>
        <v>12470.9</v>
      </c>
      <c r="Z471" s="31">
        <f t="shared" si="133"/>
        <v>12842.800000000001</v>
      </c>
      <c r="AA471" s="31">
        <f t="shared" si="133"/>
        <v>13231.25</v>
      </c>
      <c r="AB471" s="31">
        <f t="shared" si="133"/>
        <v>13628.800000000001</v>
      </c>
      <c r="AC471" s="31">
        <f t="shared" si="133"/>
        <v>14035.45</v>
      </c>
      <c r="AD471" s="31">
        <f t="shared" si="133"/>
        <v>14451.199999999999</v>
      </c>
      <c r="AE471" s="31">
        <f t="shared" si="133"/>
        <v>14888.05</v>
      </c>
      <c r="AF471" s="31">
        <f t="shared" ref="R471:AF488" si="137">IF((AF$8+(AF$9*$A471))&lt;AF$12,AF$12,AF$8+(AF$9*$A471))</f>
        <v>15334</v>
      </c>
      <c r="AG471" s="31">
        <f t="shared" si="135"/>
        <v>15801.05</v>
      </c>
      <c r="AH471" s="31">
        <f t="shared" si="135"/>
        <v>16277.199999999999</v>
      </c>
      <c r="AI471" s="31">
        <f t="shared" si="135"/>
        <v>16762.449999999997</v>
      </c>
      <c r="AJ471" s="31">
        <f t="shared" si="135"/>
        <v>17268.8</v>
      </c>
      <c r="AK471" s="31">
        <f t="shared" si="135"/>
        <v>17788.8</v>
      </c>
      <c r="AL471" s="31">
        <f t="shared" si="135"/>
        <v>18317.900000000001</v>
      </c>
      <c r="AM471" s="31">
        <f t="shared" si="135"/>
        <v>18872.650000000001</v>
      </c>
      <c r="AN471" s="31">
        <f t="shared" si="135"/>
        <v>19436.5</v>
      </c>
      <c r="AO471" s="31">
        <f t="shared" si="135"/>
        <v>20014</v>
      </c>
      <c r="AP471" s="31">
        <f t="shared" si="135"/>
        <v>20612.599999999999</v>
      </c>
      <c r="AQ471" s="31">
        <f t="shared" si="135"/>
        <v>21236.85</v>
      </c>
      <c r="AR471" s="31">
        <f t="shared" si="135"/>
        <v>21874.75</v>
      </c>
      <c r="AS471" s="31">
        <f t="shared" si="135"/>
        <v>22526.3</v>
      </c>
      <c r="AT471" s="31">
        <f t="shared" si="135"/>
        <v>23203.5</v>
      </c>
      <c r="AU471" s="31">
        <f t="shared" si="135"/>
        <v>23894.350000000002</v>
      </c>
      <c r="AV471" s="31">
        <f t="shared" si="135"/>
        <v>24610.85</v>
      </c>
      <c r="AW471" s="31">
        <f t="shared" si="134"/>
        <v>25357.55</v>
      </c>
      <c r="AX471" s="31">
        <f t="shared" si="134"/>
        <v>26117.9</v>
      </c>
      <c r="AY471" s="31">
        <f t="shared" si="134"/>
        <v>26896.45</v>
      </c>
      <c r="AZ471" s="31">
        <f t="shared" si="134"/>
        <v>27712.65</v>
      </c>
      <c r="BA471" s="31">
        <f t="shared" si="134"/>
        <v>28535.05</v>
      </c>
      <c r="BB471" s="31">
        <f t="shared" si="134"/>
        <v>29399.649999999998</v>
      </c>
      <c r="BC471" s="31">
        <f t="shared" si="134"/>
        <v>30282.45</v>
      </c>
      <c r="BD471" s="31">
        <f t="shared" si="134"/>
        <v>31183.45</v>
      </c>
      <c r="BE471" s="31">
        <f t="shared" si="134"/>
        <v>32126.65</v>
      </c>
      <c r="BF471" s="31">
        <f t="shared" si="134"/>
        <v>33088.050000000003</v>
      </c>
      <c r="BG471" s="31">
        <f t="shared" si="134"/>
        <v>34084.199999999997</v>
      </c>
      <c r="BH471" s="31">
        <f t="shared" si="134"/>
        <v>35098.550000000003</v>
      </c>
      <c r="BI471" s="31">
        <f t="shared" si="134"/>
        <v>36159.65</v>
      </c>
      <c r="BJ471" s="31">
        <f t="shared" si="134"/>
        <v>37243.5</v>
      </c>
      <c r="BK471" s="31">
        <f t="shared" si="122"/>
        <v>38362.100000000006</v>
      </c>
      <c r="BL471" s="31">
        <f t="shared" si="122"/>
        <v>39503.449999999997</v>
      </c>
      <c r="BM471" s="31">
        <f t="shared" si="122"/>
        <v>40691.550000000003</v>
      </c>
    </row>
    <row r="472" spans="1:65">
      <c r="A472" s="26">
        <v>456</v>
      </c>
      <c r="B472" s="31">
        <f t="shared" si="136"/>
        <v>6323.76</v>
      </c>
      <c r="C472" s="31">
        <f t="shared" si="136"/>
        <v>6516</v>
      </c>
      <c r="D472" s="31">
        <f t="shared" si="136"/>
        <v>6712.8</v>
      </c>
      <c r="E472" s="31">
        <f t="shared" si="136"/>
        <v>6914.16</v>
      </c>
      <c r="F472" s="31">
        <f t="shared" si="136"/>
        <v>7120.08</v>
      </c>
      <c r="G472" s="31">
        <f t="shared" si="136"/>
        <v>7330.5599999999995</v>
      </c>
      <c r="H472" s="31">
        <f t="shared" si="136"/>
        <v>7557.5999999999995</v>
      </c>
      <c r="I472" s="31">
        <f t="shared" si="136"/>
        <v>7777.2</v>
      </c>
      <c r="J472" s="31">
        <f t="shared" si="136"/>
        <v>8013.3600000000006</v>
      </c>
      <c r="K472" s="31">
        <f t="shared" si="136"/>
        <v>8254.08</v>
      </c>
      <c r="L472" s="31">
        <f t="shared" si="136"/>
        <v>8499.36</v>
      </c>
      <c r="M472" s="31">
        <f t="shared" si="136"/>
        <v>8761.2000000000007</v>
      </c>
      <c r="N472" s="31">
        <f t="shared" si="136"/>
        <v>9015.5999999999985</v>
      </c>
      <c r="O472" s="31">
        <f t="shared" si="136"/>
        <v>9291.119999999999</v>
      </c>
      <c r="P472" s="31">
        <f t="shared" si="136"/>
        <v>9571.2000000000007</v>
      </c>
      <c r="Q472" s="31">
        <f t="shared" si="136"/>
        <v>9855.84</v>
      </c>
      <c r="R472" s="31">
        <f t="shared" si="137"/>
        <v>10157.040000000001</v>
      </c>
      <c r="S472" s="31">
        <f t="shared" si="137"/>
        <v>10455.36</v>
      </c>
      <c r="T472" s="31">
        <f t="shared" si="137"/>
        <v>10770.24</v>
      </c>
      <c r="U472" s="31">
        <f t="shared" si="137"/>
        <v>11094.24</v>
      </c>
      <c r="V472" s="31">
        <f t="shared" si="137"/>
        <v>11422.8</v>
      </c>
      <c r="W472" s="31">
        <f t="shared" si="137"/>
        <v>11772.48</v>
      </c>
      <c r="X472" s="31">
        <f t="shared" si="137"/>
        <v>12126.720000000001</v>
      </c>
      <c r="Y472" s="31">
        <f t="shared" si="137"/>
        <v>12490.08</v>
      </c>
      <c r="Z472" s="31">
        <f t="shared" si="137"/>
        <v>12862.560000000001</v>
      </c>
      <c r="AA472" s="31">
        <f t="shared" si="137"/>
        <v>13251.6</v>
      </c>
      <c r="AB472" s="31">
        <f t="shared" si="137"/>
        <v>13649.76</v>
      </c>
      <c r="AC472" s="31">
        <f t="shared" si="137"/>
        <v>14057.039999999999</v>
      </c>
      <c r="AD472" s="31">
        <f t="shared" si="137"/>
        <v>14473.439999999999</v>
      </c>
      <c r="AE472" s="31">
        <f t="shared" si="137"/>
        <v>14910.960000000001</v>
      </c>
      <c r="AF472" s="31">
        <f t="shared" si="137"/>
        <v>15357.6</v>
      </c>
      <c r="AG472" s="31">
        <f t="shared" si="135"/>
        <v>15825.359999999999</v>
      </c>
      <c r="AH472" s="31">
        <f t="shared" si="135"/>
        <v>16302.24</v>
      </c>
      <c r="AI472" s="31">
        <f t="shared" si="135"/>
        <v>16788.239999999998</v>
      </c>
      <c r="AJ472" s="31">
        <f t="shared" si="135"/>
        <v>17295.36</v>
      </c>
      <c r="AK472" s="31">
        <f t="shared" si="135"/>
        <v>17816.16</v>
      </c>
      <c r="AL472" s="31">
        <f t="shared" si="135"/>
        <v>18346.080000000002</v>
      </c>
      <c r="AM472" s="31">
        <f t="shared" si="135"/>
        <v>18901.68</v>
      </c>
      <c r="AN472" s="31">
        <f t="shared" si="135"/>
        <v>19466.400000000001</v>
      </c>
      <c r="AO472" s="31">
        <f t="shared" si="135"/>
        <v>20044.800000000003</v>
      </c>
      <c r="AP472" s="31">
        <f t="shared" si="135"/>
        <v>20644.32</v>
      </c>
      <c r="AQ472" s="31">
        <f t="shared" si="135"/>
        <v>21269.52</v>
      </c>
      <c r="AR472" s="31">
        <f t="shared" si="135"/>
        <v>21908.400000000001</v>
      </c>
      <c r="AS472" s="31">
        <f t="shared" si="135"/>
        <v>22560.959999999999</v>
      </c>
      <c r="AT472" s="31">
        <f t="shared" si="135"/>
        <v>23239.200000000001</v>
      </c>
      <c r="AU472" s="31">
        <f t="shared" si="135"/>
        <v>23931.120000000003</v>
      </c>
      <c r="AV472" s="31">
        <f t="shared" si="135"/>
        <v>24648.719999999998</v>
      </c>
      <c r="AW472" s="31">
        <f t="shared" si="134"/>
        <v>25396.559999999998</v>
      </c>
      <c r="AX472" s="31">
        <f t="shared" si="134"/>
        <v>26158.079999999998</v>
      </c>
      <c r="AY472" s="31">
        <f t="shared" si="134"/>
        <v>26937.84</v>
      </c>
      <c r="AZ472" s="31">
        <f t="shared" si="134"/>
        <v>27755.280000000002</v>
      </c>
      <c r="BA472" s="31">
        <f t="shared" si="134"/>
        <v>28578.959999999999</v>
      </c>
      <c r="BB472" s="31">
        <f t="shared" si="134"/>
        <v>29444.879999999997</v>
      </c>
      <c r="BC472" s="31">
        <f t="shared" si="134"/>
        <v>30329.040000000001</v>
      </c>
      <c r="BD472" s="31">
        <f t="shared" si="134"/>
        <v>31231.440000000002</v>
      </c>
      <c r="BE472" s="31">
        <f t="shared" si="134"/>
        <v>32176.079999999998</v>
      </c>
      <c r="BF472" s="31">
        <f t="shared" si="134"/>
        <v>33138.959999999999</v>
      </c>
      <c r="BG472" s="31">
        <f t="shared" si="134"/>
        <v>34136.639999999999</v>
      </c>
      <c r="BH472" s="31">
        <f t="shared" si="134"/>
        <v>35152.559999999998</v>
      </c>
      <c r="BI472" s="31">
        <f t="shared" si="134"/>
        <v>36215.279999999999</v>
      </c>
      <c r="BJ472" s="31">
        <f t="shared" si="134"/>
        <v>37300.800000000003</v>
      </c>
      <c r="BK472" s="31">
        <f t="shared" si="122"/>
        <v>38421.120000000003</v>
      </c>
      <c r="BL472" s="31">
        <f t="shared" si="122"/>
        <v>39564.239999999998</v>
      </c>
      <c r="BM472" s="31">
        <f t="shared" si="122"/>
        <v>40754.160000000003</v>
      </c>
    </row>
    <row r="473" spans="1:65">
      <c r="A473" s="26">
        <v>457</v>
      </c>
      <c r="B473" s="31">
        <f t="shared" si="136"/>
        <v>6333.47</v>
      </c>
      <c r="C473" s="31">
        <f t="shared" si="136"/>
        <v>6526</v>
      </c>
      <c r="D473" s="31">
        <f t="shared" si="136"/>
        <v>6723.1</v>
      </c>
      <c r="E473" s="31">
        <f t="shared" si="136"/>
        <v>6924.7699999999995</v>
      </c>
      <c r="F473" s="31">
        <f t="shared" si="136"/>
        <v>7131.01</v>
      </c>
      <c r="G473" s="31">
        <f t="shared" si="136"/>
        <v>7341.82</v>
      </c>
      <c r="H473" s="31">
        <f t="shared" si="136"/>
        <v>7569.2</v>
      </c>
      <c r="I473" s="31">
        <f t="shared" si="136"/>
        <v>7789.15</v>
      </c>
      <c r="J473" s="31">
        <f t="shared" si="136"/>
        <v>8025.67</v>
      </c>
      <c r="K473" s="31">
        <f t="shared" si="136"/>
        <v>8266.76</v>
      </c>
      <c r="L473" s="31">
        <f t="shared" si="136"/>
        <v>8512.42</v>
      </c>
      <c r="M473" s="31">
        <f t="shared" si="136"/>
        <v>8774.65</v>
      </c>
      <c r="N473" s="31">
        <f t="shared" si="136"/>
        <v>9029.4500000000007</v>
      </c>
      <c r="O473" s="31">
        <f t="shared" si="136"/>
        <v>9305.39</v>
      </c>
      <c r="P473" s="31">
        <f t="shared" si="136"/>
        <v>9585.9</v>
      </c>
      <c r="Q473" s="31">
        <f t="shared" si="136"/>
        <v>9870.98</v>
      </c>
      <c r="R473" s="31">
        <f t="shared" si="137"/>
        <v>10172.630000000001</v>
      </c>
      <c r="S473" s="31">
        <f t="shared" si="137"/>
        <v>10471.419999999998</v>
      </c>
      <c r="T473" s="31">
        <f t="shared" si="137"/>
        <v>10786.779999999999</v>
      </c>
      <c r="U473" s="31">
        <f t="shared" si="137"/>
        <v>11111.279999999999</v>
      </c>
      <c r="V473" s="31">
        <f t="shared" si="137"/>
        <v>11440.35</v>
      </c>
      <c r="W473" s="31">
        <f t="shared" si="137"/>
        <v>11790.56</v>
      </c>
      <c r="X473" s="31">
        <f t="shared" si="137"/>
        <v>12145.34</v>
      </c>
      <c r="Y473" s="31">
        <f t="shared" si="137"/>
        <v>12509.26</v>
      </c>
      <c r="Z473" s="31">
        <f t="shared" si="137"/>
        <v>12882.320000000002</v>
      </c>
      <c r="AA473" s="31">
        <f t="shared" si="137"/>
        <v>13271.95</v>
      </c>
      <c r="AB473" s="31">
        <f t="shared" si="137"/>
        <v>13670.720000000001</v>
      </c>
      <c r="AC473" s="31">
        <f t="shared" si="137"/>
        <v>14078.63</v>
      </c>
      <c r="AD473" s="31">
        <f t="shared" si="137"/>
        <v>14495.679999999998</v>
      </c>
      <c r="AE473" s="31">
        <f t="shared" si="137"/>
        <v>14933.87</v>
      </c>
      <c r="AF473" s="31">
        <f t="shared" si="137"/>
        <v>15381.2</v>
      </c>
      <c r="AG473" s="31">
        <f t="shared" si="135"/>
        <v>15849.67</v>
      </c>
      <c r="AH473" s="31">
        <f t="shared" si="135"/>
        <v>16327.279999999999</v>
      </c>
      <c r="AI473" s="31">
        <f t="shared" si="135"/>
        <v>16814.03</v>
      </c>
      <c r="AJ473" s="31">
        <f t="shared" si="135"/>
        <v>17321.919999999998</v>
      </c>
      <c r="AK473" s="31">
        <f t="shared" si="135"/>
        <v>17843.52</v>
      </c>
      <c r="AL473" s="31">
        <f t="shared" si="135"/>
        <v>18374.260000000002</v>
      </c>
      <c r="AM473" s="31">
        <f t="shared" si="135"/>
        <v>18930.71</v>
      </c>
      <c r="AN473" s="31">
        <f t="shared" si="135"/>
        <v>19496.3</v>
      </c>
      <c r="AO473" s="31">
        <f t="shared" si="135"/>
        <v>20075.599999999999</v>
      </c>
      <c r="AP473" s="31">
        <f t="shared" si="135"/>
        <v>20676.04</v>
      </c>
      <c r="AQ473" s="31">
        <f t="shared" si="135"/>
        <v>21302.190000000002</v>
      </c>
      <c r="AR473" s="31">
        <f t="shared" si="135"/>
        <v>21942.05</v>
      </c>
      <c r="AS473" s="31">
        <f t="shared" si="135"/>
        <v>22595.62</v>
      </c>
      <c r="AT473" s="31">
        <f t="shared" si="135"/>
        <v>23274.9</v>
      </c>
      <c r="AU473" s="31">
        <f t="shared" si="135"/>
        <v>23967.890000000003</v>
      </c>
      <c r="AV473" s="31">
        <f t="shared" si="135"/>
        <v>24686.59</v>
      </c>
      <c r="AW473" s="31">
        <f t="shared" si="134"/>
        <v>25435.57</v>
      </c>
      <c r="AX473" s="31">
        <f t="shared" si="134"/>
        <v>26198.26</v>
      </c>
      <c r="AY473" s="31">
        <f t="shared" si="134"/>
        <v>26979.23</v>
      </c>
      <c r="AZ473" s="31">
        <f t="shared" si="134"/>
        <v>27797.91</v>
      </c>
      <c r="BA473" s="31">
        <f t="shared" si="134"/>
        <v>28622.87</v>
      </c>
      <c r="BB473" s="31">
        <f t="shared" si="134"/>
        <v>29490.109999999997</v>
      </c>
      <c r="BC473" s="31">
        <f t="shared" si="134"/>
        <v>30375.63</v>
      </c>
      <c r="BD473" s="31">
        <f t="shared" si="134"/>
        <v>31279.43</v>
      </c>
      <c r="BE473" s="31">
        <f t="shared" si="134"/>
        <v>32225.51</v>
      </c>
      <c r="BF473" s="31">
        <f t="shared" si="134"/>
        <v>33189.869999999995</v>
      </c>
      <c r="BG473" s="31">
        <f t="shared" si="134"/>
        <v>34189.08</v>
      </c>
      <c r="BH473" s="31">
        <f t="shared" si="134"/>
        <v>35206.57</v>
      </c>
      <c r="BI473" s="31">
        <f t="shared" si="134"/>
        <v>36270.910000000003</v>
      </c>
      <c r="BJ473" s="31">
        <f t="shared" si="134"/>
        <v>37358.1</v>
      </c>
      <c r="BK473" s="31">
        <f t="shared" si="122"/>
        <v>38480.14</v>
      </c>
      <c r="BL473" s="31">
        <f t="shared" si="122"/>
        <v>39625.03</v>
      </c>
      <c r="BM473" s="31">
        <f t="shared" si="122"/>
        <v>40816.770000000004</v>
      </c>
    </row>
    <row r="474" spans="1:65">
      <c r="A474" s="26">
        <v>458</v>
      </c>
      <c r="B474" s="31">
        <f t="shared" si="136"/>
        <v>6343.18</v>
      </c>
      <c r="C474" s="31">
        <f t="shared" si="136"/>
        <v>6536</v>
      </c>
      <c r="D474" s="31">
        <f t="shared" si="136"/>
        <v>6733.4000000000005</v>
      </c>
      <c r="E474" s="31">
        <f t="shared" si="136"/>
        <v>6935.38</v>
      </c>
      <c r="F474" s="31">
        <f t="shared" si="136"/>
        <v>7141.94</v>
      </c>
      <c r="G474" s="31">
        <f t="shared" si="136"/>
        <v>7353.08</v>
      </c>
      <c r="H474" s="31">
        <f t="shared" si="136"/>
        <v>7580.8</v>
      </c>
      <c r="I474" s="31">
        <f t="shared" si="136"/>
        <v>7801.0999999999995</v>
      </c>
      <c r="J474" s="31">
        <f t="shared" si="136"/>
        <v>8037.9800000000005</v>
      </c>
      <c r="K474" s="31">
        <f t="shared" si="136"/>
        <v>8279.4399999999987</v>
      </c>
      <c r="L474" s="31">
        <f t="shared" si="136"/>
        <v>8525.48</v>
      </c>
      <c r="M474" s="31">
        <f t="shared" si="136"/>
        <v>8788.0999999999985</v>
      </c>
      <c r="N474" s="31">
        <f t="shared" si="136"/>
        <v>9043.2999999999993</v>
      </c>
      <c r="O474" s="31">
        <f t="shared" si="136"/>
        <v>9319.66</v>
      </c>
      <c r="P474" s="31">
        <f t="shared" si="136"/>
        <v>9600.5999999999985</v>
      </c>
      <c r="Q474" s="31">
        <f t="shared" si="136"/>
        <v>9886.119999999999</v>
      </c>
      <c r="R474" s="31">
        <f t="shared" si="137"/>
        <v>10188.220000000001</v>
      </c>
      <c r="S474" s="31">
        <f t="shared" si="137"/>
        <v>10487.48</v>
      </c>
      <c r="T474" s="31">
        <f t="shared" si="137"/>
        <v>10803.32</v>
      </c>
      <c r="U474" s="31">
        <f t="shared" si="137"/>
        <v>11128.32</v>
      </c>
      <c r="V474" s="31">
        <f t="shared" si="137"/>
        <v>11457.900000000001</v>
      </c>
      <c r="W474" s="31">
        <f t="shared" si="137"/>
        <v>11808.64</v>
      </c>
      <c r="X474" s="31">
        <f t="shared" si="137"/>
        <v>12163.960000000001</v>
      </c>
      <c r="Y474" s="31">
        <f t="shared" si="137"/>
        <v>12528.44</v>
      </c>
      <c r="Z474" s="31">
        <f t="shared" si="137"/>
        <v>12902.08</v>
      </c>
      <c r="AA474" s="31">
        <f t="shared" si="137"/>
        <v>13292.300000000001</v>
      </c>
      <c r="AB474" s="31">
        <f t="shared" si="137"/>
        <v>13691.68</v>
      </c>
      <c r="AC474" s="31">
        <f t="shared" si="137"/>
        <v>14100.22</v>
      </c>
      <c r="AD474" s="31">
        <f t="shared" si="137"/>
        <v>14517.92</v>
      </c>
      <c r="AE474" s="31">
        <f t="shared" si="137"/>
        <v>14956.78</v>
      </c>
      <c r="AF474" s="31">
        <f t="shared" si="137"/>
        <v>15404.800000000001</v>
      </c>
      <c r="AG474" s="31">
        <f t="shared" si="135"/>
        <v>15873.98</v>
      </c>
      <c r="AH474" s="31">
        <f t="shared" si="135"/>
        <v>16352.32</v>
      </c>
      <c r="AI474" s="31">
        <f t="shared" si="135"/>
        <v>16839.82</v>
      </c>
      <c r="AJ474" s="31">
        <f t="shared" si="135"/>
        <v>17348.48</v>
      </c>
      <c r="AK474" s="31">
        <f t="shared" si="135"/>
        <v>17870.879999999997</v>
      </c>
      <c r="AL474" s="31">
        <f t="shared" si="135"/>
        <v>18402.440000000002</v>
      </c>
      <c r="AM474" s="31">
        <f t="shared" si="135"/>
        <v>18959.739999999998</v>
      </c>
      <c r="AN474" s="31">
        <f t="shared" si="135"/>
        <v>19526.199999999997</v>
      </c>
      <c r="AO474" s="31">
        <f t="shared" si="135"/>
        <v>20106.400000000001</v>
      </c>
      <c r="AP474" s="31">
        <f t="shared" si="135"/>
        <v>20707.760000000002</v>
      </c>
      <c r="AQ474" s="31">
        <f t="shared" si="135"/>
        <v>21334.86</v>
      </c>
      <c r="AR474" s="31">
        <f t="shared" si="135"/>
        <v>21975.699999999997</v>
      </c>
      <c r="AS474" s="31">
        <f t="shared" si="135"/>
        <v>22630.28</v>
      </c>
      <c r="AT474" s="31">
        <f t="shared" si="135"/>
        <v>23310.600000000002</v>
      </c>
      <c r="AU474" s="31">
        <f t="shared" si="135"/>
        <v>24004.66</v>
      </c>
      <c r="AV474" s="31">
        <f t="shared" si="135"/>
        <v>24724.46</v>
      </c>
      <c r="AW474" s="31">
        <f t="shared" si="134"/>
        <v>25474.579999999998</v>
      </c>
      <c r="AX474" s="31">
        <f t="shared" si="134"/>
        <v>26238.44</v>
      </c>
      <c r="AY474" s="31">
        <f t="shared" si="134"/>
        <v>27020.62</v>
      </c>
      <c r="AZ474" s="31">
        <f t="shared" si="134"/>
        <v>27840.54</v>
      </c>
      <c r="BA474" s="31">
        <f t="shared" si="134"/>
        <v>28666.78</v>
      </c>
      <c r="BB474" s="31">
        <f t="shared" si="134"/>
        <v>29535.34</v>
      </c>
      <c r="BC474" s="31">
        <f t="shared" si="134"/>
        <v>30422.22</v>
      </c>
      <c r="BD474" s="31">
        <f t="shared" si="134"/>
        <v>31327.420000000002</v>
      </c>
      <c r="BE474" s="31">
        <f t="shared" ref="AW474:BL492" si="138">IF((BE$8+(BE$9*$A474))&lt;BE$12,BE$12,BE$8+(BE$9*$A474))</f>
        <v>32274.94</v>
      </c>
      <c r="BF474" s="31">
        <f t="shared" si="138"/>
        <v>33240.78</v>
      </c>
      <c r="BG474" s="31">
        <f t="shared" si="138"/>
        <v>34241.520000000004</v>
      </c>
      <c r="BH474" s="31">
        <f t="shared" si="138"/>
        <v>35260.58</v>
      </c>
      <c r="BI474" s="31">
        <f t="shared" si="138"/>
        <v>36326.54</v>
      </c>
      <c r="BJ474" s="31">
        <f t="shared" si="138"/>
        <v>37415.399999999994</v>
      </c>
      <c r="BK474" s="31">
        <f t="shared" si="122"/>
        <v>38539.160000000003</v>
      </c>
      <c r="BL474" s="31">
        <f t="shared" si="122"/>
        <v>39685.82</v>
      </c>
      <c r="BM474" s="31">
        <f t="shared" si="122"/>
        <v>40879.380000000005</v>
      </c>
    </row>
    <row r="475" spans="1:65">
      <c r="A475" s="26">
        <v>459</v>
      </c>
      <c r="B475" s="31">
        <f t="shared" si="136"/>
        <v>6352.89</v>
      </c>
      <c r="C475" s="31">
        <f t="shared" si="136"/>
        <v>6546</v>
      </c>
      <c r="D475" s="31">
        <f t="shared" si="136"/>
        <v>6743.7000000000007</v>
      </c>
      <c r="E475" s="31">
        <f t="shared" si="136"/>
        <v>6945.99</v>
      </c>
      <c r="F475" s="31">
        <f t="shared" si="136"/>
        <v>7152.87</v>
      </c>
      <c r="G475" s="31">
        <f t="shared" si="136"/>
        <v>7364.34</v>
      </c>
      <c r="H475" s="31">
        <f t="shared" si="136"/>
        <v>7592.4</v>
      </c>
      <c r="I475" s="31">
        <f t="shared" si="136"/>
        <v>7813.0499999999993</v>
      </c>
      <c r="J475" s="31">
        <f t="shared" si="136"/>
        <v>8050.29</v>
      </c>
      <c r="K475" s="31">
        <f t="shared" si="136"/>
        <v>8292.119999999999</v>
      </c>
      <c r="L475" s="31">
        <f t="shared" si="136"/>
        <v>8538.5400000000009</v>
      </c>
      <c r="M475" s="31">
        <f t="shared" si="136"/>
        <v>8801.5499999999993</v>
      </c>
      <c r="N475" s="31">
        <f t="shared" si="136"/>
        <v>9057.15</v>
      </c>
      <c r="O475" s="31">
        <f t="shared" si="136"/>
        <v>9333.93</v>
      </c>
      <c r="P475" s="31">
        <f t="shared" si="136"/>
        <v>9615.2999999999993</v>
      </c>
      <c r="Q475" s="31">
        <f t="shared" si="136"/>
        <v>9901.26</v>
      </c>
      <c r="R475" s="31">
        <f t="shared" si="137"/>
        <v>10203.81</v>
      </c>
      <c r="S475" s="31">
        <f t="shared" si="137"/>
        <v>10503.539999999999</v>
      </c>
      <c r="T475" s="31">
        <f t="shared" si="137"/>
        <v>10819.86</v>
      </c>
      <c r="U475" s="31">
        <f t="shared" si="137"/>
        <v>11145.36</v>
      </c>
      <c r="V475" s="31">
        <f t="shared" si="137"/>
        <v>11475.45</v>
      </c>
      <c r="W475" s="31">
        <f t="shared" si="137"/>
        <v>11826.72</v>
      </c>
      <c r="X475" s="31">
        <f t="shared" si="137"/>
        <v>12182.58</v>
      </c>
      <c r="Y475" s="31">
        <f t="shared" si="137"/>
        <v>12547.619999999999</v>
      </c>
      <c r="Z475" s="31">
        <f t="shared" si="137"/>
        <v>12921.84</v>
      </c>
      <c r="AA475" s="31">
        <f t="shared" si="137"/>
        <v>13312.650000000001</v>
      </c>
      <c r="AB475" s="31">
        <f t="shared" si="137"/>
        <v>13712.640000000001</v>
      </c>
      <c r="AC475" s="31">
        <f t="shared" si="137"/>
        <v>14121.81</v>
      </c>
      <c r="AD475" s="31">
        <f t="shared" si="137"/>
        <v>14540.16</v>
      </c>
      <c r="AE475" s="31">
        <f t="shared" si="137"/>
        <v>14979.69</v>
      </c>
      <c r="AF475" s="31">
        <f t="shared" si="137"/>
        <v>15428.400000000001</v>
      </c>
      <c r="AG475" s="31">
        <f t="shared" si="135"/>
        <v>15898.289999999999</v>
      </c>
      <c r="AH475" s="31">
        <f t="shared" si="135"/>
        <v>16377.359999999999</v>
      </c>
      <c r="AI475" s="31">
        <f t="shared" si="135"/>
        <v>16865.61</v>
      </c>
      <c r="AJ475" s="31">
        <f t="shared" si="135"/>
        <v>17375.04</v>
      </c>
      <c r="AK475" s="31">
        <f t="shared" si="135"/>
        <v>17898.239999999998</v>
      </c>
      <c r="AL475" s="31">
        <f t="shared" si="135"/>
        <v>18430.62</v>
      </c>
      <c r="AM475" s="31">
        <f t="shared" si="135"/>
        <v>18988.77</v>
      </c>
      <c r="AN475" s="31">
        <f t="shared" si="135"/>
        <v>19556.099999999999</v>
      </c>
      <c r="AO475" s="31">
        <f t="shared" si="135"/>
        <v>20137.2</v>
      </c>
      <c r="AP475" s="31">
        <f t="shared" si="135"/>
        <v>20739.48</v>
      </c>
      <c r="AQ475" s="31">
        <f t="shared" si="135"/>
        <v>21367.53</v>
      </c>
      <c r="AR475" s="31">
        <f t="shared" si="135"/>
        <v>22009.35</v>
      </c>
      <c r="AS475" s="31">
        <f t="shared" si="135"/>
        <v>22664.94</v>
      </c>
      <c r="AT475" s="31">
        <f t="shared" si="135"/>
        <v>23346.300000000003</v>
      </c>
      <c r="AU475" s="31">
        <f t="shared" si="135"/>
        <v>24041.43</v>
      </c>
      <c r="AV475" s="31">
        <f t="shared" si="135"/>
        <v>24762.329999999998</v>
      </c>
      <c r="AW475" s="31">
        <f t="shared" si="138"/>
        <v>25513.59</v>
      </c>
      <c r="AX475" s="31">
        <f t="shared" si="138"/>
        <v>26278.62</v>
      </c>
      <c r="AY475" s="31">
        <f t="shared" si="138"/>
        <v>27062.010000000002</v>
      </c>
      <c r="AZ475" s="31">
        <f t="shared" si="138"/>
        <v>27883.170000000002</v>
      </c>
      <c r="BA475" s="31">
        <f t="shared" si="138"/>
        <v>28710.69</v>
      </c>
      <c r="BB475" s="31">
        <f t="shared" si="138"/>
        <v>29580.57</v>
      </c>
      <c r="BC475" s="31">
        <f t="shared" si="138"/>
        <v>30468.81</v>
      </c>
      <c r="BD475" s="31">
        <f t="shared" si="138"/>
        <v>31375.41</v>
      </c>
      <c r="BE475" s="31">
        <f t="shared" si="138"/>
        <v>32324.37</v>
      </c>
      <c r="BF475" s="31">
        <f t="shared" si="138"/>
        <v>33291.69</v>
      </c>
      <c r="BG475" s="31">
        <f t="shared" si="138"/>
        <v>34293.96</v>
      </c>
      <c r="BH475" s="31">
        <f t="shared" si="138"/>
        <v>35314.589999999997</v>
      </c>
      <c r="BI475" s="31">
        <f t="shared" si="138"/>
        <v>36382.17</v>
      </c>
      <c r="BJ475" s="31">
        <f t="shared" si="138"/>
        <v>37472.699999999997</v>
      </c>
      <c r="BK475" s="31">
        <f t="shared" si="122"/>
        <v>38598.18</v>
      </c>
      <c r="BL475" s="31">
        <f t="shared" si="122"/>
        <v>39746.61</v>
      </c>
      <c r="BM475" s="31">
        <f t="shared" si="122"/>
        <v>40941.99</v>
      </c>
    </row>
    <row r="476" spans="1:65">
      <c r="A476" s="26">
        <v>460</v>
      </c>
      <c r="B476" s="31">
        <f t="shared" si="136"/>
        <v>6362.6</v>
      </c>
      <c r="C476" s="31">
        <f t="shared" si="136"/>
        <v>6556</v>
      </c>
      <c r="D476" s="31">
        <f t="shared" si="136"/>
        <v>6754</v>
      </c>
      <c r="E476" s="31">
        <f t="shared" si="136"/>
        <v>6956.5999999999995</v>
      </c>
      <c r="F476" s="31">
        <f t="shared" si="136"/>
        <v>7163.8</v>
      </c>
      <c r="G476" s="31">
        <f t="shared" si="136"/>
        <v>7375.5999999999995</v>
      </c>
      <c r="H476" s="31">
        <f t="shared" si="136"/>
        <v>7604</v>
      </c>
      <c r="I476" s="31">
        <f t="shared" si="136"/>
        <v>7825</v>
      </c>
      <c r="J476" s="31">
        <f t="shared" si="136"/>
        <v>8062.6</v>
      </c>
      <c r="K476" s="31">
        <f t="shared" si="136"/>
        <v>8304.7999999999993</v>
      </c>
      <c r="L476" s="31">
        <f t="shared" si="136"/>
        <v>8551.6</v>
      </c>
      <c r="M476" s="31">
        <f t="shared" si="136"/>
        <v>8815</v>
      </c>
      <c r="N476" s="31">
        <f t="shared" si="136"/>
        <v>9071</v>
      </c>
      <c r="O476" s="31">
        <f t="shared" si="136"/>
        <v>9348.2000000000007</v>
      </c>
      <c r="P476" s="31">
        <f t="shared" si="136"/>
        <v>9630</v>
      </c>
      <c r="Q476" s="31">
        <f t="shared" si="136"/>
        <v>9916.4000000000015</v>
      </c>
      <c r="R476" s="31">
        <f t="shared" si="137"/>
        <v>10219.4</v>
      </c>
      <c r="S476" s="31">
        <f t="shared" si="137"/>
        <v>10519.599999999999</v>
      </c>
      <c r="T476" s="31">
        <f t="shared" si="137"/>
        <v>10836.4</v>
      </c>
      <c r="U476" s="31">
        <f t="shared" si="137"/>
        <v>11162.4</v>
      </c>
      <c r="V476" s="31">
        <f t="shared" si="137"/>
        <v>11493</v>
      </c>
      <c r="W476" s="31">
        <f t="shared" si="137"/>
        <v>11844.8</v>
      </c>
      <c r="X476" s="31">
        <f t="shared" si="137"/>
        <v>12201.2</v>
      </c>
      <c r="Y476" s="31">
        <f t="shared" si="137"/>
        <v>12566.8</v>
      </c>
      <c r="Z476" s="31">
        <f t="shared" si="137"/>
        <v>12941.6</v>
      </c>
      <c r="AA476" s="31">
        <f t="shared" si="137"/>
        <v>13333</v>
      </c>
      <c r="AB476" s="31">
        <f t="shared" si="137"/>
        <v>13733.6</v>
      </c>
      <c r="AC476" s="31">
        <f t="shared" si="137"/>
        <v>14143.4</v>
      </c>
      <c r="AD476" s="31">
        <f t="shared" si="137"/>
        <v>14562.4</v>
      </c>
      <c r="AE476" s="31">
        <f t="shared" si="137"/>
        <v>15002.6</v>
      </c>
      <c r="AF476" s="31">
        <f t="shared" si="137"/>
        <v>15452</v>
      </c>
      <c r="AG476" s="31">
        <f t="shared" si="135"/>
        <v>15922.599999999999</v>
      </c>
      <c r="AH476" s="31">
        <f t="shared" si="135"/>
        <v>16402.400000000001</v>
      </c>
      <c r="AI476" s="31">
        <f t="shared" si="135"/>
        <v>16891.400000000001</v>
      </c>
      <c r="AJ476" s="31">
        <f t="shared" si="135"/>
        <v>17401.599999999999</v>
      </c>
      <c r="AK476" s="31">
        <f t="shared" si="135"/>
        <v>17925.599999999999</v>
      </c>
      <c r="AL476" s="31">
        <f t="shared" si="135"/>
        <v>18458.8</v>
      </c>
      <c r="AM476" s="31">
        <f t="shared" si="135"/>
        <v>19017.800000000003</v>
      </c>
      <c r="AN476" s="31">
        <f t="shared" si="135"/>
        <v>19586</v>
      </c>
      <c r="AO476" s="31">
        <f t="shared" si="135"/>
        <v>20168</v>
      </c>
      <c r="AP476" s="31">
        <f t="shared" si="135"/>
        <v>20771.199999999997</v>
      </c>
      <c r="AQ476" s="31">
        <f t="shared" si="135"/>
        <v>21400.2</v>
      </c>
      <c r="AR476" s="31">
        <f t="shared" si="135"/>
        <v>22043</v>
      </c>
      <c r="AS476" s="31">
        <f t="shared" si="135"/>
        <v>22699.599999999999</v>
      </c>
      <c r="AT476" s="31">
        <f t="shared" si="135"/>
        <v>23382</v>
      </c>
      <c r="AU476" s="31">
        <f t="shared" si="135"/>
        <v>24078.2</v>
      </c>
      <c r="AV476" s="31">
        <f t="shared" si="135"/>
        <v>24800.199999999997</v>
      </c>
      <c r="AW476" s="31">
        <f t="shared" si="138"/>
        <v>25552.6</v>
      </c>
      <c r="AX476" s="31">
        <f t="shared" si="138"/>
        <v>26318.799999999999</v>
      </c>
      <c r="AY476" s="31">
        <f t="shared" si="138"/>
        <v>27103.4</v>
      </c>
      <c r="AZ476" s="31">
        <f t="shared" si="138"/>
        <v>27925.800000000003</v>
      </c>
      <c r="BA476" s="31">
        <f t="shared" si="138"/>
        <v>28754.6</v>
      </c>
      <c r="BB476" s="31">
        <f t="shared" si="138"/>
        <v>29625.8</v>
      </c>
      <c r="BC476" s="31">
        <f t="shared" si="138"/>
        <v>30515.4</v>
      </c>
      <c r="BD476" s="31">
        <f t="shared" si="138"/>
        <v>31423.4</v>
      </c>
      <c r="BE476" s="31">
        <f t="shared" si="138"/>
        <v>32373.8</v>
      </c>
      <c r="BF476" s="31">
        <f t="shared" si="138"/>
        <v>33342.6</v>
      </c>
      <c r="BG476" s="31">
        <f t="shared" si="138"/>
        <v>34346.399999999994</v>
      </c>
      <c r="BH476" s="31">
        <f t="shared" si="138"/>
        <v>35368.6</v>
      </c>
      <c r="BI476" s="31">
        <f t="shared" si="138"/>
        <v>36437.800000000003</v>
      </c>
      <c r="BJ476" s="31">
        <f t="shared" si="138"/>
        <v>37530</v>
      </c>
      <c r="BK476" s="31">
        <f t="shared" si="122"/>
        <v>38657.199999999997</v>
      </c>
      <c r="BL476" s="31">
        <f t="shared" si="122"/>
        <v>39807.399999999994</v>
      </c>
      <c r="BM476" s="31">
        <f t="shared" si="122"/>
        <v>41004.6</v>
      </c>
    </row>
    <row r="477" spans="1:65">
      <c r="A477" s="26">
        <v>461</v>
      </c>
      <c r="B477" s="31">
        <f t="shared" si="136"/>
        <v>6372.31</v>
      </c>
      <c r="C477" s="31">
        <f t="shared" si="136"/>
        <v>6566</v>
      </c>
      <c r="D477" s="31">
        <f t="shared" si="136"/>
        <v>6764.3</v>
      </c>
      <c r="E477" s="31">
        <f t="shared" si="136"/>
        <v>6967.21</v>
      </c>
      <c r="F477" s="31">
        <f t="shared" si="136"/>
        <v>7174.73</v>
      </c>
      <c r="G477" s="31">
        <f t="shared" si="136"/>
        <v>7386.86</v>
      </c>
      <c r="H477" s="31">
        <f t="shared" si="136"/>
        <v>7615.5999999999995</v>
      </c>
      <c r="I477" s="31">
        <f t="shared" si="136"/>
        <v>7836.95</v>
      </c>
      <c r="J477" s="31">
        <f t="shared" si="136"/>
        <v>8074.91</v>
      </c>
      <c r="K477" s="31">
        <f t="shared" si="136"/>
        <v>8317.48</v>
      </c>
      <c r="L477" s="31">
        <f t="shared" si="136"/>
        <v>8564.66</v>
      </c>
      <c r="M477" s="31">
        <f t="shared" si="136"/>
        <v>8828.4500000000007</v>
      </c>
      <c r="N477" s="31">
        <f t="shared" si="136"/>
        <v>9084.8499999999985</v>
      </c>
      <c r="O477" s="31">
        <f t="shared" si="136"/>
        <v>9362.4700000000012</v>
      </c>
      <c r="P477" s="31">
        <f t="shared" si="136"/>
        <v>9644.7000000000007</v>
      </c>
      <c r="Q477" s="31">
        <f t="shared" si="136"/>
        <v>9931.5400000000009</v>
      </c>
      <c r="R477" s="31">
        <f t="shared" si="137"/>
        <v>10234.99</v>
      </c>
      <c r="S477" s="31">
        <f t="shared" si="137"/>
        <v>10535.66</v>
      </c>
      <c r="T477" s="31">
        <f t="shared" si="137"/>
        <v>10852.939999999999</v>
      </c>
      <c r="U477" s="31">
        <f t="shared" si="137"/>
        <v>11179.439999999999</v>
      </c>
      <c r="V477" s="31">
        <f t="shared" si="137"/>
        <v>11510.55</v>
      </c>
      <c r="W477" s="31">
        <f t="shared" si="137"/>
        <v>11862.88</v>
      </c>
      <c r="X477" s="31">
        <f t="shared" si="137"/>
        <v>12219.82</v>
      </c>
      <c r="Y477" s="31">
        <f t="shared" si="137"/>
        <v>12585.98</v>
      </c>
      <c r="Z477" s="31">
        <f t="shared" si="137"/>
        <v>12961.36</v>
      </c>
      <c r="AA477" s="31">
        <f t="shared" si="137"/>
        <v>13353.35</v>
      </c>
      <c r="AB477" s="31">
        <f t="shared" si="137"/>
        <v>13754.56</v>
      </c>
      <c r="AC477" s="31">
        <f t="shared" si="137"/>
        <v>14164.99</v>
      </c>
      <c r="AD477" s="31">
        <f t="shared" si="137"/>
        <v>14584.64</v>
      </c>
      <c r="AE477" s="31">
        <f t="shared" si="137"/>
        <v>15025.51</v>
      </c>
      <c r="AF477" s="31">
        <f t="shared" si="137"/>
        <v>15475.6</v>
      </c>
      <c r="AG477" s="31">
        <f t="shared" si="135"/>
        <v>15946.91</v>
      </c>
      <c r="AH477" s="31">
        <f t="shared" si="135"/>
        <v>16427.440000000002</v>
      </c>
      <c r="AI477" s="31">
        <f t="shared" si="135"/>
        <v>16917.190000000002</v>
      </c>
      <c r="AJ477" s="31">
        <f t="shared" si="135"/>
        <v>17428.16</v>
      </c>
      <c r="AK477" s="31">
        <f t="shared" si="135"/>
        <v>17952.96</v>
      </c>
      <c r="AL477" s="31">
        <f t="shared" si="135"/>
        <v>18486.98</v>
      </c>
      <c r="AM477" s="31">
        <f t="shared" si="135"/>
        <v>19046.830000000002</v>
      </c>
      <c r="AN477" s="31">
        <f t="shared" si="135"/>
        <v>19615.900000000001</v>
      </c>
      <c r="AO477" s="31">
        <f t="shared" si="135"/>
        <v>20198.800000000003</v>
      </c>
      <c r="AP477" s="31">
        <f t="shared" si="135"/>
        <v>20802.919999999998</v>
      </c>
      <c r="AQ477" s="31">
        <f t="shared" si="135"/>
        <v>21432.870000000003</v>
      </c>
      <c r="AR477" s="31">
        <f t="shared" si="135"/>
        <v>22076.65</v>
      </c>
      <c r="AS477" s="31">
        <f t="shared" si="135"/>
        <v>22734.26</v>
      </c>
      <c r="AT477" s="31">
        <f t="shared" si="135"/>
        <v>23417.7</v>
      </c>
      <c r="AU477" s="31">
        <f t="shared" si="135"/>
        <v>24114.97</v>
      </c>
      <c r="AV477" s="31">
        <f t="shared" si="135"/>
        <v>24838.07</v>
      </c>
      <c r="AW477" s="31">
        <f t="shared" si="138"/>
        <v>25591.61</v>
      </c>
      <c r="AX477" s="31">
        <f t="shared" si="138"/>
        <v>26358.98</v>
      </c>
      <c r="AY477" s="31">
        <f t="shared" si="138"/>
        <v>27144.79</v>
      </c>
      <c r="AZ477" s="31">
        <f t="shared" si="138"/>
        <v>27968.43</v>
      </c>
      <c r="BA477" s="31">
        <f t="shared" si="138"/>
        <v>28798.51</v>
      </c>
      <c r="BB477" s="31">
        <f t="shared" si="138"/>
        <v>29671.03</v>
      </c>
      <c r="BC477" s="31">
        <f t="shared" si="138"/>
        <v>30561.99</v>
      </c>
      <c r="BD477" s="31">
        <f t="shared" si="138"/>
        <v>31471.39</v>
      </c>
      <c r="BE477" s="31">
        <f t="shared" si="138"/>
        <v>32423.23</v>
      </c>
      <c r="BF477" s="31">
        <f t="shared" si="138"/>
        <v>33393.509999999995</v>
      </c>
      <c r="BG477" s="31">
        <f t="shared" si="138"/>
        <v>34398.839999999997</v>
      </c>
      <c r="BH477" s="31">
        <f t="shared" si="138"/>
        <v>35422.61</v>
      </c>
      <c r="BI477" s="31">
        <f t="shared" si="138"/>
        <v>36493.43</v>
      </c>
      <c r="BJ477" s="31">
        <f t="shared" si="138"/>
        <v>37587.300000000003</v>
      </c>
      <c r="BK477" s="31">
        <f t="shared" si="122"/>
        <v>38716.22</v>
      </c>
      <c r="BL477" s="31">
        <f t="shared" si="122"/>
        <v>39868.19</v>
      </c>
      <c r="BM477" s="31">
        <f t="shared" si="122"/>
        <v>41067.21</v>
      </c>
    </row>
    <row r="478" spans="1:65">
      <c r="A478" s="26">
        <v>462</v>
      </c>
      <c r="B478" s="31">
        <f t="shared" si="136"/>
        <v>6382.02</v>
      </c>
      <c r="C478" s="31">
        <f t="shared" si="136"/>
        <v>6576</v>
      </c>
      <c r="D478" s="31">
        <f t="shared" si="136"/>
        <v>6774.6</v>
      </c>
      <c r="E478" s="31">
        <f t="shared" si="136"/>
        <v>6977.82</v>
      </c>
      <c r="F478" s="31">
        <f t="shared" si="136"/>
        <v>7185.66</v>
      </c>
      <c r="G478" s="31">
        <f t="shared" si="136"/>
        <v>7398.12</v>
      </c>
      <c r="H478" s="31">
        <f t="shared" si="136"/>
        <v>7627.2</v>
      </c>
      <c r="I478" s="31">
        <f t="shared" si="136"/>
        <v>7848.9</v>
      </c>
      <c r="J478" s="31">
        <f t="shared" si="136"/>
        <v>8087.22</v>
      </c>
      <c r="K478" s="31">
        <f t="shared" si="136"/>
        <v>8330.16</v>
      </c>
      <c r="L478" s="31">
        <f t="shared" si="136"/>
        <v>8577.7200000000012</v>
      </c>
      <c r="M478" s="31">
        <f t="shared" si="136"/>
        <v>8841.9</v>
      </c>
      <c r="N478" s="31">
        <f t="shared" si="136"/>
        <v>9098.7000000000007</v>
      </c>
      <c r="O478" s="31">
        <f t="shared" si="136"/>
        <v>9376.74</v>
      </c>
      <c r="P478" s="31">
        <f t="shared" si="136"/>
        <v>9659.4</v>
      </c>
      <c r="Q478" s="31">
        <f t="shared" si="136"/>
        <v>9946.68</v>
      </c>
      <c r="R478" s="31">
        <f t="shared" si="137"/>
        <v>10250.58</v>
      </c>
      <c r="S478" s="31">
        <f t="shared" si="137"/>
        <v>10551.72</v>
      </c>
      <c r="T478" s="31">
        <f t="shared" si="137"/>
        <v>10869.48</v>
      </c>
      <c r="U478" s="31">
        <f t="shared" si="137"/>
        <v>11196.48</v>
      </c>
      <c r="V478" s="31">
        <f t="shared" si="137"/>
        <v>11528.1</v>
      </c>
      <c r="W478" s="31">
        <f t="shared" si="137"/>
        <v>11880.96</v>
      </c>
      <c r="X478" s="31">
        <f t="shared" si="137"/>
        <v>12238.44</v>
      </c>
      <c r="Y478" s="31">
        <f t="shared" si="137"/>
        <v>12605.16</v>
      </c>
      <c r="Z478" s="31">
        <f t="shared" si="137"/>
        <v>12981.12</v>
      </c>
      <c r="AA478" s="31">
        <f t="shared" si="137"/>
        <v>13373.7</v>
      </c>
      <c r="AB478" s="31">
        <f t="shared" si="137"/>
        <v>13775.52</v>
      </c>
      <c r="AC478" s="31">
        <f t="shared" si="137"/>
        <v>14186.58</v>
      </c>
      <c r="AD478" s="31">
        <f t="shared" si="137"/>
        <v>14606.88</v>
      </c>
      <c r="AE478" s="31">
        <f t="shared" si="137"/>
        <v>15048.42</v>
      </c>
      <c r="AF478" s="31">
        <f t="shared" si="137"/>
        <v>15499.2</v>
      </c>
      <c r="AG478" s="31">
        <f t="shared" si="135"/>
        <v>15971.22</v>
      </c>
      <c r="AH478" s="31">
        <f t="shared" si="135"/>
        <v>16452.48</v>
      </c>
      <c r="AI478" s="31">
        <f t="shared" si="135"/>
        <v>16942.98</v>
      </c>
      <c r="AJ478" s="31">
        <f t="shared" si="135"/>
        <v>17454.72</v>
      </c>
      <c r="AK478" s="31">
        <f t="shared" si="135"/>
        <v>17980.32</v>
      </c>
      <c r="AL478" s="31">
        <f t="shared" si="135"/>
        <v>18515.16</v>
      </c>
      <c r="AM478" s="31">
        <f t="shared" si="135"/>
        <v>19075.86</v>
      </c>
      <c r="AN478" s="31">
        <f t="shared" si="135"/>
        <v>19645.8</v>
      </c>
      <c r="AO478" s="31">
        <f t="shared" si="135"/>
        <v>20229.599999999999</v>
      </c>
      <c r="AP478" s="31">
        <f t="shared" si="135"/>
        <v>20834.64</v>
      </c>
      <c r="AQ478" s="31">
        <f t="shared" si="135"/>
        <v>21465.54</v>
      </c>
      <c r="AR478" s="31">
        <f t="shared" si="135"/>
        <v>22110.3</v>
      </c>
      <c r="AS478" s="31">
        <f t="shared" si="135"/>
        <v>22768.92</v>
      </c>
      <c r="AT478" s="31">
        <f t="shared" si="135"/>
        <v>23453.4</v>
      </c>
      <c r="AU478" s="31">
        <f t="shared" si="135"/>
        <v>24151.74</v>
      </c>
      <c r="AV478" s="31">
        <f t="shared" si="135"/>
        <v>24875.94</v>
      </c>
      <c r="AW478" s="31">
        <f t="shared" si="138"/>
        <v>25630.62</v>
      </c>
      <c r="AX478" s="31">
        <f t="shared" si="138"/>
        <v>26399.16</v>
      </c>
      <c r="AY478" s="31">
        <f t="shared" si="138"/>
        <v>27186.18</v>
      </c>
      <c r="AZ478" s="31">
        <f t="shared" si="138"/>
        <v>28011.06</v>
      </c>
      <c r="BA478" s="31">
        <f t="shared" si="138"/>
        <v>28842.42</v>
      </c>
      <c r="BB478" s="31">
        <f t="shared" si="138"/>
        <v>29716.26</v>
      </c>
      <c r="BC478" s="31">
        <f t="shared" si="138"/>
        <v>30608.58</v>
      </c>
      <c r="BD478" s="31">
        <f t="shared" si="138"/>
        <v>31519.38</v>
      </c>
      <c r="BE478" s="31">
        <f t="shared" si="138"/>
        <v>32472.66</v>
      </c>
      <c r="BF478" s="31">
        <f t="shared" si="138"/>
        <v>33444.42</v>
      </c>
      <c r="BG478" s="31">
        <f t="shared" si="138"/>
        <v>34451.279999999999</v>
      </c>
      <c r="BH478" s="31">
        <f t="shared" si="138"/>
        <v>35476.619999999995</v>
      </c>
      <c r="BI478" s="31">
        <f t="shared" si="138"/>
        <v>36549.06</v>
      </c>
      <c r="BJ478" s="31">
        <f t="shared" si="138"/>
        <v>37644.6</v>
      </c>
      <c r="BK478" s="31">
        <f t="shared" si="122"/>
        <v>38775.240000000005</v>
      </c>
      <c r="BL478" s="31">
        <f t="shared" si="122"/>
        <v>39928.979999999996</v>
      </c>
      <c r="BM478" s="31">
        <f t="shared" si="122"/>
        <v>41129.82</v>
      </c>
    </row>
    <row r="479" spans="1:65">
      <c r="A479" s="26">
        <v>463</v>
      </c>
      <c r="B479" s="31">
        <f t="shared" si="136"/>
        <v>6391.7300000000005</v>
      </c>
      <c r="C479" s="31">
        <f t="shared" si="136"/>
        <v>6586</v>
      </c>
      <c r="D479" s="31">
        <f t="shared" si="136"/>
        <v>6784.9000000000005</v>
      </c>
      <c r="E479" s="31">
        <f t="shared" si="136"/>
        <v>6988.4299999999994</v>
      </c>
      <c r="F479" s="31">
        <f t="shared" si="136"/>
        <v>7196.59</v>
      </c>
      <c r="G479" s="31">
        <f t="shared" si="136"/>
        <v>7409.38</v>
      </c>
      <c r="H479" s="31">
        <f t="shared" si="136"/>
        <v>7638.8</v>
      </c>
      <c r="I479" s="31">
        <f t="shared" si="136"/>
        <v>7860.8499999999995</v>
      </c>
      <c r="J479" s="31">
        <f t="shared" si="136"/>
        <v>8099.5300000000007</v>
      </c>
      <c r="K479" s="31">
        <f t="shared" si="136"/>
        <v>8342.84</v>
      </c>
      <c r="L479" s="31">
        <f t="shared" si="136"/>
        <v>8590.7800000000007</v>
      </c>
      <c r="M479" s="31">
        <f t="shared" si="136"/>
        <v>8855.3499999999985</v>
      </c>
      <c r="N479" s="31">
        <f t="shared" si="136"/>
        <v>9112.5499999999993</v>
      </c>
      <c r="O479" s="31">
        <f t="shared" si="136"/>
        <v>9391.01</v>
      </c>
      <c r="P479" s="31">
        <f t="shared" si="136"/>
        <v>9674.0999999999985</v>
      </c>
      <c r="Q479" s="31">
        <f t="shared" si="136"/>
        <v>9961.82</v>
      </c>
      <c r="R479" s="31">
        <f t="shared" si="137"/>
        <v>10266.17</v>
      </c>
      <c r="S479" s="31">
        <f t="shared" si="137"/>
        <v>10567.779999999999</v>
      </c>
      <c r="T479" s="31">
        <f t="shared" si="137"/>
        <v>10886.02</v>
      </c>
      <c r="U479" s="31">
        <f t="shared" si="137"/>
        <v>11213.52</v>
      </c>
      <c r="V479" s="31">
        <f t="shared" si="137"/>
        <v>11545.650000000001</v>
      </c>
      <c r="W479" s="31">
        <f t="shared" si="137"/>
        <v>11899.039999999999</v>
      </c>
      <c r="X479" s="31">
        <f t="shared" si="137"/>
        <v>12257.060000000001</v>
      </c>
      <c r="Y479" s="31">
        <f t="shared" si="137"/>
        <v>12624.34</v>
      </c>
      <c r="Z479" s="31">
        <f t="shared" si="137"/>
        <v>13000.880000000001</v>
      </c>
      <c r="AA479" s="31">
        <f t="shared" si="137"/>
        <v>13394.050000000001</v>
      </c>
      <c r="AB479" s="31">
        <f t="shared" si="137"/>
        <v>13796.48</v>
      </c>
      <c r="AC479" s="31">
        <f t="shared" si="137"/>
        <v>14208.17</v>
      </c>
      <c r="AD479" s="31">
        <f t="shared" si="137"/>
        <v>14629.119999999999</v>
      </c>
      <c r="AE479" s="31">
        <f t="shared" si="137"/>
        <v>15071.33</v>
      </c>
      <c r="AF479" s="31">
        <f t="shared" si="137"/>
        <v>15522.800000000001</v>
      </c>
      <c r="AG479" s="31">
        <f t="shared" si="135"/>
        <v>15995.529999999999</v>
      </c>
      <c r="AH479" s="31">
        <f t="shared" si="135"/>
        <v>16477.52</v>
      </c>
      <c r="AI479" s="31">
        <f t="shared" si="135"/>
        <v>16968.77</v>
      </c>
      <c r="AJ479" s="31">
        <f t="shared" si="135"/>
        <v>17481.28</v>
      </c>
      <c r="AK479" s="31">
        <f t="shared" si="135"/>
        <v>18007.68</v>
      </c>
      <c r="AL479" s="31">
        <f t="shared" si="135"/>
        <v>18543.34</v>
      </c>
      <c r="AM479" s="31">
        <f t="shared" si="135"/>
        <v>19104.89</v>
      </c>
      <c r="AN479" s="31">
        <f t="shared" si="135"/>
        <v>19675.699999999997</v>
      </c>
      <c r="AO479" s="31">
        <f t="shared" si="135"/>
        <v>20260.400000000001</v>
      </c>
      <c r="AP479" s="31">
        <f t="shared" si="135"/>
        <v>20866.36</v>
      </c>
      <c r="AQ479" s="31">
        <f t="shared" si="135"/>
        <v>21498.21</v>
      </c>
      <c r="AR479" s="31">
        <f t="shared" si="135"/>
        <v>22143.949999999997</v>
      </c>
      <c r="AS479" s="31">
        <f t="shared" si="135"/>
        <v>22803.579999999998</v>
      </c>
      <c r="AT479" s="31">
        <f t="shared" si="135"/>
        <v>23489.100000000002</v>
      </c>
      <c r="AU479" s="31">
        <f t="shared" si="135"/>
        <v>24188.510000000002</v>
      </c>
      <c r="AV479" s="31">
        <f t="shared" si="135"/>
        <v>24913.809999999998</v>
      </c>
      <c r="AW479" s="31">
        <f t="shared" si="138"/>
        <v>25669.629999999997</v>
      </c>
      <c r="AX479" s="31">
        <f t="shared" si="138"/>
        <v>26439.34</v>
      </c>
      <c r="AY479" s="31">
        <f t="shared" si="138"/>
        <v>27227.57</v>
      </c>
      <c r="AZ479" s="31">
        <f t="shared" si="138"/>
        <v>28053.690000000002</v>
      </c>
      <c r="BA479" s="31">
        <f t="shared" si="138"/>
        <v>28886.329999999998</v>
      </c>
      <c r="BB479" s="31">
        <f t="shared" si="138"/>
        <v>29761.489999999998</v>
      </c>
      <c r="BC479" s="31">
        <f t="shared" si="138"/>
        <v>30655.170000000002</v>
      </c>
      <c r="BD479" s="31">
        <f t="shared" si="138"/>
        <v>31567.370000000003</v>
      </c>
      <c r="BE479" s="31">
        <f t="shared" si="138"/>
        <v>32522.09</v>
      </c>
      <c r="BF479" s="31">
        <f t="shared" si="138"/>
        <v>33495.33</v>
      </c>
      <c r="BG479" s="31">
        <f t="shared" si="138"/>
        <v>34503.72</v>
      </c>
      <c r="BH479" s="31">
        <f t="shared" si="138"/>
        <v>35530.629999999997</v>
      </c>
      <c r="BI479" s="31">
        <f t="shared" si="138"/>
        <v>36604.69</v>
      </c>
      <c r="BJ479" s="31">
        <f t="shared" si="138"/>
        <v>37701.899999999994</v>
      </c>
      <c r="BK479" s="31">
        <f t="shared" si="122"/>
        <v>38834.26</v>
      </c>
      <c r="BL479" s="31">
        <f t="shared" si="122"/>
        <v>39989.770000000004</v>
      </c>
      <c r="BM479" s="31">
        <f t="shared" si="122"/>
        <v>41192.43</v>
      </c>
    </row>
    <row r="480" spans="1:65">
      <c r="A480" s="26">
        <v>464</v>
      </c>
      <c r="B480" s="31">
        <f t="shared" si="136"/>
        <v>6401.4400000000005</v>
      </c>
      <c r="C480" s="31">
        <f t="shared" si="136"/>
        <v>6596</v>
      </c>
      <c r="D480" s="31">
        <f t="shared" si="136"/>
        <v>6795.2000000000007</v>
      </c>
      <c r="E480" s="31">
        <f t="shared" si="136"/>
        <v>6999.04</v>
      </c>
      <c r="F480" s="31">
        <f t="shared" si="136"/>
        <v>7207.5199999999995</v>
      </c>
      <c r="G480" s="31">
        <f t="shared" si="136"/>
        <v>7420.64</v>
      </c>
      <c r="H480" s="31">
        <f t="shared" si="136"/>
        <v>7650.4</v>
      </c>
      <c r="I480" s="31">
        <f t="shared" si="136"/>
        <v>7872.7999999999993</v>
      </c>
      <c r="J480" s="31">
        <f t="shared" si="136"/>
        <v>8111.84</v>
      </c>
      <c r="K480" s="31">
        <f t="shared" si="136"/>
        <v>8355.52</v>
      </c>
      <c r="L480" s="31">
        <f t="shared" si="136"/>
        <v>8603.84</v>
      </c>
      <c r="M480" s="31">
        <f t="shared" si="136"/>
        <v>8868.7999999999993</v>
      </c>
      <c r="N480" s="31">
        <f t="shared" si="136"/>
        <v>9126.4</v>
      </c>
      <c r="O480" s="31">
        <f t="shared" si="136"/>
        <v>9405.2799999999988</v>
      </c>
      <c r="P480" s="31">
        <f t="shared" si="136"/>
        <v>9688.7999999999993</v>
      </c>
      <c r="Q480" s="31">
        <f t="shared" si="136"/>
        <v>9976.9599999999991</v>
      </c>
      <c r="R480" s="31">
        <f t="shared" si="137"/>
        <v>10281.76</v>
      </c>
      <c r="S480" s="31">
        <f t="shared" si="137"/>
        <v>10583.84</v>
      </c>
      <c r="T480" s="31">
        <f t="shared" si="137"/>
        <v>10902.56</v>
      </c>
      <c r="U480" s="31">
        <f t="shared" si="137"/>
        <v>11230.56</v>
      </c>
      <c r="V480" s="31">
        <f t="shared" si="137"/>
        <v>11563.2</v>
      </c>
      <c r="W480" s="31">
        <f t="shared" si="137"/>
        <v>11917.119999999999</v>
      </c>
      <c r="X480" s="31">
        <f t="shared" si="137"/>
        <v>12275.68</v>
      </c>
      <c r="Y480" s="31">
        <f t="shared" si="137"/>
        <v>12643.52</v>
      </c>
      <c r="Z480" s="31">
        <f t="shared" si="137"/>
        <v>13020.640000000001</v>
      </c>
      <c r="AA480" s="31">
        <f t="shared" si="137"/>
        <v>13414.400000000001</v>
      </c>
      <c r="AB480" s="31">
        <f t="shared" si="137"/>
        <v>13817.44</v>
      </c>
      <c r="AC480" s="31">
        <f t="shared" si="137"/>
        <v>14229.76</v>
      </c>
      <c r="AD480" s="31">
        <f t="shared" si="137"/>
        <v>14651.359999999999</v>
      </c>
      <c r="AE480" s="31">
        <f t="shared" si="137"/>
        <v>15094.24</v>
      </c>
      <c r="AF480" s="31">
        <f t="shared" si="137"/>
        <v>15546.400000000001</v>
      </c>
      <c r="AG480" s="31">
        <f t="shared" si="135"/>
        <v>16019.84</v>
      </c>
      <c r="AH480" s="31">
        <f t="shared" si="135"/>
        <v>16502.559999999998</v>
      </c>
      <c r="AI480" s="31">
        <f t="shared" si="135"/>
        <v>16994.559999999998</v>
      </c>
      <c r="AJ480" s="31">
        <f t="shared" si="135"/>
        <v>17507.84</v>
      </c>
      <c r="AK480" s="31">
        <f t="shared" si="135"/>
        <v>18035.04</v>
      </c>
      <c r="AL480" s="31">
        <f t="shared" si="135"/>
        <v>18571.52</v>
      </c>
      <c r="AM480" s="31">
        <f t="shared" si="135"/>
        <v>19133.919999999998</v>
      </c>
      <c r="AN480" s="31">
        <f t="shared" si="135"/>
        <v>19705.599999999999</v>
      </c>
      <c r="AO480" s="31">
        <f t="shared" si="135"/>
        <v>20291.2</v>
      </c>
      <c r="AP480" s="31">
        <f t="shared" si="135"/>
        <v>20898.080000000002</v>
      </c>
      <c r="AQ480" s="31">
        <f t="shared" si="135"/>
        <v>21530.880000000001</v>
      </c>
      <c r="AR480" s="31">
        <f t="shared" si="135"/>
        <v>22177.599999999999</v>
      </c>
      <c r="AS480" s="31">
        <f t="shared" si="135"/>
        <v>22838.239999999998</v>
      </c>
      <c r="AT480" s="31">
        <f t="shared" si="135"/>
        <v>23524.800000000003</v>
      </c>
      <c r="AU480" s="31">
        <f t="shared" si="135"/>
        <v>24225.280000000002</v>
      </c>
      <c r="AV480" s="31">
        <f t="shared" si="135"/>
        <v>24951.68</v>
      </c>
      <c r="AW480" s="31">
        <f t="shared" si="138"/>
        <v>25708.639999999999</v>
      </c>
      <c r="AX480" s="31">
        <f t="shared" si="138"/>
        <v>26479.52</v>
      </c>
      <c r="AY480" s="31">
        <f t="shared" si="138"/>
        <v>27268.959999999999</v>
      </c>
      <c r="AZ480" s="31">
        <f t="shared" si="138"/>
        <v>28096.32</v>
      </c>
      <c r="BA480" s="31">
        <f t="shared" si="138"/>
        <v>28930.239999999998</v>
      </c>
      <c r="BB480" s="31">
        <f t="shared" si="138"/>
        <v>29806.719999999998</v>
      </c>
      <c r="BC480" s="31">
        <f t="shared" si="138"/>
        <v>30701.760000000002</v>
      </c>
      <c r="BD480" s="31">
        <f t="shared" si="138"/>
        <v>31615.360000000001</v>
      </c>
      <c r="BE480" s="31">
        <f t="shared" si="138"/>
        <v>32571.52</v>
      </c>
      <c r="BF480" s="31">
        <f t="shared" si="138"/>
        <v>33546.239999999998</v>
      </c>
      <c r="BG480" s="31">
        <f t="shared" si="138"/>
        <v>34556.160000000003</v>
      </c>
      <c r="BH480" s="31">
        <f t="shared" si="138"/>
        <v>35584.639999999999</v>
      </c>
      <c r="BI480" s="31">
        <f t="shared" si="138"/>
        <v>36660.32</v>
      </c>
      <c r="BJ480" s="31">
        <f t="shared" si="138"/>
        <v>37759.199999999997</v>
      </c>
      <c r="BK480" s="31">
        <f t="shared" si="122"/>
        <v>38893.279999999999</v>
      </c>
      <c r="BL480" s="31">
        <f t="shared" si="122"/>
        <v>40050.559999999998</v>
      </c>
      <c r="BM480" s="31">
        <f t="shared" si="122"/>
        <v>41255.040000000001</v>
      </c>
    </row>
    <row r="481" spans="1:65">
      <c r="A481" s="26">
        <v>465</v>
      </c>
      <c r="B481" s="31">
        <f t="shared" si="136"/>
        <v>6411.1500000000005</v>
      </c>
      <c r="C481" s="31">
        <f t="shared" si="136"/>
        <v>6606</v>
      </c>
      <c r="D481" s="31">
        <f t="shared" si="136"/>
        <v>6805.5</v>
      </c>
      <c r="E481" s="31">
        <f t="shared" si="136"/>
        <v>7009.65</v>
      </c>
      <c r="F481" s="31">
        <f t="shared" si="136"/>
        <v>7218.45</v>
      </c>
      <c r="G481" s="31">
        <f t="shared" si="136"/>
        <v>7431.9</v>
      </c>
      <c r="H481" s="31">
        <f t="shared" si="136"/>
        <v>7662</v>
      </c>
      <c r="I481" s="31">
        <f t="shared" si="136"/>
        <v>7884.75</v>
      </c>
      <c r="J481" s="31">
        <f t="shared" si="136"/>
        <v>8124.1500000000005</v>
      </c>
      <c r="K481" s="31">
        <f t="shared" si="136"/>
        <v>8368.2000000000007</v>
      </c>
      <c r="L481" s="31">
        <f t="shared" si="136"/>
        <v>8616.9000000000015</v>
      </c>
      <c r="M481" s="31">
        <f t="shared" si="136"/>
        <v>8882.25</v>
      </c>
      <c r="N481" s="31">
        <f t="shared" si="136"/>
        <v>9140.25</v>
      </c>
      <c r="O481" s="31">
        <f t="shared" si="136"/>
        <v>9419.5499999999993</v>
      </c>
      <c r="P481" s="31">
        <f t="shared" si="136"/>
        <v>9703.5</v>
      </c>
      <c r="Q481" s="31">
        <f t="shared" si="136"/>
        <v>9992.1</v>
      </c>
      <c r="R481" s="31">
        <f t="shared" si="137"/>
        <v>10297.35</v>
      </c>
      <c r="S481" s="31">
        <f t="shared" si="137"/>
        <v>10599.9</v>
      </c>
      <c r="T481" s="31">
        <f t="shared" si="137"/>
        <v>10919.099999999999</v>
      </c>
      <c r="U481" s="31">
        <f t="shared" si="137"/>
        <v>11247.599999999999</v>
      </c>
      <c r="V481" s="31">
        <f t="shared" si="137"/>
        <v>11580.75</v>
      </c>
      <c r="W481" s="31">
        <f t="shared" si="137"/>
        <v>11935.199999999999</v>
      </c>
      <c r="X481" s="31">
        <f t="shared" si="137"/>
        <v>12294.300000000001</v>
      </c>
      <c r="Y481" s="31">
        <f t="shared" si="137"/>
        <v>12662.7</v>
      </c>
      <c r="Z481" s="31">
        <f t="shared" si="137"/>
        <v>13040.400000000001</v>
      </c>
      <c r="AA481" s="31">
        <f t="shared" si="137"/>
        <v>13434.75</v>
      </c>
      <c r="AB481" s="31">
        <f t="shared" si="137"/>
        <v>13838.4</v>
      </c>
      <c r="AC481" s="31">
        <f t="shared" si="137"/>
        <v>14251.35</v>
      </c>
      <c r="AD481" s="31">
        <f t="shared" si="137"/>
        <v>14673.599999999999</v>
      </c>
      <c r="AE481" s="31">
        <f t="shared" si="137"/>
        <v>15117.15</v>
      </c>
      <c r="AF481" s="31">
        <f t="shared" si="137"/>
        <v>15570</v>
      </c>
      <c r="AG481" s="31">
        <f t="shared" si="135"/>
        <v>16044.15</v>
      </c>
      <c r="AH481" s="31">
        <f t="shared" si="135"/>
        <v>16527.599999999999</v>
      </c>
      <c r="AI481" s="31">
        <f t="shared" si="135"/>
        <v>17020.349999999999</v>
      </c>
      <c r="AJ481" s="31">
        <f t="shared" si="135"/>
        <v>17534.400000000001</v>
      </c>
      <c r="AK481" s="31">
        <f t="shared" si="135"/>
        <v>18062.400000000001</v>
      </c>
      <c r="AL481" s="31">
        <f t="shared" si="135"/>
        <v>18599.7</v>
      </c>
      <c r="AM481" s="31">
        <f t="shared" si="135"/>
        <v>19162.95</v>
      </c>
      <c r="AN481" s="31">
        <f t="shared" si="135"/>
        <v>19735.5</v>
      </c>
      <c r="AO481" s="31">
        <f t="shared" si="135"/>
        <v>20322</v>
      </c>
      <c r="AP481" s="31">
        <f t="shared" si="135"/>
        <v>20929.8</v>
      </c>
      <c r="AQ481" s="31">
        <f t="shared" si="135"/>
        <v>21563.550000000003</v>
      </c>
      <c r="AR481" s="31">
        <f t="shared" si="135"/>
        <v>22211.25</v>
      </c>
      <c r="AS481" s="31">
        <f t="shared" si="135"/>
        <v>22872.899999999998</v>
      </c>
      <c r="AT481" s="31">
        <f t="shared" si="135"/>
        <v>23560.5</v>
      </c>
      <c r="AU481" s="31">
        <f t="shared" si="135"/>
        <v>24262.050000000003</v>
      </c>
      <c r="AV481" s="31">
        <f t="shared" si="135"/>
        <v>24989.55</v>
      </c>
      <c r="AW481" s="31">
        <f t="shared" si="138"/>
        <v>25747.649999999998</v>
      </c>
      <c r="AX481" s="31">
        <f t="shared" si="138"/>
        <v>26519.7</v>
      </c>
      <c r="AY481" s="31">
        <f t="shared" si="138"/>
        <v>27310.35</v>
      </c>
      <c r="AZ481" s="31">
        <f t="shared" si="138"/>
        <v>28138.95</v>
      </c>
      <c r="BA481" s="31">
        <f t="shared" si="138"/>
        <v>28974.149999999998</v>
      </c>
      <c r="BB481" s="31">
        <f t="shared" si="138"/>
        <v>29851.949999999997</v>
      </c>
      <c r="BC481" s="31">
        <f t="shared" si="138"/>
        <v>30748.350000000002</v>
      </c>
      <c r="BD481" s="31">
        <f t="shared" si="138"/>
        <v>31663.350000000002</v>
      </c>
      <c r="BE481" s="31">
        <f t="shared" si="138"/>
        <v>32620.95</v>
      </c>
      <c r="BF481" s="31">
        <f t="shared" si="138"/>
        <v>33597.149999999994</v>
      </c>
      <c r="BG481" s="31">
        <f t="shared" si="138"/>
        <v>34608.6</v>
      </c>
      <c r="BH481" s="31">
        <f t="shared" si="138"/>
        <v>35638.649999999994</v>
      </c>
      <c r="BI481" s="31">
        <f t="shared" si="138"/>
        <v>36715.949999999997</v>
      </c>
      <c r="BJ481" s="31">
        <f t="shared" si="138"/>
        <v>37816.5</v>
      </c>
      <c r="BK481" s="31">
        <f t="shared" si="122"/>
        <v>38952.300000000003</v>
      </c>
      <c r="BL481" s="31">
        <f t="shared" si="122"/>
        <v>40111.35</v>
      </c>
      <c r="BM481" s="31">
        <f t="shared" si="122"/>
        <v>41317.65</v>
      </c>
    </row>
    <row r="482" spans="1:65">
      <c r="A482" s="26">
        <v>466</v>
      </c>
      <c r="B482" s="31">
        <f t="shared" si="136"/>
        <v>6420.8600000000006</v>
      </c>
      <c r="C482" s="31">
        <f t="shared" si="136"/>
        <v>6616</v>
      </c>
      <c r="D482" s="31">
        <f t="shared" si="136"/>
        <v>6815.8</v>
      </c>
      <c r="E482" s="31">
        <f t="shared" si="136"/>
        <v>7020.2599999999993</v>
      </c>
      <c r="F482" s="31">
        <f t="shared" si="136"/>
        <v>7229.38</v>
      </c>
      <c r="G482" s="31">
        <f t="shared" si="136"/>
        <v>7443.16</v>
      </c>
      <c r="H482" s="31">
        <f t="shared" si="136"/>
        <v>7673.5999999999995</v>
      </c>
      <c r="I482" s="31">
        <f t="shared" si="136"/>
        <v>7896.7</v>
      </c>
      <c r="J482" s="31">
        <f t="shared" si="136"/>
        <v>8136.46</v>
      </c>
      <c r="K482" s="31">
        <f t="shared" si="136"/>
        <v>8380.880000000001</v>
      </c>
      <c r="L482" s="31">
        <f t="shared" si="136"/>
        <v>8629.9599999999991</v>
      </c>
      <c r="M482" s="31">
        <f t="shared" si="136"/>
        <v>8895.7000000000007</v>
      </c>
      <c r="N482" s="31">
        <f t="shared" si="136"/>
        <v>9154.0999999999985</v>
      </c>
      <c r="O482" s="31">
        <f t="shared" si="136"/>
        <v>9433.82</v>
      </c>
      <c r="P482" s="31">
        <f t="shared" si="136"/>
        <v>9718.2000000000007</v>
      </c>
      <c r="Q482" s="31">
        <f t="shared" si="136"/>
        <v>10007.240000000002</v>
      </c>
      <c r="R482" s="31">
        <f t="shared" si="137"/>
        <v>10312.939999999999</v>
      </c>
      <c r="S482" s="31">
        <f t="shared" si="137"/>
        <v>10615.96</v>
      </c>
      <c r="T482" s="31">
        <f t="shared" si="137"/>
        <v>10935.64</v>
      </c>
      <c r="U482" s="31">
        <f t="shared" si="137"/>
        <v>11264.64</v>
      </c>
      <c r="V482" s="31">
        <f t="shared" si="137"/>
        <v>11598.3</v>
      </c>
      <c r="W482" s="31">
        <f t="shared" si="137"/>
        <v>11953.279999999999</v>
      </c>
      <c r="X482" s="31">
        <f t="shared" si="137"/>
        <v>12312.92</v>
      </c>
      <c r="Y482" s="31">
        <f t="shared" si="137"/>
        <v>12681.88</v>
      </c>
      <c r="Z482" s="31">
        <f t="shared" si="137"/>
        <v>13060.16</v>
      </c>
      <c r="AA482" s="31">
        <f t="shared" si="137"/>
        <v>13455.1</v>
      </c>
      <c r="AB482" s="31">
        <f t="shared" si="137"/>
        <v>13859.36</v>
      </c>
      <c r="AC482" s="31">
        <f t="shared" si="137"/>
        <v>14272.94</v>
      </c>
      <c r="AD482" s="31">
        <f t="shared" si="137"/>
        <v>14695.84</v>
      </c>
      <c r="AE482" s="31">
        <f t="shared" si="137"/>
        <v>15140.06</v>
      </c>
      <c r="AF482" s="31">
        <f t="shared" si="137"/>
        <v>15593.6</v>
      </c>
      <c r="AG482" s="31">
        <f t="shared" si="135"/>
        <v>16068.46</v>
      </c>
      <c r="AH482" s="31">
        <f t="shared" si="135"/>
        <v>16552.64</v>
      </c>
      <c r="AI482" s="31">
        <f t="shared" si="135"/>
        <v>17046.14</v>
      </c>
      <c r="AJ482" s="31">
        <f t="shared" si="135"/>
        <v>17560.96</v>
      </c>
      <c r="AK482" s="31">
        <f t="shared" si="135"/>
        <v>18089.760000000002</v>
      </c>
      <c r="AL482" s="31">
        <f t="shared" si="135"/>
        <v>18627.879999999997</v>
      </c>
      <c r="AM482" s="31">
        <f t="shared" si="135"/>
        <v>19191.980000000003</v>
      </c>
      <c r="AN482" s="31">
        <f t="shared" si="135"/>
        <v>19765.400000000001</v>
      </c>
      <c r="AO482" s="31">
        <f t="shared" si="135"/>
        <v>20352.800000000003</v>
      </c>
      <c r="AP482" s="31">
        <f t="shared" si="135"/>
        <v>20961.519999999997</v>
      </c>
      <c r="AQ482" s="31">
        <f t="shared" si="135"/>
        <v>21596.22</v>
      </c>
      <c r="AR482" s="31">
        <f t="shared" si="135"/>
        <v>22244.9</v>
      </c>
      <c r="AS482" s="31">
        <f t="shared" si="135"/>
        <v>22907.559999999998</v>
      </c>
      <c r="AT482" s="31">
        <f t="shared" si="135"/>
        <v>23596.2</v>
      </c>
      <c r="AU482" s="31">
        <f t="shared" si="135"/>
        <v>24298.82</v>
      </c>
      <c r="AV482" s="31">
        <f t="shared" si="135"/>
        <v>25027.42</v>
      </c>
      <c r="AW482" s="31">
        <f t="shared" si="138"/>
        <v>25786.66</v>
      </c>
      <c r="AX482" s="31">
        <f t="shared" si="138"/>
        <v>26559.88</v>
      </c>
      <c r="AY482" s="31">
        <f t="shared" si="138"/>
        <v>27351.74</v>
      </c>
      <c r="AZ482" s="31">
        <f t="shared" si="138"/>
        <v>28181.58</v>
      </c>
      <c r="BA482" s="31">
        <f t="shared" si="138"/>
        <v>29018.059999999998</v>
      </c>
      <c r="BB482" s="31">
        <f t="shared" si="138"/>
        <v>29897.18</v>
      </c>
      <c r="BC482" s="31">
        <f t="shared" si="138"/>
        <v>30794.940000000002</v>
      </c>
      <c r="BD482" s="31">
        <f t="shared" si="138"/>
        <v>31711.34</v>
      </c>
      <c r="BE482" s="31">
        <f t="shared" si="138"/>
        <v>32670.38</v>
      </c>
      <c r="BF482" s="31">
        <f t="shared" si="138"/>
        <v>33648.06</v>
      </c>
      <c r="BG482" s="31">
        <f t="shared" si="138"/>
        <v>34661.039999999994</v>
      </c>
      <c r="BH482" s="31">
        <f t="shared" si="138"/>
        <v>35692.660000000003</v>
      </c>
      <c r="BI482" s="31">
        <f t="shared" si="138"/>
        <v>36771.58</v>
      </c>
      <c r="BJ482" s="31">
        <f t="shared" si="138"/>
        <v>37873.800000000003</v>
      </c>
      <c r="BK482" s="31">
        <f t="shared" si="138"/>
        <v>39011.32</v>
      </c>
      <c r="BL482" s="31">
        <f t="shared" si="138"/>
        <v>40172.14</v>
      </c>
      <c r="BM482" s="31">
        <f t="shared" ref="BK482:BM545" si="139">IF((BM$8+(BM$9*$A482))&lt;BM$12,BM$12,BM$8+(BM$9*$A482))</f>
        <v>41380.259999999995</v>
      </c>
    </row>
    <row r="483" spans="1:65">
      <c r="A483" s="26">
        <v>467</v>
      </c>
      <c r="B483" s="31">
        <f t="shared" si="136"/>
        <v>6430.5700000000006</v>
      </c>
      <c r="C483" s="31">
        <f t="shared" si="136"/>
        <v>6626</v>
      </c>
      <c r="D483" s="31">
        <f t="shared" si="136"/>
        <v>6826.1</v>
      </c>
      <c r="E483" s="31">
        <f t="shared" si="136"/>
        <v>7030.87</v>
      </c>
      <c r="F483" s="31">
        <f t="shared" si="136"/>
        <v>7240.3099999999995</v>
      </c>
      <c r="G483" s="31">
        <f t="shared" si="136"/>
        <v>7454.42</v>
      </c>
      <c r="H483" s="31">
        <f t="shared" si="136"/>
        <v>7685.2</v>
      </c>
      <c r="I483" s="31">
        <f t="shared" si="136"/>
        <v>7908.65</v>
      </c>
      <c r="J483" s="31">
        <f t="shared" si="136"/>
        <v>8148.77</v>
      </c>
      <c r="K483" s="31">
        <f t="shared" si="136"/>
        <v>8393.56</v>
      </c>
      <c r="L483" s="31">
        <f t="shared" si="136"/>
        <v>8643.02</v>
      </c>
      <c r="M483" s="31">
        <f t="shared" si="136"/>
        <v>8909.15</v>
      </c>
      <c r="N483" s="31">
        <f t="shared" si="136"/>
        <v>9167.9500000000007</v>
      </c>
      <c r="O483" s="31">
        <f t="shared" si="136"/>
        <v>9448.09</v>
      </c>
      <c r="P483" s="31">
        <f t="shared" si="136"/>
        <v>9732.9</v>
      </c>
      <c r="Q483" s="31">
        <f t="shared" si="136"/>
        <v>10022.380000000001</v>
      </c>
      <c r="R483" s="31">
        <f t="shared" si="137"/>
        <v>10328.529999999999</v>
      </c>
      <c r="S483" s="31">
        <f t="shared" si="137"/>
        <v>10632.02</v>
      </c>
      <c r="T483" s="31">
        <f t="shared" si="137"/>
        <v>10952.18</v>
      </c>
      <c r="U483" s="31">
        <f t="shared" si="137"/>
        <v>11281.68</v>
      </c>
      <c r="V483" s="31">
        <f t="shared" si="137"/>
        <v>11615.85</v>
      </c>
      <c r="W483" s="31">
        <f t="shared" si="137"/>
        <v>11971.359999999999</v>
      </c>
      <c r="X483" s="31">
        <f t="shared" si="137"/>
        <v>12331.54</v>
      </c>
      <c r="Y483" s="31">
        <f t="shared" si="137"/>
        <v>12701.06</v>
      </c>
      <c r="Z483" s="31">
        <f t="shared" si="137"/>
        <v>13079.92</v>
      </c>
      <c r="AA483" s="31">
        <f t="shared" si="137"/>
        <v>13475.45</v>
      </c>
      <c r="AB483" s="31">
        <f t="shared" si="137"/>
        <v>13880.32</v>
      </c>
      <c r="AC483" s="31">
        <f t="shared" si="137"/>
        <v>14294.53</v>
      </c>
      <c r="AD483" s="31">
        <f t="shared" si="137"/>
        <v>14718.08</v>
      </c>
      <c r="AE483" s="31">
        <f t="shared" si="137"/>
        <v>15162.97</v>
      </c>
      <c r="AF483" s="31">
        <f t="shared" si="137"/>
        <v>15617.2</v>
      </c>
      <c r="AG483" s="31">
        <f t="shared" si="135"/>
        <v>16092.769999999999</v>
      </c>
      <c r="AH483" s="31">
        <f t="shared" si="135"/>
        <v>16577.68</v>
      </c>
      <c r="AI483" s="31">
        <f t="shared" si="135"/>
        <v>17071.93</v>
      </c>
      <c r="AJ483" s="31">
        <f t="shared" si="135"/>
        <v>17587.519999999997</v>
      </c>
      <c r="AK483" s="31">
        <f t="shared" si="135"/>
        <v>18117.12</v>
      </c>
      <c r="AL483" s="31">
        <f t="shared" si="135"/>
        <v>18656.059999999998</v>
      </c>
      <c r="AM483" s="31">
        <f t="shared" si="135"/>
        <v>19221.010000000002</v>
      </c>
      <c r="AN483" s="31">
        <f t="shared" si="135"/>
        <v>19795.3</v>
      </c>
      <c r="AO483" s="31">
        <f t="shared" si="135"/>
        <v>20383.599999999999</v>
      </c>
      <c r="AP483" s="31">
        <f t="shared" si="135"/>
        <v>20993.239999999998</v>
      </c>
      <c r="AQ483" s="31">
        <f t="shared" si="135"/>
        <v>21628.89</v>
      </c>
      <c r="AR483" s="31">
        <f t="shared" si="135"/>
        <v>22278.55</v>
      </c>
      <c r="AS483" s="31">
        <f t="shared" si="135"/>
        <v>22942.219999999998</v>
      </c>
      <c r="AT483" s="31">
        <f t="shared" si="135"/>
        <v>23631.9</v>
      </c>
      <c r="AU483" s="31">
        <f t="shared" si="135"/>
        <v>24335.59</v>
      </c>
      <c r="AV483" s="31">
        <f t="shared" si="135"/>
        <v>25065.289999999997</v>
      </c>
      <c r="AW483" s="31">
        <f t="shared" si="138"/>
        <v>25825.67</v>
      </c>
      <c r="AX483" s="31">
        <f t="shared" si="138"/>
        <v>26600.06</v>
      </c>
      <c r="AY483" s="31">
        <f t="shared" si="138"/>
        <v>27393.13</v>
      </c>
      <c r="AZ483" s="31">
        <f t="shared" si="138"/>
        <v>28224.210000000003</v>
      </c>
      <c r="BA483" s="31">
        <f t="shared" si="138"/>
        <v>29061.969999999998</v>
      </c>
      <c r="BB483" s="31">
        <f t="shared" si="138"/>
        <v>29942.41</v>
      </c>
      <c r="BC483" s="31">
        <f t="shared" si="138"/>
        <v>30841.530000000002</v>
      </c>
      <c r="BD483" s="31">
        <f t="shared" si="138"/>
        <v>31759.33</v>
      </c>
      <c r="BE483" s="31">
        <f t="shared" si="138"/>
        <v>32719.81</v>
      </c>
      <c r="BF483" s="31">
        <f t="shared" si="138"/>
        <v>33698.97</v>
      </c>
      <c r="BG483" s="31">
        <f t="shared" si="138"/>
        <v>34713.479999999996</v>
      </c>
      <c r="BH483" s="31">
        <f t="shared" si="138"/>
        <v>35746.67</v>
      </c>
      <c r="BI483" s="31">
        <f t="shared" si="138"/>
        <v>36827.210000000006</v>
      </c>
      <c r="BJ483" s="31">
        <f t="shared" si="138"/>
        <v>37931.1</v>
      </c>
      <c r="BK483" s="31">
        <f t="shared" si="139"/>
        <v>39070.339999999997</v>
      </c>
      <c r="BL483" s="31">
        <f t="shared" si="139"/>
        <v>40232.93</v>
      </c>
      <c r="BM483" s="31">
        <f t="shared" si="139"/>
        <v>41442.869999999995</v>
      </c>
    </row>
    <row r="484" spans="1:65">
      <c r="A484" s="26">
        <v>468</v>
      </c>
      <c r="B484" s="31">
        <f t="shared" si="136"/>
        <v>6440.2800000000007</v>
      </c>
      <c r="C484" s="31">
        <f t="shared" si="136"/>
        <v>6636</v>
      </c>
      <c r="D484" s="31">
        <f t="shared" si="136"/>
        <v>6836.4000000000005</v>
      </c>
      <c r="E484" s="31">
        <f t="shared" si="136"/>
        <v>7041.48</v>
      </c>
      <c r="F484" s="31">
        <f t="shared" si="136"/>
        <v>7251.24</v>
      </c>
      <c r="G484" s="31">
        <f t="shared" si="136"/>
        <v>7465.68</v>
      </c>
      <c r="H484" s="31">
        <f t="shared" si="136"/>
        <v>7696.8</v>
      </c>
      <c r="I484" s="31">
        <f t="shared" si="136"/>
        <v>7920.5999999999995</v>
      </c>
      <c r="J484" s="31">
        <f t="shared" si="136"/>
        <v>8161.08</v>
      </c>
      <c r="K484" s="31">
        <f t="shared" si="136"/>
        <v>8406.24</v>
      </c>
      <c r="L484" s="31">
        <f t="shared" si="136"/>
        <v>8656.08</v>
      </c>
      <c r="M484" s="31">
        <f t="shared" si="136"/>
        <v>8922.5999999999985</v>
      </c>
      <c r="N484" s="31">
        <f t="shared" si="136"/>
        <v>9181.7999999999993</v>
      </c>
      <c r="O484" s="31">
        <f t="shared" si="136"/>
        <v>9462.36</v>
      </c>
      <c r="P484" s="31">
        <f t="shared" si="136"/>
        <v>9747.5999999999985</v>
      </c>
      <c r="Q484" s="31">
        <f t="shared" si="136"/>
        <v>10037.52</v>
      </c>
      <c r="R484" s="31">
        <f t="shared" si="137"/>
        <v>10344.119999999999</v>
      </c>
      <c r="S484" s="31">
        <f t="shared" si="137"/>
        <v>10648.079999999998</v>
      </c>
      <c r="T484" s="31">
        <f t="shared" si="137"/>
        <v>10968.72</v>
      </c>
      <c r="U484" s="31">
        <f t="shared" si="137"/>
        <v>11298.72</v>
      </c>
      <c r="V484" s="31">
        <f t="shared" si="137"/>
        <v>11633.4</v>
      </c>
      <c r="W484" s="31">
        <f t="shared" si="137"/>
        <v>11989.439999999999</v>
      </c>
      <c r="X484" s="31">
        <f t="shared" si="137"/>
        <v>12350.16</v>
      </c>
      <c r="Y484" s="31">
        <f t="shared" si="137"/>
        <v>12720.24</v>
      </c>
      <c r="Z484" s="31">
        <f t="shared" si="137"/>
        <v>13099.68</v>
      </c>
      <c r="AA484" s="31">
        <f t="shared" si="137"/>
        <v>13495.800000000001</v>
      </c>
      <c r="AB484" s="31">
        <f t="shared" si="137"/>
        <v>13901.28</v>
      </c>
      <c r="AC484" s="31">
        <f t="shared" si="137"/>
        <v>14316.12</v>
      </c>
      <c r="AD484" s="31">
        <f t="shared" si="137"/>
        <v>14740.32</v>
      </c>
      <c r="AE484" s="31">
        <f t="shared" si="137"/>
        <v>15185.88</v>
      </c>
      <c r="AF484" s="31">
        <f t="shared" si="137"/>
        <v>15640.800000000001</v>
      </c>
      <c r="AG484" s="31">
        <f t="shared" si="135"/>
        <v>16117.08</v>
      </c>
      <c r="AH484" s="31">
        <f t="shared" si="135"/>
        <v>16602.72</v>
      </c>
      <c r="AI484" s="31">
        <f t="shared" si="135"/>
        <v>17097.72</v>
      </c>
      <c r="AJ484" s="31">
        <f t="shared" si="135"/>
        <v>17614.080000000002</v>
      </c>
      <c r="AK484" s="31">
        <f t="shared" si="135"/>
        <v>18144.48</v>
      </c>
      <c r="AL484" s="31">
        <f t="shared" si="135"/>
        <v>18684.239999999998</v>
      </c>
      <c r="AM484" s="31">
        <f t="shared" si="135"/>
        <v>19250.04</v>
      </c>
      <c r="AN484" s="31">
        <f t="shared" si="135"/>
        <v>19825.199999999997</v>
      </c>
      <c r="AO484" s="31">
        <f t="shared" si="135"/>
        <v>20414.400000000001</v>
      </c>
      <c r="AP484" s="31">
        <f t="shared" si="135"/>
        <v>21024.959999999999</v>
      </c>
      <c r="AQ484" s="31">
        <f t="shared" si="135"/>
        <v>21661.56</v>
      </c>
      <c r="AR484" s="31">
        <f t="shared" si="135"/>
        <v>22312.199999999997</v>
      </c>
      <c r="AS484" s="31">
        <f t="shared" ref="AG484:AV500" si="140">IF((AS$8+(AS$9*$A484))&lt;AS$12,AS$12,AS$8+(AS$9*$A484))</f>
        <v>22976.879999999997</v>
      </c>
      <c r="AT484" s="31">
        <f t="shared" si="140"/>
        <v>23667.600000000002</v>
      </c>
      <c r="AU484" s="31">
        <f t="shared" si="140"/>
        <v>24372.36</v>
      </c>
      <c r="AV484" s="31">
        <f t="shared" si="140"/>
        <v>25103.16</v>
      </c>
      <c r="AW484" s="31">
        <f t="shared" si="138"/>
        <v>25864.68</v>
      </c>
      <c r="AX484" s="31">
        <f t="shared" si="138"/>
        <v>26640.240000000002</v>
      </c>
      <c r="AY484" s="31">
        <f t="shared" si="138"/>
        <v>27434.52</v>
      </c>
      <c r="AZ484" s="31">
        <f t="shared" si="138"/>
        <v>28266.84</v>
      </c>
      <c r="BA484" s="31">
        <f t="shared" si="138"/>
        <v>29105.879999999997</v>
      </c>
      <c r="BB484" s="31">
        <f t="shared" si="138"/>
        <v>29987.64</v>
      </c>
      <c r="BC484" s="31">
        <f t="shared" si="138"/>
        <v>30888.120000000003</v>
      </c>
      <c r="BD484" s="31">
        <f t="shared" si="138"/>
        <v>31807.32</v>
      </c>
      <c r="BE484" s="31">
        <f t="shared" si="138"/>
        <v>32769.240000000005</v>
      </c>
      <c r="BF484" s="31">
        <f t="shared" si="138"/>
        <v>33749.879999999997</v>
      </c>
      <c r="BG484" s="31">
        <f t="shared" si="138"/>
        <v>34765.919999999998</v>
      </c>
      <c r="BH484" s="31">
        <f t="shared" si="138"/>
        <v>35800.68</v>
      </c>
      <c r="BI484" s="31">
        <f t="shared" si="138"/>
        <v>36882.839999999997</v>
      </c>
      <c r="BJ484" s="31">
        <f t="shared" si="138"/>
        <v>37988.399999999994</v>
      </c>
      <c r="BK484" s="31">
        <f t="shared" si="139"/>
        <v>39129.360000000001</v>
      </c>
      <c r="BL484" s="31">
        <f t="shared" si="139"/>
        <v>40293.72</v>
      </c>
      <c r="BM484" s="31">
        <f t="shared" si="139"/>
        <v>41505.479999999996</v>
      </c>
    </row>
    <row r="485" spans="1:65">
      <c r="A485" s="26">
        <v>469</v>
      </c>
      <c r="B485" s="31">
        <f t="shared" si="136"/>
        <v>6449.9900000000007</v>
      </c>
      <c r="C485" s="31">
        <f t="shared" si="136"/>
        <v>6646</v>
      </c>
      <c r="D485" s="31">
        <f t="shared" si="136"/>
        <v>6846.7000000000007</v>
      </c>
      <c r="E485" s="31">
        <f t="shared" si="136"/>
        <v>7052.09</v>
      </c>
      <c r="F485" s="31">
        <f t="shared" si="136"/>
        <v>7262.17</v>
      </c>
      <c r="G485" s="31">
        <f t="shared" si="136"/>
        <v>7476.94</v>
      </c>
      <c r="H485" s="31">
        <f t="shared" si="136"/>
        <v>7708.4</v>
      </c>
      <c r="I485" s="31">
        <f t="shared" si="136"/>
        <v>7932.5499999999993</v>
      </c>
      <c r="J485" s="31">
        <f t="shared" si="136"/>
        <v>8173.39</v>
      </c>
      <c r="K485" s="31">
        <f t="shared" si="136"/>
        <v>8418.92</v>
      </c>
      <c r="L485" s="31">
        <f t="shared" si="136"/>
        <v>8669.14</v>
      </c>
      <c r="M485" s="31">
        <f t="shared" si="136"/>
        <v>8936.0499999999993</v>
      </c>
      <c r="N485" s="31">
        <f t="shared" ref="B485:Q501" si="141">IF((N$8+(N$9*$A485))&lt;N$12,N$12,N$8+(N$9*$A485))</f>
        <v>9195.65</v>
      </c>
      <c r="O485" s="31">
        <f t="shared" si="141"/>
        <v>9476.630000000001</v>
      </c>
      <c r="P485" s="31">
        <f t="shared" si="141"/>
        <v>9762.2999999999993</v>
      </c>
      <c r="Q485" s="31">
        <f t="shared" si="141"/>
        <v>10052.66</v>
      </c>
      <c r="R485" s="31">
        <f t="shared" si="137"/>
        <v>10359.709999999999</v>
      </c>
      <c r="S485" s="31">
        <f t="shared" si="137"/>
        <v>10664.14</v>
      </c>
      <c r="T485" s="31">
        <f t="shared" si="137"/>
        <v>10985.259999999998</v>
      </c>
      <c r="U485" s="31">
        <f t="shared" si="137"/>
        <v>11315.759999999998</v>
      </c>
      <c r="V485" s="31">
        <f t="shared" si="137"/>
        <v>11650.95</v>
      </c>
      <c r="W485" s="31">
        <f t="shared" si="137"/>
        <v>12007.519999999999</v>
      </c>
      <c r="X485" s="31">
        <f t="shared" si="137"/>
        <v>12368.78</v>
      </c>
      <c r="Y485" s="31">
        <f t="shared" si="137"/>
        <v>12739.42</v>
      </c>
      <c r="Z485" s="31">
        <f t="shared" si="137"/>
        <v>13119.44</v>
      </c>
      <c r="AA485" s="31">
        <f t="shared" si="137"/>
        <v>13516.150000000001</v>
      </c>
      <c r="AB485" s="31">
        <f t="shared" si="137"/>
        <v>13922.24</v>
      </c>
      <c r="AC485" s="31">
        <f t="shared" si="137"/>
        <v>14337.71</v>
      </c>
      <c r="AD485" s="31">
        <f t="shared" si="137"/>
        <v>14762.56</v>
      </c>
      <c r="AE485" s="31">
        <f t="shared" si="137"/>
        <v>15208.79</v>
      </c>
      <c r="AF485" s="31">
        <f t="shared" si="137"/>
        <v>15664.400000000001</v>
      </c>
      <c r="AG485" s="31">
        <f t="shared" si="140"/>
        <v>16141.39</v>
      </c>
      <c r="AH485" s="31">
        <f t="shared" si="140"/>
        <v>16627.760000000002</v>
      </c>
      <c r="AI485" s="31">
        <f t="shared" si="140"/>
        <v>17123.510000000002</v>
      </c>
      <c r="AJ485" s="31">
        <f t="shared" si="140"/>
        <v>17640.64</v>
      </c>
      <c r="AK485" s="31">
        <f t="shared" si="140"/>
        <v>18171.84</v>
      </c>
      <c r="AL485" s="31">
        <f t="shared" si="140"/>
        <v>18712.419999999998</v>
      </c>
      <c r="AM485" s="31">
        <f t="shared" si="140"/>
        <v>19279.07</v>
      </c>
      <c r="AN485" s="31">
        <f t="shared" si="140"/>
        <v>19855.099999999999</v>
      </c>
      <c r="AO485" s="31">
        <f t="shared" si="140"/>
        <v>20445.2</v>
      </c>
      <c r="AP485" s="31">
        <f t="shared" si="140"/>
        <v>21056.68</v>
      </c>
      <c r="AQ485" s="31">
        <f t="shared" si="140"/>
        <v>21694.230000000003</v>
      </c>
      <c r="AR485" s="31">
        <f t="shared" si="140"/>
        <v>22345.85</v>
      </c>
      <c r="AS485" s="31">
        <f t="shared" si="140"/>
        <v>23011.54</v>
      </c>
      <c r="AT485" s="31">
        <f t="shared" si="140"/>
        <v>23703.300000000003</v>
      </c>
      <c r="AU485" s="31">
        <f t="shared" si="140"/>
        <v>24409.13</v>
      </c>
      <c r="AV485" s="31">
        <f t="shared" si="140"/>
        <v>25141.03</v>
      </c>
      <c r="AW485" s="31">
        <f t="shared" si="138"/>
        <v>25903.69</v>
      </c>
      <c r="AX485" s="31">
        <f t="shared" si="138"/>
        <v>26680.42</v>
      </c>
      <c r="AY485" s="31">
        <f t="shared" si="138"/>
        <v>27475.91</v>
      </c>
      <c r="AZ485" s="31">
        <f t="shared" si="138"/>
        <v>28309.47</v>
      </c>
      <c r="BA485" s="31">
        <f t="shared" si="138"/>
        <v>29149.789999999997</v>
      </c>
      <c r="BB485" s="31">
        <f t="shared" si="138"/>
        <v>30032.87</v>
      </c>
      <c r="BC485" s="31">
        <f t="shared" si="138"/>
        <v>30934.710000000003</v>
      </c>
      <c r="BD485" s="31">
        <f t="shared" si="138"/>
        <v>31855.31</v>
      </c>
      <c r="BE485" s="31">
        <f t="shared" si="138"/>
        <v>32818.67</v>
      </c>
      <c r="BF485" s="31">
        <f t="shared" si="138"/>
        <v>33800.789999999994</v>
      </c>
      <c r="BG485" s="31">
        <f t="shared" si="138"/>
        <v>34818.36</v>
      </c>
      <c r="BH485" s="31">
        <f t="shared" si="138"/>
        <v>35854.69</v>
      </c>
      <c r="BI485" s="31">
        <f t="shared" si="138"/>
        <v>36938.47</v>
      </c>
      <c r="BJ485" s="31">
        <f t="shared" si="138"/>
        <v>38045.699999999997</v>
      </c>
      <c r="BK485" s="31">
        <f t="shared" si="139"/>
        <v>39188.380000000005</v>
      </c>
      <c r="BL485" s="31">
        <f t="shared" si="139"/>
        <v>40354.509999999995</v>
      </c>
      <c r="BM485" s="31">
        <f t="shared" si="139"/>
        <v>41568.089999999997</v>
      </c>
    </row>
    <row r="486" spans="1:65">
      <c r="A486" s="26">
        <v>470</v>
      </c>
      <c r="B486" s="31">
        <f t="shared" si="141"/>
        <v>6459.7000000000007</v>
      </c>
      <c r="C486" s="31">
        <f t="shared" si="141"/>
        <v>6656</v>
      </c>
      <c r="D486" s="31">
        <f t="shared" si="141"/>
        <v>6857</v>
      </c>
      <c r="E486" s="31">
        <f t="shared" si="141"/>
        <v>7062.7</v>
      </c>
      <c r="F486" s="31">
        <f t="shared" si="141"/>
        <v>7273.0999999999995</v>
      </c>
      <c r="G486" s="31">
        <f t="shared" si="141"/>
        <v>7488.2</v>
      </c>
      <c r="H486" s="31">
        <f t="shared" si="141"/>
        <v>7720</v>
      </c>
      <c r="I486" s="31">
        <f t="shared" si="141"/>
        <v>7944.5</v>
      </c>
      <c r="J486" s="31">
        <f t="shared" si="141"/>
        <v>8185.7</v>
      </c>
      <c r="K486" s="31">
        <f t="shared" si="141"/>
        <v>8431.5999999999985</v>
      </c>
      <c r="L486" s="31">
        <f t="shared" si="141"/>
        <v>8682.2000000000007</v>
      </c>
      <c r="M486" s="31">
        <f t="shared" si="141"/>
        <v>8949.5</v>
      </c>
      <c r="N486" s="31">
        <f t="shared" si="141"/>
        <v>9209.5</v>
      </c>
      <c r="O486" s="31">
        <f t="shared" si="141"/>
        <v>9490.9</v>
      </c>
      <c r="P486" s="31">
        <f t="shared" si="141"/>
        <v>9777</v>
      </c>
      <c r="Q486" s="31">
        <f t="shared" si="141"/>
        <v>10067.799999999999</v>
      </c>
      <c r="R486" s="31">
        <f t="shared" si="137"/>
        <v>10375.299999999999</v>
      </c>
      <c r="S486" s="31">
        <f t="shared" si="137"/>
        <v>10680.2</v>
      </c>
      <c r="T486" s="31">
        <f t="shared" si="137"/>
        <v>11001.8</v>
      </c>
      <c r="U486" s="31">
        <f t="shared" si="137"/>
        <v>11332.8</v>
      </c>
      <c r="V486" s="31">
        <f t="shared" si="137"/>
        <v>11668.5</v>
      </c>
      <c r="W486" s="31">
        <f t="shared" si="137"/>
        <v>12025.599999999999</v>
      </c>
      <c r="X486" s="31">
        <f t="shared" si="137"/>
        <v>12387.4</v>
      </c>
      <c r="Y486" s="31">
        <f t="shared" si="137"/>
        <v>12758.6</v>
      </c>
      <c r="Z486" s="31">
        <f t="shared" si="137"/>
        <v>13139.2</v>
      </c>
      <c r="AA486" s="31">
        <f t="shared" si="137"/>
        <v>13536.5</v>
      </c>
      <c r="AB486" s="31">
        <f t="shared" si="137"/>
        <v>13943.2</v>
      </c>
      <c r="AC486" s="31">
        <f t="shared" si="137"/>
        <v>14359.3</v>
      </c>
      <c r="AD486" s="31">
        <f t="shared" si="137"/>
        <v>14784.8</v>
      </c>
      <c r="AE486" s="31">
        <f t="shared" si="137"/>
        <v>15231.7</v>
      </c>
      <c r="AF486" s="31">
        <f t="shared" si="137"/>
        <v>15688</v>
      </c>
      <c r="AG486" s="31">
        <f t="shared" si="140"/>
        <v>16165.699999999999</v>
      </c>
      <c r="AH486" s="31">
        <f t="shared" si="140"/>
        <v>16652.8</v>
      </c>
      <c r="AI486" s="31">
        <f t="shared" si="140"/>
        <v>17149.3</v>
      </c>
      <c r="AJ486" s="31">
        <f t="shared" si="140"/>
        <v>17667.199999999997</v>
      </c>
      <c r="AK486" s="31">
        <f t="shared" si="140"/>
        <v>18199.199999999997</v>
      </c>
      <c r="AL486" s="31">
        <f t="shared" si="140"/>
        <v>18740.599999999999</v>
      </c>
      <c r="AM486" s="31">
        <f t="shared" si="140"/>
        <v>19308.099999999999</v>
      </c>
      <c r="AN486" s="31">
        <f t="shared" si="140"/>
        <v>19885</v>
      </c>
      <c r="AO486" s="31">
        <f t="shared" si="140"/>
        <v>20476</v>
      </c>
      <c r="AP486" s="31">
        <f t="shared" si="140"/>
        <v>21088.400000000001</v>
      </c>
      <c r="AQ486" s="31">
        <f t="shared" si="140"/>
        <v>21726.9</v>
      </c>
      <c r="AR486" s="31">
        <f t="shared" si="140"/>
        <v>22379.5</v>
      </c>
      <c r="AS486" s="31">
        <f t="shared" si="140"/>
        <v>23046.199999999997</v>
      </c>
      <c r="AT486" s="31">
        <f t="shared" si="140"/>
        <v>23739</v>
      </c>
      <c r="AU486" s="31">
        <f t="shared" si="140"/>
        <v>24445.9</v>
      </c>
      <c r="AV486" s="31">
        <f t="shared" si="140"/>
        <v>25178.899999999998</v>
      </c>
      <c r="AW486" s="31">
        <f t="shared" si="138"/>
        <v>25942.7</v>
      </c>
      <c r="AX486" s="31">
        <f t="shared" si="138"/>
        <v>26720.6</v>
      </c>
      <c r="AY486" s="31">
        <f t="shared" si="138"/>
        <v>27517.3</v>
      </c>
      <c r="AZ486" s="31">
        <f t="shared" si="138"/>
        <v>28352.100000000002</v>
      </c>
      <c r="BA486" s="31">
        <f t="shared" si="138"/>
        <v>29193.699999999997</v>
      </c>
      <c r="BB486" s="31">
        <f t="shared" si="138"/>
        <v>30078.1</v>
      </c>
      <c r="BC486" s="31">
        <f t="shared" si="138"/>
        <v>30981.300000000003</v>
      </c>
      <c r="BD486" s="31">
        <f t="shared" si="138"/>
        <v>31903.3</v>
      </c>
      <c r="BE486" s="31">
        <f t="shared" si="138"/>
        <v>32868.1</v>
      </c>
      <c r="BF486" s="31">
        <f t="shared" si="138"/>
        <v>33851.699999999997</v>
      </c>
      <c r="BG486" s="31">
        <f t="shared" si="138"/>
        <v>34870.800000000003</v>
      </c>
      <c r="BH486" s="31">
        <f t="shared" si="138"/>
        <v>35908.699999999997</v>
      </c>
      <c r="BI486" s="31">
        <f t="shared" si="138"/>
        <v>36994.100000000006</v>
      </c>
      <c r="BJ486" s="31">
        <f t="shared" si="138"/>
        <v>38103</v>
      </c>
      <c r="BK486" s="31">
        <f t="shared" si="139"/>
        <v>39247.4</v>
      </c>
      <c r="BL486" s="31">
        <f t="shared" si="139"/>
        <v>40415.300000000003</v>
      </c>
      <c r="BM486" s="31">
        <f t="shared" si="139"/>
        <v>41630.699999999997</v>
      </c>
    </row>
    <row r="487" spans="1:65">
      <c r="A487" s="26">
        <v>471</v>
      </c>
      <c r="B487" s="31">
        <f t="shared" si="141"/>
        <v>6469.4100000000008</v>
      </c>
      <c r="C487" s="31">
        <f t="shared" si="141"/>
        <v>6666</v>
      </c>
      <c r="D487" s="31">
        <f t="shared" si="141"/>
        <v>6867.3</v>
      </c>
      <c r="E487" s="31">
        <f t="shared" si="141"/>
        <v>7073.3099999999995</v>
      </c>
      <c r="F487" s="31">
        <f t="shared" si="141"/>
        <v>7284.03</v>
      </c>
      <c r="G487" s="31">
        <f t="shared" si="141"/>
        <v>7499.46</v>
      </c>
      <c r="H487" s="31">
        <f t="shared" si="141"/>
        <v>7731.5999999999995</v>
      </c>
      <c r="I487" s="31">
        <f t="shared" si="141"/>
        <v>7956.45</v>
      </c>
      <c r="J487" s="31">
        <f t="shared" si="141"/>
        <v>8198.01</v>
      </c>
      <c r="K487" s="31">
        <f t="shared" si="141"/>
        <v>8444.2799999999988</v>
      </c>
      <c r="L487" s="31">
        <f t="shared" si="141"/>
        <v>8695.26</v>
      </c>
      <c r="M487" s="31">
        <f t="shared" si="141"/>
        <v>8962.9500000000007</v>
      </c>
      <c r="N487" s="31">
        <f t="shared" si="141"/>
        <v>9223.3499999999985</v>
      </c>
      <c r="O487" s="31">
        <f t="shared" si="141"/>
        <v>9505.17</v>
      </c>
      <c r="P487" s="31">
        <f t="shared" si="141"/>
        <v>9791.7000000000007</v>
      </c>
      <c r="Q487" s="31">
        <f t="shared" si="141"/>
        <v>10082.94</v>
      </c>
      <c r="R487" s="31">
        <f t="shared" si="137"/>
        <v>10390.89</v>
      </c>
      <c r="S487" s="31">
        <f t="shared" si="137"/>
        <v>10696.259999999998</v>
      </c>
      <c r="T487" s="31">
        <f t="shared" si="137"/>
        <v>11018.34</v>
      </c>
      <c r="U487" s="31">
        <f t="shared" si="137"/>
        <v>11349.84</v>
      </c>
      <c r="V487" s="31">
        <f t="shared" si="137"/>
        <v>11686.050000000001</v>
      </c>
      <c r="W487" s="31">
        <f t="shared" si="137"/>
        <v>12043.679999999998</v>
      </c>
      <c r="X487" s="31">
        <f t="shared" si="137"/>
        <v>12406.02</v>
      </c>
      <c r="Y487" s="31">
        <f t="shared" si="137"/>
        <v>12777.78</v>
      </c>
      <c r="Z487" s="31">
        <f t="shared" si="137"/>
        <v>13158.960000000001</v>
      </c>
      <c r="AA487" s="31">
        <f t="shared" si="137"/>
        <v>13556.85</v>
      </c>
      <c r="AB487" s="31">
        <f t="shared" si="137"/>
        <v>13964.16</v>
      </c>
      <c r="AC487" s="31">
        <f t="shared" si="137"/>
        <v>14380.89</v>
      </c>
      <c r="AD487" s="31">
        <f t="shared" si="137"/>
        <v>14807.039999999999</v>
      </c>
      <c r="AE487" s="31">
        <f t="shared" si="137"/>
        <v>15254.61</v>
      </c>
      <c r="AF487" s="31">
        <f t="shared" si="137"/>
        <v>15711.6</v>
      </c>
      <c r="AG487" s="31">
        <f t="shared" si="140"/>
        <v>16190.01</v>
      </c>
      <c r="AH487" s="31">
        <f t="shared" si="140"/>
        <v>16677.84</v>
      </c>
      <c r="AI487" s="31">
        <f t="shared" si="140"/>
        <v>17175.09</v>
      </c>
      <c r="AJ487" s="31">
        <f t="shared" si="140"/>
        <v>17693.760000000002</v>
      </c>
      <c r="AK487" s="31">
        <f t="shared" si="140"/>
        <v>18226.559999999998</v>
      </c>
      <c r="AL487" s="31">
        <f t="shared" si="140"/>
        <v>18768.78</v>
      </c>
      <c r="AM487" s="31">
        <f t="shared" si="140"/>
        <v>19337.13</v>
      </c>
      <c r="AN487" s="31">
        <f t="shared" si="140"/>
        <v>19914.900000000001</v>
      </c>
      <c r="AO487" s="31">
        <f t="shared" si="140"/>
        <v>20506.800000000003</v>
      </c>
      <c r="AP487" s="31">
        <f t="shared" si="140"/>
        <v>21120.12</v>
      </c>
      <c r="AQ487" s="31">
        <f t="shared" si="140"/>
        <v>21759.57</v>
      </c>
      <c r="AR487" s="31">
        <f t="shared" si="140"/>
        <v>22413.15</v>
      </c>
      <c r="AS487" s="31">
        <f t="shared" si="140"/>
        <v>23080.86</v>
      </c>
      <c r="AT487" s="31">
        <f t="shared" si="140"/>
        <v>23774.7</v>
      </c>
      <c r="AU487" s="31">
        <f t="shared" si="140"/>
        <v>24482.670000000002</v>
      </c>
      <c r="AV487" s="31">
        <f t="shared" si="140"/>
        <v>25216.77</v>
      </c>
      <c r="AW487" s="31">
        <f t="shared" si="138"/>
        <v>25981.71</v>
      </c>
      <c r="AX487" s="31">
        <f t="shared" si="138"/>
        <v>26760.78</v>
      </c>
      <c r="AY487" s="31">
        <f t="shared" si="138"/>
        <v>27558.69</v>
      </c>
      <c r="AZ487" s="31">
        <f t="shared" si="138"/>
        <v>28394.73</v>
      </c>
      <c r="BA487" s="31">
        <f t="shared" si="138"/>
        <v>29237.609999999997</v>
      </c>
      <c r="BB487" s="31">
        <f t="shared" si="138"/>
        <v>30123.329999999998</v>
      </c>
      <c r="BC487" s="31">
        <f t="shared" si="138"/>
        <v>31027.890000000003</v>
      </c>
      <c r="BD487" s="31">
        <f t="shared" si="138"/>
        <v>31951.29</v>
      </c>
      <c r="BE487" s="31">
        <f t="shared" si="138"/>
        <v>32917.53</v>
      </c>
      <c r="BF487" s="31">
        <f t="shared" si="138"/>
        <v>33902.61</v>
      </c>
      <c r="BG487" s="31">
        <f t="shared" si="138"/>
        <v>34923.24</v>
      </c>
      <c r="BH487" s="31">
        <f t="shared" si="138"/>
        <v>35962.71</v>
      </c>
      <c r="BI487" s="31">
        <f t="shared" si="138"/>
        <v>37049.729999999996</v>
      </c>
      <c r="BJ487" s="31">
        <f t="shared" si="138"/>
        <v>38160.300000000003</v>
      </c>
      <c r="BK487" s="31">
        <f t="shared" si="139"/>
        <v>39306.42</v>
      </c>
      <c r="BL487" s="31">
        <f t="shared" si="139"/>
        <v>40476.089999999997</v>
      </c>
      <c r="BM487" s="31">
        <f t="shared" si="139"/>
        <v>41693.31</v>
      </c>
    </row>
    <row r="488" spans="1:65">
      <c r="A488" s="26">
        <v>472</v>
      </c>
      <c r="B488" s="31">
        <f t="shared" si="141"/>
        <v>6479.1200000000008</v>
      </c>
      <c r="C488" s="31">
        <f t="shared" si="141"/>
        <v>6676</v>
      </c>
      <c r="D488" s="31">
        <f t="shared" si="141"/>
        <v>6877.6</v>
      </c>
      <c r="E488" s="31">
        <f t="shared" si="141"/>
        <v>7083.92</v>
      </c>
      <c r="F488" s="31">
        <f t="shared" si="141"/>
        <v>7294.96</v>
      </c>
      <c r="G488" s="31">
        <f t="shared" si="141"/>
        <v>7510.72</v>
      </c>
      <c r="H488" s="31">
        <f t="shared" si="141"/>
        <v>7743.2</v>
      </c>
      <c r="I488" s="31">
        <f t="shared" si="141"/>
        <v>7968.4</v>
      </c>
      <c r="J488" s="31">
        <f t="shared" si="141"/>
        <v>8210.32</v>
      </c>
      <c r="K488" s="31">
        <f t="shared" si="141"/>
        <v>8456.9599999999991</v>
      </c>
      <c r="L488" s="31">
        <f t="shared" si="141"/>
        <v>8708.32</v>
      </c>
      <c r="M488" s="31">
        <f t="shared" si="141"/>
        <v>8976.4</v>
      </c>
      <c r="N488" s="31">
        <f t="shared" si="141"/>
        <v>9237.2000000000007</v>
      </c>
      <c r="O488" s="31">
        <f t="shared" si="141"/>
        <v>9519.4399999999987</v>
      </c>
      <c r="P488" s="31">
        <f t="shared" si="141"/>
        <v>9806.4</v>
      </c>
      <c r="Q488" s="31">
        <f t="shared" si="141"/>
        <v>10098.08</v>
      </c>
      <c r="R488" s="31">
        <f t="shared" si="137"/>
        <v>10406.48</v>
      </c>
      <c r="S488" s="31">
        <f t="shared" si="137"/>
        <v>10712.32</v>
      </c>
      <c r="T488" s="31">
        <f t="shared" si="137"/>
        <v>11034.88</v>
      </c>
      <c r="U488" s="31">
        <f t="shared" si="137"/>
        <v>11366.88</v>
      </c>
      <c r="V488" s="31">
        <f t="shared" si="137"/>
        <v>11703.6</v>
      </c>
      <c r="W488" s="31">
        <f t="shared" si="137"/>
        <v>12061.759999999998</v>
      </c>
      <c r="X488" s="31">
        <f t="shared" si="137"/>
        <v>12424.640000000001</v>
      </c>
      <c r="Y488" s="31">
        <f t="shared" si="137"/>
        <v>12796.96</v>
      </c>
      <c r="Z488" s="31">
        <f t="shared" si="137"/>
        <v>13178.720000000001</v>
      </c>
      <c r="AA488" s="31">
        <f t="shared" si="137"/>
        <v>13577.2</v>
      </c>
      <c r="AB488" s="31">
        <f t="shared" si="137"/>
        <v>13985.12</v>
      </c>
      <c r="AC488" s="31">
        <f t="shared" si="137"/>
        <v>14402.48</v>
      </c>
      <c r="AD488" s="31">
        <f t="shared" si="137"/>
        <v>14829.279999999999</v>
      </c>
      <c r="AE488" s="31">
        <f t="shared" si="137"/>
        <v>15277.52</v>
      </c>
      <c r="AF488" s="31">
        <f t="shared" ref="R488:AF505" si="142">IF((AF$8+(AF$9*$A488))&lt;AF$12,AF$12,AF$8+(AF$9*$A488))</f>
        <v>15735.2</v>
      </c>
      <c r="AG488" s="31">
        <f t="shared" si="140"/>
        <v>16214.32</v>
      </c>
      <c r="AH488" s="31">
        <f t="shared" si="140"/>
        <v>16702.879999999997</v>
      </c>
      <c r="AI488" s="31">
        <f t="shared" si="140"/>
        <v>17200.879999999997</v>
      </c>
      <c r="AJ488" s="31">
        <f t="shared" si="140"/>
        <v>17720.32</v>
      </c>
      <c r="AK488" s="31">
        <f t="shared" si="140"/>
        <v>18253.919999999998</v>
      </c>
      <c r="AL488" s="31">
        <f t="shared" si="140"/>
        <v>18796.96</v>
      </c>
      <c r="AM488" s="31">
        <f t="shared" si="140"/>
        <v>19366.16</v>
      </c>
      <c r="AN488" s="31">
        <f t="shared" si="140"/>
        <v>19944.8</v>
      </c>
      <c r="AO488" s="31">
        <f t="shared" si="140"/>
        <v>20537.599999999999</v>
      </c>
      <c r="AP488" s="31">
        <f t="shared" si="140"/>
        <v>21151.84</v>
      </c>
      <c r="AQ488" s="31">
        <f t="shared" si="140"/>
        <v>21792.240000000002</v>
      </c>
      <c r="AR488" s="31">
        <f t="shared" si="140"/>
        <v>22446.799999999999</v>
      </c>
      <c r="AS488" s="31">
        <f t="shared" si="140"/>
        <v>23115.519999999997</v>
      </c>
      <c r="AT488" s="31">
        <f t="shared" si="140"/>
        <v>23810.400000000001</v>
      </c>
      <c r="AU488" s="31">
        <f t="shared" si="140"/>
        <v>24519.440000000002</v>
      </c>
      <c r="AV488" s="31">
        <f t="shared" si="140"/>
        <v>25254.639999999999</v>
      </c>
      <c r="AW488" s="31">
        <f t="shared" si="138"/>
        <v>26020.719999999998</v>
      </c>
      <c r="AX488" s="31">
        <f t="shared" si="138"/>
        <v>26800.959999999999</v>
      </c>
      <c r="AY488" s="31">
        <f t="shared" si="138"/>
        <v>27600.080000000002</v>
      </c>
      <c r="AZ488" s="31">
        <f t="shared" si="138"/>
        <v>28437.360000000001</v>
      </c>
      <c r="BA488" s="31">
        <f t="shared" si="138"/>
        <v>29281.519999999997</v>
      </c>
      <c r="BB488" s="31">
        <f t="shared" si="138"/>
        <v>30168.559999999998</v>
      </c>
      <c r="BC488" s="31">
        <f t="shared" si="138"/>
        <v>31074.480000000003</v>
      </c>
      <c r="BD488" s="31">
        <f t="shared" si="138"/>
        <v>31999.280000000002</v>
      </c>
      <c r="BE488" s="31">
        <f t="shared" si="138"/>
        <v>32966.959999999999</v>
      </c>
      <c r="BF488" s="31">
        <f t="shared" si="138"/>
        <v>33953.519999999997</v>
      </c>
      <c r="BG488" s="31">
        <f t="shared" si="138"/>
        <v>34975.68</v>
      </c>
      <c r="BH488" s="31">
        <f t="shared" si="138"/>
        <v>36016.720000000001</v>
      </c>
      <c r="BI488" s="31">
        <f t="shared" si="138"/>
        <v>37105.360000000001</v>
      </c>
      <c r="BJ488" s="31">
        <f t="shared" si="138"/>
        <v>38217.599999999999</v>
      </c>
      <c r="BK488" s="31">
        <f t="shared" si="139"/>
        <v>39365.440000000002</v>
      </c>
      <c r="BL488" s="31">
        <f t="shared" si="139"/>
        <v>40536.880000000005</v>
      </c>
      <c r="BM488" s="31">
        <f t="shared" si="139"/>
        <v>41755.919999999998</v>
      </c>
    </row>
    <row r="489" spans="1:65">
      <c r="A489" s="26">
        <v>473</v>
      </c>
      <c r="B489" s="31">
        <f t="shared" si="141"/>
        <v>6488.8300000000008</v>
      </c>
      <c r="C489" s="31">
        <f t="shared" si="141"/>
        <v>6686</v>
      </c>
      <c r="D489" s="31">
        <f t="shared" si="141"/>
        <v>6887.9000000000005</v>
      </c>
      <c r="E489" s="31">
        <f t="shared" si="141"/>
        <v>7094.53</v>
      </c>
      <c r="F489" s="31">
        <f t="shared" si="141"/>
        <v>7305.8899999999994</v>
      </c>
      <c r="G489" s="31">
        <f t="shared" si="141"/>
        <v>7521.98</v>
      </c>
      <c r="H489" s="31">
        <f t="shared" si="141"/>
        <v>7754.8</v>
      </c>
      <c r="I489" s="31">
        <f t="shared" si="141"/>
        <v>7980.3499999999995</v>
      </c>
      <c r="J489" s="31">
        <f t="shared" si="141"/>
        <v>8222.630000000001</v>
      </c>
      <c r="K489" s="31">
        <f t="shared" si="141"/>
        <v>8469.64</v>
      </c>
      <c r="L489" s="31">
        <f t="shared" si="141"/>
        <v>8721.380000000001</v>
      </c>
      <c r="M489" s="31">
        <f t="shared" si="141"/>
        <v>8989.8499999999985</v>
      </c>
      <c r="N489" s="31">
        <f t="shared" si="141"/>
        <v>9251.0499999999993</v>
      </c>
      <c r="O489" s="31">
        <f t="shared" si="141"/>
        <v>9533.7099999999991</v>
      </c>
      <c r="P489" s="31">
        <f t="shared" si="141"/>
        <v>9821.0999999999985</v>
      </c>
      <c r="Q489" s="31">
        <f t="shared" si="141"/>
        <v>10113.220000000001</v>
      </c>
      <c r="R489" s="31">
        <f t="shared" si="142"/>
        <v>10422.07</v>
      </c>
      <c r="S489" s="31">
        <f t="shared" si="142"/>
        <v>10728.38</v>
      </c>
      <c r="T489" s="31">
        <f t="shared" si="142"/>
        <v>11051.419999999998</v>
      </c>
      <c r="U489" s="31">
        <f t="shared" si="142"/>
        <v>11383.919999999998</v>
      </c>
      <c r="V489" s="31">
        <f t="shared" si="142"/>
        <v>11721.15</v>
      </c>
      <c r="W489" s="31">
        <f t="shared" si="142"/>
        <v>12079.839999999998</v>
      </c>
      <c r="X489" s="31">
        <f t="shared" si="142"/>
        <v>12443.26</v>
      </c>
      <c r="Y489" s="31">
        <f t="shared" si="142"/>
        <v>12816.14</v>
      </c>
      <c r="Z489" s="31">
        <f t="shared" si="142"/>
        <v>13198.480000000001</v>
      </c>
      <c r="AA489" s="31">
        <f t="shared" si="142"/>
        <v>13597.550000000001</v>
      </c>
      <c r="AB489" s="31">
        <f t="shared" si="142"/>
        <v>14006.08</v>
      </c>
      <c r="AC489" s="31">
        <f t="shared" si="142"/>
        <v>14424.07</v>
      </c>
      <c r="AD489" s="31">
        <f t="shared" si="142"/>
        <v>14851.519999999999</v>
      </c>
      <c r="AE489" s="31">
        <f t="shared" si="142"/>
        <v>15300.43</v>
      </c>
      <c r="AF489" s="31">
        <f t="shared" si="142"/>
        <v>15758.800000000001</v>
      </c>
      <c r="AG489" s="31">
        <f t="shared" si="140"/>
        <v>16238.63</v>
      </c>
      <c r="AH489" s="31">
        <f t="shared" si="140"/>
        <v>16727.919999999998</v>
      </c>
      <c r="AI489" s="31">
        <f t="shared" si="140"/>
        <v>17226.669999999998</v>
      </c>
      <c r="AJ489" s="31">
        <f t="shared" si="140"/>
        <v>17746.879999999997</v>
      </c>
      <c r="AK489" s="31">
        <f t="shared" si="140"/>
        <v>18281.28</v>
      </c>
      <c r="AL489" s="31">
        <f t="shared" si="140"/>
        <v>18825.14</v>
      </c>
      <c r="AM489" s="31">
        <f t="shared" si="140"/>
        <v>19395.190000000002</v>
      </c>
      <c r="AN489" s="31">
        <f t="shared" si="140"/>
        <v>19974.699999999997</v>
      </c>
      <c r="AO489" s="31">
        <f t="shared" si="140"/>
        <v>20568.400000000001</v>
      </c>
      <c r="AP489" s="31">
        <f t="shared" si="140"/>
        <v>21183.559999999998</v>
      </c>
      <c r="AQ489" s="31">
        <f t="shared" si="140"/>
        <v>21824.910000000003</v>
      </c>
      <c r="AR489" s="31">
        <f t="shared" si="140"/>
        <v>22480.449999999997</v>
      </c>
      <c r="AS489" s="31">
        <f t="shared" si="140"/>
        <v>23150.179999999997</v>
      </c>
      <c r="AT489" s="31">
        <f t="shared" si="140"/>
        <v>23846.100000000002</v>
      </c>
      <c r="AU489" s="31">
        <f t="shared" si="140"/>
        <v>24556.210000000003</v>
      </c>
      <c r="AV489" s="31">
        <f t="shared" si="140"/>
        <v>25292.51</v>
      </c>
      <c r="AW489" s="31">
        <f t="shared" si="138"/>
        <v>26059.73</v>
      </c>
      <c r="AX489" s="31">
        <f t="shared" si="138"/>
        <v>26841.14</v>
      </c>
      <c r="AY489" s="31">
        <f t="shared" si="138"/>
        <v>27641.47</v>
      </c>
      <c r="AZ489" s="31">
        <f t="shared" si="138"/>
        <v>28479.99</v>
      </c>
      <c r="BA489" s="31">
        <f t="shared" si="138"/>
        <v>29325.429999999997</v>
      </c>
      <c r="BB489" s="31">
        <f t="shared" si="138"/>
        <v>30213.789999999997</v>
      </c>
      <c r="BC489" s="31">
        <f t="shared" si="138"/>
        <v>31121.070000000003</v>
      </c>
      <c r="BD489" s="31">
        <f t="shared" si="138"/>
        <v>32047.27</v>
      </c>
      <c r="BE489" s="31">
        <f t="shared" si="138"/>
        <v>33016.39</v>
      </c>
      <c r="BF489" s="31">
        <f t="shared" si="138"/>
        <v>34004.429999999993</v>
      </c>
      <c r="BG489" s="31">
        <f t="shared" si="138"/>
        <v>35028.119999999995</v>
      </c>
      <c r="BH489" s="31">
        <f t="shared" si="138"/>
        <v>36070.729999999996</v>
      </c>
      <c r="BI489" s="31">
        <f t="shared" si="138"/>
        <v>37160.990000000005</v>
      </c>
      <c r="BJ489" s="31">
        <f t="shared" si="138"/>
        <v>38274.899999999994</v>
      </c>
      <c r="BK489" s="31">
        <f t="shared" si="139"/>
        <v>39424.460000000006</v>
      </c>
      <c r="BL489" s="31">
        <f t="shared" si="139"/>
        <v>40597.67</v>
      </c>
      <c r="BM489" s="31">
        <f t="shared" si="139"/>
        <v>41818.53</v>
      </c>
    </row>
    <row r="490" spans="1:65">
      <c r="A490" s="26">
        <v>474</v>
      </c>
      <c r="B490" s="31">
        <f t="shared" si="141"/>
        <v>6498.54</v>
      </c>
      <c r="C490" s="31">
        <f t="shared" si="141"/>
        <v>6696</v>
      </c>
      <c r="D490" s="31">
        <f t="shared" si="141"/>
        <v>6898.2000000000007</v>
      </c>
      <c r="E490" s="31">
        <f t="shared" si="141"/>
        <v>7105.1399999999994</v>
      </c>
      <c r="F490" s="31">
        <f t="shared" si="141"/>
        <v>7316.82</v>
      </c>
      <c r="G490" s="31">
        <f t="shared" si="141"/>
        <v>7533.24</v>
      </c>
      <c r="H490" s="31">
        <f t="shared" si="141"/>
        <v>7766.4</v>
      </c>
      <c r="I490" s="31">
        <f t="shared" si="141"/>
        <v>7992.2999999999993</v>
      </c>
      <c r="J490" s="31">
        <f t="shared" si="141"/>
        <v>8234.94</v>
      </c>
      <c r="K490" s="31">
        <f t="shared" si="141"/>
        <v>8482.32</v>
      </c>
      <c r="L490" s="31">
        <f t="shared" si="141"/>
        <v>8734.44</v>
      </c>
      <c r="M490" s="31">
        <f t="shared" si="141"/>
        <v>9003.2999999999993</v>
      </c>
      <c r="N490" s="31">
        <f t="shared" si="141"/>
        <v>9264.9</v>
      </c>
      <c r="O490" s="31">
        <f t="shared" si="141"/>
        <v>9547.98</v>
      </c>
      <c r="P490" s="31">
        <f t="shared" si="141"/>
        <v>9835.7999999999993</v>
      </c>
      <c r="Q490" s="31">
        <f t="shared" si="141"/>
        <v>10128.36</v>
      </c>
      <c r="R490" s="31">
        <f t="shared" si="142"/>
        <v>10437.66</v>
      </c>
      <c r="S490" s="31">
        <f t="shared" si="142"/>
        <v>10744.439999999999</v>
      </c>
      <c r="T490" s="31">
        <f t="shared" si="142"/>
        <v>11067.96</v>
      </c>
      <c r="U490" s="31">
        <f t="shared" si="142"/>
        <v>11400.96</v>
      </c>
      <c r="V490" s="31">
        <f t="shared" si="142"/>
        <v>11738.7</v>
      </c>
      <c r="W490" s="31">
        <f t="shared" si="142"/>
        <v>12097.92</v>
      </c>
      <c r="X490" s="31">
        <f t="shared" si="142"/>
        <v>12461.880000000001</v>
      </c>
      <c r="Y490" s="31">
        <f t="shared" si="142"/>
        <v>12835.32</v>
      </c>
      <c r="Z490" s="31">
        <f t="shared" si="142"/>
        <v>13218.240000000002</v>
      </c>
      <c r="AA490" s="31">
        <f t="shared" si="142"/>
        <v>13617.900000000001</v>
      </c>
      <c r="AB490" s="31">
        <f t="shared" si="142"/>
        <v>14027.04</v>
      </c>
      <c r="AC490" s="31">
        <f t="shared" si="142"/>
        <v>14445.66</v>
      </c>
      <c r="AD490" s="31">
        <f t="shared" si="142"/>
        <v>14873.759999999998</v>
      </c>
      <c r="AE490" s="31">
        <f t="shared" si="142"/>
        <v>15323.34</v>
      </c>
      <c r="AF490" s="31">
        <f t="shared" si="142"/>
        <v>15782.400000000001</v>
      </c>
      <c r="AG490" s="31">
        <f t="shared" si="140"/>
        <v>16262.939999999999</v>
      </c>
      <c r="AH490" s="31">
        <f t="shared" si="140"/>
        <v>16752.96</v>
      </c>
      <c r="AI490" s="31">
        <f t="shared" si="140"/>
        <v>17252.46</v>
      </c>
      <c r="AJ490" s="31">
        <f t="shared" si="140"/>
        <v>17773.439999999999</v>
      </c>
      <c r="AK490" s="31">
        <f t="shared" si="140"/>
        <v>18308.64</v>
      </c>
      <c r="AL490" s="31">
        <f t="shared" si="140"/>
        <v>18853.32</v>
      </c>
      <c r="AM490" s="31">
        <f t="shared" si="140"/>
        <v>19424.22</v>
      </c>
      <c r="AN490" s="31">
        <f t="shared" si="140"/>
        <v>20004.599999999999</v>
      </c>
      <c r="AO490" s="31">
        <f t="shared" si="140"/>
        <v>20599.2</v>
      </c>
      <c r="AP490" s="31">
        <f t="shared" si="140"/>
        <v>21215.279999999999</v>
      </c>
      <c r="AQ490" s="31">
        <f t="shared" si="140"/>
        <v>21857.58</v>
      </c>
      <c r="AR490" s="31">
        <f t="shared" si="140"/>
        <v>22514.1</v>
      </c>
      <c r="AS490" s="31">
        <f t="shared" si="140"/>
        <v>23184.84</v>
      </c>
      <c r="AT490" s="31">
        <f t="shared" si="140"/>
        <v>23881.800000000003</v>
      </c>
      <c r="AU490" s="31">
        <f t="shared" si="140"/>
        <v>24592.980000000003</v>
      </c>
      <c r="AV490" s="31">
        <f t="shared" si="140"/>
        <v>25330.379999999997</v>
      </c>
      <c r="AW490" s="31">
        <f t="shared" si="138"/>
        <v>26098.739999999998</v>
      </c>
      <c r="AX490" s="31">
        <f t="shared" si="138"/>
        <v>26881.32</v>
      </c>
      <c r="AY490" s="31">
        <f t="shared" si="138"/>
        <v>27682.86</v>
      </c>
      <c r="AZ490" s="31">
        <f t="shared" si="138"/>
        <v>28522.620000000003</v>
      </c>
      <c r="BA490" s="31">
        <f t="shared" si="138"/>
        <v>29369.34</v>
      </c>
      <c r="BB490" s="31">
        <f t="shared" si="138"/>
        <v>30259.019999999997</v>
      </c>
      <c r="BC490" s="31">
        <f t="shared" si="138"/>
        <v>31167.66</v>
      </c>
      <c r="BD490" s="31">
        <f t="shared" si="138"/>
        <v>32095.260000000002</v>
      </c>
      <c r="BE490" s="31">
        <f t="shared" si="138"/>
        <v>33065.82</v>
      </c>
      <c r="BF490" s="31">
        <f t="shared" si="138"/>
        <v>34055.339999999997</v>
      </c>
      <c r="BG490" s="31">
        <f t="shared" si="138"/>
        <v>35080.559999999998</v>
      </c>
      <c r="BH490" s="31">
        <f t="shared" si="138"/>
        <v>36124.74</v>
      </c>
      <c r="BI490" s="31">
        <f t="shared" si="138"/>
        <v>37216.620000000003</v>
      </c>
      <c r="BJ490" s="31">
        <f t="shared" si="138"/>
        <v>38332.199999999997</v>
      </c>
      <c r="BK490" s="31">
        <f t="shared" si="139"/>
        <v>39483.480000000003</v>
      </c>
      <c r="BL490" s="31">
        <f t="shared" si="139"/>
        <v>40658.46</v>
      </c>
      <c r="BM490" s="31">
        <f t="shared" si="139"/>
        <v>41881.14</v>
      </c>
    </row>
    <row r="491" spans="1:65">
      <c r="A491" s="26">
        <v>475</v>
      </c>
      <c r="B491" s="31">
        <f t="shared" si="141"/>
        <v>6508.25</v>
      </c>
      <c r="C491" s="31">
        <f t="shared" si="141"/>
        <v>6706</v>
      </c>
      <c r="D491" s="31">
        <f t="shared" si="141"/>
        <v>6908.5</v>
      </c>
      <c r="E491" s="31">
        <f t="shared" si="141"/>
        <v>7115.75</v>
      </c>
      <c r="F491" s="31">
        <f t="shared" si="141"/>
        <v>7327.75</v>
      </c>
      <c r="G491" s="31">
        <f t="shared" si="141"/>
        <v>7544.5</v>
      </c>
      <c r="H491" s="31">
        <f t="shared" si="141"/>
        <v>7778</v>
      </c>
      <c r="I491" s="31">
        <f t="shared" si="141"/>
        <v>8004.25</v>
      </c>
      <c r="J491" s="31">
        <f t="shared" si="141"/>
        <v>8247.25</v>
      </c>
      <c r="K491" s="31">
        <f t="shared" si="141"/>
        <v>8495</v>
      </c>
      <c r="L491" s="31">
        <f t="shared" si="141"/>
        <v>8747.5</v>
      </c>
      <c r="M491" s="31">
        <f t="shared" si="141"/>
        <v>9016.75</v>
      </c>
      <c r="N491" s="31">
        <f t="shared" si="141"/>
        <v>9278.75</v>
      </c>
      <c r="O491" s="31">
        <f t="shared" si="141"/>
        <v>9562.25</v>
      </c>
      <c r="P491" s="31">
        <f t="shared" si="141"/>
        <v>9850.5</v>
      </c>
      <c r="Q491" s="31">
        <f t="shared" si="141"/>
        <v>10143.5</v>
      </c>
      <c r="R491" s="31">
        <f t="shared" si="142"/>
        <v>10453.25</v>
      </c>
      <c r="S491" s="31">
        <f t="shared" si="142"/>
        <v>10760.5</v>
      </c>
      <c r="T491" s="31">
        <f t="shared" si="142"/>
        <v>11084.5</v>
      </c>
      <c r="U491" s="31">
        <f t="shared" si="142"/>
        <v>11418</v>
      </c>
      <c r="V491" s="31">
        <f t="shared" si="142"/>
        <v>11756.25</v>
      </c>
      <c r="W491" s="31">
        <f t="shared" si="142"/>
        <v>12116</v>
      </c>
      <c r="X491" s="31">
        <f t="shared" si="142"/>
        <v>12480.5</v>
      </c>
      <c r="Y491" s="31">
        <f t="shared" si="142"/>
        <v>12854.5</v>
      </c>
      <c r="Z491" s="31">
        <f t="shared" si="142"/>
        <v>13238</v>
      </c>
      <c r="AA491" s="31">
        <f t="shared" si="142"/>
        <v>13638.25</v>
      </c>
      <c r="AB491" s="31">
        <f t="shared" si="142"/>
        <v>14048</v>
      </c>
      <c r="AC491" s="31">
        <f t="shared" si="142"/>
        <v>14467.25</v>
      </c>
      <c r="AD491" s="31">
        <f t="shared" si="142"/>
        <v>14896</v>
      </c>
      <c r="AE491" s="31">
        <f t="shared" si="142"/>
        <v>15346.25</v>
      </c>
      <c r="AF491" s="31">
        <f t="shared" si="142"/>
        <v>15806</v>
      </c>
      <c r="AG491" s="31">
        <f t="shared" si="140"/>
        <v>16287.25</v>
      </c>
      <c r="AH491" s="31">
        <f t="shared" si="140"/>
        <v>16778</v>
      </c>
      <c r="AI491" s="31">
        <f t="shared" si="140"/>
        <v>17278.25</v>
      </c>
      <c r="AJ491" s="31">
        <f t="shared" si="140"/>
        <v>17800</v>
      </c>
      <c r="AK491" s="31">
        <f t="shared" si="140"/>
        <v>18336</v>
      </c>
      <c r="AL491" s="31">
        <f t="shared" si="140"/>
        <v>18881.5</v>
      </c>
      <c r="AM491" s="31">
        <f t="shared" si="140"/>
        <v>19453.25</v>
      </c>
      <c r="AN491" s="31">
        <f t="shared" si="140"/>
        <v>20034.5</v>
      </c>
      <c r="AO491" s="31">
        <f t="shared" si="140"/>
        <v>20630</v>
      </c>
      <c r="AP491" s="31">
        <f t="shared" si="140"/>
        <v>21247</v>
      </c>
      <c r="AQ491" s="31">
        <f t="shared" si="140"/>
        <v>21890.25</v>
      </c>
      <c r="AR491" s="31">
        <f t="shared" si="140"/>
        <v>22547.75</v>
      </c>
      <c r="AS491" s="31">
        <f t="shared" si="140"/>
        <v>23219.5</v>
      </c>
      <c r="AT491" s="31">
        <f t="shared" si="140"/>
        <v>23917.5</v>
      </c>
      <c r="AU491" s="31">
        <f t="shared" si="140"/>
        <v>24629.75</v>
      </c>
      <c r="AV491" s="31">
        <f t="shared" si="140"/>
        <v>25368.25</v>
      </c>
      <c r="AW491" s="31">
        <f t="shared" si="138"/>
        <v>26137.75</v>
      </c>
      <c r="AX491" s="31">
        <f t="shared" si="138"/>
        <v>26921.5</v>
      </c>
      <c r="AY491" s="31">
        <f t="shared" si="138"/>
        <v>27724.25</v>
      </c>
      <c r="AZ491" s="31">
        <f t="shared" si="138"/>
        <v>28565.25</v>
      </c>
      <c r="BA491" s="31">
        <f t="shared" si="138"/>
        <v>29413.25</v>
      </c>
      <c r="BB491" s="31">
        <f t="shared" si="138"/>
        <v>30304.25</v>
      </c>
      <c r="BC491" s="31">
        <f t="shared" si="138"/>
        <v>31214.25</v>
      </c>
      <c r="BD491" s="31">
        <f t="shared" si="138"/>
        <v>32143.25</v>
      </c>
      <c r="BE491" s="31">
        <f t="shared" si="138"/>
        <v>33115.25</v>
      </c>
      <c r="BF491" s="31">
        <f t="shared" si="138"/>
        <v>34106.25</v>
      </c>
      <c r="BG491" s="31">
        <f t="shared" si="138"/>
        <v>35133</v>
      </c>
      <c r="BH491" s="31">
        <f t="shared" si="138"/>
        <v>36178.75</v>
      </c>
      <c r="BI491" s="31">
        <f t="shared" si="138"/>
        <v>37272.25</v>
      </c>
      <c r="BJ491" s="31">
        <f t="shared" si="138"/>
        <v>38389.5</v>
      </c>
      <c r="BK491" s="31">
        <f t="shared" si="139"/>
        <v>39542.5</v>
      </c>
      <c r="BL491" s="31">
        <f t="shared" si="139"/>
        <v>40719.25</v>
      </c>
      <c r="BM491" s="31">
        <f t="shared" si="139"/>
        <v>41943.75</v>
      </c>
    </row>
    <row r="492" spans="1:65">
      <c r="A492" s="26">
        <v>476</v>
      </c>
      <c r="B492" s="31">
        <f t="shared" si="141"/>
        <v>6517.96</v>
      </c>
      <c r="C492" s="31">
        <f t="shared" si="141"/>
        <v>6716</v>
      </c>
      <c r="D492" s="31">
        <f t="shared" si="141"/>
        <v>6918.8</v>
      </c>
      <c r="E492" s="31">
        <f t="shared" si="141"/>
        <v>7126.36</v>
      </c>
      <c r="F492" s="31">
        <f t="shared" si="141"/>
        <v>7338.68</v>
      </c>
      <c r="G492" s="31">
        <f t="shared" si="141"/>
        <v>7555.76</v>
      </c>
      <c r="H492" s="31">
        <f t="shared" si="141"/>
        <v>7789.5999999999995</v>
      </c>
      <c r="I492" s="31">
        <f t="shared" si="141"/>
        <v>8016.2</v>
      </c>
      <c r="J492" s="31">
        <f t="shared" si="141"/>
        <v>8259.5600000000013</v>
      </c>
      <c r="K492" s="31">
        <f t="shared" si="141"/>
        <v>8507.68</v>
      </c>
      <c r="L492" s="31">
        <f t="shared" si="141"/>
        <v>8760.5600000000013</v>
      </c>
      <c r="M492" s="31">
        <f t="shared" si="141"/>
        <v>9030.2000000000007</v>
      </c>
      <c r="N492" s="31">
        <f t="shared" si="141"/>
        <v>9292.5999999999985</v>
      </c>
      <c r="O492" s="31">
        <f t="shared" si="141"/>
        <v>9576.52</v>
      </c>
      <c r="P492" s="31">
        <f t="shared" si="141"/>
        <v>9865.2000000000007</v>
      </c>
      <c r="Q492" s="31">
        <f t="shared" si="141"/>
        <v>10158.64</v>
      </c>
      <c r="R492" s="31">
        <f t="shared" si="142"/>
        <v>10468.84</v>
      </c>
      <c r="S492" s="31">
        <f t="shared" si="142"/>
        <v>10776.56</v>
      </c>
      <c r="T492" s="31">
        <f t="shared" si="142"/>
        <v>11101.04</v>
      </c>
      <c r="U492" s="31">
        <f t="shared" si="142"/>
        <v>11435.04</v>
      </c>
      <c r="V492" s="31">
        <f t="shared" si="142"/>
        <v>11773.800000000001</v>
      </c>
      <c r="W492" s="31">
        <f t="shared" si="142"/>
        <v>12134.08</v>
      </c>
      <c r="X492" s="31">
        <f t="shared" si="142"/>
        <v>12499.12</v>
      </c>
      <c r="Y492" s="31">
        <f t="shared" si="142"/>
        <v>12873.68</v>
      </c>
      <c r="Z492" s="31">
        <f t="shared" si="142"/>
        <v>13257.76</v>
      </c>
      <c r="AA492" s="31">
        <f t="shared" si="142"/>
        <v>13658.6</v>
      </c>
      <c r="AB492" s="31">
        <f t="shared" si="142"/>
        <v>14068.960000000001</v>
      </c>
      <c r="AC492" s="31">
        <f t="shared" si="142"/>
        <v>14488.84</v>
      </c>
      <c r="AD492" s="31">
        <f t="shared" si="142"/>
        <v>14918.24</v>
      </c>
      <c r="AE492" s="31">
        <f t="shared" si="142"/>
        <v>15369.16</v>
      </c>
      <c r="AF492" s="31">
        <f t="shared" si="142"/>
        <v>15829.6</v>
      </c>
      <c r="AG492" s="31">
        <f t="shared" si="140"/>
        <v>16311.56</v>
      </c>
      <c r="AH492" s="31">
        <f t="shared" si="140"/>
        <v>16803.04</v>
      </c>
      <c r="AI492" s="31">
        <f t="shared" si="140"/>
        <v>17304.04</v>
      </c>
      <c r="AJ492" s="31">
        <f t="shared" si="140"/>
        <v>17826.559999999998</v>
      </c>
      <c r="AK492" s="31">
        <f t="shared" si="140"/>
        <v>18363.36</v>
      </c>
      <c r="AL492" s="31">
        <f t="shared" si="140"/>
        <v>18909.68</v>
      </c>
      <c r="AM492" s="31">
        <f t="shared" si="140"/>
        <v>19482.28</v>
      </c>
      <c r="AN492" s="31">
        <f t="shared" si="140"/>
        <v>20064.400000000001</v>
      </c>
      <c r="AO492" s="31">
        <f t="shared" si="140"/>
        <v>20660.800000000003</v>
      </c>
      <c r="AP492" s="31">
        <f t="shared" si="140"/>
        <v>21278.720000000001</v>
      </c>
      <c r="AQ492" s="31">
        <f t="shared" si="140"/>
        <v>21922.92</v>
      </c>
      <c r="AR492" s="31">
        <f t="shared" si="140"/>
        <v>22581.4</v>
      </c>
      <c r="AS492" s="31">
        <f t="shared" si="140"/>
        <v>23254.16</v>
      </c>
      <c r="AT492" s="31">
        <f t="shared" si="140"/>
        <v>23953.200000000001</v>
      </c>
      <c r="AU492" s="31">
        <f t="shared" si="140"/>
        <v>24666.52</v>
      </c>
      <c r="AV492" s="31">
        <f t="shared" si="140"/>
        <v>25406.12</v>
      </c>
      <c r="AW492" s="31">
        <f t="shared" si="138"/>
        <v>26176.76</v>
      </c>
      <c r="AX492" s="31">
        <f t="shared" si="138"/>
        <v>26961.68</v>
      </c>
      <c r="AY492" s="31">
        <f t="shared" si="138"/>
        <v>27765.64</v>
      </c>
      <c r="AZ492" s="31">
        <f t="shared" si="138"/>
        <v>28607.88</v>
      </c>
      <c r="BA492" s="31">
        <f t="shared" si="138"/>
        <v>29457.16</v>
      </c>
      <c r="BB492" s="31">
        <f t="shared" si="138"/>
        <v>30349.48</v>
      </c>
      <c r="BC492" s="31">
        <f t="shared" si="138"/>
        <v>31260.84</v>
      </c>
      <c r="BD492" s="31">
        <f t="shared" si="138"/>
        <v>32191.24</v>
      </c>
      <c r="BE492" s="31">
        <f t="shared" si="138"/>
        <v>33164.68</v>
      </c>
      <c r="BF492" s="31">
        <f t="shared" ref="AW492:BJ510" si="143">IF((BF$8+(BF$9*$A492))&lt;BF$12,BF$12,BF$8+(BF$9*$A492))</f>
        <v>34157.160000000003</v>
      </c>
      <c r="BG492" s="31">
        <f t="shared" si="143"/>
        <v>35185.440000000002</v>
      </c>
      <c r="BH492" s="31">
        <f t="shared" si="143"/>
        <v>36232.759999999995</v>
      </c>
      <c r="BI492" s="31">
        <f t="shared" si="143"/>
        <v>37327.880000000005</v>
      </c>
      <c r="BJ492" s="31">
        <f t="shared" si="143"/>
        <v>38446.800000000003</v>
      </c>
      <c r="BK492" s="31">
        <f t="shared" si="139"/>
        <v>39601.520000000004</v>
      </c>
      <c r="BL492" s="31">
        <f t="shared" si="139"/>
        <v>40780.04</v>
      </c>
      <c r="BM492" s="31">
        <f t="shared" si="139"/>
        <v>42006.36</v>
      </c>
    </row>
    <row r="493" spans="1:65">
      <c r="A493" s="26">
        <v>477</v>
      </c>
      <c r="B493" s="31">
        <f t="shared" si="141"/>
        <v>6527.67</v>
      </c>
      <c r="C493" s="31">
        <f t="shared" si="141"/>
        <v>6726</v>
      </c>
      <c r="D493" s="31">
        <f t="shared" si="141"/>
        <v>6929.1</v>
      </c>
      <c r="E493" s="31">
        <f t="shared" si="141"/>
        <v>7136.9699999999993</v>
      </c>
      <c r="F493" s="31">
        <f t="shared" si="141"/>
        <v>7349.61</v>
      </c>
      <c r="G493" s="31">
        <f t="shared" si="141"/>
        <v>7567.0199999999995</v>
      </c>
      <c r="H493" s="31">
        <f t="shared" si="141"/>
        <v>7801.2</v>
      </c>
      <c r="I493" s="31">
        <f t="shared" si="141"/>
        <v>8028.15</v>
      </c>
      <c r="J493" s="31">
        <f t="shared" si="141"/>
        <v>8271.869999999999</v>
      </c>
      <c r="K493" s="31">
        <f t="shared" si="141"/>
        <v>8520.36</v>
      </c>
      <c r="L493" s="31">
        <f t="shared" si="141"/>
        <v>8773.619999999999</v>
      </c>
      <c r="M493" s="31">
        <f t="shared" si="141"/>
        <v>9043.65</v>
      </c>
      <c r="N493" s="31">
        <f t="shared" si="141"/>
        <v>9306.4500000000007</v>
      </c>
      <c r="O493" s="31">
        <f t="shared" si="141"/>
        <v>9590.7900000000009</v>
      </c>
      <c r="P493" s="31">
        <f t="shared" si="141"/>
        <v>9879.9</v>
      </c>
      <c r="Q493" s="31">
        <f t="shared" si="141"/>
        <v>10173.780000000001</v>
      </c>
      <c r="R493" s="31">
        <f t="shared" si="142"/>
        <v>10484.43</v>
      </c>
      <c r="S493" s="31">
        <f t="shared" si="142"/>
        <v>10792.619999999999</v>
      </c>
      <c r="T493" s="31">
        <f t="shared" si="142"/>
        <v>11117.58</v>
      </c>
      <c r="U493" s="31">
        <f t="shared" si="142"/>
        <v>11452.08</v>
      </c>
      <c r="V493" s="31">
        <f t="shared" si="142"/>
        <v>11791.35</v>
      </c>
      <c r="W493" s="31">
        <f t="shared" si="142"/>
        <v>12152.16</v>
      </c>
      <c r="X493" s="31">
        <f t="shared" si="142"/>
        <v>12517.74</v>
      </c>
      <c r="Y493" s="31">
        <f t="shared" si="142"/>
        <v>12892.86</v>
      </c>
      <c r="Z493" s="31">
        <f t="shared" si="142"/>
        <v>13277.52</v>
      </c>
      <c r="AA493" s="31">
        <f t="shared" si="142"/>
        <v>13678.95</v>
      </c>
      <c r="AB493" s="31">
        <f t="shared" si="142"/>
        <v>14089.92</v>
      </c>
      <c r="AC493" s="31">
        <f t="shared" si="142"/>
        <v>14510.43</v>
      </c>
      <c r="AD493" s="31">
        <f t="shared" si="142"/>
        <v>14940.48</v>
      </c>
      <c r="AE493" s="31">
        <f t="shared" si="142"/>
        <v>15392.07</v>
      </c>
      <c r="AF493" s="31">
        <f t="shared" si="142"/>
        <v>15853.2</v>
      </c>
      <c r="AG493" s="31">
        <f t="shared" si="140"/>
        <v>16335.869999999999</v>
      </c>
      <c r="AH493" s="31">
        <f t="shared" si="140"/>
        <v>16828.080000000002</v>
      </c>
      <c r="AI493" s="31">
        <f t="shared" si="140"/>
        <v>17329.830000000002</v>
      </c>
      <c r="AJ493" s="31">
        <f t="shared" si="140"/>
        <v>17853.12</v>
      </c>
      <c r="AK493" s="31">
        <f t="shared" si="140"/>
        <v>18390.72</v>
      </c>
      <c r="AL493" s="31">
        <f t="shared" si="140"/>
        <v>18937.86</v>
      </c>
      <c r="AM493" s="31">
        <f t="shared" si="140"/>
        <v>19511.310000000001</v>
      </c>
      <c r="AN493" s="31">
        <f t="shared" si="140"/>
        <v>20094.3</v>
      </c>
      <c r="AO493" s="31">
        <f t="shared" si="140"/>
        <v>20691.599999999999</v>
      </c>
      <c r="AP493" s="31">
        <f t="shared" si="140"/>
        <v>21310.44</v>
      </c>
      <c r="AQ493" s="31">
        <f t="shared" si="140"/>
        <v>21955.59</v>
      </c>
      <c r="AR493" s="31">
        <f t="shared" si="140"/>
        <v>22615.05</v>
      </c>
      <c r="AS493" s="31">
        <f t="shared" si="140"/>
        <v>23288.82</v>
      </c>
      <c r="AT493" s="31">
        <f t="shared" si="140"/>
        <v>23988.9</v>
      </c>
      <c r="AU493" s="31">
        <f t="shared" si="140"/>
        <v>24703.29</v>
      </c>
      <c r="AV493" s="31">
        <f t="shared" si="140"/>
        <v>25443.989999999998</v>
      </c>
      <c r="AW493" s="31">
        <f t="shared" si="143"/>
        <v>26215.77</v>
      </c>
      <c r="AX493" s="31">
        <f t="shared" si="143"/>
        <v>27001.86</v>
      </c>
      <c r="AY493" s="31">
        <f t="shared" si="143"/>
        <v>27807.03</v>
      </c>
      <c r="AZ493" s="31">
        <f t="shared" si="143"/>
        <v>28650.510000000002</v>
      </c>
      <c r="BA493" s="31">
        <f t="shared" si="143"/>
        <v>29501.07</v>
      </c>
      <c r="BB493" s="31">
        <f t="shared" si="143"/>
        <v>30394.71</v>
      </c>
      <c r="BC493" s="31">
        <f t="shared" si="143"/>
        <v>31307.43</v>
      </c>
      <c r="BD493" s="31">
        <f t="shared" si="143"/>
        <v>32239.23</v>
      </c>
      <c r="BE493" s="31">
        <f t="shared" si="143"/>
        <v>33214.11</v>
      </c>
      <c r="BF493" s="31">
        <f t="shared" si="143"/>
        <v>34208.07</v>
      </c>
      <c r="BG493" s="31">
        <f t="shared" si="143"/>
        <v>35237.879999999997</v>
      </c>
      <c r="BH493" s="31">
        <f t="shared" si="143"/>
        <v>36286.770000000004</v>
      </c>
      <c r="BI493" s="31">
        <f t="shared" si="143"/>
        <v>37383.51</v>
      </c>
      <c r="BJ493" s="31">
        <f t="shared" si="143"/>
        <v>38504.1</v>
      </c>
      <c r="BK493" s="31">
        <f t="shared" si="139"/>
        <v>39660.54</v>
      </c>
      <c r="BL493" s="31">
        <f t="shared" si="139"/>
        <v>40840.83</v>
      </c>
      <c r="BM493" s="31">
        <f t="shared" si="139"/>
        <v>42068.97</v>
      </c>
    </row>
    <row r="494" spans="1:65">
      <c r="A494" s="26">
        <v>478</v>
      </c>
      <c r="B494" s="31">
        <f t="shared" si="141"/>
        <v>6537.38</v>
      </c>
      <c r="C494" s="31">
        <f t="shared" si="141"/>
        <v>6736</v>
      </c>
      <c r="D494" s="31">
        <f t="shared" si="141"/>
        <v>6939.4000000000005</v>
      </c>
      <c r="E494" s="31">
        <f t="shared" si="141"/>
        <v>7147.58</v>
      </c>
      <c r="F494" s="31">
        <f t="shared" si="141"/>
        <v>7360.54</v>
      </c>
      <c r="G494" s="31">
        <f t="shared" si="141"/>
        <v>7578.28</v>
      </c>
      <c r="H494" s="31">
        <f t="shared" si="141"/>
        <v>7812.8</v>
      </c>
      <c r="I494" s="31">
        <f t="shared" si="141"/>
        <v>8040.0999999999995</v>
      </c>
      <c r="J494" s="31">
        <f t="shared" si="141"/>
        <v>8284.18</v>
      </c>
      <c r="K494" s="31">
        <f t="shared" si="141"/>
        <v>8533.0400000000009</v>
      </c>
      <c r="L494" s="31">
        <f t="shared" si="141"/>
        <v>8786.68</v>
      </c>
      <c r="M494" s="31">
        <f t="shared" si="141"/>
        <v>9057.0999999999985</v>
      </c>
      <c r="N494" s="31">
        <f t="shared" si="141"/>
        <v>9320.2999999999993</v>
      </c>
      <c r="O494" s="31">
        <f t="shared" si="141"/>
        <v>9605.06</v>
      </c>
      <c r="P494" s="31">
        <f t="shared" si="141"/>
        <v>9894.5999999999985</v>
      </c>
      <c r="Q494" s="31">
        <f t="shared" si="141"/>
        <v>10188.92</v>
      </c>
      <c r="R494" s="31">
        <f t="shared" si="142"/>
        <v>10500.02</v>
      </c>
      <c r="S494" s="31">
        <f t="shared" si="142"/>
        <v>10808.68</v>
      </c>
      <c r="T494" s="31">
        <f t="shared" si="142"/>
        <v>11134.119999999999</v>
      </c>
      <c r="U494" s="31">
        <f t="shared" si="142"/>
        <v>11469.119999999999</v>
      </c>
      <c r="V494" s="31">
        <f t="shared" si="142"/>
        <v>11808.9</v>
      </c>
      <c r="W494" s="31">
        <f t="shared" si="142"/>
        <v>12170.24</v>
      </c>
      <c r="X494" s="31">
        <f t="shared" si="142"/>
        <v>12536.36</v>
      </c>
      <c r="Y494" s="31">
        <f t="shared" si="142"/>
        <v>12912.039999999999</v>
      </c>
      <c r="Z494" s="31">
        <f t="shared" si="142"/>
        <v>13297.28</v>
      </c>
      <c r="AA494" s="31">
        <f t="shared" si="142"/>
        <v>13699.300000000001</v>
      </c>
      <c r="AB494" s="31">
        <f t="shared" si="142"/>
        <v>14110.880000000001</v>
      </c>
      <c r="AC494" s="31">
        <f t="shared" si="142"/>
        <v>14532.02</v>
      </c>
      <c r="AD494" s="31">
        <f t="shared" si="142"/>
        <v>14962.72</v>
      </c>
      <c r="AE494" s="31">
        <f t="shared" si="142"/>
        <v>15414.98</v>
      </c>
      <c r="AF494" s="31">
        <f t="shared" si="142"/>
        <v>15876.800000000001</v>
      </c>
      <c r="AG494" s="31">
        <f t="shared" si="140"/>
        <v>16360.18</v>
      </c>
      <c r="AH494" s="31">
        <f t="shared" si="140"/>
        <v>16853.12</v>
      </c>
      <c r="AI494" s="31">
        <f t="shared" si="140"/>
        <v>17355.62</v>
      </c>
      <c r="AJ494" s="31">
        <f t="shared" si="140"/>
        <v>17879.68</v>
      </c>
      <c r="AK494" s="31">
        <f t="shared" si="140"/>
        <v>18418.080000000002</v>
      </c>
      <c r="AL494" s="31">
        <f t="shared" si="140"/>
        <v>18966.04</v>
      </c>
      <c r="AM494" s="31">
        <f t="shared" si="140"/>
        <v>19540.34</v>
      </c>
      <c r="AN494" s="31">
        <f t="shared" si="140"/>
        <v>20124.199999999997</v>
      </c>
      <c r="AO494" s="31">
        <f t="shared" si="140"/>
        <v>20722.400000000001</v>
      </c>
      <c r="AP494" s="31">
        <f t="shared" si="140"/>
        <v>21342.16</v>
      </c>
      <c r="AQ494" s="31">
        <f t="shared" si="140"/>
        <v>21988.260000000002</v>
      </c>
      <c r="AR494" s="31">
        <f t="shared" si="140"/>
        <v>22648.699999999997</v>
      </c>
      <c r="AS494" s="31">
        <f t="shared" si="140"/>
        <v>23323.48</v>
      </c>
      <c r="AT494" s="31">
        <f t="shared" si="140"/>
        <v>24024.600000000002</v>
      </c>
      <c r="AU494" s="31">
        <f t="shared" si="140"/>
        <v>24740.06</v>
      </c>
      <c r="AV494" s="31">
        <f t="shared" si="140"/>
        <v>25481.86</v>
      </c>
      <c r="AW494" s="31">
        <f t="shared" si="143"/>
        <v>26254.78</v>
      </c>
      <c r="AX494" s="31">
        <f t="shared" si="143"/>
        <v>27042.04</v>
      </c>
      <c r="AY494" s="31">
        <f t="shared" si="143"/>
        <v>27848.420000000002</v>
      </c>
      <c r="AZ494" s="31">
        <f t="shared" si="143"/>
        <v>28693.14</v>
      </c>
      <c r="BA494" s="31">
        <f t="shared" si="143"/>
        <v>29544.98</v>
      </c>
      <c r="BB494" s="31">
        <f t="shared" si="143"/>
        <v>30439.94</v>
      </c>
      <c r="BC494" s="31">
        <f t="shared" si="143"/>
        <v>31354.02</v>
      </c>
      <c r="BD494" s="31">
        <f t="shared" si="143"/>
        <v>32287.22</v>
      </c>
      <c r="BE494" s="31">
        <f t="shared" si="143"/>
        <v>33263.54</v>
      </c>
      <c r="BF494" s="31">
        <f t="shared" si="143"/>
        <v>34258.979999999996</v>
      </c>
      <c r="BG494" s="31">
        <f t="shared" si="143"/>
        <v>35290.32</v>
      </c>
      <c r="BH494" s="31">
        <f t="shared" si="143"/>
        <v>36340.78</v>
      </c>
      <c r="BI494" s="31">
        <f t="shared" si="143"/>
        <v>37439.14</v>
      </c>
      <c r="BJ494" s="31">
        <f t="shared" si="143"/>
        <v>38561.399999999994</v>
      </c>
      <c r="BK494" s="31">
        <f t="shared" si="139"/>
        <v>39719.56</v>
      </c>
      <c r="BL494" s="31">
        <f t="shared" si="139"/>
        <v>40901.619999999995</v>
      </c>
      <c r="BM494" s="31">
        <f t="shared" si="139"/>
        <v>42131.58</v>
      </c>
    </row>
    <row r="495" spans="1:65">
      <c r="A495" s="26">
        <v>479</v>
      </c>
      <c r="B495" s="31">
        <f t="shared" si="141"/>
        <v>6547.09</v>
      </c>
      <c r="C495" s="31">
        <f t="shared" si="141"/>
        <v>6746</v>
      </c>
      <c r="D495" s="31">
        <f t="shared" si="141"/>
        <v>6949.7000000000007</v>
      </c>
      <c r="E495" s="31">
        <f t="shared" si="141"/>
        <v>7158.19</v>
      </c>
      <c r="F495" s="31">
        <f t="shared" si="141"/>
        <v>7371.47</v>
      </c>
      <c r="G495" s="31">
        <f t="shared" si="141"/>
        <v>7589.54</v>
      </c>
      <c r="H495" s="31">
        <f t="shared" si="141"/>
        <v>7824.4</v>
      </c>
      <c r="I495" s="31">
        <f t="shared" si="141"/>
        <v>8052.0499999999993</v>
      </c>
      <c r="J495" s="31">
        <f t="shared" si="141"/>
        <v>8296.4900000000016</v>
      </c>
      <c r="K495" s="31">
        <f t="shared" si="141"/>
        <v>8545.7200000000012</v>
      </c>
      <c r="L495" s="31">
        <f t="shared" si="141"/>
        <v>8799.7400000000016</v>
      </c>
      <c r="M495" s="31">
        <f t="shared" si="141"/>
        <v>9070.5499999999993</v>
      </c>
      <c r="N495" s="31">
        <f t="shared" si="141"/>
        <v>9334.15</v>
      </c>
      <c r="O495" s="31">
        <f t="shared" si="141"/>
        <v>9619.33</v>
      </c>
      <c r="P495" s="31">
        <f t="shared" si="141"/>
        <v>9909.2999999999993</v>
      </c>
      <c r="Q495" s="31">
        <f t="shared" si="141"/>
        <v>10204.060000000001</v>
      </c>
      <c r="R495" s="31">
        <f t="shared" si="142"/>
        <v>10515.61</v>
      </c>
      <c r="S495" s="31">
        <f t="shared" si="142"/>
        <v>10824.74</v>
      </c>
      <c r="T495" s="31">
        <f t="shared" si="142"/>
        <v>11150.66</v>
      </c>
      <c r="U495" s="31">
        <f t="shared" si="142"/>
        <v>11486.16</v>
      </c>
      <c r="V495" s="31">
        <f t="shared" si="142"/>
        <v>11826.45</v>
      </c>
      <c r="W495" s="31">
        <f t="shared" si="142"/>
        <v>12188.32</v>
      </c>
      <c r="X495" s="31">
        <f t="shared" si="142"/>
        <v>12554.980000000001</v>
      </c>
      <c r="Y495" s="31">
        <f t="shared" si="142"/>
        <v>12931.22</v>
      </c>
      <c r="Z495" s="31">
        <f t="shared" si="142"/>
        <v>13317.04</v>
      </c>
      <c r="AA495" s="31">
        <f t="shared" si="142"/>
        <v>13719.650000000001</v>
      </c>
      <c r="AB495" s="31">
        <f t="shared" si="142"/>
        <v>14131.84</v>
      </c>
      <c r="AC495" s="31">
        <f t="shared" si="142"/>
        <v>14553.61</v>
      </c>
      <c r="AD495" s="31">
        <f t="shared" si="142"/>
        <v>14984.96</v>
      </c>
      <c r="AE495" s="31">
        <f t="shared" si="142"/>
        <v>15437.89</v>
      </c>
      <c r="AF495" s="31">
        <f t="shared" si="142"/>
        <v>15900.400000000001</v>
      </c>
      <c r="AG495" s="31">
        <f t="shared" si="140"/>
        <v>16384.489999999998</v>
      </c>
      <c r="AH495" s="31">
        <f t="shared" si="140"/>
        <v>16878.16</v>
      </c>
      <c r="AI495" s="31">
        <f t="shared" si="140"/>
        <v>17381.41</v>
      </c>
      <c r="AJ495" s="31">
        <f t="shared" si="140"/>
        <v>17906.239999999998</v>
      </c>
      <c r="AK495" s="31">
        <f t="shared" si="140"/>
        <v>18445.440000000002</v>
      </c>
      <c r="AL495" s="31">
        <f t="shared" si="140"/>
        <v>18994.22</v>
      </c>
      <c r="AM495" s="31">
        <f t="shared" si="140"/>
        <v>19569.370000000003</v>
      </c>
      <c r="AN495" s="31">
        <f t="shared" si="140"/>
        <v>20154.099999999999</v>
      </c>
      <c r="AO495" s="31">
        <f t="shared" si="140"/>
        <v>20753.2</v>
      </c>
      <c r="AP495" s="31">
        <f t="shared" si="140"/>
        <v>21373.879999999997</v>
      </c>
      <c r="AQ495" s="31">
        <f t="shared" si="140"/>
        <v>22020.93</v>
      </c>
      <c r="AR495" s="31">
        <f t="shared" si="140"/>
        <v>22682.35</v>
      </c>
      <c r="AS495" s="31">
        <f t="shared" si="140"/>
        <v>23358.14</v>
      </c>
      <c r="AT495" s="31">
        <f t="shared" si="140"/>
        <v>24060.300000000003</v>
      </c>
      <c r="AU495" s="31">
        <f t="shared" si="140"/>
        <v>24776.83</v>
      </c>
      <c r="AV495" s="31">
        <f t="shared" si="140"/>
        <v>25519.73</v>
      </c>
      <c r="AW495" s="31">
        <f t="shared" si="143"/>
        <v>26293.789999999997</v>
      </c>
      <c r="AX495" s="31">
        <f t="shared" si="143"/>
        <v>27082.22</v>
      </c>
      <c r="AY495" s="31">
        <f t="shared" si="143"/>
        <v>27889.81</v>
      </c>
      <c r="AZ495" s="31">
        <f t="shared" si="143"/>
        <v>28735.77</v>
      </c>
      <c r="BA495" s="31">
        <f t="shared" si="143"/>
        <v>29588.89</v>
      </c>
      <c r="BB495" s="31">
        <f t="shared" si="143"/>
        <v>30485.17</v>
      </c>
      <c r="BC495" s="31">
        <f t="shared" si="143"/>
        <v>31400.61</v>
      </c>
      <c r="BD495" s="31">
        <f t="shared" si="143"/>
        <v>32335.210000000003</v>
      </c>
      <c r="BE495" s="31">
        <f t="shared" si="143"/>
        <v>33312.97</v>
      </c>
      <c r="BF495" s="31">
        <f t="shared" si="143"/>
        <v>34309.89</v>
      </c>
      <c r="BG495" s="31">
        <f t="shared" si="143"/>
        <v>35342.759999999995</v>
      </c>
      <c r="BH495" s="31">
        <f t="shared" si="143"/>
        <v>36394.789999999994</v>
      </c>
      <c r="BI495" s="31">
        <f t="shared" si="143"/>
        <v>37494.770000000004</v>
      </c>
      <c r="BJ495" s="31">
        <f t="shared" si="143"/>
        <v>38618.699999999997</v>
      </c>
      <c r="BK495" s="31">
        <f t="shared" si="139"/>
        <v>39778.58</v>
      </c>
      <c r="BL495" s="31">
        <f t="shared" si="139"/>
        <v>40962.410000000003</v>
      </c>
      <c r="BM495" s="31">
        <f t="shared" si="139"/>
        <v>42194.19</v>
      </c>
    </row>
    <row r="496" spans="1:65">
      <c r="A496" s="26">
        <v>480</v>
      </c>
      <c r="B496" s="31">
        <f t="shared" si="141"/>
        <v>6556.8</v>
      </c>
      <c r="C496" s="31">
        <f t="shared" si="141"/>
        <v>6756</v>
      </c>
      <c r="D496" s="31">
        <f t="shared" si="141"/>
        <v>6960</v>
      </c>
      <c r="E496" s="31">
        <f t="shared" si="141"/>
        <v>7168.7999999999993</v>
      </c>
      <c r="F496" s="31">
        <f t="shared" si="141"/>
        <v>7382.4</v>
      </c>
      <c r="G496" s="31">
        <f t="shared" si="141"/>
        <v>7600.8</v>
      </c>
      <c r="H496" s="31">
        <f t="shared" si="141"/>
        <v>7836</v>
      </c>
      <c r="I496" s="31">
        <f t="shared" si="141"/>
        <v>8064</v>
      </c>
      <c r="J496" s="31">
        <f t="shared" si="141"/>
        <v>8308.7999999999993</v>
      </c>
      <c r="K496" s="31">
        <f t="shared" si="141"/>
        <v>8558.4</v>
      </c>
      <c r="L496" s="31">
        <f t="shared" si="141"/>
        <v>8812.7999999999993</v>
      </c>
      <c r="M496" s="31">
        <f t="shared" si="141"/>
        <v>9084</v>
      </c>
      <c r="N496" s="31">
        <f t="shared" si="141"/>
        <v>9348</v>
      </c>
      <c r="O496" s="31">
        <f t="shared" si="141"/>
        <v>9633.5999999999985</v>
      </c>
      <c r="P496" s="31">
        <f t="shared" si="141"/>
        <v>9924</v>
      </c>
      <c r="Q496" s="31">
        <f t="shared" si="141"/>
        <v>10219.200000000001</v>
      </c>
      <c r="R496" s="31">
        <f t="shared" si="142"/>
        <v>10531.2</v>
      </c>
      <c r="S496" s="31">
        <f t="shared" si="142"/>
        <v>10840.8</v>
      </c>
      <c r="T496" s="31">
        <f t="shared" si="142"/>
        <v>11167.2</v>
      </c>
      <c r="U496" s="31">
        <f t="shared" si="142"/>
        <v>11503.2</v>
      </c>
      <c r="V496" s="31">
        <f t="shared" si="142"/>
        <v>11844</v>
      </c>
      <c r="W496" s="31">
        <f t="shared" si="142"/>
        <v>12206.4</v>
      </c>
      <c r="X496" s="31">
        <f t="shared" si="142"/>
        <v>12573.6</v>
      </c>
      <c r="Y496" s="31">
        <f t="shared" si="142"/>
        <v>12950.4</v>
      </c>
      <c r="Z496" s="31">
        <f t="shared" si="142"/>
        <v>13336.800000000001</v>
      </c>
      <c r="AA496" s="31">
        <f t="shared" si="142"/>
        <v>13740</v>
      </c>
      <c r="AB496" s="31">
        <f t="shared" si="142"/>
        <v>14152.800000000001</v>
      </c>
      <c r="AC496" s="31">
        <f t="shared" si="142"/>
        <v>14575.2</v>
      </c>
      <c r="AD496" s="31">
        <f t="shared" si="142"/>
        <v>15007.199999999999</v>
      </c>
      <c r="AE496" s="31">
        <f t="shared" si="142"/>
        <v>15460.8</v>
      </c>
      <c r="AF496" s="31">
        <f t="shared" si="142"/>
        <v>15924</v>
      </c>
      <c r="AG496" s="31">
        <f t="shared" si="140"/>
        <v>16408.8</v>
      </c>
      <c r="AH496" s="31">
        <f t="shared" si="140"/>
        <v>16903.199999999997</v>
      </c>
      <c r="AI496" s="31">
        <f t="shared" si="140"/>
        <v>17407.199999999997</v>
      </c>
      <c r="AJ496" s="31">
        <f t="shared" si="140"/>
        <v>17932.8</v>
      </c>
      <c r="AK496" s="31">
        <f t="shared" si="140"/>
        <v>18472.8</v>
      </c>
      <c r="AL496" s="31">
        <f t="shared" si="140"/>
        <v>19022.400000000001</v>
      </c>
      <c r="AM496" s="31">
        <f t="shared" si="140"/>
        <v>19598.400000000001</v>
      </c>
      <c r="AN496" s="31">
        <f t="shared" si="140"/>
        <v>20184</v>
      </c>
      <c r="AO496" s="31">
        <f t="shared" si="140"/>
        <v>20784</v>
      </c>
      <c r="AP496" s="31">
        <f t="shared" si="140"/>
        <v>21405.599999999999</v>
      </c>
      <c r="AQ496" s="31">
        <f t="shared" si="140"/>
        <v>22053.599999999999</v>
      </c>
      <c r="AR496" s="31">
        <f t="shared" si="140"/>
        <v>22716</v>
      </c>
      <c r="AS496" s="31">
        <f t="shared" si="140"/>
        <v>23392.799999999999</v>
      </c>
      <c r="AT496" s="31">
        <f t="shared" si="140"/>
        <v>24096</v>
      </c>
      <c r="AU496" s="31">
        <f t="shared" si="140"/>
        <v>24813.600000000002</v>
      </c>
      <c r="AV496" s="31">
        <f t="shared" si="140"/>
        <v>25557.599999999999</v>
      </c>
      <c r="AW496" s="31">
        <f t="shared" si="143"/>
        <v>26332.799999999999</v>
      </c>
      <c r="AX496" s="31">
        <f t="shared" si="143"/>
        <v>27122.400000000001</v>
      </c>
      <c r="AY496" s="31">
        <f t="shared" si="143"/>
        <v>27931.200000000001</v>
      </c>
      <c r="AZ496" s="31">
        <f t="shared" si="143"/>
        <v>28778.400000000001</v>
      </c>
      <c r="BA496" s="31">
        <f t="shared" si="143"/>
        <v>29632.799999999999</v>
      </c>
      <c r="BB496" s="31">
        <f t="shared" si="143"/>
        <v>30530.399999999998</v>
      </c>
      <c r="BC496" s="31">
        <f t="shared" si="143"/>
        <v>31447.200000000001</v>
      </c>
      <c r="BD496" s="31">
        <f t="shared" si="143"/>
        <v>32383.200000000001</v>
      </c>
      <c r="BE496" s="31">
        <f t="shared" si="143"/>
        <v>33362.400000000001</v>
      </c>
      <c r="BF496" s="31">
        <f t="shared" si="143"/>
        <v>34360.800000000003</v>
      </c>
      <c r="BG496" s="31">
        <f t="shared" si="143"/>
        <v>35395.199999999997</v>
      </c>
      <c r="BH496" s="31">
        <f t="shared" si="143"/>
        <v>36448.800000000003</v>
      </c>
      <c r="BI496" s="31">
        <f t="shared" si="143"/>
        <v>37550.400000000001</v>
      </c>
      <c r="BJ496" s="31">
        <f t="shared" si="143"/>
        <v>38676</v>
      </c>
      <c r="BK496" s="31">
        <f t="shared" si="139"/>
        <v>39837.600000000006</v>
      </c>
      <c r="BL496" s="31">
        <f t="shared" si="139"/>
        <v>41023.199999999997</v>
      </c>
      <c r="BM496" s="31">
        <f t="shared" si="139"/>
        <v>42256.800000000003</v>
      </c>
    </row>
    <row r="497" spans="1:65">
      <c r="A497" s="26">
        <v>481</v>
      </c>
      <c r="B497" s="31">
        <f t="shared" si="141"/>
        <v>6566.51</v>
      </c>
      <c r="C497" s="31">
        <f t="shared" si="141"/>
        <v>6766</v>
      </c>
      <c r="D497" s="31">
        <f t="shared" si="141"/>
        <v>6970.3</v>
      </c>
      <c r="E497" s="31">
        <f t="shared" si="141"/>
        <v>7179.41</v>
      </c>
      <c r="F497" s="31">
        <f t="shared" si="141"/>
        <v>7393.33</v>
      </c>
      <c r="G497" s="31">
        <f t="shared" si="141"/>
        <v>7612.0599999999995</v>
      </c>
      <c r="H497" s="31">
        <f t="shared" si="141"/>
        <v>7847.5999999999995</v>
      </c>
      <c r="I497" s="31">
        <f t="shared" si="141"/>
        <v>8075.95</v>
      </c>
      <c r="J497" s="31">
        <f t="shared" si="141"/>
        <v>8321.11</v>
      </c>
      <c r="K497" s="31">
        <f t="shared" si="141"/>
        <v>8571.08</v>
      </c>
      <c r="L497" s="31">
        <f t="shared" si="141"/>
        <v>8825.86</v>
      </c>
      <c r="M497" s="31">
        <f t="shared" si="141"/>
        <v>9097.4500000000007</v>
      </c>
      <c r="N497" s="31">
        <f t="shared" si="141"/>
        <v>9361.8499999999985</v>
      </c>
      <c r="O497" s="31">
        <f t="shared" si="141"/>
        <v>9647.869999999999</v>
      </c>
      <c r="P497" s="31">
        <f t="shared" si="141"/>
        <v>9938.7000000000007</v>
      </c>
      <c r="Q497" s="31">
        <f t="shared" si="141"/>
        <v>10234.34</v>
      </c>
      <c r="R497" s="31">
        <f t="shared" si="142"/>
        <v>10546.79</v>
      </c>
      <c r="S497" s="31">
        <f t="shared" si="142"/>
        <v>10856.86</v>
      </c>
      <c r="T497" s="31">
        <f t="shared" si="142"/>
        <v>11183.74</v>
      </c>
      <c r="U497" s="31">
        <f t="shared" si="142"/>
        <v>11520.24</v>
      </c>
      <c r="V497" s="31">
        <f t="shared" si="142"/>
        <v>11861.550000000001</v>
      </c>
      <c r="W497" s="31">
        <f t="shared" si="142"/>
        <v>12224.48</v>
      </c>
      <c r="X497" s="31">
        <f t="shared" si="142"/>
        <v>12592.220000000001</v>
      </c>
      <c r="Y497" s="31">
        <f t="shared" si="142"/>
        <v>12969.58</v>
      </c>
      <c r="Z497" s="31">
        <f t="shared" si="142"/>
        <v>13356.560000000001</v>
      </c>
      <c r="AA497" s="31">
        <f t="shared" si="142"/>
        <v>13760.35</v>
      </c>
      <c r="AB497" s="31">
        <f t="shared" si="142"/>
        <v>14173.76</v>
      </c>
      <c r="AC497" s="31">
        <f t="shared" si="142"/>
        <v>14596.789999999999</v>
      </c>
      <c r="AD497" s="31">
        <f t="shared" si="142"/>
        <v>15029.439999999999</v>
      </c>
      <c r="AE497" s="31">
        <f t="shared" si="142"/>
        <v>15483.710000000001</v>
      </c>
      <c r="AF497" s="31">
        <f t="shared" si="142"/>
        <v>15947.6</v>
      </c>
      <c r="AG497" s="31">
        <f t="shared" si="140"/>
        <v>16433.11</v>
      </c>
      <c r="AH497" s="31">
        <f t="shared" si="140"/>
        <v>16928.239999999998</v>
      </c>
      <c r="AI497" s="31">
        <f t="shared" si="140"/>
        <v>17432.989999999998</v>
      </c>
      <c r="AJ497" s="31">
        <f t="shared" si="140"/>
        <v>17959.36</v>
      </c>
      <c r="AK497" s="31">
        <f t="shared" si="140"/>
        <v>18500.16</v>
      </c>
      <c r="AL497" s="31">
        <f t="shared" si="140"/>
        <v>19050.580000000002</v>
      </c>
      <c r="AM497" s="31">
        <f t="shared" si="140"/>
        <v>19627.43</v>
      </c>
      <c r="AN497" s="31">
        <f t="shared" si="140"/>
        <v>20213.900000000001</v>
      </c>
      <c r="AO497" s="31">
        <f t="shared" si="140"/>
        <v>20814.800000000003</v>
      </c>
      <c r="AP497" s="31">
        <f t="shared" si="140"/>
        <v>21437.32</v>
      </c>
      <c r="AQ497" s="31">
        <f t="shared" si="140"/>
        <v>22086.27</v>
      </c>
      <c r="AR497" s="31">
        <f t="shared" si="140"/>
        <v>22749.65</v>
      </c>
      <c r="AS497" s="31">
        <f t="shared" si="140"/>
        <v>23427.46</v>
      </c>
      <c r="AT497" s="31">
        <f t="shared" si="140"/>
        <v>24131.7</v>
      </c>
      <c r="AU497" s="31">
        <f t="shared" si="140"/>
        <v>24850.370000000003</v>
      </c>
      <c r="AV497" s="31">
        <f t="shared" si="140"/>
        <v>25595.469999999998</v>
      </c>
      <c r="AW497" s="31">
        <f t="shared" si="143"/>
        <v>26371.809999999998</v>
      </c>
      <c r="AX497" s="31">
        <f t="shared" si="143"/>
        <v>27162.579999999998</v>
      </c>
      <c r="AY497" s="31">
        <f t="shared" si="143"/>
        <v>27972.59</v>
      </c>
      <c r="AZ497" s="31">
        <f t="shared" si="143"/>
        <v>28821.030000000002</v>
      </c>
      <c r="BA497" s="31">
        <f t="shared" si="143"/>
        <v>29676.71</v>
      </c>
      <c r="BB497" s="31">
        <f t="shared" si="143"/>
        <v>30575.629999999997</v>
      </c>
      <c r="BC497" s="31">
        <f t="shared" si="143"/>
        <v>31493.79</v>
      </c>
      <c r="BD497" s="31">
        <f t="shared" si="143"/>
        <v>32431.190000000002</v>
      </c>
      <c r="BE497" s="31">
        <f t="shared" si="143"/>
        <v>33411.83</v>
      </c>
      <c r="BF497" s="31">
        <f t="shared" si="143"/>
        <v>34411.71</v>
      </c>
      <c r="BG497" s="31">
        <f t="shared" si="143"/>
        <v>35447.64</v>
      </c>
      <c r="BH497" s="31">
        <f t="shared" si="143"/>
        <v>36502.81</v>
      </c>
      <c r="BI497" s="31">
        <f t="shared" si="143"/>
        <v>37606.03</v>
      </c>
      <c r="BJ497" s="31">
        <f t="shared" si="143"/>
        <v>38733.300000000003</v>
      </c>
      <c r="BK497" s="31">
        <f t="shared" si="139"/>
        <v>39896.620000000003</v>
      </c>
      <c r="BL497" s="31">
        <f t="shared" si="139"/>
        <v>41083.99</v>
      </c>
      <c r="BM497" s="31">
        <f t="shared" si="139"/>
        <v>42319.41</v>
      </c>
    </row>
    <row r="498" spans="1:65">
      <c r="A498" s="26">
        <v>482</v>
      </c>
      <c r="B498" s="31">
        <f t="shared" si="141"/>
        <v>6576.22</v>
      </c>
      <c r="C498" s="31">
        <f t="shared" si="141"/>
        <v>6776</v>
      </c>
      <c r="D498" s="31">
        <f t="shared" si="141"/>
        <v>6980.6</v>
      </c>
      <c r="E498" s="31">
        <f t="shared" si="141"/>
        <v>7190.0199999999995</v>
      </c>
      <c r="F498" s="31">
        <f t="shared" si="141"/>
        <v>7404.26</v>
      </c>
      <c r="G498" s="31">
        <f t="shared" si="141"/>
        <v>7623.32</v>
      </c>
      <c r="H498" s="31">
        <f t="shared" si="141"/>
        <v>7859.2</v>
      </c>
      <c r="I498" s="31">
        <f t="shared" si="141"/>
        <v>8087.9</v>
      </c>
      <c r="J498" s="31">
        <f t="shared" si="141"/>
        <v>8333.42</v>
      </c>
      <c r="K498" s="31">
        <f t="shared" si="141"/>
        <v>8583.76</v>
      </c>
      <c r="L498" s="31">
        <f t="shared" si="141"/>
        <v>8838.92</v>
      </c>
      <c r="M498" s="31">
        <f t="shared" si="141"/>
        <v>9110.9</v>
      </c>
      <c r="N498" s="31">
        <f t="shared" si="141"/>
        <v>9375.7000000000007</v>
      </c>
      <c r="O498" s="31">
        <f t="shared" si="141"/>
        <v>9662.14</v>
      </c>
      <c r="P498" s="31">
        <f t="shared" si="141"/>
        <v>9953.4</v>
      </c>
      <c r="Q498" s="31">
        <f t="shared" si="141"/>
        <v>10249.48</v>
      </c>
      <c r="R498" s="31">
        <f t="shared" si="142"/>
        <v>10562.380000000001</v>
      </c>
      <c r="S498" s="31">
        <f t="shared" si="142"/>
        <v>10872.919999999998</v>
      </c>
      <c r="T498" s="31">
        <f t="shared" si="142"/>
        <v>11200.279999999999</v>
      </c>
      <c r="U498" s="31">
        <f t="shared" si="142"/>
        <v>11537.279999999999</v>
      </c>
      <c r="V498" s="31">
        <f t="shared" si="142"/>
        <v>11879.1</v>
      </c>
      <c r="W498" s="31">
        <f t="shared" si="142"/>
        <v>12242.56</v>
      </c>
      <c r="X498" s="31">
        <f t="shared" si="142"/>
        <v>12610.84</v>
      </c>
      <c r="Y498" s="31">
        <f t="shared" si="142"/>
        <v>12988.76</v>
      </c>
      <c r="Z498" s="31">
        <f t="shared" si="142"/>
        <v>13376.320000000002</v>
      </c>
      <c r="AA498" s="31">
        <f t="shared" si="142"/>
        <v>13780.7</v>
      </c>
      <c r="AB498" s="31">
        <f t="shared" si="142"/>
        <v>14194.720000000001</v>
      </c>
      <c r="AC498" s="31">
        <f t="shared" si="142"/>
        <v>14618.38</v>
      </c>
      <c r="AD498" s="31">
        <f t="shared" si="142"/>
        <v>15051.679999999998</v>
      </c>
      <c r="AE498" s="31">
        <f t="shared" si="142"/>
        <v>15506.62</v>
      </c>
      <c r="AF498" s="31">
        <f t="shared" si="142"/>
        <v>15971.2</v>
      </c>
      <c r="AG498" s="31">
        <f t="shared" si="140"/>
        <v>16457.419999999998</v>
      </c>
      <c r="AH498" s="31">
        <f t="shared" si="140"/>
        <v>16953.28</v>
      </c>
      <c r="AI498" s="31">
        <f t="shared" si="140"/>
        <v>17458.78</v>
      </c>
      <c r="AJ498" s="31">
        <f t="shared" si="140"/>
        <v>17985.919999999998</v>
      </c>
      <c r="AK498" s="31">
        <f t="shared" si="140"/>
        <v>18527.52</v>
      </c>
      <c r="AL498" s="31">
        <f t="shared" si="140"/>
        <v>19078.760000000002</v>
      </c>
      <c r="AM498" s="31">
        <f t="shared" si="140"/>
        <v>19656.46</v>
      </c>
      <c r="AN498" s="31">
        <f t="shared" si="140"/>
        <v>20243.8</v>
      </c>
      <c r="AO498" s="31">
        <f t="shared" si="140"/>
        <v>20845.599999999999</v>
      </c>
      <c r="AP498" s="31">
        <f t="shared" si="140"/>
        <v>21469.040000000001</v>
      </c>
      <c r="AQ498" s="31">
        <f t="shared" si="140"/>
        <v>22118.940000000002</v>
      </c>
      <c r="AR498" s="31">
        <f t="shared" si="140"/>
        <v>22783.3</v>
      </c>
      <c r="AS498" s="31">
        <f t="shared" si="140"/>
        <v>23462.12</v>
      </c>
      <c r="AT498" s="31">
        <f t="shared" si="140"/>
        <v>24167.4</v>
      </c>
      <c r="AU498" s="31">
        <f t="shared" si="140"/>
        <v>24887.140000000003</v>
      </c>
      <c r="AV498" s="31">
        <f t="shared" si="140"/>
        <v>25633.34</v>
      </c>
      <c r="AW498" s="31">
        <f t="shared" si="143"/>
        <v>26410.82</v>
      </c>
      <c r="AX498" s="31">
        <f t="shared" si="143"/>
        <v>27202.76</v>
      </c>
      <c r="AY498" s="31">
        <f t="shared" si="143"/>
        <v>28013.98</v>
      </c>
      <c r="AZ498" s="31">
        <f t="shared" si="143"/>
        <v>28863.66</v>
      </c>
      <c r="BA498" s="31">
        <f t="shared" si="143"/>
        <v>29720.62</v>
      </c>
      <c r="BB498" s="31">
        <f t="shared" si="143"/>
        <v>30620.859999999997</v>
      </c>
      <c r="BC498" s="31">
        <f t="shared" si="143"/>
        <v>31540.38</v>
      </c>
      <c r="BD498" s="31">
        <f t="shared" si="143"/>
        <v>32479.18</v>
      </c>
      <c r="BE498" s="31">
        <f t="shared" si="143"/>
        <v>33461.259999999995</v>
      </c>
      <c r="BF498" s="31">
        <f t="shared" si="143"/>
        <v>34462.619999999995</v>
      </c>
      <c r="BG498" s="31">
        <f t="shared" si="143"/>
        <v>35500.080000000002</v>
      </c>
      <c r="BH498" s="31">
        <f t="shared" si="143"/>
        <v>36556.82</v>
      </c>
      <c r="BI498" s="31">
        <f t="shared" si="143"/>
        <v>37661.660000000003</v>
      </c>
      <c r="BJ498" s="31">
        <f t="shared" si="143"/>
        <v>38790.6</v>
      </c>
      <c r="BK498" s="31">
        <f t="shared" si="139"/>
        <v>39955.64</v>
      </c>
      <c r="BL498" s="31">
        <f t="shared" si="139"/>
        <v>41144.78</v>
      </c>
      <c r="BM498" s="31">
        <f t="shared" si="139"/>
        <v>42382.020000000004</v>
      </c>
    </row>
    <row r="499" spans="1:65">
      <c r="A499" s="26">
        <v>483</v>
      </c>
      <c r="B499" s="31">
        <f t="shared" si="141"/>
        <v>6585.93</v>
      </c>
      <c r="C499" s="31">
        <f t="shared" si="141"/>
        <v>6786</v>
      </c>
      <c r="D499" s="31">
        <f t="shared" si="141"/>
        <v>6990.9000000000005</v>
      </c>
      <c r="E499" s="31">
        <f t="shared" si="141"/>
        <v>7200.63</v>
      </c>
      <c r="F499" s="31">
        <f t="shared" si="141"/>
        <v>7415.19</v>
      </c>
      <c r="G499" s="31">
        <f t="shared" si="141"/>
        <v>7634.58</v>
      </c>
      <c r="H499" s="31">
        <f t="shared" si="141"/>
        <v>7870.8</v>
      </c>
      <c r="I499" s="31">
        <f t="shared" si="141"/>
        <v>8099.8499999999995</v>
      </c>
      <c r="J499" s="31">
        <f t="shared" si="141"/>
        <v>8345.73</v>
      </c>
      <c r="K499" s="31">
        <f t="shared" si="141"/>
        <v>8596.4399999999987</v>
      </c>
      <c r="L499" s="31">
        <f t="shared" si="141"/>
        <v>8851.98</v>
      </c>
      <c r="M499" s="31">
        <f t="shared" si="141"/>
        <v>9124.3499999999985</v>
      </c>
      <c r="N499" s="31">
        <f t="shared" si="141"/>
        <v>9389.5499999999993</v>
      </c>
      <c r="O499" s="31">
        <f t="shared" si="141"/>
        <v>9676.41</v>
      </c>
      <c r="P499" s="31">
        <f t="shared" si="141"/>
        <v>9968.0999999999985</v>
      </c>
      <c r="Q499" s="31">
        <f t="shared" si="141"/>
        <v>10264.619999999999</v>
      </c>
      <c r="R499" s="31">
        <f t="shared" si="142"/>
        <v>10577.970000000001</v>
      </c>
      <c r="S499" s="31">
        <f t="shared" si="142"/>
        <v>10888.98</v>
      </c>
      <c r="T499" s="31">
        <f t="shared" si="142"/>
        <v>11216.82</v>
      </c>
      <c r="U499" s="31">
        <f t="shared" si="142"/>
        <v>11554.32</v>
      </c>
      <c r="V499" s="31">
        <f t="shared" si="142"/>
        <v>11896.65</v>
      </c>
      <c r="W499" s="31">
        <f t="shared" si="142"/>
        <v>12260.64</v>
      </c>
      <c r="X499" s="31">
        <f t="shared" si="142"/>
        <v>12629.460000000001</v>
      </c>
      <c r="Y499" s="31">
        <f t="shared" si="142"/>
        <v>13007.94</v>
      </c>
      <c r="Z499" s="31">
        <f t="shared" si="142"/>
        <v>13396.08</v>
      </c>
      <c r="AA499" s="31">
        <f t="shared" si="142"/>
        <v>13801.050000000001</v>
      </c>
      <c r="AB499" s="31">
        <f t="shared" si="142"/>
        <v>14215.68</v>
      </c>
      <c r="AC499" s="31">
        <f t="shared" si="142"/>
        <v>14639.97</v>
      </c>
      <c r="AD499" s="31">
        <f t="shared" si="142"/>
        <v>15073.92</v>
      </c>
      <c r="AE499" s="31">
        <f t="shared" si="142"/>
        <v>15529.53</v>
      </c>
      <c r="AF499" s="31">
        <f t="shared" si="142"/>
        <v>15994.800000000001</v>
      </c>
      <c r="AG499" s="31">
        <f t="shared" si="140"/>
        <v>16481.73</v>
      </c>
      <c r="AH499" s="31">
        <f t="shared" si="140"/>
        <v>16978.32</v>
      </c>
      <c r="AI499" s="31">
        <f t="shared" si="140"/>
        <v>17484.57</v>
      </c>
      <c r="AJ499" s="31">
        <f t="shared" si="140"/>
        <v>18012.48</v>
      </c>
      <c r="AK499" s="31">
        <f t="shared" si="140"/>
        <v>18554.879999999997</v>
      </c>
      <c r="AL499" s="31">
        <f t="shared" si="140"/>
        <v>19106.940000000002</v>
      </c>
      <c r="AM499" s="31">
        <f t="shared" si="140"/>
        <v>19685.489999999998</v>
      </c>
      <c r="AN499" s="31">
        <f t="shared" si="140"/>
        <v>20273.699999999997</v>
      </c>
      <c r="AO499" s="31">
        <f t="shared" si="140"/>
        <v>20876.400000000001</v>
      </c>
      <c r="AP499" s="31">
        <f t="shared" si="140"/>
        <v>21500.760000000002</v>
      </c>
      <c r="AQ499" s="31">
        <f t="shared" si="140"/>
        <v>22151.61</v>
      </c>
      <c r="AR499" s="31">
        <f t="shared" si="140"/>
        <v>22816.949999999997</v>
      </c>
      <c r="AS499" s="31">
        <f t="shared" si="140"/>
        <v>23496.78</v>
      </c>
      <c r="AT499" s="31">
        <f t="shared" si="140"/>
        <v>24203.100000000002</v>
      </c>
      <c r="AU499" s="31">
        <f t="shared" si="140"/>
        <v>24923.91</v>
      </c>
      <c r="AV499" s="31">
        <f t="shared" si="140"/>
        <v>25671.21</v>
      </c>
      <c r="AW499" s="31">
        <f t="shared" si="143"/>
        <v>26449.829999999998</v>
      </c>
      <c r="AX499" s="31">
        <f t="shared" si="143"/>
        <v>27242.94</v>
      </c>
      <c r="AY499" s="31">
        <f t="shared" si="143"/>
        <v>28055.37</v>
      </c>
      <c r="AZ499" s="31">
        <f t="shared" si="143"/>
        <v>28906.29</v>
      </c>
      <c r="BA499" s="31">
        <f t="shared" si="143"/>
        <v>29764.53</v>
      </c>
      <c r="BB499" s="31">
        <f t="shared" si="143"/>
        <v>30666.09</v>
      </c>
      <c r="BC499" s="31">
        <f t="shared" si="143"/>
        <v>31586.97</v>
      </c>
      <c r="BD499" s="31">
        <f t="shared" si="143"/>
        <v>32527.170000000002</v>
      </c>
      <c r="BE499" s="31">
        <f t="shared" si="143"/>
        <v>33510.69</v>
      </c>
      <c r="BF499" s="31">
        <f t="shared" si="143"/>
        <v>34513.53</v>
      </c>
      <c r="BG499" s="31">
        <f t="shared" si="143"/>
        <v>35552.520000000004</v>
      </c>
      <c r="BH499" s="31">
        <f t="shared" si="143"/>
        <v>36610.83</v>
      </c>
      <c r="BI499" s="31">
        <f t="shared" si="143"/>
        <v>37717.29</v>
      </c>
      <c r="BJ499" s="31">
        <f t="shared" si="143"/>
        <v>38847.899999999994</v>
      </c>
      <c r="BK499" s="31">
        <f t="shared" si="139"/>
        <v>40014.660000000003</v>
      </c>
      <c r="BL499" s="31">
        <f t="shared" si="139"/>
        <v>41205.57</v>
      </c>
      <c r="BM499" s="31">
        <f t="shared" si="139"/>
        <v>42444.630000000005</v>
      </c>
    </row>
    <row r="500" spans="1:65">
      <c r="A500" s="26">
        <v>484</v>
      </c>
      <c r="B500" s="31">
        <f t="shared" si="141"/>
        <v>6595.64</v>
      </c>
      <c r="C500" s="31">
        <f t="shared" si="141"/>
        <v>6796</v>
      </c>
      <c r="D500" s="31">
        <f t="shared" si="141"/>
        <v>7001.2000000000007</v>
      </c>
      <c r="E500" s="31">
        <f t="shared" si="141"/>
        <v>7211.24</v>
      </c>
      <c r="F500" s="31">
        <f t="shared" si="141"/>
        <v>7426.12</v>
      </c>
      <c r="G500" s="31">
        <f t="shared" si="141"/>
        <v>7645.84</v>
      </c>
      <c r="H500" s="31">
        <f t="shared" si="141"/>
        <v>7882.4</v>
      </c>
      <c r="I500" s="31">
        <f t="shared" si="141"/>
        <v>8111.7999999999993</v>
      </c>
      <c r="J500" s="31">
        <f t="shared" si="141"/>
        <v>8358.0400000000009</v>
      </c>
      <c r="K500" s="31">
        <f t="shared" si="141"/>
        <v>8609.119999999999</v>
      </c>
      <c r="L500" s="31">
        <f t="shared" si="141"/>
        <v>8865.0400000000009</v>
      </c>
      <c r="M500" s="31">
        <f t="shared" si="141"/>
        <v>9137.7999999999993</v>
      </c>
      <c r="N500" s="31">
        <f t="shared" si="141"/>
        <v>9403.4</v>
      </c>
      <c r="O500" s="31">
        <f t="shared" si="141"/>
        <v>9690.68</v>
      </c>
      <c r="P500" s="31">
        <f t="shared" si="141"/>
        <v>9982.7999999999993</v>
      </c>
      <c r="Q500" s="31">
        <f t="shared" si="141"/>
        <v>10279.76</v>
      </c>
      <c r="R500" s="31">
        <f t="shared" si="142"/>
        <v>10593.56</v>
      </c>
      <c r="S500" s="31">
        <f t="shared" si="142"/>
        <v>10905.039999999999</v>
      </c>
      <c r="T500" s="31">
        <f t="shared" si="142"/>
        <v>11233.36</v>
      </c>
      <c r="U500" s="31">
        <f t="shared" si="142"/>
        <v>11571.359999999999</v>
      </c>
      <c r="V500" s="31">
        <f t="shared" si="142"/>
        <v>11914.2</v>
      </c>
      <c r="W500" s="31">
        <f t="shared" si="142"/>
        <v>12278.72</v>
      </c>
      <c r="X500" s="31">
        <f t="shared" si="142"/>
        <v>12648.08</v>
      </c>
      <c r="Y500" s="31">
        <f t="shared" si="142"/>
        <v>13027.119999999999</v>
      </c>
      <c r="Z500" s="31">
        <f t="shared" si="142"/>
        <v>13415.84</v>
      </c>
      <c r="AA500" s="31">
        <f t="shared" si="142"/>
        <v>13821.400000000001</v>
      </c>
      <c r="AB500" s="31">
        <f t="shared" si="142"/>
        <v>14236.640000000001</v>
      </c>
      <c r="AC500" s="31">
        <f t="shared" si="142"/>
        <v>14661.56</v>
      </c>
      <c r="AD500" s="31">
        <f t="shared" si="142"/>
        <v>15096.16</v>
      </c>
      <c r="AE500" s="31">
        <f t="shared" si="142"/>
        <v>15552.44</v>
      </c>
      <c r="AF500" s="31">
        <f t="shared" si="142"/>
        <v>16018.400000000001</v>
      </c>
      <c r="AG500" s="31">
        <f t="shared" si="140"/>
        <v>16506.04</v>
      </c>
      <c r="AH500" s="31">
        <f t="shared" si="140"/>
        <v>17003.36</v>
      </c>
      <c r="AI500" s="31">
        <f t="shared" si="140"/>
        <v>17510.36</v>
      </c>
      <c r="AJ500" s="31">
        <f t="shared" si="140"/>
        <v>18039.04</v>
      </c>
      <c r="AK500" s="31">
        <f t="shared" si="140"/>
        <v>18582.239999999998</v>
      </c>
      <c r="AL500" s="31">
        <f t="shared" si="140"/>
        <v>19135.12</v>
      </c>
      <c r="AM500" s="31">
        <f t="shared" si="140"/>
        <v>19714.52</v>
      </c>
      <c r="AN500" s="31">
        <f t="shared" si="140"/>
        <v>20303.599999999999</v>
      </c>
      <c r="AO500" s="31">
        <f t="shared" si="140"/>
        <v>20907.2</v>
      </c>
      <c r="AP500" s="31">
        <f t="shared" si="140"/>
        <v>21532.48</v>
      </c>
      <c r="AQ500" s="31">
        <f t="shared" si="140"/>
        <v>22184.28</v>
      </c>
      <c r="AR500" s="31">
        <f t="shared" ref="AG500:AV516" si="144">IF((AR$8+(AR$9*$A500))&lt;AR$12,AR$12,AR$8+(AR$9*$A500))</f>
        <v>22850.6</v>
      </c>
      <c r="AS500" s="31">
        <f t="shared" si="144"/>
        <v>23531.439999999999</v>
      </c>
      <c r="AT500" s="31">
        <f t="shared" si="144"/>
        <v>24238.800000000003</v>
      </c>
      <c r="AU500" s="31">
        <f t="shared" si="144"/>
        <v>24960.68</v>
      </c>
      <c r="AV500" s="31">
        <f t="shared" si="144"/>
        <v>25709.079999999998</v>
      </c>
      <c r="AW500" s="31">
        <f t="shared" si="143"/>
        <v>26488.84</v>
      </c>
      <c r="AX500" s="31">
        <f t="shared" si="143"/>
        <v>27283.119999999999</v>
      </c>
      <c r="AY500" s="31">
        <f t="shared" si="143"/>
        <v>28096.760000000002</v>
      </c>
      <c r="AZ500" s="31">
        <f t="shared" si="143"/>
        <v>28948.920000000002</v>
      </c>
      <c r="BA500" s="31">
        <f t="shared" si="143"/>
        <v>29808.44</v>
      </c>
      <c r="BB500" s="31">
        <f t="shared" si="143"/>
        <v>30711.32</v>
      </c>
      <c r="BC500" s="31">
        <f t="shared" si="143"/>
        <v>31633.56</v>
      </c>
      <c r="BD500" s="31">
        <f t="shared" si="143"/>
        <v>32575.16</v>
      </c>
      <c r="BE500" s="31">
        <f t="shared" si="143"/>
        <v>33560.119999999995</v>
      </c>
      <c r="BF500" s="31">
        <f t="shared" si="143"/>
        <v>34564.44</v>
      </c>
      <c r="BG500" s="31">
        <f t="shared" si="143"/>
        <v>35604.959999999999</v>
      </c>
      <c r="BH500" s="31">
        <f t="shared" si="143"/>
        <v>36664.839999999997</v>
      </c>
      <c r="BI500" s="31">
        <f t="shared" si="143"/>
        <v>37772.92</v>
      </c>
      <c r="BJ500" s="31">
        <f t="shared" si="143"/>
        <v>38905.199999999997</v>
      </c>
      <c r="BK500" s="31">
        <f t="shared" si="139"/>
        <v>40073.68</v>
      </c>
      <c r="BL500" s="31">
        <f t="shared" si="139"/>
        <v>41266.36</v>
      </c>
      <c r="BM500" s="31">
        <f t="shared" si="139"/>
        <v>42507.24</v>
      </c>
    </row>
    <row r="501" spans="1:65">
      <c r="A501" s="26">
        <v>485</v>
      </c>
      <c r="B501" s="31">
        <f t="shared" si="141"/>
        <v>6605.35</v>
      </c>
      <c r="C501" s="31">
        <f t="shared" si="141"/>
        <v>6806</v>
      </c>
      <c r="D501" s="31">
        <f t="shared" si="141"/>
        <v>7011.5</v>
      </c>
      <c r="E501" s="31">
        <f t="shared" si="141"/>
        <v>7221.8499999999995</v>
      </c>
      <c r="F501" s="31">
        <f t="shared" si="141"/>
        <v>7437.05</v>
      </c>
      <c r="G501" s="31">
        <f t="shared" si="141"/>
        <v>7657.0999999999995</v>
      </c>
      <c r="H501" s="31">
        <f t="shared" si="141"/>
        <v>7894</v>
      </c>
      <c r="I501" s="31">
        <f t="shared" si="141"/>
        <v>8123.75</v>
      </c>
      <c r="J501" s="31">
        <f t="shared" si="141"/>
        <v>8370.35</v>
      </c>
      <c r="K501" s="31">
        <f t="shared" si="141"/>
        <v>8621.7999999999993</v>
      </c>
      <c r="L501" s="31">
        <f t="shared" si="141"/>
        <v>8878.1</v>
      </c>
      <c r="M501" s="31">
        <f t="shared" ref="B501:Q517" si="145">IF((M$8+(M$9*$A501))&lt;M$12,M$12,M$8+(M$9*$A501))</f>
        <v>9151.25</v>
      </c>
      <c r="N501" s="31">
        <f t="shared" si="145"/>
        <v>9417.25</v>
      </c>
      <c r="O501" s="31">
        <f t="shared" si="145"/>
        <v>9704.9500000000007</v>
      </c>
      <c r="P501" s="31">
        <f t="shared" si="145"/>
        <v>9997.5</v>
      </c>
      <c r="Q501" s="31">
        <f t="shared" si="145"/>
        <v>10294.900000000001</v>
      </c>
      <c r="R501" s="31">
        <f t="shared" si="142"/>
        <v>10609.15</v>
      </c>
      <c r="S501" s="31">
        <f t="shared" si="142"/>
        <v>10921.099999999999</v>
      </c>
      <c r="T501" s="31">
        <f t="shared" si="142"/>
        <v>11249.9</v>
      </c>
      <c r="U501" s="31">
        <f t="shared" si="142"/>
        <v>11588.4</v>
      </c>
      <c r="V501" s="31">
        <f t="shared" si="142"/>
        <v>11931.75</v>
      </c>
      <c r="W501" s="31">
        <f t="shared" si="142"/>
        <v>12296.8</v>
      </c>
      <c r="X501" s="31">
        <f t="shared" si="142"/>
        <v>12666.7</v>
      </c>
      <c r="Y501" s="31">
        <f t="shared" si="142"/>
        <v>13046.3</v>
      </c>
      <c r="Z501" s="31">
        <f t="shared" si="142"/>
        <v>13435.6</v>
      </c>
      <c r="AA501" s="31">
        <f t="shared" si="142"/>
        <v>13841.75</v>
      </c>
      <c r="AB501" s="31">
        <f t="shared" si="142"/>
        <v>14257.6</v>
      </c>
      <c r="AC501" s="31">
        <f t="shared" si="142"/>
        <v>14683.15</v>
      </c>
      <c r="AD501" s="31">
        <f t="shared" si="142"/>
        <v>15118.4</v>
      </c>
      <c r="AE501" s="31">
        <f t="shared" si="142"/>
        <v>15575.35</v>
      </c>
      <c r="AF501" s="31">
        <f t="shared" si="142"/>
        <v>16042</v>
      </c>
      <c r="AG501" s="31">
        <f t="shared" si="144"/>
        <v>16530.349999999999</v>
      </c>
      <c r="AH501" s="31">
        <f t="shared" si="144"/>
        <v>17028.400000000001</v>
      </c>
      <c r="AI501" s="31">
        <f t="shared" si="144"/>
        <v>17536.150000000001</v>
      </c>
      <c r="AJ501" s="31">
        <f t="shared" si="144"/>
        <v>18065.599999999999</v>
      </c>
      <c r="AK501" s="31">
        <f t="shared" si="144"/>
        <v>18609.599999999999</v>
      </c>
      <c r="AL501" s="31">
        <f t="shared" si="144"/>
        <v>19163.3</v>
      </c>
      <c r="AM501" s="31">
        <f t="shared" si="144"/>
        <v>19743.550000000003</v>
      </c>
      <c r="AN501" s="31">
        <f t="shared" si="144"/>
        <v>20333.5</v>
      </c>
      <c r="AO501" s="31">
        <f t="shared" si="144"/>
        <v>20938</v>
      </c>
      <c r="AP501" s="31">
        <f t="shared" si="144"/>
        <v>21564.199999999997</v>
      </c>
      <c r="AQ501" s="31">
        <f t="shared" si="144"/>
        <v>22216.95</v>
      </c>
      <c r="AR501" s="31">
        <f t="shared" si="144"/>
        <v>22884.25</v>
      </c>
      <c r="AS501" s="31">
        <f t="shared" si="144"/>
        <v>23566.1</v>
      </c>
      <c r="AT501" s="31">
        <f t="shared" si="144"/>
        <v>24274.5</v>
      </c>
      <c r="AU501" s="31">
        <f t="shared" si="144"/>
        <v>24997.45</v>
      </c>
      <c r="AV501" s="31">
        <f t="shared" si="144"/>
        <v>25746.949999999997</v>
      </c>
      <c r="AW501" s="31">
        <f t="shared" si="143"/>
        <v>26527.85</v>
      </c>
      <c r="AX501" s="31">
        <f t="shared" si="143"/>
        <v>27323.3</v>
      </c>
      <c r="AY501" s="31">
        <f t="shared" si="143"/>
        <v>28138.15</v>
      </c>
      <c r="AZ501" s="31">
        <f t="shared" si="143"/>
        <v>28991.550000000003</v>
      </c>
      <c r="BA501" s="31">
        <f t="shared" si="143"/>
        <v>29852.35</v>
      </c>
      <c r="BB501" s="31">
        <f t="shared" si="143"/>
        <v>30756.55</v>
      </c>
      <c r="BC501" s="31">
        <f t="shared" si="143"/>
        <v>31680.15</v>
      </c>
      <c r="BD501" s="31">
        <f t="shared" si="143"/>
        <v>32623.15</v>
      </c>
      <c r="BE501" s="31">
        <f t="shared" si="143"/>
        <v>33609.550000000003</v>
      </c>
      <c r="BF501" s="31">
        <f t="shared" si="143"/>
        <v>34615.35</v>
      </c>
      <c r="BG501" s="31">
        <f t="shared" si="143"/>
        <v>35657.399999999994</v>
      </c>
      <c r="BH501" s="31">
        <f t="shared" si="143"/>
        <v>36718.85</v>
      </c>
      <c r="BI501" s="31">
        <f t="shared" si="143"/>
        <v>37828.550000000003</v>
      </c>
      <c r="BJ501" s="31">
        <f t="shared" si="143"/>
        <v>38962.5</v>
      </c>
      <c r="BK501" s="31">
        <f t="shared" si="139"/>
        <v>40132.699999999997</v>
      </c>
      <c r="BL501" s="31">
        <f t="shared" si="139"/>
        <v>41327.149999999994</v>
      </c>
      <c r="BM501" s="31">
        <f t="shared" si="139"/>
        <v>42569.85</v>
      </c>
    </row>
    <row r="502" spans="1:65">
      <c r="A502" s="26">
        <v>486</v>
      </c>
      <c r="B502" s="31">
        <f t="shared" si="145"/>
        <v>6615.06</v>
      </c>
      <c r="C502" s="31">
        <f t="shared" si="145"/>
        <v>6816</v>
      </c>
      <c r="D502" s="31">
        <f t="shared" si="145"/>
        <v>7021.8</v>
      </c>
      <c r="E502" s="31">
        <f t="shared" si="145"/>
        <v>7232.46</v>
      </c>
      <c r="F502" s="31">
        <f t="shared" si="145"/>
        <v>7447.98</v>
      </c>
      <c r="G502" s="31">
        <f t="shared" si="145"/>
        <v>7668.36</v>
      </c>
      <c r="H502" s="31">
        <f t="shared" si="145"/>
        <v>7905.5999999999995</v>
      </c>
      <c r="I502" s="31">
        <f t="shared" si="145"/>
        <v>8135.7</v>
      </c>
      <c r="J502" s="31">
        <f t="shared" si="145"/>
        <v>8382.66</v>
      </c>
      <c r="K502" s="31">
        <f t="shared" si="145"/>
        <v>8634.48</v>
      </c>
      <c r="L502" s="31">
        <f t="shared" si="145"/>
        <v>8891.16</v>
      </c>
      <c r="M502" s="31">
        <f t="shared" si="145"/>
        <v>9164.7000000000007</v>
      </c>
      <c r="N502" s="31">
        <f t="shared" si="145"/>
        <v>9431.0999999999985</v>
      </c>
      <c r="O502" s="31">
        <f t="shared" si="145"/>
        <v>9719.2199999999993</v>
      </c>
      <c r="P502" s="31">
        <f t="shared" si="145"/>
        <v>10012.200000000001</v>
      </c>
      <c r="Q502" s="31">
        <f t="shared" si="145"/>
        <v>10310.040000000001</v>
      </c>
      <c r="R502" s="31">
        <f t="shared" si="142"/>
        <v>10624.74</v>
      </c>
      <c r="S502" s="31">
        <f t="shared" si="142"/>
        <v>10937.16</v>
      </c>
      <c r="T502" s="31">
        <f t="shared" si="142"/>
        <v>11266.439999999999</v>
      </c>
      <c r="U502" s="31">
        <f t="shared" si="142"/>
        <v>11605.439999999999</v>
      </c>
      <c r="V502" s="31">
        <f t="shared" si="142"/>
        <v>11949.300000000001</v>
      </c>
      <c r="W502" s="31">
        <f t="shared" si="142"/>
        <v>12314.88</v>
      </c>
      <c r="X502" s="31">
        <f t="shared" si="142"/>
        <v>12685.32</v>
      </c>
      <c r="Y502" s="31">
        <f t="shared" si="142"/>
        <v>13065.48</v>
      </c>
      <c r="Z502" s="31">
        <f t="shared" si="142"/>
        <v>13455.36</v>
      </c>
      <c r="AA502" s="31">
        <f t="shared" si="142"/>
        <v>13862.1</v>
      </c>
      <c r="AB502" s="31">
        <f t="shared" si="142"/>
        <v>14278.560000000001</v>
      </c>
      <c r="AC502" s="31">
        <f t="shared" si="142"/>
        <v>14704.74</v>
      </c>
      <c r="AD502" s="31">
        <f t="shared" si="142"/>
        <v>15140.64</v>
      </c>
      <c r="AE502" s="31">
        <f t="shared" si="142"/>
        <v>15598.26</v>
      </c>
      <c r="AF502" s="31">
        <f t="shared" si="142"/>
        <v>16065.6</v>
      </c>
      <c r="AG502" s="31">
        <f t="shared" si="144"/>
        <v>16554.66</v>
      </c>
      <c r="AH502" s="31">
        <f t="shared" si="144"/>
        <v>17053.439999999999</v>
      </c>
      <c r="AI502" s="31">
        <f t="shared" si="144"/>
        <v>17561.939999999999</v>
      </c>
      <c r="AJ502" s="31">
        <f t="shared" si="144"/>
        <v>18092.16</v>
      </c>
      <c r="AK502" s="31">
        <f t="shared" si="144"/>
        <v>18636.96</v>
      </c>
      <c r="AL502" s="31">
        <f t="shared" si="144"/>
        <v>19191.48</v>
      </c>
      <c r="AM502" s="31">
        <f t="shared" si="144"/>
        <v>19772.580000000002</v>
      </c>
      <c r="AN502" s="31">
        <f t="shared" si="144"/>
        <v>20363.400000000001</v>
      </c>
      <c r="AO502" s="31">
        <f t="shared" si="144"/>
        <v>20968.800000000003</v>
      </c>
      <c r="AP502" s="31">
        <f t="shared" si="144"/>
        <v>21595.919999999998</v>
      </c>
      <c r="AQ502" s="31">
        <f t="shared" si="144"/>
        <v>22249.620000000003</v>
      </c>
      <c r="AR502" s="31">
        <f t="shared" si="144"/>
        <v>22917.9</v>
      </c>
      <c r="AS502" s="31">
        <f t="shared" si="144"/>
        <v>23600.76</v>
      </c>
      <c r="AT502" s="31">
        <f t="shared" si="144"/>
        <v>24310.2</v>
      </c>
      <c r="AU502" s="31">
        <f t="shared" si="144"/>
        <v>25034.22</v>
      </c>
      <c r="AV502" s="31">
        <f t="shared" si="144"/>
        <v>25784.82</v>
      </c>
      <c r="AW502" s="31">
        <f t="shared" si="143"/>
        <v>26566.86</v>
      </c>
      <c r="AX502" s="31">
        <f t="shared" si="143"/>
        <v>27363.48</v>
      </c>
      <c r="AY502" s="31">
        <f t="shared" si="143"/>
        <v>28179.54</v>
      </c>
      <c r="AZ502" s="31">
        <f t="shared" si="143"/>
        <v>29034.18</v>
      </c>
      <c r="BA502" s="31">
        <f t="shared" si="143"/>
        <v>29896.26</v>
      </c>
      <c r="BB502" s="31">
        <f t="shared" si="143"/>
        <v>30801.78</v>
      </c>
      <c r="BC502" s="31">
        <f t="shared" si="143"/>
        <v>31726.74</v>
      </c>
      <c r="BD502" s="31">
        <f t="shared" si="143"/>
        <v>32671.14</v>
      </c>
      <c r="BE502" s="31">
        <f t="shared" si="143"/>
        <v>33658.979999999996</v>
      </c>
      <c r="BF502" s="31">
        <f t="shared" si="143"/>
        <v>34666.259999999995</v>
      </c>
      <c r="BG502" s="31">
        <f t="shared" si="143"/>
        <v>35709.839999999997</v>
      </c>
      <c r="BH502" s="31">
        <f t="shared" si="143"/>
        <v>36772.86</v>
      </c>
      <c r="BI502" s="31">
        <f t="shared" si="143"/>
        <v>37884.18</v>
      </c>
      <c r="BJ502" s="31">
        <f t="shared" si="143"/>
        <v>39019.800000000003</v>
      </c>
      <c r="BK502" s="31">
        <f t="shared" si="139"/>
        <v>40191.72</v>
      </c>
      <c r="BL502" s="31">
        <f t="shared" si="139"/>
        <v>41387.94</v>
      </c>
      <c r="BM502" s="31">
        <f t="shared" si="139"/>
        <v>42632.46</v>
      </c>
    </row>
    <row r="503" spans="1:65">
      <c r="A503" s="26">
        <v>487</v>
      </c>
      <c r="B503" s="31">
        <f t="shared" si="145"/>
        <v>6624.77</v>
      </c>
      <c r="C503" s="31">
        <f t="shared" si="145"/>
        <v>6826</v>
      </c>
      <c r="D503" s="31">
        <f t="shared" si="145"/>
        <v>7032.1</v>
      </c>
      <c r="E503" s="31">
        <f t="shared" si="145"/>
        <v>7243.07</v>
      </c>
      <c r="F503" s="31">
        <f t="shared" si="145"/>
        <v>7458.91</v>
      </c>
      <c r="G503" s="31">
        <f t="shared" si="145"/>
        <v>7679.62</v>
      </c>
      <c r="H503" s="31">
        <f t="shared" si="145"/>
        <v>7917.2</v>
      </c>
      <c r="I503" s="31">
        <f t="shared" si="145"/>
        <v>8147.65</v>
      </c>
      <c r="J503" s="31">
        <f t="shared" si="145"/>
        <v>8394.9700000000012</v>
      </c>
      <c r="K503" s="31">
        <f t="shared" si="145"/>
        <v>8647.16</v>
      </c>
      <c r="L503" s="31">
        <f t="shared" si="145"/>
        <v>8904.2200000000012</v>
      </c>
      <c r="M503" s="31">
        <f t="shared" si="145"/>
        <v>9178.15</v>
      </c>
      <c r="N503" s="31">
        <f t="shared" si="145"/>
        <v>9444.9500000000007</v>
      </c>
      <c r="O503" s="31">
        <f t="shared" si="145"/>
        <v>9733.49</v>
      </c>
      <c r="P503" s="31">
        <f t="shared" si="145"/>
        <v>10026.9</v>
      </c>
      <c r="Q503" s="31">
        <f t="shared" si="145"/>
        <v>10325.18</v>
      </c>
      <c r="R503" s="31">
        <f t="shared" si="142"/>
        <v>10640.33</v>
      </c>
      <c r="S503" s="31">
        <f t="shared" si="142"/>
        <v>10953.22</v>
      </c>
      <c r="T503" s="31">
        <f t="shared" si="142"/>
        <v>11282.98</v>
      </c>
      <c r="U503" s="31">
        <f t="shared" si="142"/>
        <v>11622.48</v>
      </c>
      <c r="V503" s="31">
        <f t="shared" si="142"/>
        <v>11966.85</v>
      </c>
      <c r="W503" s="31">
        <f t="shared" si="142"/>
        <v>12332.96</v>
      </c>
      <c r="X503" s="31">
        <f t="shared" si="142"/>
        <v>12703.94</v>
      </c>
      <c r="Y503" s="31">
        <f t="shared" si="142"/>
        <v>13084.66</v>
      </c>
      <c r="Z503" s="31">
        <f t="shared" si="142"/>
        <v>13475.12</v>
      </c>
      <c r="AA503" s="31">
        <f t="shared" si="142"/>
        <v>13882.45</v>
      </c>
      <c r="AB503" s="31">
        <f t="shared" si="142"/>
        <v>14299.52</v>
      </c>
      <c r="AC503" s="31">
        <f t="shared" si="142"/>
        <v>14726.33</v>
      </c>
      <c r="AD503" s="31">
        <f t="shared" si="142"/>
        <v>15162.88</v>
      </c>
      <c r="AE503" s="31">
        <f t="shared" si="142"/>
        <v>15621.17</v>
      </c>
      <c r="AF503" s="31">
        <f t="shared" si="142"/>
        <v>16089.2</v>
      </c>
      <c r="AG503" s="31">
        <f t="shared" si="144"/>
        <v>16578.97</v>
      </c>
      <c r="AH503" s="31">
        <f t="shared" si="144"/>
        <v>17078.48</v>
      </c>
      <c r="AI503" s="31">
        <f t="shared" si="144"/>
        <v>17587.73</v>
      </c>
      <c r="AJ503" s="31">
        <f t="shared" si="144"/>
        <v>18118.72</v>
      </c>
      <c r="AK503" s="31">
        <f t="shared" si="144"/>
        <v>18664.32</v>
      </c>
      <c r="AL503" s="31">
        <f t="shared" si="144"/>
        <v>19219.66</v>
      </c>
      <c r="AM503" s="31">
        <f t="shared" si="144"/>
        <v>19801.61</v>
      </c>
      <c r="AN503" s="31">
        <f t="shared" si="144"/>
        <v>20393.3</v>
      </c>
      <c r="AO503" s="31">
        <f t="shared" si="144"/>
        <v>20999.599999999999</v>
      </c>
      <c r="AP503" s="31">
        <f t="shared" si="144"/>
        <v>21627.64</v>
      </c>
      <c r="AQ503" s="31">
        <f t="shared" si="144"/>
        <v>22282.29</v>
      </c>
      <c r="AR503" s="31">
        <f t="shared" si="144"/>
        <v>22951.55</v>
      </c>
      <c r="AS503" s="31">
        <f t="shared" si="144"/>
        <v>23635.42</v>
      </c>
      <c r="AT503" s="31">
        <f t="shared" si="144"/>
        <v>24345.9</v>
      </c>
      <c r="AU503" s="31">
        <f t="shared" si="144"/>
        <v>25070.99</v>
      </c>
      <c r="AV503" s="31">
        <f t="shared" si="144"/>
        <v>25822.69</v>
      </c>
      <c r="AW503" s="31">
        <f t="shared" si="143"/>
        <v>26605.87</v>
      </c>
      <c r="AX503" s="31">
        <f t="shared" si="143"/>
        <v>27403.66</v>
      </c>
      <c r="AY503" s="31">
        <f t="shared" si="143"/>
        <v>28220.93</v>
      </c>
      <c r="AZ503" s="31">
        <f t="shared" si="143"/>
        <v>29076.81</v>
      </c>
      <c r="BA503" s="31">
        <f t="shared" si="143"/>
        <v>29940.17</v>
      </c>
      <c r="BB503" s="31">
        <f t="shared" si="143"/>
        <v>30847.01</v>
      </c>
      <c r="BC503" s="31">
        <f t="shared" si="143"/>
        <v>31773.33</v>
      </c>
      <c r="BD503" s="31">
        <f t="shared" si="143"/>
        <v>32719.13</v>
      </c>
      <c r="BE503" s="31">
        <f t="shared" si="143"/>
        <v>33708.410000000003</v>
      </c>
      <c r="BF503" s="31">
        <f t="shared" si="143"/>
        <v>34717.17</v>
      </c>
      <c r="BG503" s="31">
        <f t="shared" si="143"/>
        <v>35762.28</v>
      </c>
      <c r="BH503" s="31">
        <f t="shared" si="143"/>
        <v>36826.869999999995</v>
      </c>
      <c r="BI503" s="31">
        <f t="shared" si="143"/>
        <v>37939.81</v>
      </c>
      <c r="BJ503" s="31">
        <f t="shared" si="143"/>
        <v>39077.1</v>
      </c>
      <c r="BK503" s="31">
        <f t="shared" si="139"/>
        <v>40250.740000000005</v>
      </c>
      <c r="BL503" s="31">
        <f t="shared" si="139"/>
        <v>41448.729999999996</v>
      </c>
      <c r="BM503" s="31">
        <f t="shared" si="139"/>
        <v>42695.07</v>
      </c>
    </row>
    <row r="504" spans="1:65">
      <c r="A504" s="26">
        <v>488</v>
      </c>
      <c r="B504" s="31">
        <f t="shared" si="145"/>
        <v>6634.4800000000005</v>
      </c>
      <c r="C504" s="31">
        <f t="shared" si="145"/>
        <v>6836</v>
      </c>
      <c r="D504" s="31">
        <f t="shared" si="145"/>
        <v>7042.4000000000005</v>
      </c>
      <c r="E504" s="31">
        <f t="shared" si="145"/>
        <v>7253.6799999999994</v>
      </c>
      <c r="F504" s="31">
        <f t="shared" si="145"/>
        <v>7469.84</v>
      </c>
      <c r="G504" s="31">
        <f t="shared" si="145"/>
        <v>7690.88</v>
      </c>
      <c r="H504" s="31">
        <f t="shared" si="145"/>
        <v>7928.8</v>
      </c>
      <c r="I504" s="31">
        <f t="shared" si="145"/>
        <v>8159.5999999999995</v>
      </c>
      <c r="J504" s="31">
        <f t="shared" si="145"/>
        <v>8407.2800000000007</v>
      </c>
      <c r="K504" s="31">
        <f t="shared" si="145"/>
        <v>8659.84</v>
      </c>
      <c r="L504" s="31">
        <f t="shared" si="145"/>
        <v>8917.2800000000007</v>
      </c>
      <c r="M504" s="31">
        <f t="shared" si="145"/>
        <v>9191.5999999999985</v>
      </c>
      <c r="N504" s="31">
        <f t="shared" si="145"/>
        <v>9458.7999999999993</v>
      </c>
      <c r="O504" s="31">
        <f t="shared" si="145"/>
        <v>9747.76</v>
      </c>
      <c r="P504" s="31">
        <f t="shared" si="145"/>
        <v>10041.599999999999</v>
      </c>
      <c r="Q504" s="31">
        <f t="shared" si="145"/>
        <v>10340.32</v>
      </c>
      <c r="R504" s="31">
        <f t="shared" si="142"/>
        <v>10655.92</v>
      </c>
      <c r="S504" s="31">
        <f t="shared" si="142"/>
        <v>10969.279999999999</v>
      </c>
      <c r="T504" s="31">
        <f t="shared" si="142"/>
        <v>11299.52</v>
      </c>
      <c r="U504" s="31">
        <f t="shared" si="142"/>
        <v>11639.52</v>
      </c>
      <c r="V504" s="31">
        <f t="shared" si="142"/>
        <v>11984.4</v>
      </c>
      <c r="W504" s="31">
        <f t="shared" si="142"/>
        <v>12351.039999999999</v>
      </c>
      <c r="X504" s="31">
        <f t="shared" si="142"/>
        <v>12722.560000000001</v>
      </c>
      <c r="Y504" s="31">
        <f t="shared" si="142"/>
        <v>13103.84</v>
      </c>
      <c r="Z504" s="31">
        <f t="shared" si="142"/>
        <v>13494.880000000001</v>
      </c>
      <c r="AA504" s="31">
        <f t="shared" si="142"/>
        <v>13902.800000000001</v>
      </c>
      <c r="AB504" s="31">
        <f t="shared" si="142"/>
        <v>14320.48</v>
      </c>
      <c r="AC504" s="31">
        <f t="shared" si="142"/>
        <v>14747.92</v>
      </c>
      <c r="AD504" s="31">
        <f t="shared" si="142"/>
        <v>15185.119999999999</v>
      </c>
      <c r="AE504" s="31">
        <f t="shared" si="142"/>
        <v>15644.08</v>
      </c>
      <c r="AF504" s="31">
        <f t="shared" si="142"/>
        <v>16112.800000000001</v>
      </c>
      <c r="AG504" s="31">
        <f t="shared" si="144"/>
        <v>16603.28</v>
      </c>
      <c r="AH504" s="31">
        <f t="shared" si="144"/>
        <v>17103.52</v>
      </c>
      <c r="AI504" s="31">
        <f t="shared" si="144"/>
        <v>17613.52</v>
      </c>
      <c r="AJ504" s="31">
        <f t="shared" si="144"/>
        <v>18145.28</v>
      </c>
      <c r="AK504" s="31">
        <f t="shared" si="144"/>
        <v>18691.68</v>
      </c>
      <c r="AL504" s="31">
        <f t="shared" si="144"/>
        <v>19247.84</v>
      </c>
      <c r="AM504" s="31">
        <f t="shared" si="144"/>
        <v>19830.64</v>
      </c>
      <c r="AN504" s="31">
        <f t="shared" si="144"/>
        <v>20423.199999999997</v>
      </c>
      <c r="AO504" s="31">
        <f t="shared" si="144"/>
        <v>21030.400000000001</v>
      </c>
      <c r="AP504" s="31">
        <f t="shared" si="144"/>
        <v>21659.360000000001</v>
      </c>
      <c r="AQ504" s="31">
        <f t="shared" si="144"/>
        <v>22314.959999999999</v>
      </c>
      <c r="AR504" s="31">
        <f t="shared" si="144"/>
        <v>22985.200000000001</v>
      </c>
      <c r="AS504" s="31">
        <f t="shared" si="144"/>
        <v>23670.079999999998</v>
      </c>
      <c r="AT504" s="31">
        <f t="shared" si="144"/>
        <v>24381.600000000002</v>
      </c>
      <c r="AU504" s="31">
        <f t="shared" si="144"/>
        <v>25107.760000000002</v>
      </c>
      <c r="AV504" s="31">
        <f t="shared" si="144"/>
        <v>25860.559999999998</v>
      </c>
      <c r="AW504" s="31">
        <f t="shared" si="143"/>
        <v>26644.879999999997</v>
      </c>
      <c r="AX504" s="31">
        <f t="shared" si="143"/>
        <v>27443.84</v>
      </c>
      <c r="AY504" s="31">
        <f t="shared" si="143"/>
        <v>28262.32</v>
      </c>
      <c r="AZ504" s="31">
        <f t="shared" si="143"/>
        <v>29119.440000000002</v>
      </c>
      <c r="BA504" s="31">
        <f t="shared" si="143"/>
        <v>29984.079999999998</v>
      </c>
      <c r="BB504" s="31">
        <f t="shared" si="143"/>
        <v>30892.239999999998</v>
      </c>
      <c r="BC504" s="31">
        <f t="shared" si="143"/>
        <v>31819.920000000002</v>
      </c>
      <c r="BD504" s="31">
        <f t="shared" si="143"/>
        <v>32767.120000000003</v>
      </c>
      <c r="BE504" s="31">
        <f t="shared" si="143"/>
        <v>33757.839999999997</v>
      </c>
      <c r="BF504" s="31">
        <f t="shared" si="143"/>
        <v>34768.080000000002</v>
      </c>
      <c r="BG504" s="31">
        <f t="shared" si="143"/>
        <v>35814.720000000001</v>
      </c>
      <c r="BH504" s="31">
        <f t="shared" si="143"/>
        <v>36880.879999999997</v>
      </c>
      <c r="BI504" s="31">
        <f t="shared" si="143"/>
        <v>37995.440000000002</v>
      </c>
      <c r="BJ504" s="31">
        <f t="shared" si="143"/>
        <v>39134.399999999994</v>
      </c>
      <c r="BK504" s="31">
        <f t="shared" si="139"/>
        <v>40309.760000000002</v>
      </c>
      <c r="BL504" s="31">
        <f t="shared" si="139"/>
        <v>41509.520000000004</v>
      </c>
      <c r="BM504" s="31">
        <f t="shared" si="139"/>
        <v>42757.68</v>
      </c>
    </row>
    <row r="505" spans="1:65">
      <c r="A505" s="26">
        <v>489</v>
      </c>
      <c r="B505" s="31">
        <f t="shared" si="145"/>
        <v>6644.1900000000005</v>
      </c>
      <c r="C505" s="31">
        <f t="shared" si="145"/>
        <v>6846</v>
      </c>
      <c r="D505" s="31">
        <f t="shared" si="145"/>
        <v>7052.7000000000007</v>
      </c>
      <c r="E505" s="31">
        <f t="shared" si="145"/>
        <v>7264.29</v>
      </c>
      <c r="F505" s="31">
        <f t="shared" si="145"/>
        <v>7480.7699999999995</v>
      </c>
      <c r="G505" s="31">
        <f t="shared" si="145"/>
        <v>7702.14</v>
      </c>
      <c r="H505" s="31">
        <f t="shared" si="145"/>
        <v>7940.4</v>
      </c>
      <c r="I505" s="31">
        <f t="shared" si="145"/>
        <v>8171.5499999999993</v>
      </c>
      <c r="J505" s="31">
        <f t="shared" si="145"/>
        <v>8419.59</v>
      </c>
      <c r="K505" s="31">
        <f t="shared" si="145"/>
        <v>8672.52</v>
      </c>
      <c r="L505" s="31">
        <f t="shared" si="145"/>
        <v>8930.34</v>
      </c>
      <c r="M505" s="31">
        <f t="shared" si="145"/>
        <v>9205.0499999999993</v>
      </c>
      <c r="N505" s="31">
        <f t="shared" si="145"/>
        <v>9472.65</v>
      </c>
      <c r="O505" s="31">
        <f t="shared" si="145"/>
        <v>9762.0299999999988</v>
      </c>
      <c r="P505" s="31">
        <f t="shared" si="145"/>
        <v>10056.299999999999</v>
      </c>
      <c r="Q505" s="31">
        <f t="shared" si="145"/>
        <v>10355.459999999999</v>
      </c>
      <c r="R505" s="31">
        <f t="shared" si="142"/>
        <v>10671.51</v>
      </c>
      <c r="S505" s="31">
        <f t="shared" si="142"/>
        <v>10985.34</v>
      </c>
      <c r="T505" s="31">
        <f t="shared" si="142"/>
        <v>11316.06</v>
      </c>
      <c r="U505" s="31">
        <f t="shared" si="142"/>
        <v>11656.56</v>
      </c>
      <c r="V505" s="31">
        <f t="shared" si="142"/>
        <v>12001.95</v>
      </c>
      <c r="W505" s="31">
        <f t="shared" si="142"/>
        <v>12369.119999999999</v>
      </c>
      <c r="X505" s="31">
        <f t="shared" si="142"/>
        <v>12741.18</v>
      </c>
      <c r="Y505" s="31">
        <f t="shared" si="142"/>
        <v>13123.02</v>
      </c>
      <c r="Z505" s="31">
        <f t="shared" si="142"/>
        <v>13514.640000000001</v>
      </c>
      <c r="AA505" s="31">
        <f t="shared" si="142"/>
        <v>13923.150000000001</v>
      </c>
      <c r="AB505" s="31">
        <f t="shared" si="142"/>
        <v>14341.44</v>
      </c>
      <c r="AC505" s="31">
        <f t="shared" si="142"/>
        <v>14769.51</v>
      </c>
      <c r="AD505" s="31">
        <f t="shared" si="142"/>
        <v>15207.359999999999</v>
      </c>
      <c r="AE505" s="31">
        <f t="shared" si="142"/>
        <v>15666.99</v>
      </c>
      <c r="AF505" s="31">
        <f t="shared" ref="R505:AF522" si="146">IF((AF$8+(AF$9*$A505))&lt;AF$12,AF$12,AF$8+(AF$9*$A505))</f>
        <v>16136.400000000001</v>
      </c>
      <c r="AG505" s="31">
        <f t="shared" si="144"/>
        <v>16627.59</v>
      </c>
      <c r="AH505" s="31">
        <f t="shared" si="144"/>
        <v>17128.559999999998</v>
      </c>
      <c r="AI505" s="31">
        <f t="shared" si="144"/>
        <v>17639.309999999998</v>
      </c>
      <c r="AJ505" s="31">
        <f t="shared" si="144"/>
        <v>18171.84</v>
      </c>
      <c r="AK505" s="31">
        <f t="shared" si="144"/>
        <v>18719.04</v>
      </c>
      <c r="AL505" s="31">
        <f t="shared" si="144"/>
        <v>19276.02</v>
      </c>
      <c r="AM505" s="31">
        <f t="shared" si="144"/>
        <v>19859.669999999998</v>
      </c>
      <c r="AN505" s="31">
        <f t="shared" si="144"/>
        <v>20453.099999999999</v>
      </c>
      <c r="AO505" s="31">
        <f t="shared" si="144"/>
        <v>21061.200000000001</v>
      </c>
      <c r="AP505" s="31">
        <f t="shared" si="144"/>
        <v>21691.08</v>
      </c>
      <c r="AQ505" s="31">
        <f t="shared" si="144"/>
        <v>22347.63</v>
      </c>
      <c r="AR505" s="31">
        <f t="shared" si="144"/>
        <v>23018.85</v>
      </c>
      <c r="AS505" s="31">
        <f t="shared" si="144"/>
        <v>23704.739999999998</v>
      </c>
      <c r="AT505" s="31">
        <f t="shared" si="144"/>
        <v>24417.300000000003</v>
      </c>
      <c r="AU505" s="31">
        <f t="shared" si="144"/>
        <v>25144.530000000002</v>
      </c>
      <c r="AV505" s="31">
        <f t="shared" si="144"/>
        <v>25898.43</v>
      </c>
      <c r="AW505" s="31">
        <f t="shared" si="143"/>
        <v>26683.89</v>
      </c>
      <c r="AX505" s="31">
        <f t="shared" si="143"/>
        <v>27484.02</v>
      </c>
      <c r="AY505" s="31">
        <f t="shared" si="143"/>
        <v>28303.71</v>
      </c>
      <c r="AZ505" s="31">
        <f t="shared" si="143"/>
        <v>29162.07</v>
      </c>
      <c r="BA505" s="31">
        <f t="shared" si="143"/>
        <v>30027.989999999998</v>
      </c>
      <c r="BB505" s="31">
        <f t="shared" si="143"/>
        <v>30937.469999999998</v>
      </c>
      <c r="BC505" s="31">
        <f t="shared" si="143"/>
        <v>31866.510000000002</v>
      </c>
      <c r="BD505" s="31">
        <f t="shared" si="143"/>
        <v>32815.11</v>
      </c>
      <c r="BE505" s="31">
        <f t="shared" si="143"/>
        <v>33807.270000000004</v>
      </c>
      <c r="BF505" s="31">
        <f t="shared" si="143"/>
        <v>34818.99</v>
      </c>
      <c r="BG505" s="31">
        <f t="shared" si="143"/>
        <v>35867.160000000003</v>
      </c>
      <c r="BH505" s="31">
        <f t="shared" si="143"/>
        <v>36934.89</v>
      </c>
      <c r="BI505" s="31">
        <f t="shared" si="143"/>
        <v>38051.07</v>
      </c>
      <c r="BJ505" s="31">
        <f t="shared" si="143"/>
        <v>39191.699999999997</v>
      </c>
      <c r="BK505" s="31">
        <f t="shared" si="139"/>
        <v>40368.78</v>
      </c>
      <c r="BL505" s="31">
        <f t="shared" si="139"/>
        <v>41570.31</v>
      </c>
      <c r="BM505" s="31">
        <f t="shared" si="139"/>
        <v>42820.29</v>
      </c>
    </row>
    <row r="506" spans="1:65">
      <c r="A506" s="26">
        <v>490</v>
      </c>
      <c r="B506" s="31">
        <f t="shared" si="145"/>
        <v>6653.9000000000005</v>
      </c>
      <c r="C506" s="31">
        <f t="shared" si="145"/>
        <v>6856</v>
      </c>
      <c r="D506" s="31">
        <f t="shared" si="145"/>
        <v>7063</v>
      </c>
      <c r="E506" s="31">
        <f t="shared" si="145"/>
        <v>7274.9</v>
      </c>
      <c r="F506" s="31">
        <f t="shared" si="145"/>
        <v>7491.7</v>
      </c>
      <c r="G506" s="31">
        <f t="shared" si="145"/>
        <v>7713.4</v>
      </c>
      <c r="H506" s="31">
        <f t="shared" si="145"/>
        <v>7952</v>
      </c>
      <c r="I506" s="31">
        <f t="shared" si="145"/>
        <v>8183.5</v>
      </c>
      <c r="J506" s="31">
        <f t="shared" si="145"/>
        <v>8431.9000000000015</v>
      </c>
      <c r="K506" s="31">
        <f t="shared" si="145"/>
        <v>8685.2000000000007</v>
      </c>
      <c r="L506" s="31">
        <f t="shared" si="145"/>
        <v>8943.4000000000015</v>
      </c>
      <c r="M506" s="31">
        <f t="shared" si="145"/>
        <v>9218.5</v>
      </c>
      <c r="N506" s="31">
        <f t="shared" si="145"/>
        <v>9486.5</v>
      </c>
      <c r="O506" s="31">
        <f t="shared" si="145"/>
        <v>9776.2999999999993</v>
      </c>
      <c r="P506" s="31">
        <f t="shared" si="145"/>
        <v>10071</v>
      </c>
      <c r="Q506" s="31">
        <f t="shared" si="145"/>
        <v>10370.6</v>
      </c>
      <c r="R506" s="31">
        <f t="shared" si="146"/>
        <v>10687.1</v>
      </c>
      <c r="S506" s="31">
        <f t="shared" si="146"/>
        <v>11001.4</v>
      </c>
      <c r="T506" s="31">
        <f t="shared" si="146"/>
        <v>11332.599999999999</v>
      </c>
      <c r="U506" s="31">
        <f t="shared" si="146"/>
        <v>11673.6</v>
      </c>
      <c r="V506" s="31">
        <f t="shared" si="146"/>
        <v>12019.5</v>
      </c>
      <c r="W506" s="31">
        <f t="shared" si="146"/>
        <v>12387.199999999999</v>
      </c>
      <c r="X506" s="31">
        <f t="shared" si="146"/>
        <v>12759.800000000001</v>
      </c>
      <c r="Y506" s="31">
        <f t="shared" si="146"/>
        <v>13142.2</v>
      </c>
      <c r="Z506" s="31">
        <f t="shared" si="146"/>
        <v>13534.400000000001</v>
      </c>
      <c r="AA506" s="31">
        <f t="shared" si="146"/>
        <v>13943.5</v>
      </c>
      <c r="AB506" s="31">
        <f t="shared" si="146"/>
        <v>14362.4</v>
      </c>
      <c r="AC506" s="31">
        <f t="shared" si="146"/>
        <v>14791.1</v>
      </c>
      <c r="AD506" s="31">
        <f t="shared" si="146"/>
        <v>15229.599999999999</v>
      </c>
      <c r="AE506" s="31">
        <f t="shared" si="146"/>
        <v>15689.9</v>
      </c>
      <c r="AF506" s="31">
        <f t="shared" si="146"/>
        <v>16160</v>
      </c>
      <c r="AG506" s="31">
        <f t="shared" si="144"/>
        <v>16651.900000000001</v>
      </c>
      <c r="AH506" s="31">
        <f t="shared" si="144"/>
        <v>17153.599999999999</v>
      </c>
      <c r="AI506" s="31">
        <f t="shared" si="144"/>
        <v>17665.099999999999</v>
      </c>
      <c r="AJ506" s="31">
        <f t="shared" si="144"/>
        <v>18198.400000000001</v>
      </c>
      <c r="AK506" s="31">
        <f t="shared" si="144"/>
        <v>18746.400000000001</v>
      </c>
      <c r="AL506" s="31">
        <f t="shared" si="144"/>
        <v>19304.2</v>
      </c>
      <c r="AM506" s="31">
        <f t="shared" si="144"/>
        <v>19888.7</v>
      </c>
      <c r="AN506" s="31">
        <f t="shared" si="144"/>
        <v>20483</v>
      </c>
      <c r="AO506" s="31">
        <f t="shared" si="144"/>
        <v>21092</v>
      </c>
      <c r="AP506" s="31">
        <f t="shared" si="144"/>
        <v>21722.799999999999</v>
      </c>
      <c r="AQ506" s="31">
        <f t="shared" si="144"/>
        <v>22380.300000000003</v>
      </c>
      <c r="AR506" s="31">
        <f t="shared" si="144"/>
        <v>23052.5</v>
      </c>
      <c r="AS506" s="31">
        <f t="shared" si="144"/>
        <v>23739.399999999998</v>
      </c>
      <c r="AT506" s="31">
        <f t="shared" si="144"/>
        <v>24453</v>
      </c>
      <c r="AU506" s="31">
        <f t="shared" si="144"/>
        <v>25181.300000000003</v>
      </c>
      <c r="AV506" s="31">
        <f t="shared" si="144"/>
        <v>25936.3</v>
      </c>
      <c r="AW506" s="31">
        <f t="shared" si="143"/>
        <v>26722.899999999998</v>
      </c>
      <c r="AX506" s="31">
        <f t="shared" si="143"/>
        <v>27524.2</v>
      </c>
      <c r="AY506" s="31">
        <f t="shared" si="143"/>
        <v>28345.1</v>
      </c>
      <c r="AZ506" s="31">
        <f t="shared" si="143"/>
        <v>29204.7</v>
      </c>
      <c r="BA506" s="31">
        <f t="shared" si="143"/>
        <v>30071.899999999998</v>
      </c>
      <c r="BB506" s="31">
        <f t="shared" si="143"/>
        <v>30982.699999999997</v>
      </c>
      <c r="BC506" s="31">
        <f t="shared" si="143"/>
        <v>31913.100000000002</v>
      </c>
      <c r="BD506" s="31">
        <f t="shared" si="143"/>
        <v>32863.100000000006</v>
      </c>
      <c r="BE506" s="31">
        <f t="shared" si="143"/>
        <v>33856.699999999997</v>
      </c>
      <c r="BF506" s="31">
        <f t="shared" si="143"/>
        <v>34869.899999999994</v>
      </c>
      <c r="BG506" s="31">
        <f t="shared" si="143"/>
        <v>35919.599999999999</v>
      </c>
      <c r="BH506" s="31">
        <f t="shared" si="143"/>
        <v>36988.899999999994</v>
      </c>
      <c r="BI506" s="31">
        <f t="shared" si="143"/>
        <v>38106.699999999997</v>
      </c>
      <c r="BJ506" s="31">
        <f t="shared" si="143"/>
        <v>39249</v>
      </c>
      <c r="BK506" s="31">
        <f t="shared" si="139"/>
        <v>40427.800000000003</v>
      </c>
      <c r="BL506" s="31">
        <f t="shared" si="139"/>
        <v>41631.1</v>
      </c>
      <c r="BM506" s="31">
        <f t="shared" si="139"/>
        <v>42882.9</v>
      </c>
    </row>
    <row r="507" spans="1:65">
      <c r="A507" s="26">
        <v>491</v>
      </c>
      <c r="B507" s="31">
        <f t="shared" si="145"/>
        <v>6663.6100000000006</v>
      </c>
      <c r="C507" s="31">
        <f t="shared" si="145"/>
        <v>6866</v>
      </c>
      <c r="D507" s="31">
        <f t="shared" si="145"/>
        <v>7073.3</v>
      </c>
      <c r="E507" s="31">
        <f t="shared" si="145"/>
        <v>7285.5099999999993</v>
      </c>
      <c r="F507" s="31">
        <f t="shared" si="145"/>
        <v>7502.63</v>
      </c>
      <c r="G507" s="31">
        <f t="shared" si="145"/>
        <v>7724.66</v>
      </c>
      <c r="H507" s="31">
        <f t="shared" si="145"/>
        <v>7963.5999999999995</v>
      </c>
      <c r="I507" s="31">
        <f t="shared" si="145"/>
        <v>8195.4500000000007</v>
      </c>
      <c r="J507" s="31">
        <f t="shared" si="145"/>
        <v>8444.2099999999991</v>
      </c>
      <c r="K507" s="31">
        <f t="shared" si="145"/>
        <v>8697.880000000001</v>
      </c>
      <c r="L507" s="31">
        <f t="shared" si="145"/>
        <v>8956.4599999999991</v>
      </c>
      <c r="M507" s="31">
        <f t="shared" si="145"/>
        <v>9231.9500000000007</v>
      </c>
      <c r="N507" s="31">
        <f t="shared" si="145"/>
        <v>9500.3499999999985</v>
      </c>
      <c r="O507" s="31">
        <f t="shared" si="145"/>
        <v>9790.57</v>
      </c>
      <c r="P507" s="31">
        <f t="shared" si="145"/>
        <v>10085.700000000001</v>
      </c>
      <c r="Q507" s="31">
        <f t="shared" si="145"/>
        <v>10385.740000000002</v>
      </c>
      <c r="R507" s="31">
        <f t="shared" si="146"/>
        <v>10702.689999999999</v>
      </c>
      <c r="S507" s="31">
        <f t="shared" si="146"/>
        <v>11017.46</v>
      </c>
      <c r="T507" s="31">
        <f t="shared" si="146"/>
        <v>11349.14</v>
      </c>
      <c r="U507" s="31">
        <f t="shared" si="146"/>
        <v>11690.64</v>
      </c>
      <c r="V507" s="31">
        <f t="shared" si="146"/>
        <v>12037.050000000001</v>
      </c>
      <c r="W507" s="31">
        <f t="shared" si="146"/>
        <v>12405.279999999999</v>
      </c>
      <c r="X507" s="31">
        <f t="shared" si="146"/>
        <v>12778.42</v>
      </c>
      <c r="Y507" s="31">
        <f t="shared" si="146"/>
        <v>13161.38</v>
      </c>
      <c r="Z507" s="31">
        <f t="shared" si="146"/>
        <v>13554.160000000002</v>
      </c>
      <c r="AA507" s="31">
        <f t="shared" si="146"/>
        <v>13963.85</v>
      </c>
      <c r="AB507" s="31">
        <f t="shared" si="146"/>
        <v>14383.36</v>
      </c>
      <c r="AC507" s="31">
        <f t="shared" si="146"/>
        <v>14812.69</v>
      </c>
      <c r="AD507" s="31">
        <f t="shared" si="146"/>
        <v>15251.839999999998</v>
      </c>
      <c r="AE507" s="31">
        <f t="shared" si="146"/>
        <v>15712.81</v>
      </c>
      <c r="AF507" s="31">
        <f t="shared" si="146"/>
        <v>16183.6</v>
      </c>
      <c r="AG507" s="31">
        <f t="shared" si="144"/>
        <v>16676.21</v>
      </c>
      <c r="AH507" s="31">
        <f t="shared" si="144"/>
        <v>17178.64</v>
      </c>
      <c r="AI507" s="31">
        <f t="shared" si="144"/>
        <v>17690.89</v>
      </c>
      <c r="AJ507" s="31">
        <f t="shared" si="144"/>
        <v>18224.96</v>
      </c>
      <c r="AK507" s="31">
        <f t="shared" si="144"/>
        <v>18773.760000000002</v>
      </c>
      <c r="AL507" s="31">
        <f t="shared" si="144"/>
        <v>19332.379999999997</v>
      </c>
      <c r="AM507" s="31">
        <f t="shared" si="144"/>
        <v>19917.730000000003</v>
      </c>
      <c r="AN507" s="31">
        <f t="shared" si="144"/>
        <v>20512.900000000001</v>
      </c>
      <c r="AO507" s="31">
        <f t="shared" si="144"/>
        <v>21122.800000000003</v>
      </c>
      <c r="AP507" s="31">
        <f t="shared" si="144"/>
        <v>21754.519999999997</v>
      </c>
      <c r="AQ507" s="31">
        <f t="shared" si="144"/>
        <v>22412.97</v>
      </c>
      <c r="AR507" s="31">
        <f t="shared" si="144"/>
        <v>23086.149999999998</v>
      </c>
      <c r="AS507" s="31">
        <f t="shared" si="144"/>
        <v>23774.059999999998</v>
      </c>
      <c r="AT507" s="31">
        <f t="shared" si="144"/>
        <v>24488.7</v>
      </c>
      <c r="AU507" s="31">
        <f t="shared" si="144"/>
        <v>25218.070000000003</v>
      </c>
      <c r="AV507" s="31">
        <f t="shared" si="144"/>
        <v>25974.17</v>
      </c>
      <c r="AW507" s="31">
        <f t="shared" si="143"/>
        <v>26761.91</v>
      </c>
      <c r="AX507" s="31">
        <f t="shared" si="143"/>
        <v>27564.38</v>
      </c>
      <c r="AY507" s="31">
        <f t="shared" si="143"/>
        <v>28386.49</v>
      </c>
      <c r="AZ507" s="31">
        <f t="shared" si="143"/>
        <v>29247.33</v>
      </c>
      <c r="BA507" s="31">
        <f t="shared" si="143"/>
        <v>30115.809999999998</v>
      </c>
      <c r="BB507" s="31">
        <f t="shared" si="143"/>
        <v>31027.929999999997</v>
      </c>
      <c r="BC507" s="31">
        <f t="shared" si="143"/>
        <v>31959.690000000002</v>
      </c>
      <c r="BD507" s="31">
        <f t="shared" si="143"/>
        <v>32911.089999999997</v>
      </c>
      <c r="BE507" s="31">
        <f t="shared" si="143"/>
        <v>33906.130000000005</v>
      </c>
      <c r="BF507" s="31">
        <f t="shared" si="143"/>
        <v>34920.81</v>
      </c>
      <c r="BG507" s="31">
        <f t="shared" si="143"/>
        <v>35972.039999999994</v>
      </c>
      <c r="BH507" s="31">
        <f t="shared" si="143"/>
        <v>37042.910000000003</v>
      </c>
      <c r="BI507" s="31">
        <f t="shared" si="143"/>
        <v>38162.33</v>
      </c>
      <c r="BJ507" s="31">
        <f t="shared" si="143"/>
        <v>39306.300000000003</v>
      </c>
      <c r="BK507" s="31">
        <f t="shared" si="139"/>
        <v>40486.820000000007</v>
      </c>
      <c r="BL507" s="31">
        <f t="shared" si="139"/>
        <v>41691.89</v>
      </c>
      <c r="BM507" s="31">
        <f t="shared" si="139"/>
        <v>42945.509999999995</v>
      </c>
    </row>
    <row r="508" spans="1:65">
      <c r="A508" s="26">
        <v>492</v>
      </c>
      <c r="B508" s="31">
        <f t="shared" si="145"/>
        <v>6673.3200000000006</v>
      </c>
      <c r="C508" s="31">
        <f t="shared" si="145"/>
        <v>6876</v>
      </c>
      <c r="D508" s="31">
        <f t="shared" si="145"/>
        <v>7083.6</v>
      </c>
      <c r="E508" s="31">
        <f t="shared" si="145"/>
        <v>7296.12</v>
      </c>
      <c r="F508" s="31">
        <f t="shared" si="145"/>
        <v>7513.5599999999995</v>
      </c>
      <c r="G508" s="31">
        <f t="shared" si="145"/>
        <v>7735.92</v>
      </c>
      <c r="H508" s="31">
        <f t="shared" si="145"/>
        <v>7975.2</v>
      </c>
      <c r="I508" s="31">
        <f t="shared" si="145"/>
        <v>8207.4</v>
      </c>
      <c r="J508" s="31">
        <f t="shared" si="145"/>
        <v>8456.52</v>
      </c>
      <c r="K508" s="31">
        <f t="shared" si="145"/>
        <v>8710.56</v>
      </c>
      <c r="L508" s="31">
        <f t="shared" si="145"/>
        <v>8969.52</v>
      </c>
      <c r="M508" s="31">
        <f t="shared" si="145"/>
        <v>9245.4</v>
      </c>
      <c r="N508" s="31">
        <f t="shared" si="145"/>
        <v>9514.2000000000007</v>
      </c>
      <c r="O508" s="31">
        <f t="shared" si="145"/>
        <v>9804.84</v>
      </c>
      <c r="P508" s="31">
        <f t="shared" si="145"/>
        <v>10100.4</v>
      </c>
      <c r="Q508" s="31">
        <f t="shared" si="145"/>
        <v>10400.880000000001</v>
      </c>
      <c r="R508" s="31">
        <f t="shared" si="146"/>
        <v>10718.279999999999</v>
      </c>
      <c r="S508" s="31">
        <f t="shared" si="146"/>
        <v>11033.52</v>
      </c>
      <c r="T508" s="31">
        <f t="shared" si="146"/>
        <v>11365.68</v>
      </c>
      <c r="U508" s="31">
        <f t="shared" si="146"/>
        <v>11707.68</v>
      </c>
      <c r="V508" s="31">
        <f t="shared" si="146"/>
        <v>12054.6</v>
      </c>
      <c r="W508" s="31">
        <f t="shared" si="146"/>
        <v>12423.359999999999</v>
      </c>
      <c r="X508" s="31">
        <f t="shared" si="146"/>
        <v>12797.04</v>
      </c>
      <c r="Y508" s="31">
        <f t="shared" si="146"/>
        <v>13180.56</v>
      </c>
      <c r="Z508" s="31">
        <f t="shared" si="146"/>
        <v>13573.92</v>
      </c>
      <c r="AA508" s="31">
        <f t="shared" si="146"/>
        <v>13984.2</v>
      </c>
      <c r="AB508" s="31">
        <f t="shared" si="146"/>
        <v>14404.32</v>
      </c>
      <c r="AC508" s="31">
        <f t="shared" si="146"/>
        <v>14834.28</v>
      </c>
      <c r="AD508" s="31">
        <f t="shared" si="146"/>
        <v>15274.08</v>
      </c>
      <c r="AE508" s="31">
        <f t="shared" si="146"/>
        <v>15735.72</v>
      </c>
      <c r="AF508" s="31">
        <f t="shared" si="146"/>
        <v>16207.2</v>
      </c>
      <c r="AG508" s="31">
        <f t="shared" si="144"/>
        <v>16700.519999999997</v>
      </c>
      <c r="AH508" s="31">
        <f t="shared" si="144"/>
        <v>17203.68</v>
      </c>
      <c r="AI508" s="31">
        <f t="shared" si="144"/>
        <v>17716.68</v>
      </c>
      <c r="AJ508" s="31">
        <f t="shared" si="144"/>
        <v>18251.519999999997</v>
      </c>
      <c r="AK508" s="31">
        <f t="shared" si="144"/>
        <v>18801.12</v>
      </c>
      <c r="AL508" s="31">
        <f t="shared" si="144"/>
        <v>19360.559999999998</v>
      </c>
      <c r="AM508" s="31">
        <f t="shared" si="144"/>
        <v>19946.760000000002</v>
      </c>
      <c r="AN508" s="31">
        <f t="shared" si="144"/>
        <v>20542.8</v>
      </c>
      <c r="AO508" s="31">
        <f t="shared" si="144"/>
        <v>21153.599999999999</v>
      </c>
      <c r="AP508" s="31">
        <f t="shared" si="144"/>
        <v>21786.239999999998</v>
      </c>
      <c r="AQ508" s="31">
        <f t="shared" si="144"/>
        <v>22445.64</v>
      </c>
      <c r="AR508" s="31">
        <f t="shared" si="144"/>
        <v>23119.8</v>
      </c>
      <c r="AS508" s="31">
        <f t="shared" si="144"/>
        <v>23808.719999999998</v>
      </c>
      <c r="AT508" s="31">
        <f t="shared" si="144"/>
        <v>24524.400000000001</v>
      </c>
      <c r="AU508" s="31">
        <f t="shared" si="144"/>
        <v>25254.84</v>
      </c>
      <c r="AV508" s="31">
        <f t="shared" si="144"/>
        <v>26012.039999999997</v>
      </c>
      <c r="AW508" s="31">
        <f t="shared" si="143"/>
        <v>26800.92</v>
      </c>
      <c r="AX508" s="31">
        <f t="shared" si="143"/>
        <v>27604.560000000001</v>
      </c>
      <c r="AY508" s="31">
        <f t="shared" si="143"/>
        <v>28427.88</v>
      </c>
      <c r="AZ508" s="31">
        <f t="shared" si="143"/>
        <v>29289.960000000003</v>
      </c>
      <c r="BA508" s="31">
        <f t="shared" si="143"/>
        <v>30159.719999999998</v>
      </c>
      <c r="BB508" s="31">
        <f t="shared" si="143"/>
        <v>31073.16</v>
      </c>
      <c r="BC508" s="31">
        <f t="shared" si="143"/>
        <v>32006.280000000002</v>
      </c>
      <c r="BD508" s="31">
        <f t="shared" si="143"/>
        <v>32959.08</v>
      </c>
      <c r="BE508" s="31">
        <f t="shared" si="143"/>
        <v>33955.56</v>
      </c>
      <c r="BF508" s="31">
        <f t="shared" si="143"/>
        <v>34971.72</v>
      </c>
      <c r="BG508" s="31">
        <f t="shared" si="143"/>
        <v>36024.479999999996</v>
      </c>
      <c r="BH508" s="31">
        <f t="shared" si="143"/>
        <v>37096.92</v>
      </c>
      <c r="BI508" s="31">
        <f t="shared" si="143"/>
        <v>38217.960000000006</v>
      </c>
      <c r="BJ508" s="31">
        <f t="shared" si="143"/>
        <v>39363.599999999999</v>
      </c>
      <c r="BK508" s="31">
        <f t="shared" si="139"/>
        <v>40545.839999999997</v>
      </c>
      <c r="BL508" s="31">
        <f t="shared" si="139"/>
        <v>41752.68</v>
      </c>
      <c r="BM508" s="31">
        <f t="shared" si="139"/>
        <v>43008.119999999995</v>
      </c>
    </row>
    <row r="509" spans="1:65">
      <c r="A509" s="26">
        <v>493</v>
      </c>
      <c r="B509" s="31">
        <f t="shared" si="145"/>
        <v>6683.0300000000007</v>
      </c>
      <c r="C509" s="31">
        <f t="shared" si="145"/>
        <v>6886</v>
      </c>
      <c r="D509" s="31">
        <f t="shared" si="145"/>
        <v>7093.9000000000005</v>
      </c>
      <c r="E509" s="31">
        <f t="shared" si="145"/>
        <v>7306.73</v>
      </c>
      <c r="F509" s="31">
        <f t="shared" si="145"/>
        <v>7524.49</v>
      </c>
      <c r="G509" s="31">
        <f t="shared" si="145"/>
        <v>7747.18</v>
      </c>
      <c r="H509" s="31">
        <f t="shared" si="145"/>
        <v>7986.8</v>
      </c>
      <c r="I509" s="31">
        <f t="shared" si="145"/>
        <v>8219.3499999999985</v>
      </c>
      <c r="J509" s="31">
        <f t="shared" si="145"/>
        <v>8468.83</v>
      </c>
      <c r="K509" s="31">
        <f t="shared" si="145"/>
        <v>8723.24</v>
      </c>
      <c r="L509" s="31">
        <f t="shared" si="145"/>
        <v>8982.58</v>
      </c>
      <c r="M509" s="31">
        <f t="shared" si="145"/>
        <v>9258.8499999999985</v>
      </c>
      <c r="N509" s="31">
        <f t="shared" si="145"/>
        <v>9528.0499999999993</v>
      </c>
      <c r="O509" s="31">
        <f t="shared" si="145"/>
        <v>9819.11</v>
      </c>
      <c r="P509" s="31">
        <f t="shared" si="145"/>
        <v>10115.099999999999</v>
      </c>
      <c r="Q509" s="31">
        <f t="shared" si="145"/>
        <v>10416.02</v>
      </c>
      <c r="R509" s="31">
        <f t="shared" si="146"/>
        <v>10733.869999999999</v>
      </c>
      <c r="S509" s="31">
        <f t="shared" si="146"/>
        <v>11049.579999999998</v>
      </c>
      <c r="T509" s="31">
        <f t="shared" si="146"/>
        <v>11382.22</v>
      </c>
      <c r="U509" s="31">
        <f t="shared" si="146"/>
        <v>11724.72</v>
      </c>
      <c r="V509" s="31">
        <f t="shared" si="146"/>
        <v>12072.15</v>
      </c>
      <c r="W509" s="31">
        <f t="shared" si="146"/>
        <v>12441.439999999999</v>
      </c>
      <c r="X509" s="31">
        <f t="shared" si="146"/>
        <v>12815.66</v>
      </c>
      <c r="Y509" s="31">
        <f t="shared" si="146"/>
        <v>13199.74</v>
      </c>
      <c r="Z509" s="31">
        <f t="shared" si="146"/>
        <v>13593.68</v>
      </c>
      <c r="AA509" s="31">
        <f t="shared" si="146"/>
        <v>14004.550000000001</v>
      </c>
      <c r="AB509" s="31">
        <f t="shared" si="146"/>
        <v>14425.28</v>
      </c>
      <c r="AC509" s="31">
        <f t="shared" si="146"/>
        <v>14855.87</v>
      </c>
      <c r="AD509" s="31">
        <f t="shared" si="146"/>
        <v>15296.32</v>
      </c>
      <c r="AE509" s="31">
        <f t="shared" si="146"/>
        <v>15758.63</v>
      </c>
      <c r="AF509" s="31">
        <f t="shared" si="146"/>
        <v>16230.800000000001</v>
      </c>
      <c r="AG509" s="31">
        <f t="shared" si="144"/>
        <v>16724.830000000002</v>
      </c>
      <c r="AH509" s="31">
        <f t="shared" si="144"/>
        <v>17228.72</v>
      </c>
      <c r="AI509" s="31">
        <f t="shared" si="144"/>
        <v>17742.47</v>
      </c>
      <c r="AJ509" s="31">
        <f t="shared" si="144"/>
        <v>18278.080000000002</v>
      </c>
      <c r="AK509" s="31">
        <f t="shared" si="144"/>
        <v>18828.48</v>
      </c>
      <c r="AL509" s="31">
        <f t="shared" si="144"/>
        <v>19388.739999999998</v>
      </c>
      <c r="AM509" s="31">
        <f t="shared" si="144"/>
        <v>19975.79</v>
      </c>
      <c r="AN509" s="31">
        <f t="shared" si="144"/>
        <v>20572.699999999997</v>
      </c>
      <c r="AO509" s="31">
        <f t="shared" si="144"/>
        <v>21184.400000000001</v>
      </c>
      <c r="AP509" s="31">
        <f t="shared" si="144"/>
        <v>21817.96</v>
      </c>
      <c r="AQ509" s="31">
        <f t="shared" si="144"/>
        <v>22478.31</v>
      </c>
      <c r="AR509" s="31">
        <f t="shared" si="144"/>
        <v>23153.45</v>
      </c>
      <c r="AS509" s="31">
        <f t="shared" si="144"/>
        <v>23843.379999999997</v>
      </c>
      <c r="AT509" s="31">
        <f t="shared" si="144"/>
        <v>24560.100000000002</v>
      </c>
      <c r="AU509" s="31">
        <f t="shared" si="144"/>
        <v>25291.61</v>
      </c>
      <c r="AV509" s="31">
        <f t="shared" si="144"/>
        <v>26049.91</v>
      </c>
      <c r="AW509" s="31">
        <f t="shared" si="143"/>
        <v>26839.93</v>
      </c>
      <c r="AX509" s="31">
        <f t="shared" si="143"/>
        <v>27644.74</v>
      </c>
      <c r="AY509" s="31">
        <f t="shared" si="143"/>
        <v>28469.27</v>
      </c>
      <c r="AZ509" s="31">
        <f t="shared" si="143"/>
        <v>29332.59</v>
      </c>
      <c r="BA509" s="31">
        <f t="shared" si="143"/>
        <v>30203.629999999997</v>
      </c>
      <c r="BB509" s="31">
        <f t="shared" si="143"/>
        <v>31118.39</v>
      </c>
      <c r="BC509" s="31">
        <f t="shared" si="143"/>
        <v>32052.870000000003</v>
      </c>
      <c r="BD509" s="31">
        <f t="shared" si="143"/>
        <v>33007.07</v>
      </c>
      <c r="BE509" s="31">
        <f t="shared" si="143"/>
        <v>34004.990000000005</v>
      </c>
      <c r="BF509" s="31">
        <f t="shared" si="143"/>
        <v>35022.629999999997</v>
      </c>
      <c r="BG509" s="31">
        <f t="shared" si="143"/>
        <v>36076.92</v>
      </c>
      <c r="BH509" s="31">
        <f t="shared" si="143"/>
        <v>37150.93</v>
      </c>
      <c r="BI509" s="31">
        <f t="shared" si="143"/>
        <v>38273.589999999997</v>
      </c>
      <c r="BJ509" s="31">
        <f t="shared" si="143"/>
        <v>39420.899999999994</v>
      </c>
      <c r="BK509" s="31">
        <f t="shared" si="139"/>
        <v>40604.86</v>
      </c>
      <c r="BL509" s="31">
        <f t="shared" si="139"/>
        <v>41813.47</v>
      </c>
      <c r="BM509" s="31">
        <f t="shared" si="139"/>
        <v>43070.729999999996</v>
      </c>
    </row>
    <row r="510" spans="1:65">
      <c r="A510" s="26">
        <v>494</v>
      </c>
      <c r="B510" s="31">
        <f t="shared" si="145"/>
        <v>6692.7400000000007</v>
      </c>
      <c r="C510" s="31">
        <f t="shared" si="145"/>
        <v>6896</v>
      </c>
      <c r="D510" s="31">
        <f t="shared" si="145"/>
        <v>7104.2000000000007</v>
      </c>
      <c r="E510" s="31">
        <f t="shared" si="145"/>
        <v>7317.34</v>
      </c>
      <c r="F510" s="31">
        <f t="shared" si="145"/>
        <v>7535.42</v>
      </c>
      <c r="G510" s="31">
        <f t="shared" si="145"/>
        <v>7758.44</v>
      </c>
      <c r="H510" s="31">
        <f t="shared" si="145"/>
        <v>7998.4</v>
      </c>
      <c r="I510" s="31">
        <f t="shared" si="145"/>
        <v>8231.2999999999993</v>
      </c>
      <c r="J510" s="31">
        <f t="shared" si="145"/>
        <v>8481.14</v>
      </c>
      <c r="K510" s="31">
        <f t="shared" si="145"/>
        <v>8735.92</v>
      </c>
      <c r="L510" s="31">
        <f t="shared" si="145"/>
        <v>8995.64</v>
      </c>
      <c r="M510" s="31">
        <f t="shared" si="145"/>
        <v>9272.2999999999993</v>
      </c>
      <c r="N510" s="31">
        <f t="shared" si="145"/>
        <v>9541.9</v>
      </c>
      <c r="O510" s="31">
        <f t="shared" si="145"/>
        <v>9833.380000000001</v>
      </c>
      <c r="P510" s="31">
        <f t="shared" si="145"/>
        <v>10129.799999999999</v>
      </c>
      <c r="Q510" s="31">
        <f t="shared" si="145"/>
        <v>10431.16</v>
      </c>
      <c r="R510" s="31">
        <f t="shared" si="146"/>
        <v>10749.46</v>
      </c>
      <c r="S510" s="31">
        <f t="shared" si="146"/>
        <v>11065.64</v>
      </c>
      <c r="T510" s="31">
        <f t="shared" si="146"/>
        <v>11398.759999999998</v>
      </c>
      <c r="U510" s="31">
        <f t="shared" si="146"/>
        <v>11741.76</v>
      </c>
      <c r="V510" s="31">
        <f t="shared" si="146"/>
        <v>12089.7</v>
      </c>
      <c r="W510" s="31">
        <f t="shared" si="146"/>
        <v>12459.519999999999</v>
      </c>
      <c r="X510" s="31">
        <f t="shared" si="146"/>
        <v>12834.28</v>
      </c>
      <c r="Y510" s="31">
        <f t="shared" si="146"/>
        <v>13218.92</v>
      </c>
      <c r="Z510" s="31">
        <f t="shared" si="146"/>
        <v>13613.44</v>
      </c>
      <c r="AA510" s="31">
        <f t="shared" si="146"/>
        <v>14024.900000000001</v>
      </c>
      <c r="AB510" s="31">
        <f t="shared" si="146"/>
        <v>14446.24</v>
      </c>
      <c r="AC510" s="31">
        <f t="shared" si="146"/>
        <v>14877.46</v>
      </c>
      <c r="AD510" s="31">
        <f t="shared" si="146"/>
        <v>15318.56</v>
      </c>
      <c r="AE510" s="31">
        <f t="shared" si="146"/>
        <v>15781.54</v>
      </c>
      <c r="AF510" s="31">
        <f t="shared" si="146"/>
        <v>16254.400000000001</v>
      </c>
      <c r="AG510" s="31">
        <f t="shared" si="144"/>
        <v>16749.14</v>
      </c>
      <c r="AH510" s="31">
        <f t="shared" si="144"/>
        <v>17253.760000000002</v>
      </c>
      <c r="AI510" s="31">
        <f t="shared" si="144"/>
        <v>17768.260000000002</v>
      </c>
      <c r="AJ510" s="31">
        <f t="shared" si="144"/>
        <v>18304.64</v>
      </c>
      <c r="AK510" s="31">
        <f t="shared" si="144"/>
        <v>18855.84</v>
      </c>
      <c r="AL510" s="31">
        <f t="shared" si="144"/>
        <v>19416.919999999998</v>
      </c>
      <c r="AM510" s="31">
        <f t="shared" si="144"/>
        <v>20004.82</v>
      </c>
      <c r="AN510" s="31">
        <f t="shared" si="144"/>
        <v>20602.599999999999</v>
      </c>
      <c r="AO510" s="31">
        <f t="shared" si="144"/>
        <v>21215.200000000001</v>
      </c>
      <c r="AP510" s="31">
        <f t="shared" si="144"/>
        <v>21849.68</v>
      </c>
      <c r="AQ510" s="31">
        <f t="shared" si="144"/>
        <v>22510.980000000003</v>
      </c>
      <c r="AR510" s="31">
        <f t="shared" si="144"/>
        <v>23187.1</v>
      </c>
      <c r="AS510" s="31">
        <f t="shared" si="144"/>
        <v>23878.039999999997</v>
      </c>
      <c r="AT510" s="31">
        <f t="shared" si="144"/>
        <v>24595.800000000003</v>
      </c>
      <c r="AU510" s="31">
        <f t="shared" si="144"/>
        <v>25328.38</v>
      </c>
      <c r="AV510" s="31">
        <f t="shared" si="144"/>
        <v>26087.78</v>
      </c>
      <c r="AW510" s="31">
        <f t="shared" si="143"/>
        <v>26878.94</v>
      </c>
      <c r="AX510" s="31">
        <f t="shared" si="143"/>
        <v>27684.92</v>
      </c>
      <c r="AY510" s="31">
        <f t="shared" si="143"/>
        <v>28510.66</v>
      </c>
      <c r="AZ510" s="31">
        <f t="shared" si="143"/>
        <v>29375.22</v>
      </c>
      <c r="BA510" s="31">
        <f t="shared" si="143"/>
        <v>30247.539999999997</v>
      </c>
      <c r="BB510" s="31">
        <f t="shared" si="143"/>
        <v>31163.62</v>
      </c>
      <c r="BC510" s="31">
        <f t="shared" si="143"/>
        <v>32099.460000000003</v>
      </c>
      <c r="BD510" s="31">
        <f t="shared" si="143"/>
        <v>33055.06</v>
      </c>
      <c r="BE510" s="31">
        <f t="shared" si="143"/>
        <v>34054.42</v>
      </c>
      <c r="BF510" s="31">
        <f t="shared" si="143"/>
        <v>35073.539999999994</v>
      </c>
      <c r="BG510" s="31">
        <f t="shared" si="143"/>
        <v>36129.360000000001</v>
      </c>
      <c r="BH510" s="31">
        <f t="shared" si="143"/>
        <v>37204.94</v>
      </c>
      <c r="BI510" s="31">
        <f t="shared" ref="AW510:BJ529" si="147">IF((BI$8+(BI$9*$A510))&lt;BI$12,BI$12,BI$8+(BI$9*$A510))</f>
        <v>38329.22</v>
      </c>
      <c r="BJ510" s="31">
        <f t="shared" si="147"/>
        <v>39478.199999999997</v>
      </c>
      <c r="BK510" s="31">
        <f t="shared" si="139"/>
        <v>40663.880000000005</v>
      </c>
      <c r="BL510" s="31">
        <f t="shared" si="139"/>
        <v>41874.259999999995</v>
      </c>
      <c r="BM510" s="31">
        <f t="shared" si="139"/>
        <v>43133.34</v>
      </c>
    </row>
    <row r="511" spans="1:65">
      <c r="A511" s="26">
        <v>495</v>
      </c>
      <c r="B511" s="31">
        <f t="shared" si="145"/>
        <v>6702.4500000000007</v>
      </c>
      <c r="C511" s="31">
        <f t="shared" si="145"/>
        <v>6906</v>
      </c>
      <c r="D511" s="31">
        <f t="shared" si="145"/>
        <v>7114.5</v>
      </c>
      <c r="E511" s="31">
        <f t="shared" si="145"/>
        <v>7327.95</v>
      </c>
      <c r="F511" s="31">
        <f t="shared" si="145"/>
        <v>7546.3499999999995</v>
      </c>
      <c r="G511" s="31">
        <f t="shared" si="145"/>
        <v>7769.7</v>
      </c>
      <c r="H511" s="31">
        <f t="shared" si="145"/>
        <v>8010</v>
      </c>
      <c r="I511" s="31">
        <f t="shared" si="145"/>
        <v>8243.25</v>
      </c>
      <c r="J511" s="31">
        <f t="shared" si="145"/>
        <v>8493.4500000000007</v>
      </c>
      <c r="K511" s="31">
        <f t="shared" si="145"/>
        <v>8748.5999999999985</v>
      </c>
      <c r="L511" s="31">
        <f t="shared" si="145"/>
        <v>9008.7000000000007</v>
      </c>
      <c r="M511" s="31">
        <f t="shared" si="145"/>
        <v>9285.75</v>
      </c>
      <c r="N511" s="31">
        <f t="shared" si="145"/>
        <v>9555.75</v>
      </c>
      <c r="O511" s="31">
        <f t="shared" si="145"/>
        <v>9847.65</v>
      </c>
      <c r="P511" s="31">
        <f t="shared" si="145"/>
        <v>10144.5</v>
      </c>
      <c r="Q511" s="31">
        <f t="shared" si="145"/>
        <v>10446.299999999999</v>
      </c>
      <c r="R511" s="31">
        <f t="shared" si="146"/>
        <v>10765.05</v>
      </c>
      <c r="S511" s="31">
        <f t="shared" si="146"/>
        <v>11081.7</v>
      </c>
      <c r="T511" s="31">
        <f t="shared" si="146"/>
        <v>11415.3</v>
      </c>
      <c r="U511" s="31">
        <f t="shared" si="146"/>
        <v>11758.8</v>
      </c>
      <c r="V511" s="31">
        <f t="shared" si="146"/>
        <v>12107.25</v>
      </c>
      <c r="W511" s="31">
        <f t="shared" si="146"/>
        <v>12477.599999999999</v>
      </c>
      <c r="X511" s="31">
        <f t="shared" si="146"/>
        <v>12852.9</v>
      </c>
      <c r="Y511" s="31">
        <f t="shared" si="146"/>
        <v>13238.1</v>
      </c>
      <c r="Z511" s="31">
        <f t="shared" si="146"/>
        <v>13633.2</v>
      </c>
      <c r="AA511" s="31">
        <f t="shared" si="146"/>
        <v>14045.25</v>
      </c>
      <c r="AB511" s="31">
        <f t="shared" si="146"/>
        <v>14467.2</v>
      </c>
      <c r="AC511" s="31">
        <f t="shared" si="146"/>
        <v>14899.05</v>
      </c>
      <c r="AD511" s="31">
        <f t="shared" si="146"/>
        <v>15340.8</v>
      </c>
      <c r="AE511" s="31">
        <f t="shared" si="146"/>
        <v>15804.45</v>
      </c>
      <c r="AF511" s="31">
        <f t="shared" si="146"/>
        <v>16278</v>
      </c>
      <c r="AG511" s="31">
        <f t="shared" si="144"/>
        <v>16773.449999999997</v>
      </c>
      <c r="AH511" s="31">
        <f t="shared" si="144"/>
        <v>17278.8</v>
      </c>
      <c r="AI511" s="31">
        <f t="shared" si="144"/>
        <v>17794.05</v>
      </c>
      <c r="AJ511" s="31">
        <f t="shared" si="144"/>
        <v>18331.199999999997</v>
      </c>
      <c r="AK511" s="31">
        <f t="shared" si="144"/>
        <v>18883.199999999997</v>
      </c>
      <c r="AL511" s="31">
        <f t="shared" si="144"/>
        <v>19445.099999999999</v>
      </c>
      <c r="AM511" s="31">
        <f t="shared" si="144"/>
        <v>20033.849999999999</v>
      </c>
      <c r="AN511" s="31">
        <f t="shared" si="144"/>
        <v>20632.5</v>
      </c>
      <c r="AO511" s="31">
        <f t="shared" si="144"/>
        <v>21246</v>
      </c>
      <c r="AP511" s="31">
        <f t="shared" si="144"/>
        <v>21881.4</v>
      </c>
      <c r="AQ511" s="31">
        <f t="shared" si="144"/>
        <v>22543.65</v>
      </c>
      <c r="AR511" s="31">
        <f t="shared" si="144"/>
        <v>23220.75</v>
      </c>
      <c r="AS511" s="31">
        <f t="shared" si="144"/>
        <v>23912.699999999997</v>
      </c>
      <c r="AT511" s="31">
        <f t="shared" si="144"/>
        <v>24631.5</v>
      </c>
      <c r="AU511" s="31">
        <f t="shared" si="144"/>
        <v>25365.15</v>
      </c>
      <c r="AV511" s="31">
        <f t="shared" si="144"/>
        <v>26125.649999999998</v>
      </c>
      <c r="AW511" s="31">
        <f t="shared" si="147"/>
        <v>26917.95</v>
      </c>
      <c r="AX511" s="31">
        <f t="shared" si="147"/>
        <v>27725.1</v>
      </c>
      <c r="AY511" s="31">
        <f t="shared" si="147"/>
        <v>28552.05</v>
      </c>
      <c r="AZ511" s="31">
        <f t="shared" si="147"/>
        <v>29417.850000000002</v>
      </c>
      <c r="BA511" s="31">
        <f t="shared" si="147"/>
        <v>30291.449999999997</v>
      </c>
      <c r="BB511" s="31">
        <f t="shared" si="147"/>
        <v>31208.85</v>
      </c>
      <c r="BC511" s="31">
        <f t="shared" si="147"/>
        <v>32146.050000000003</v>
      </c>
      <c r="BD511" s="31">
        <f t="shared" si="147"/>
        <v>33103.050000000003</v>
      </c>
      <c r="BE511" s="31">
        <f t="shared" si="147"/>
        <v>34103.85</v>
      </c>
      <c r="BF511" s="31">
        <f t="shared" si="147"/>
        <v>35124.449999999997</v>
      </c>
      <c r="BG511" s="31">
        <f t="shared" si="147"/>
        <v>36181.800000000003</v>
      </c>
      <c r="BH511" s="31">
        <f t="shared" si="147"/>
        <v>37258.949999999997</v>
      </c>
      <c r="BI511" s="31">
        <f t="shared" si="147"/>
        <v>38384.850000000006</v>
      </c>
      <c r="BJ511" s="31">
        <f t="shared" si="147"/>
        <v>39535.5</v>
      </c>
      <c r="BK511" s="31">
        <f t="shared" si="139"/>
        <v>40722.9</v>
      </c>
      <c r="BL511" s="31">
        <f t="shared" si="139"/>
        <v>41935.050000000003</v>
      </c>
      <c r="BM511" s="31">
        <f t="shared" si="139"/>
        <v>43195.95</v>
      </c>
    </row>
    <row r="512" spans="1:65">
      <c r="A512" s="26">
        <v>496</v>
      </c>
      <c r="B512" s="31">
        <f t="shared" si="145"/>
        <v>6712.1600000000008</v>
      </c>
      <c r="C512" s="31">
        <f t="shared" si="145"/>
        <v>6916</v>
      </c>
      <c r="D512" s="31">
        <f t="shared" si="145"/>
        <v>7124.8</v>
      </c>
      <c r="E512" s="31">
        <f t="shared" si="145"/>
        <v>7338.5599999999995</v>
      </c>
      <c r="F512" s="31">
        <f t="shared" si="145"/>
        <v>7557.28</v>
      </c>
      <c r="G512" s="31">
        <f t="shared" si="145"/>
        <v>7780.96</v>
      </c>
      <c r="H512" s="31">
        <f t="shared" si="145"/>
        <v>8021.5999999999995</v>
      </c>
      <c r="I512" s="31">
        <f t="shared" si="145"/>
        <v>8255.2000000000007</v>
      </c>
      <c r="J512" s="31">
        <f t="shared" si="145"/>
        <v>8505.76</v>
      </c>
      <c r="K512" s="31">
        <f t="shared" si="145"/>
        <v>8761.2799999999988</v>
      </c>
      <c r="L512" s="31">
        <f t="shared" si="145"/>
        <v>9021.76</v>
      </c>
      <c r="M512" s="31">
        <f t="shared" si="145"/>
        <v>9299.2000000000007</v>
      </c>
      <c r="N512" s="31">
        <f t="shared" si="145"/>
        <v>9569.5999999999985</v>
      </c>
      <c r="O512" s="31">
        <f t="shared" si="145"/>
        <v>9861.92</v>
      </c>
      <c r="P512" s="31">
        <f t="shared" si="145"/>
        <v>10159.200000000001</v>
      </c>
      <c r="Q512" s="31">
        <f t="shared" si="145"/>
        <v>10461.44</v>
      </c>
      <c r="R512" s="31">
        <f t="shared" si="146"/>
        <v>10780.64</v>
      </c>
      <c r="S512" s="31">
        <f t="shared" si="146"/>
        <v>11097.759999999998</v>
      </c>
      <c r="T512" s="31">
        <f t="shared" si="146"/>
        <v>11431.84</v>
      </c>
      <c r="U512" s="31">
        <f t="shared" si="146"/>
        <v>11775.84</v>
      </c>
      <c r="V512" s="31">
        <f t="shared" si="146"/>
        <v>12124.800000000001</v>
      </c>
      <c r="W512" s="31">
        <f t="shared" si="146"/>
        <v>12495.679999999998</v>
      </c>
      <c r="X512" s="31">
        <f t="shared" si="146"/>
        <v>12871.52</v>
      </c>
      <c r="Y512" s="31">
        <f t="shared" si="146"/>
        <v>13257.28</v>
      </c>
      <c r="Z512" s="31">
        <f t="shared" si="146"/>
        <v>13652.960000000001</v>
      </c>
      <c r="AA512" s="31">
        <f t="shared" si="146"/>
        <v>14065.6</v>
      </c>
      <c r="AB512" s="31">
        <f t="shared" si="146"/>
        <v>14488.16</v>
      </c>
      <c r="AC512" s="31">
        <f t="shared" si="146"/>
        <v>14920.64</v>
      </c>
      <c r="AD512" s="31">
        <f t="shared" si="146"/>
        <v>15363.039999999999</v>
      </c>
      <c r="AE512" s="31">
        <f t="shared" si="146"/>
        <v>15827.36</v>
      </c>
      <c r="AF512" s="31">
        <f t="shared" si="146"/>
        <v>16301.6</v>
      </c>
      <c r="AG512" s="31">
        <f t="shared" si="144"/>
        <v>16797.760000000002</v>
      </c>
      <c r="AH512" s="31">
        <f t="shared" si="144"/>
        <v>17303.84</v>
      </c>
      <c r="AI512" s="31">
        <f t="shared" si="144"/>
        <v>17819.84</v>
      </c>
      <c r="AJ512" s="31">
        <f t="shared" si="144"/>
        <v>18357.760000000002</v>
      </c>
      <c r="AK512" s="31">
        <f t="shared" si="144"/>
        <v>18910.559999999998</v>
      </c>
      <c r="AL512" s="31">
        <f t="shared" si="144"/>
        <v>19473.28</v>
      </c>
      <c r="AM512" s="31">
        <f t="shared" si="144"/>
        <v>20062.88</v>
      </c>
      <c r="AN512" s="31">
        <f t="shared" si="144"/>
        <v>20662.400000000001</v>
      </c>
      <c r="AO512" s="31">
        <f t="shared" si="144"/>
        <v>21276.800000000003</v>
      </c>
      <c r="AP512" s="31">
        <f t="shared" si="144"/>
        <v>21913.119999999999</v>
      </c>
      <c r="AQ512" s="31">
        <f t="shared" si="144"/>
        <v>22576.32</v>
      </c>
      <c r="AR512" s="31">
        <f t="shared" si="144"/>
        <v>23254.399999999998</v>
      </c>
      <c r="AS512" s="31">
        <f t="shared" si="144"/>
        <v>23947.359999999997</v>
      </c>
      <c r="AT512" s="31">
        <f t="shared" si="144"/>
        <v>24667.200000000001</v>
      </c>
      <c r="AU512" s="31">
        <f t="shared" si="144"/>
        <v>25401.920000000002</v>
      </c>
      <c r="AV512" s="31">
        <f t="shared" si="144"/>
        <v>26163.52</v>
      </c>
      <c r="AW512" s="31">
        <f t="shared" si="147"/>
        <v>26956.959999999999</v>
      </c>
      <c r="AX512" s="31">
        <f t="shared" si="147"/>
        <v>27765.279999999999</v>
      </c>
      <c r="AY512" s="31">
        <f t="shared" si="147"/>
        <v>28593.439999999999</v>
      </c>
      <c r="AZ512" s="31">
        <f t="shared" si="147"/>
        <v>29460.48</v>
      </c>
      <c r="BA512" s="31">
        <f t="shared" si="147"/>
        <v>30335.359999999997</v>
      </c>
      <c r="BB512" s="31">
        <f t="shared" si="147"/>
        <v>31254.079999999998</v>
      </c>
      <c r="BC512" s="31">
        <f t="shared" si="147"/>
        <v>32192.640000000003</v>
      </c>
      <c r="BD512" s="31">
        <f t="shared" si="147"/>
        <v>33151.040000000001</v>
      </c>
      <c r="BE512" s="31">
        <f t="shared" si="147"/>
        <v>34153.279999999999</v>
      </c>
      <c r="BF512" s="31">
        <f t="shared" si="147"/>
        <v>35175.360000000001</v>
      </c>
      <c r="BG512" s="31">
        <f t="shared" si="147"/>
        <v>36234.239999999998</v>
      </c>
      <c r="BH512" s="31">
        <f t="shared" si="147"/>
        <v>37312.959999999999</v>
      </c>
      <c r="BI512" s="31">
        <f t="shared" si="147"/>
        <v>38440.479999999996</v>
      </c>
      <c r="BJ512" s="31">
        <f t="shared" si="147"/>
        <v>39592.800000000003</v>
      </c>
      <c r="BK512" s="31">
        <f t="shared" si="139"/>
        <v>40781.919999999998</v>
      </c>
      <c r="BL512" s="31">
        <f t="shared" si="139"/>
        <v>41995.839999999997</v>
      </c>
      <c r="BM512" s="31">
        <f t="shared" si="139"/>
        <v>43258.559999999998</v>
      </c>
    </row>
    <row r="513" spans="1:65">
      <c r="A513" s="26">
        <v>497</v>
      </c>
      <c r="B513" s="31">
        <f t="shared" si="145"/>
        <v>6721.8700000000008</v>
      </c>
      <c r="C513" s="31">
        <f t="shared" si="145"/>
        <v>6926</v>
      </c>
      <c r="D513" s="31">
        <f t="shared" si="145"/>
        <v>7135.1</v>
      </c>
      <c r="E513" s="31">
        <f t="shared" si="145"/>
        <v>7349.17</v>
      </c>
      <c r="F513" s="31">
        <f t="shared" si="145"/>
        <v>7568.21</v>
      </c>
      <c r="G513" s="31">
        <f t="shared" si="145"/>
        <v>7792.22</v>
      </c>
      <c r="H513" s="31">
        <f t="shared" si="145"/>
        <v>8033.2</v>
      </c>
      <c r="I513" s="31">
        <f t="shared" si="145"/>
        <v>8267.15</v>
      </c>
      <c r="J513" s="31">
        <f t="shared" si="145"/>
        <v>8518.07</v>
      </c>
      <c r="K513" s="31">
        <f t="shared" si="145"/>
        <v>8773.9599999999991</v>
      </c>
      <c r="L513" s="31">
        <f t="shared" si="145"/>
        <v>9034.82</v>
      </c>
      <c r="M513" s="31">
        <f t="shared" si="145"/>
        <v>9312.65</v>
      </c>
      <c r="N513" s="31">
        <f t="shared" si="145"/>
        <v>9583.4500000000007</v>
      </c>
      <c r="O513" s="31">
        <f t="shared" si="145"/>
        <v>9876.1899999999987</v>
      </c>
      <c r="P513" s="31">
        <f t="shared" si="145"/>
        <v>10173.9</v>
      </c>
      <c r="Q513" s="31">
        <f t="shared" si="145"/>
        <v>10476.58</v>
      </c>
      <c r="R513" s="31">
        <f t="shared" si="146"/>
        <v>10796.23</v>
      </c>
      <c r="S513" s="31">
        <f t="shared" si="146"/>
        <v>11113.82</v>
      </c>
      <c r="T513" s="31">
        <f t="shared" si="146"/>
        <v>11448.38</v>
      </c>
      <c r="U513" s="31">
        <f t="shared" si="146"/>
        <v>11792.88</v>
      </c>
      <c r="V513" s="31">
        <f t="shared" si="146"/>
        <v>12142.35</v>
      </c>
      <c r="W513" s="31">
        <f t="shared" si="146"/>
        <v>12513.759999999998</v>
      </c>
      <c r="X513" s="31">
        <f t="shared" si="146"/>
        <v>12890.140000000001</v>
      </c>
      <c r="Y513" s="31">
        <f t="shared" si="146"/>
        <v>13276.46</v>
      </c>
      <c r="Z513" s="31">
        <f t="shared" si="146"/>
        <v>13672.720000000001</v>
      </c>
      <c r="AA513" s="31">
        <f t="shared" si="146"/>
        <v>14085.95</v>
      </c>
      <c r="AB513" s="31">
        <f t="shared" si="146"/>
        <v>14509.12</v>
      </c>
      <c r="AC513" s="31">
        <f t="shared" si="146"/>
        <v>14942.23</v>
      </c>
      <c r="AD513" s="31">
        <f t="shared" si="146"/>
        <v>15385.279999999999</v>
      </c>
      <c r="AE513" s="31">
        <f t="shared" si="146"/>
        <v>15850.27</v>
      </c>
      <c r="AF513" s="31">
        <f t="shared" si="146"/>
        <v>16325.2</v>
      </c>
      <c r="AG513" s="31">
        <f t="shared" si="144"/>
        <v>16822.07</v>
      </c>
      <c r="AH513" s="31">
        <f t="shared" si="144"/>
        <v>17328.879999999997</v>
      </c>
      <c r="AI513" s="31">
        <f t="shared" si="144"/>
        <v>17845.629999999997</v>
      </c>
      <c r="AJ513" s="31">
        <f t="shared" si="144"/>
        <v>18384.32</v>
      </c>
      <c r="AK513" s="31">
        <f t="shared" si="144"/>
        <v>18937.919999999998</v>
      </c>
      <c r="AL513" s="31">
        <f t="shared" si="144"/>
        <v>19501.46</v>
      </c>
      <c r="AM513" s="31">
        <f t="shared" si="144"/>
        <v>20091.91</v>
      </c>
      <c r="AN513" s="31">
        <f t="shared" si="144"/>
        <v>20692.3</v>
      </c>
      <c r="AO513" s="31">
        <f t="shared" si="144"/>
        <v>21307.599999999999</v>
      </c>
      <c r="AP513" s="31">
        <f t="shared" si="144"/>
        <v>21944.84</v>
      </c>
      <c r="AQ513" s="31">
        <f t="shared" si="144"/>
        <v>22608.99</v>
      </c>
      <c r="AR513" s="31">
        <f t="shared" si="144"/>
        <v>23288.05</v>
      </c>
      <c r="AS513" s="31">
        <f t="shared" si="144"/>
        <v>23982.019999999997</v>
      </c>
      <c r="AT513" s="31">
        <f t="shared" si="144"/>
        <v>24702.9</v>
      </c>
      <c r="AU513" s="31">
        <f t="shared" si="144"/>
        <v>25438.690000000002</v>
      </c>
      <c r="AV513" s="31">
        <f t="shared" si="144"/>
        <v>26201.39</v>
      </c>
      <c r="AW513" s="31">
        <f t="shared" si="147"/>
        <v>26995.969999999998</v>
      </c>
      <c r="AX513" s="31">
        <f t="shared" si="147"/>
        <v>27805.46</v>
      </c>
      <c r="AY513" s="31">
        <f t="shared" si="147"/>
        <v>28634.83</v>
      </c>
      <c r="AZ513" s="31">
        <f t="shared" si="147"/>
        <v>29503.11</v>
      </c>
      <c r="BA513" s="31">
        <f t="shared" si="147"/>
        <v>30379.269999999997</v>
      </c>
      <c r="BB513" s="31">
        <f t="shared" si="147"/>
        <v>31299.309999999998</v>
      </c>
      <c r="BC513" s="31">
        <f t="shared" si="147"/>
        <v>32239.230000000003</v>
      </c>
      <c r="BD513" s="31">
        <f t="shared" si="147"/>
        <v>33199.03</v>
      </c>
      <c r="BE513" s="31">
        <f t="shared" si="147"/>
        <v>34202.71</v>
      </c>
      <c r="BF513" s="31">
        <f t="shared" si="147"/>
        <v>35226.269999999997</v>
      </c>
      <c r="BG513" s="31">
        <f t="shared" si="147"/>
        <v>36286.68</v>
      </c>
      <c r="BH513" s="31">
        <f t="shared" si="147"/>
        <v>37366.97</v>
      </c>
      <c r="BI513" s="31">
        <f t="shared" si="147"/>
        <v>38496.11</v>
      </c>
      <c r="BJ513" s="31">
        <f t="shared" si="147"/>
        <v>39650.1</v>
      </c>
      <c r="BK513" s="31">
        <f t="shared" si="139"/>
        <v>40840.94</v>
      </c>
      <c r="BL513" s="31">
        <f t="shared" si="139"/>
        <v>42056.630000000005</v>
      </c>
      <c r="BM513" s="31">
        <f t="shared" si="139"/>
        <v>43321.17</v>
      </c>
    </row>
    <row r="514" spans="1:65">
      <c r="A514" s="26">
        <v>498</v>
      </c>
      <c r="B514" s="31">
        <f t="shared" si="145"/>
        <v>6731.5800000000008</v>
      </c>
      <c r="C514" s="31">
        <f t="shared" si="145"/>
        <v>6936</v>
      </c>
      <c r="D514" s="31">
        <f t="shared" si="145"/>
        <v>7145.4000000000005</v>
      </c>
      <c r="E514" s="31">
        <f t="shared" si="145"/>
        <v>7359.78</v>
      </c>
      <c r="F514" s="31">
        <f t="shared" si="145"/>
        <v>7579.1399999999994</v>
      </c>
      <c r="G514" s="31">
        <f t="shared" si="145"/>
        <v>7803.48</v>
      </c>
      <c r="H514" s="31">
        <f t="shared" si="145"/>
        <v>8044.8</v>
      </c>
      <c r="I514" s="31">
        <f t="shared" si="145"/>
        <v>8279.0999999999985</v>
      </c>
      <c r="J514" s="31">
        <f t="shared" si="145"/>
        <v>8530.380000000001</v>
      </c>
      <c r="K514" s="31">
        <f t="shared" si="145"/>
        <v>8786.64</v>
      </c>
      <c r="L514" s="31">
        <f t="shared" si="145"/>
        <v>9047.880000000001</v>
      </c>
      <c r="M514" s="31">
        <f t="shared" si="145"/>
        <v>9326.0999999999985</v>
      </c>
      <c r="N514" s="31">
        <f t="shared" si="145"/>
        <v>9597.2999999999993</v>
      </c>
      <c r="O514" s="31">
        <f t="shared" si="145"/>
        <v>9890.4599999999991</v>
      </c>
      <c r="P514" s="31">
        <f t="shared" si="145"/>
        <v>10188.599999999999</v>
      </c>
      <c r="Q514" s="31">
        <f t="shared" si="145"/>
        <v>10491.720000000001</v>
      </c>
      <c r="R514" s="31">
        <f t="shared" si="146"/>
        <v>10811.82</v>
      </c>
      <c r="S514" s="31">
        <f t="shared" si="146"/>
        <v>11129.88</v>
      </c>
      <c r="T514" s="31">
        <f t="shared" si="146"/>
        <v>11464.92</v>
      </c>
      <c r="U514" s="31">
        <f t="shared" si="146"/>
        <v>11809.92</v>
      </c>
      <c r="V514" s="31">
        <f t="shared" si="146"/>
        <v>12159.9</v>
      </c>
      <c r="W514" s="31">
        <f t="shared" si="146"/>
        <v>12531.839999999998</v>
      </c>
      <c r="X514" s="31">
        <f t="shared" si="146"/>
        <v>12908.76</v>
      </c>
      <c r="Y514" s="31">
        <f t="shared" si="146"/>
        <v>13295.64</v>
      </c>
      <c r="Z514" s="31">
        <f t="shared" si="146"/>
        <v>13692.480000000001</v>
      </c>
      <c r="AA514" s="31">
        <f t="shared" si="146"/>
        <v>14106.300000000001</v>
      </c>
      <c r="AB514" s="31">
        <f t="shared" si="146"/>
        <v>14530.08</v>
      </c>
      <c r="AC514" s="31">
        <f t="shared" si="146"/>
        <v>14963.82</v>
      </c>
      <c r="AD514" s="31">
        <f t="shared" si="146"/>
        <v>15407.519999999999</v>
      </c>
      <c r="AE514" s="31">
        <f t="shared" si="146"/>
        <v>15873.18</v>
      </c>
      <c r="AF514" s="31">
        <f t="shared" si="146"/>
        <v>16348.800000000001</v>
      </c>
      <c r="AG514" s="31">
        <f t="shared" si="144"/>
        <v>16846.379999999997</v>
      </c>
      <c r="AH514" s="31">
        <f t="shared" si="144"/>
        <v>17353.919999999998</v>
      </c>
      <c r="AI514" s="31">
        <f t="shared" si="144"/>
        <v>17871.419999999998</v>
      </c>
      <c r="AJ514" s="31">
        <f t="shared" si="144"/>
        <v>18410.879999999997</v>
      </c>
      <c r="AK514" s="31">
        <f t="shared" si="144"/>
        <v>18965.28</v>
      </c>
      <c r="AL514" s="31">
        <f t="shared" si="144"/>
        <v>19529.64</v>
      </c>
      <c r="AM514" s="31">
        <f t="shared" si="144"/>
        <v>20120.940000000002</v>
      </c>
      <c r="AN514" s="31">
        <f t="shared" si="144"/>
        <v>20722.199999999997</v>
      </c>
      <c r="AO514" s="31">
        <f t="shared" si="144"/>
        <v>21338.400000000001</v>
      </c>
      <c r="AP514" s="31">
        <f t="shared" si="144"/>
        <v>21976.559999999998</v>
      </c>
      <c r="AQ514" s="31">
        <f t="shared" si="144"/>
        <v>22641.660000000003</v>
      </c>
      <c r="AR514" s="31">
        <f t="shared" si="144"/>
        <v>23321.7</v>
      </c>
      <c r="AS514" s="31">
        <f t="shared" si="144"/>
        <v>24016.679999999997</v>
      </c>
      <c r="AT514" s="31">
        <f t="shared" si="144"/>
        <v>24738.600000000002</v>
      </c>
      <c r="AU514" s="31">
        <f t="shared" si="144"/>
        <v>25475.460000000003</v>
      </c>
      <c r="AV514" s="31">
        <f t="shared" si="144"/>
        <v>26239.26</v>
      </c>
      <c r="AW514" s="31">
        <f t="shared" si="147"/>
        <v>27034.98</v>
      </c>
      <c r="AX514" s="31">
        <f t="shared" si="147"/>
        <v>27845.64</v>
      </c>
      <c r="AY514" s="31">
        <f t="shared" si="147"/>
        <v>28676.22</v>
      </c>
      <c r="AZ514" s="31">
        <f t="shared" si="147"/>
        <v>29545.74</v>
      </c>
      <c r="BA514" s="31">
        <f t="shared" si="147"/>
        <v>30423.179999999997</v>
      </c>
      <c r="BB514" s="31">
        <f t="shared" si="147"/>
        <v>31344.539999999997</v>
      </c>
      <c r="BC514" s="31">
        <f t="shared" si="147"/>
        <v>32285.820000000003</v>
      </c>
      <c r="BD514" s="31">
        <f t="shared" si="147"/>
        <v>33247.020000000004</v>
      </c>
      <c r="BE514" s="31">
        <f t="shared" si="147"/>
        <v>34252.14</v>
      </c>
      <c r="BF514" s="31">
        <f t="shared" si="147"/>
        <v>35277.179999999993</v>
      </c>
      <c r="BG514" s="31">
        <f t="shared" si="147"/>
        <v>36339.119999999995</v>
      </c>
      <c r="BH514" s="31">
        <f t="shared" si="147"/>
        <v>37420.979999999996</v>
      </c>
      <c r="BI514" s="31">
        <f t="shared" si="147"/>
        <v>38551.740000000005</v>
      </c>
      <c r="BJ514" s="31">
        <f t="shared" si="147"/>
        <v>39707.399999999994</v>
      </c>
      <c r="BK514" s="31">
        <f t="shared" si="139"/>
        <v>40899.960000000006</v>
      </c>
      <c r="BL514" s="31">
        <f t="shared" si="139"/>
        <v>42117.42</v>
      </c>
      <c r="BM514" s="31">
        <f t="shared" si="139"/>
        <v>43383.78</v>
      </c>
    </row>
    <row r="515" spans="1:65">
      <c r="A515" s="26">
        <v>499</v>
      </c>
      <c r="B515" s="31">
        <f t="shared" si="145"/>
        <v>6741.2900000000009</v>
      </c>
      <c r="C515" s="31">
        <f t="shared" si="145"/>
        <v>6946</v>
      </c>
      <c r="D515" s="31">
        <f t="shared" si="145"/>
        <v>7155.7000000000007</v>
      </c>
      <c r="E515" s="31">
        <f t="shared" si="145"/>
        <v>7370.3899999999994</v>
      </c>
      <c r="F515" s="31">
        <f t="shared" si="145"/>
        <v>7590.07</v>
      </c>
      <c r="G515" s="31">
        <f t="shared" si="145"/>
        <v>7814.74</v>
      </c>
      <c r="H515" s="31">
        <f t="shared" si="145"/>
        <v>8056.4</v>
      </c>
      <c r="I515" s="31">
        <f t="shared" si="145"/>
        <v>8291.0499999999993</v>
      </c>
      <c r="J515" s="31">
        <f t="shared" si="145"/>
        <v>8542.69</v>
      </c>
      <c r="K515" s="31">
        <f t="shared" si="145"/>
        <v>8799.32</v>
      </c>
      <c r="L515" s="31">
        <f t="shared" si="145"/>
        <v>9060.94</v>
      </c>
      <c r="M515" s="31">
        <f t="shared" si="145"/>
        <v>9339.5499999999993</v>
      </c>
      <c r="N515" s="31">
        <f t="shared" si="145"/>
        <v>9611.15</v>
      </c>
      <c r="O515" s="31">
        <f t="shared" si="145"/>
        <v>9904.73</v>
      </c>
      <c r="P515" s="31">
        <f t="shared" si="145"/>
        <v>10203.299999999999</v>
      </c>
      <c r="Q515" s="31">
        <f t="shared" si="145"/>
        <v>10506.86</v>
      </c>
      <c r="R515" s="31">
        <f t="shared" si="146"/>
        <v>10827.41</v>
      </c>
      <c r="S515" s="31">
        <f t="shared" si="146"/>
        <v>11145.939999999999</v>
      </c>
      <c r="T515" s="31">
        <f t="shared" si="146"/>
        <v>11481.46</v>
      </c>
      <c r="U515" s="31">
        <f t="shared" si="146"/>
        <v>11826.96</v>
      </c>
      <c r="V515" s="31">
        <f t="shared" si="146"/>
        <v>12177.45</v>
      </c>
      <c r="W515" s="31">
        <f t="shared" si="146"/>
        <v>12549.919999999998</v>
      </c>
      <c r="X515" s="31">
        <f t="shared" si="146"/>
        <v>12927.380000000001</v>
      </c>
      <c r="Y515" s="31">
        <f t="shared" si="146"/>
        <v>13314.82</v>
      </c>
      <c r="Z515" s="31">
        <f t="shared" si="146"/>
        <v>13712.240000000002</v>
      </c>
      <c r="AA515" s="31">
        <f t="shared" si="146"/>
        <v>14126.650000000001</v>
      </c>
      <c r="AB515" s="31">
        <f t="shared" si="146"/>
        <v>14551.04</v>
      </c>
      <c r="AC515" s="31">
        <f t="shared" si="146"/>
        <v>14985.41</v>
      </c>
      <c r="AD515" s="31">
        <f t="shared" si="146"/>
        <v>15429.759999999998</v>
      </c>
      <c r="AE515" s="31">
        <f t="shared" si="146"/>
        <v>15896.09</v>
      </c>
      <c r="AF515" s="31">
        <f t="shared" si="146"/>
        <v>16372.400000000001</v>
      </c>
      <c r="AG515" s="31">
        <f t="shared" si="144"/>
        <v>16870.689999999999</v>
      </c>
      <c r="AH515" s="31">
        <f t="shared" si="144"/>
        <v>17378.96</v>
      </c>
      <c r="AI515" s="31">
        <f t="shared" si="144"/>
        <v>17897.21</v>
      </c>
      <c r="AJ515" s="31">
        <f t="shared" si="144"/>
        <v>18437.439999999999</v>
      </c>
      <c r="AK515" s="31">
        <f t="shared" si="144"/>
        <v>18992.64</v>
      </c>
      <c r="AL515" s="31">
        <f t="shared" si="144"/>
        <v>19557.82</v>
      </c>
      <c r="AM515" s="31">
        <f t="shared" si="144"/>
        <v>20149.97</v>
      </c>
      <c r="AN515" s="31">
        <f t="shared" si="144"/>
        <v>20752.099999999999</v>
      </c>
      <c r="AO515" s="31">
        <f t="shared" si="144"/>
        <v>21369.200000000001</v>
      </c>
      <c r="AP515" s="31">
        <f t="shared" si="144"/>
        <v>22008.28</v>
      </c>
      <c r="AQ515" s="31">
        <f t="shared" si="144"/>
        <v>22674.33</v>
      </c>
      <c r="AR515" s="31">
        <f t="shared" si="144"/>
        <v>23355.35</v>
      </c>
      <c r="AS515" s="31">
        <f t="shared" si="144"/>
        <v>24051.339999999997</v>
      </c>
      <c r="AT515" s="31">
        <f t="shared" si="144"/>
        <v>24774.300000000003</v>
      </c>
      <c r="AU515" s="31">
        <f t="shared" si="144"/>
        <v>25512.230000000003</v>
      </c>
      <c r="AV515" s="31">
        <f t="shared" si="144"/>
        <v>26277.129999999997</v>
      </c>
      <c r="AW515" s="31">
        <f t="shared" si="147"/>
        <v>27073.989999999998</v>
      </c>
      <c r="AX515" s="31">
        <f t="shared" si="147"/>
        <v>27885.82</v>
      </c>
      <c r="AY515" s="31">
        <f t="shared" si="147"/>
        <v>28717.61</v>
      </c>
      <c r="AZ515" s="31">
        <f t="shared" si="147"/>
        <v>29588.370000000003</v>
      </c>
      <c r="BA515" s="31">
        <f t="shared" si="147"/>
        <v>30467.089999999997</v>
      </c>
      <c r="BB515" s="31">
        <f t="shared" si="147"/>
        <v>31389.769999999997</v>
      </c>
      <c r="BC515" s="31">
        <f t="shared" si="147"/>
        <v>32332.410000000003</v>
      </c>
      <c r="BD515" s="31">
        <f t="shared" si="147"/>
        <v>33295.01</v>
      </c>
      <c r="BE515" s="31">
        <f t="shared" si="147"/>
        <v>34301.57</v>
      </c>
      <c r="BF515" s="31">
        <f t="shared" si="147"/>
        <v>35328.089999999997</v>
      </c>
      <c r="BG515" s="31">
        <f t="shared" si="147"/>
        <v>36391.56</v>
      </c>
      <c r="BH515" s="31">
        <f t="shared" si="147"/>
        <v>37474.99</v>
      </c>
      <c r="BI515" s="31">
        <f t="shared" si="147"/>
        <v>38607.370000000003</v>
      </c>
      <c r="BJ515" s="31">
        <f t="shared" si="147"/>
        <v>39764.699999999997</v>
      </c>
      <c r="BK515" s="31">
        <f t="shared" si="139"/>
        <v>40958.980000000003</v>
      </c>
      <c r="BL515" s="31">
        <f t="shared" si="139"/>
        <v>42178.21</v>
      </c>
      <c r="BM515" s="31">
        <f t="shared" si="139"/>
        <v>43446.39</v>
      </c>
    </row>
    <row r="516" spans="1:65">
      <c r="A516" s="26">
        <v>500</v>
      </c>
      <c r="B516" s="31">
        <f t="shared" si="145"/>
        <v>6751</v>
      </c>
      <c r="C516" s="31">
        <f t="shared" si="145"/>
        <v>6956</v>
      </c>
      <c r="D516" s="31">
        <f t="shared" si="145"/>
        <v>7166</v>
      </c>
      <c r="E516" s="31">
        <f t="shared" si="145"/>
        <v>7381</v>
      </c>
      <c r="F516" s="31">
        <f t="shared" si="145"/>
        <v>7601</v>
      </c>
      <c r="G516" s="31">
        <f t="shared" si="145"/>
        <v>7826</v>
      </c>
      <c r="H516" s="31">
        <f t="shared" si="145"/>
        <v>8068</v>
      </c>
      <c r="I516" s="31">
        <f t="shared" si="145"/>
        <v>8303</v>
      </c>
      <c r="J516" s="31">
        <f t="shared" si="145"/>
        <v>8555</v>
      </c>
      <c r="K516" s="31">
        <f t="shared" si="145"/>
        <v>8812</v>
      </c>
      <c r="L516" s="31">
        <f t="shared" si="145"/>
        <v>9074</v>
      </c>
      <c r="M516" s="31">
        <f t="shared" si="145"/>
        <v>9353</v>
      </c>
      <c r="N516" s="31">
        <f t="shared" si="145"/>
        <v>9625</v>
      </c>
      <c r="O516" s="31">
        <f t="shared" si="145"/>
        <v>9919</v>
      </c>
      <c r="P516" s="31">
        <f t="shared" si="145"/>
        <v>10218</v>
      </c>
      <c r="Q516" s="31">
        <f t="shared" si="145"/>
        <v>10522</v>
      </c>
      <c r="R516" s="31">
        <f t="shared" si="146"/>
        <v>10843</v>
      </c>
      <c r="S516" s="31">
        <f t="shared" si="146"/>
        <v>11162</v>
      </c>
      <c r="T516" s="31">
        <f t="shared" si="146"/>
        <v>11498</v>
      </c>
      <c r="U516" s="31">
        <f t="shared" si="146"/>
        <v>11844</v>
      </c>
      <c r="V516" s="31">
        <f t="shared" si="146"/>
        <v>12195</v>
      </c>
      <c r="W516" s="31">
        <f t="shared" si="146"/>
        <v>12568</v>
      </c>
      <c r="X516" s="31">
        <f t="shared" si="146"/>
        <v>12946</v>
      </c>
      <c r="Y516" s="31">
        <f t="shared" si="146"/>
        <v>13334</v>
      </c>
      <c r="Z516" s="31">
        <f t="shared" si="146"/>
        <v>13732</v>
      </c>
      <c r="AA516" s="31">
        <f t="shared" si="146"/>
        <v>14147</v>
      </c>
      <c r="AB516" s="31">
        <f t="shared" si="146"/>
        <v>14572</v>
      </c>
      <c r="AC516" s="31">
        <f t="shared" si="146"/>
        <v>15007</v>
      </c>
      <c r="AD516" s="31">
        <f t="shared" si="146"/>
        <v>15452</v>
      </c>
      <c r="AE516" s="31">
        <f t="shared" si="146"/>
        <v>15919</v>
      </c>
      <c r="AF516" s="31">
        <f t="shared" si="146"/>
        <v>16396</v>
      </c>
      <c r="AG516" s="31">
        <f t="shared" si="144"/>
        <v>16895</v>
      </c>
      <c r="AH516" s="31">
        <f t="shared" si="144"/>
        <v>17404</v>
      </c>
      <c r="AI516" s="31">
        <f t="shared" si="144"/>
        <v>17923</v>
      </c>
      <c r="AJ516" s="31">
        <f t="shared" si="144"/>
        <v>18464</v>
      </c>
      <c r="AK516" s="31">
        <f t="shared" si="144"/>
        <v>19020</v>
      </c>
      <c r="AL516" s="31">
        <f t="shared" si="144"/>
        <v>19586</v>
      </c>
      <c r="AM516" s="31">
        <f t="shared" si="144"/>
        <v>20179</v>
      </c>
      <c r="AN516" s="31">
        <f t="shared" si="144"/>
        <v>20782</v>
      </c>
      <c r="AO516" s="31">
        <f t="shared" si="144"/>
        <v>21400</v>
      </c>
      <c r="AP516" s="31">
        <f t="shared" si="144"/>
        <v>22040</v>
      </c>
      <c r="AQ516" s="31">
        <f t="shared" ref="AG516:AV532" si="148">IF((AQ$8+(AQ$9*$A516))&lt;AQ$12,AQ$12,AQ$8+(AQ$9*$A516))</f>
        <v>22707</v>
      </c>
      <c r="AR516" s="31">
        <f t="shared" si="148"/>
        <v>23389</v>
      </c>
      <c r="AS516" s="31">
        <f t="shared" si="148"/>
        <v>24086</v>
      </c>
      <c r="AT516" s="31">
        <f t="shared" si="148"/>
        <v>24810</v>
      </c>
      <c r="AU516" s="31">
        <f t="shared" si="148"/>
        <v>25549</v>
      </c>
      <c r="AV516" s="31">
        <f t="shared" si="148"/>
        <v>26315</v>
      </c>
      <c r="AW516" s="31">
        <f t="shared" si="147"/>
        <v>27113</v>
      </c>
      <c r="AX516" s="31">
        <f t="shared" si="147"/>
        <v>27926</v>
      </c>
      <c r="AY516" s="31">
        <f t="shared" si="147"/>
        <v>28759</v>
      </c>
      <c r="AZ516" s="31">
        <f t="shared" si="147"/>
        <v>29631</v>
      </c>
      <c r="BA516" s="31">
        <f t="shared" si="147"/>
        <v>30511</v>
      </c>
      <c r="BB516" s="31">
        <f t="shared" si="147"/>
        <v>31435</v>
      </c>
      <c r="BC516" s="31">
        <f t="shared" si="147"/>
        <v>32379</v>
      </c>
      <c r="BD516" s="31">
        <f t="shared" si="147"/>
        <v>33343</v>
      </c>
      <c r="BE516" s="31">
        <f t="shared" si="147"/>
        <v>34351</v>
      </c>
      <c r="BF516" s="31">
        <f t="shared" si="147"/>
        <v>35379</v>
      </c>
      <c r="BG516" s="31">
        <f t="shared" si="147"/>
        <v>36444</v>
      </c>
      <c r="BH516" s="31">
        <f t="shared" si="147"/>
        <v>37529</v>
      </c>
      <c r="BI516" s="31">
        <f t="shared" si="147"/>
        <v>38663</v>
      </c>
      <c r="BJ516" s="31">
        <f t="shared" si="147"/>
        <v>39822</v>
      </c>
      <c r="BK516" s="31">
        <f t="shared" si="139"/>
        <v>41018</v>
      </c>
      <c r="BL516" s="31">
        <f t="shared" si="139"/>
        <v>42239</v>
      </c>
      <c r="BM516" s="31">
        <f t="shared" si="139"/>
        <v>43509</v>
      </c>
    </row>
    <row r="517" spans="1:65">
      <c r="A517" s="26">
        <v>501</v>
      </c>
      <c r="B517" s="31">
        <f t="shared" si="145"/>
        <v>6760.71</v>
      </c>
      <c r="C517" s="31">
        <f t="shared" si="145"/>
        <v>6966</v>
      </c>
      <c r="D517" s="31">
        <f t="shared" si="145"/>
        <v>7176.3</v>
      </c>
      <c r="E517" s="31">
        <f t="shared" si="145"/>
        <v>7391.61</v>
      </c>
      <c r="F517" s="31">
        <f t="shared" si="145"/>
        <v>7611.93</v>
      </c>
      <c r="G517" s="31">
        <f t="shared" si="145"/>
        <v>7837.26</v>
      </c>
      <c r="H517" s="31">
        <f t="shared" si="145"/>
        <v>8079.5999999999995</v>
      </c>
      <c r="I517" s="31">
        <f t="shared" si="145"/>
        <v>8314.9500000000007</v>
      </c>
      <c r="J517" s="31">
        <f t="shared" si="145"/>
        <v>8567.3100000000013</v>
      </c>
      <c r="K517" s="31">
        <f t="shared" si="145"/>
        <v>8824.68</v>
      </c>
      <c r="L517" s="31">
        <f t="shared" ref="B517:Q533" si="149">IF((L$8+(L$9*$A517))&lt;L$12,L$12,L$8+(L$9*$A517))</f>
        <v>9087.0600000000013</v>
      </c>
      <c r="M517" s="31">
        <f t="shared" si="149"/>
        <v>9366.4500000000007</v>
      </c>
      <c r="N517" s="31">
        <f t="shared" si="149"/>
        <v>9638.8499999999985</v>
      </c>
      <c r="O517" s="31">
        <f t="shared" si="149"/>
        <v>9933.27</v>
      </c>
      <c r="P517" s="31">
        <f t="shared" si="149"/>
        <v>10232.700000000001</v>
      </c>
      <c r="Q517" s="31">
        <f t="shared" si="149"/>
        <v>10537.14</v>
      </c>
      <c r="R517" s="31">
        <f t="shared" si="146"/>
        <v>10858.59</v>
      </c>
      <c r="S517" s="31">
        <f t="shared" si="146"/>
        <v>11178.06</v>
      </c>
      <c r="T517" s="31">
        <f t="shared" si="146"/>
        <v>11514.539999999999</v>
      </c>
      <c r="U517" s="31">
        <f t="shared" si="146"/>
        <v>11861.039999999999</v>
      </c>
      <c r="V517" s="31">
        <f t="shared" si="146"/>
        <v>12212.550000000001</v>
      </c>
      <c r="W517" s="31">
        <f t="shared" si="146"/>
        <v>12586.08</v>
      </c>
      <c r="X517" s="31">
        <f t="shared" si="146"/>
        <v>12964.62</v>
      </c>
      <c r="Y517" s="31">
        <f t="shared" si="146"/>
        <v>13353.18</v>
      </c>
      <c r="Z517" s="31">
        <f t="shared" si="146"/>
        <v>13751.76</v>
      </c>
      <c r="AA517" s="31">
        <f t="shared" si="146"/>
        <v>14167.35</v>
      </c>
      <c r="AB517" s="31">
        <f t="shared" si="146"/>
        <v>14592.960000000001</v>
      </c>
      <c r="AC517" s="31">
        <f t="shared" si="146"/>
        <v>15028.59</v>
      </c>
      <c r="AD517" s="31">
        <f t="shared" si="146"/>
        <v>15474.24</v>
      </c>
      <c r="AE517" s="31">
        <f t="shared" si="146"/>
        <v>15941.91</v>
      </c>
      <c r="AF517" s="31">
        <f t="shared" si="146"/>
        <v>16419.599999999999</v>
      </c>
      <c r="AG517" s="31">
        <f t="shared" si="148"/>
        <v>16919.309999999998</v>
      </c>
      <c r="AH517" s="31">
        <f t="shared" si="148"/>
        <v>17429.04</v>
      </c>
      <c r="AI517" s="31">
        <f t="shared" si="148"/>
        <v>17948.79</v>
      </c>
      <c r="AJ517" s="31">
        <f t="shared" si="148"/>
        <v>18490.559999999998</v>
      </c>
      <c r="AK517" s="31">
        <f t="shared" si="148"/>
        <v>19047.36</v>
      </c>
      <c r="AL517" s="31">
        <f t="shared" si="148"/>
        <v>19614.18</v>
      </c>
      <c r="AM517" s="31">
        <f t="shared" si="148"/>
        <v>20208.03</v>
      </c>
      <c r="AN517" s="31">
        <f t="shared" si="148"/>
        <v>20811.900000000001</v>
      </c>
      <c r="AO517" s="31">
        <f t="shared" si="148"/>
        <v>21430.800000000003</v>
      </c>
      <c r="AP517" s="31">
        <f t="shared" si="148"/>
        <v>22071.72</v>
      </c>
      <c r="AQ517" s="31">
        <f t="shared" si="148"/>
        <v>22739.67</v>
      </c>
      <c r="AR517" s="31">
        <f t="shared" si="148"/>
        <v>23422.649999999998</v>
      </c>
      <c r="AS517" s="31">
        <f t="shared" si="148"/>
        <v>24120.66</v>
      </c>
      <c r="AT517" s="31">
        <f t="shared" si="148"/>
        <v>24845.7</v>
      </c>
      <c r="AU517" s="31">
        <f t="shared" si="148"/>
        <v>25585.77</v>
      </c>
      <c r="AV517" s="31">
        <f t="shared" si="148"/>
        <v>26352.87</v>
      </c>
      <c r="AW517" s="31">
        <f t="shared" si="147"/>
        <v>27152.01</v>
      </c>
      <c r="AX517" s="31">
        <f t="shared" si="147"/>
        <v>27966.18</v>
      </c>
      <c r="AY517" s="31">
        <f t="shared" si="147"/>
        <v>28800.39</v>
      </c>
      <c r="AZ517" s="31">
        <f t="shared" si="147"/>
        <v>29673.63</v>
      </c>
      <c r="BA517" s="31">
        <f t="shared" si="147"/>
        <v>30554.91</v>
      </c>
      <c r="BB517" s="31">
        <f t="shared" si="147"/>
        <v>31480.23</v>
      </c>
      <c r="BC517" s="31">
        <f t="shared" si="147"/>
        <v>32425.59</v>
      </c>
      <c r="BD517" s="31">
        <f t="shared" si="147"/>
        <v>33390.990000000005</v>
      </c>
      <c r="BE517" s="31">
        <f t="shared" si="147"/>
        <v>34400.43</v>
      </c>
      <c r="BF517" s="31">
        <f t="shared" si="147"/>
        <v>35429.910000000003</v>
      </c>
      <c r="BG517" s="31">
        <f t="shared" si="147"/>
        <v>36496.44</v>
      </c>
      <c r="BH517" s="31">
        <f t="shared" si="147"/>
        <v>37583.009999999995</v>
      </c>
      <c r="BI517" s="31">
        <f t="shared" si="147"/>
        <v>38718.630000000005</v>
      </c>
      <c r="BJ517" s="31">
        <f t="shared" si="147"/>
        <v>39879.300000000003</v>
      </c>
      <c r="BK517" s="31">
        <f t="shared" si="139"/>
        <v>41077.020000000004</v>
      </c>
      <c r="BL517" s="31">
        <f t="shared" si="139"/>
        <v>42299.79</v>
      </c>
      <c r="BM517" s="31">
        <f t="shared" si="139"/>
        <v>43571.61</v>
      </c>
    </row>
    <row r="518" spans="1:65">
      <c r="A518" s="26">
        <v>502</v>
      </c>
      <c r="B518" s="31">
        <f t="shared" si="149"/>
        <v>6770.42</v>
      </c>
      <c r="C518" s="31">
        <f t="shared" si="149"/>
        <v>6976</v>
      </c>
      <c r="D518" s="31">
        <f t="shared" si="149"/>
        <v>7186.6</v>
      </c>
      <c r="E518" s="31">
        <f t="shared" si="149"/>
        <v>7402.2199999999993</v>
      </c>
      <c r="F518" s="31">
        <f t="shared" si="149"/>
        <v>7622.86</v>
      </c>
      <c r="G518" s="31">
        <f t="shared" si="149"/>
        <v>7848.5199999999995</v>
      </c>
      <c r="H518" s="31">
        <f t="shared" si="149"/>
        <v>8091.2</v>
      </c>
      <c r="I518" s="31">
        <f t="shared" si="149"/>
        <v>8326.9</v>
      </c>
      <c r="J518" s="31">
        <f t="shared" si="149"/>
        <v>8579.619999999999</v>
      </c>
      <c r="K518" s="31">
        <f t="shared" si="149"/>
        <v>8837.36</v>
      </c>
      <c r="L518" s="31">
        <f t="shared" si="149"/>
        <v>9100.119999999999</v>
      </c>
      <c r="M518" s="31">
        <f t="shared" si="149"/>
        <v>9379.9</v>
      </c>
      <c r="N518" s="31">
        <f t="shared" si="149"/>
        <v>9652.7000000000007</v>
      </c>
      <c r="O518" s="31">
        <f t="shared" si="149"/>
        <v>9947.5400000000009</v>
      </c>
      <c r="P518" s="31">
        <f t="shared" si="149"/>
        <v>10247.4</v>
      </c>
      <c r="Q518" s="31">
        <f t="shared" si="149"/>
        <v>10552.28</v>
      </c>
      <c r="R518" s="31">
        <f t="shared" si="146"/>
        <v>10874.18</v>
      </c>
      <c r="S518" s="31">
        <f t="shared" si="146"/>
        <v>11194.119999999999</v>
      </c>
      <c r="T518" s="31">
        <f t="shared" si="146"/>
        <v>11531.08</v>
      </c>
      <c r="U518" s="31">
        <f t="shared" si="146"/>
        <v>11878.08</v>
      </c>
      <c r="V518" s="31">
        <f t="shared" si="146"/>
        <v>12230.1</v>
      </c>
      <c r="W518" s="31">
        <f t="shared" si="146"/>
        <v>12604.16</v>
      </c>
      <c r="X518" s="31">
        <f t="shared" si="146"/>
        <v>12983.24</v>
      </c>
      <c r="Y518" s="31">
        <f t="shared" si="146"/>
        <v>13372.36</v>
      </c>
      <c r="Z518" s="31">
        <f t="shared" si="146"/>
        <v>13771.52</v>
      </c>
      <c r="AA518" s="31">
        <f t="shared" si="146"/>
        <v>14187.7</v>
      </c>
      <c r="AB518" s="31">
        <f t="shared" si="146"/>
        <v>14613.92</v>
      </c>
      <c r="AC518" s="31">
        <f t="shared" si="146"/>
        <v>15050.18</v>
      </c>
      <c r="AD518" s="31">
        <f t="shared" si="146"/>
        <v>15496.48</v>
      </c>
      <c r="AE518" s="31">
        <f t="shared" si="146"/>
        <v>15964.82</v>
      </c>
      <c r="AF518" s="31">
        <f t="shared" si="146"/>
        <v>16443.2</v>
      </c>
      <c r="AG518" s="31">
        <f t="shared" si="148"/>
        <v>16943.62</v>
      </c>
      <c r="AH518" s="31">
        <f t="shared" si="148"/>
        <v>17454.080000000002</v>
      </c>
      <c r="AI518" s="31">
        <f t="shared" si="148"/>
        <v>17974.580000000002</v>
      </c>
      <c r="AJ518" s="31">
        <f t="shared" si="148"/>
        <v>18517.12</v>
      </c>
      <c r="AK518" s="31">
        <f t="shared" si="148"/>
        <v>19074.72</v>
      </c>
      <c r="AL518" s="31">
        <f t="shared" si="148"/>
        <v>19642.36</v>
      </c>
      <c r="AM518" s="31">
        <f t="shared" si="148"/>
        <v>20237.060000000001</v>
      </c>
      <c r="AN518" s="31">
        <f t="shared" si="148"/>
        <v>20841.8</v>
      </c>
      <c r="AO518" s="31">
        <f t="shared" si="148"/>
        <v>21461.599999999999</v>
      </c>
      <c r="AP518" s="31">
        <f t="shared" si="148"/>
        <v>22103.439999999999</v>
      </c>
      <c r="AQ518" s="31">
        <f t="shared" si="148"/>
        <v>22772.34</v>
      </c>
      <c r="AR518" s="31">
        <f t="shared" si="148"/>
        <v>23456.3</v>
      </c>
      <c r="AS518" s="31">
        <f t="shared" si="148"/>
        <v>24155.32</v>
      </c>
      <c r="AT518" s="31">
        <f t="shared" si="148"/>
        <v>24881.4</v>
      </c>
      <c r="AU518" s="31">
        <f t="shared" si="148"/>
        <v>25622.54</v>
      </c>
      <c r="AV518" s="31">
        <f t="shared" si="148"/>
        <v>26390.739999999998</v>
      </c>
      <c r="AW518" s="31">
        <f t="shared" si="147"/>
        <v>27191.02</v>
      </c>
      <c r="AX518" s="31">
        <f t="shared" si="147"/>
        <v>28006.36</v>
      </c>
      <c r="AY518" s="31">
        <f t="shared" si="147"/>
        <v>28841.78</v>
      </c>
      <c r="AZ518" s="31">
        <f t="shared" si="147"/>
        <v>29716.260000000002</v>
      </c>
      <c r="BA518" s="31">
        <f t="shared" si="147"/>
        <v>30598.82</v>
      </c>
      <c r="BB518" s="31">
        <f t="shared" si="147"/>
        <v>31525.46</v>
      </c>
      <c r="BC518" s="31">
        <f t="shared" si="147"/>
        <v>32472.18</v>
      </c>
      <c r="BD518" s="31">
        <f t="shared" si="147"/>
        <v>33438.979999999996</v>
      </c>
      <c r="BE518" s="31">
        <f t="shared" si="147"/>
        <v>34449.86</v>
      </c>
      <c r="BF518" s="31">
        <f t="shared" si="147"/>
        <v>35480.82</v>
      </c>
      <c r="BG518" s="31">
        <f t="shared" si="147"/>
        <v>36548.879999999997</v>
      </c>
      <c r="BH518" s="31">
        <f t="shared" si="147"/>
        <v>37637.020000000004</v>
      </c>
      <c r="BI518" s="31">
        <f t="shared" si="147"/>
        <v>38774.26</v>
      </c>
      <c r="BJ518" s="31">
        <f t="shared" si="147"/>
        <v>39936.6</v>
      </c>
      <c r="BK518" s="31">
        <f t="shared" si="139"/>
        <v>41136.04</v>
      </c>
      <c r="BL518" s="31">
        <f t="shared" si="139"/>
        <v>42360.58</v>
      </c>
      <c r="BM518" s="31">
        <f t="shared" si="139"/>
        <v>43634.22</v>
      </c>
    </row>
    <row r="519" spans="1:65">
      <c r="A519" s="26">
        <v>503</v>
      </c>
      <c r="B519" s="31">
        <f t="shared" si="149"/>
        <v>6780.13</v>
      </c>
      <c r="C519" s="31">
        <f t="shared" si="149"/>
        <v>6986</v>
      </c>
      <c r="D519" s="31">
        <f t="shared" si="149"/>
        <v>7196.9000000000005</v>
      </c>
      <c r="E519" s="31">
        <f t="shared" si="149"/>
        <v>7412.83</v>
      </c>
      <c r="F519" s="31">
        <f t="shared" si="149"/>
        <v>7633.79</v>
      </c>
      <c r="G519" s="31">
        <f t="shared" si="149"/>
        <v>7859.78</v>
      </c>
      <c r="H519" s="31">
        <f t="shared" si="149"/>
        <v>8102.8</v>
      </c>
      <c r="I519" s="31">
        <f t="shared" si="149"/>
        <v>8338.8499999999985</v>
      </c>
      <c r="J519" s="31">
        <f t="shared" si="149"/>
        <v>8591.93</v>
      </c>
      <c r="K519" s="31">
        <f t="shared" si="149"/>
        <v>8850.0400000000009</v>
      </c>
      <c r="L519" s="31">
        <f t="shared" si="149"/>
        <v>9113.18</v>
      </c>
      <c r="M519" s="31">
        <f t="shared" si="149"/>
        <v>9393.3499999999985</v>
      </c>
      <c r="N519" s="31">
        <f t="shared" si="149"/>
        <v>9666.5499999999993</v>
      </c>
      <c r="O519" s="31">
        <f t="shared" si="149"/>
        <v>9961.81</v>
      </c>
      <c r="P519" s="31">
        <f t="shared" si="149"/>
        <v>10262.099999999999</v>
      </c>
      <c r="Q519" s="31">
        <f t="shared" si="149"/>
        <v>10567.42</v>
      </c>
      <c r="R519" s="31">
        <f t="shared" si="146"/>
        <v>10889.77</v>
      </c>
      <c r="S519" s="31">
        <f t="shared" si="146"/>
        <v>11210.18</v>
      </c>
      <c r="T519" s="31">
        <f t="shared" si="146"/>
        <v>11547.619999999999</v>
      </c>
      <c r="U519" s="31">
        <f t="shared" si="146"/>
        <v>11895.119999999999</v>
      </c>
      <c r="V519" s="31">
        <f t="shared" si="146"/>
        <v>12247.65</v>
      </c>
      <c r="W519" s="31">
        <f t="shared" si="146"/>
        <v>12622.24</v>
      </c>
      <c r="X519" s="31">
        <f t="shared" si="146"/>
        <v>13001.86</v>
      </c>
      <c r="Y519" s="31">
        <f t="shared" si="146"/>
        <v>13391.539999999999</v>
      </c>
      <c r="Z519" s="31">
        <f t="shared" si="146"/>
        <v>13791.28</v>
      </c>
      <c r="AA519" s="31">
        <f t="shared" si="146"/>
        <v>14208.050000000001</v>
      </c>
      <c r="AB519" s="31">
        <f t="shared" si="146"/>
        <v>14634.880000000001</v>
      </c>
      <c r="AC519" s="31">
        <f t="shared" si="146"/>
        <v>15071.77</v>
      </c>
      <c r="AD519" s="31">
        <f t="shared" si="146"/>
        <v>15518.72</v>
      </c>
      <c r="AE519" s="31">
        <f t="shared" si="146"/>
        <v>15987.73</v>
      </c>
      <c r="AF519" s="31">
        <f t="shared" si="146"/>
        <v>16466.800000000003</v>
      </c>
      <c r="AG519" s="31">
        <f t="shared" si="148"/>
        <v>16967.93</v>
      </c>
      <c r="AH519" s="31">
        <f t="shared" si="148"/>
        <v>17479.12</v>
      </c>
      <c r="AI519" s="31">
        <f t="shared" si="148"/>
        <v>18000.37</v>
      </c>
      <c r="AJ519" s="31">
        <f t="shared" si="148"/>
        <v>18543.68</v>
      </c>
      <c r="AK519" s="31">
        <f t="shared" si="148"/>
        <v>19102.080000000002</v>
      </c>
      <c r="AL519" s="31">
        <f t="shared" si="148"/>
        <v>19670.54</v>
      </c>
      <c r="AM519" s="31">
        <f t="shared" si="148"/>
        <v>20266.09</v>
      </c>
      <c r="AN519" s="31">
        <f t="shared" si="148"/>
        <v>20871.699999999997</v>
      </c>
      <c r="AO519" s="31">
        <f t="shared" si="148"/>
        <v>21492.400000000001</v>
      </c>
      <c r="AP519" s="31">
        <f t="shared" si="148"/>
        <v>22135.16</v>
      </c>
      <c r="AQ519" s="31">
        <f t="shared" si="148"/>
        <v>22805.010000000002</v>
      </c>
      <c r="AR519" s="31">
        <f t="shared" si="148"/>
        <v>23489.95</v>
      </c>
      <c r="AS519" s="31">
        <f t="shared" si="148"/>
        <v>24189.98</v>
      </c>
      <c r="AT519" s="31">
        <f t="shared" si="148"/>
        <v>24917.100000000002</v>
      </c>
      <c r="AU519" s="31">
        <f t="shared" si="148"/>
        <v>25659.31</v>
      </c>
      <c r="AV519" s="31">
        <f t="shared" si="148"/>
        <v>26428.609999999997</v>
      </c>
      <c r="AW519" s="31">
        <f t="shared" si="147"/>
        <v>27230.03</v>
      </c>
      <c r="AX519" s="31">
        <f t="shared" si="147"/>
        <v>28046.54</v>
      </c>
      <c r="AY519" s="31">
        <f t="shared" si="147"/>
        <v>28883.170000000002</v>
      </c>
      <c r="AZ519" s="31">
        <f t="shared" si="147"/>
        <v>29758.890000000003</v>
      </c>
      <c r="BA519" s="31">
        <f t="shared" si="147"/>
        <v>30642.73</v>
      </c>
      <c r="BB519" s="31">
        <f t="shared" si="147"/>
        <v>31570.69</v>
      </c>
      <c r="BC519" s="31">
        <f t="shared" si="147"/>
        <v>32518.77</v>
      </c>
      <c r="BD519" s="31">
        <f t="shared" si="147"/>
        <v>33486.97</v>
      </c>
      <c r="BE519" s="31">
        <f t="shared" si="147"/>
        <v>34499.29</v>
      </c>
      <c r="BF519" s="31">
        <f t="shared" si="147"/>
        <v>35531.729999999996</v>
      </c>
      <c r="BG519" s="31">
        <f t="shared" si="147"/>
        <v>36601.32</v>
      </c>
      <c r="BH519" s="31">
        <f t="shared" si="147"/>
        <v>37691.03</v>
      </c>
      <c r="BI519" s="31">
        <f t="shared" si="147"/>
        <v>38829.89</v>
      </c>
      <c r="BJ519" s="31">
        <f t="shared" si="147"/>
        <v>39993.899999999994</v>
      </c>
      <c r="BK519" s="31">
        <f t="shared" si="139"/>
        <v>41195.06</v>
      </c>
      <c r="BL519" s="31">
        <f t="shared" si="139"/>
        <v>42421.369999999995</v>
      </c>
      <c r="BM519" s="31">
        <f t="shared" si="139"/>
        <v>43696.83</v>
      </c>
    </row>
    <row r="520" spans="1:65">
      <c r="A520" s="26">
        <v>504</v>
      </c>
      <c r="B520" s="31">
        <f t="shared" si="149"/>
        <v>6789.84</v>
      </c>
      <c r="C520" s="31">
        <f t="shared" si="149"/>
        <v>6996</v>
      </c>
      <c r="D520" s="31">
        <f t="shared" si="149"/>
        <v>7207.2000000000007</v>
      </c>
      <c r="E520" s="31">
        <f t="shared" si="149"/>
        <v>7423.44</v>
      </c>
      <c r="F520" s="31">
        <f t="shared" si="149"/>
        <v>7644.72</v>
      </c>
      <c r="G520" s="31">
        <f t="shared" si="149"/>
        <v>7871.04</v>
      </c>
      <c r="H520" s="31">
        <f t="shared" si="149"/>
        <v>8114.4</v>
      </c>
      <c r="I520" s="31">
        <f t="shared" si="149"/>
        <v>8350.7999999999993</v>
      </c>
      <c r="J520" s="31">
        <f t="shared" si="149"/>
        <v>8604.2400000000016</v>
      </c>
      <c r="K520" s="31">
        <f t="shared" si="149"/>
        <v>8862.7200000000012</v>
      </c>
      <c r="L520" s="31">
        <f t="shared" si="149"/>
        <v>9126.2400000000016</v>
      </c>
      <c r="M520" s="31">
        <f t="shared" si="149"/>
        <v>9406.7999999999993</v>
      </c>
      <c r="N520" s="31">
        <f t="shared" si="149"/>
        <v>9680.4</v>
      </c>
      <c r="O520" s="31">
        <f t="shared" si="149"/>
        <v>9976.08</v>
      </c>
      <c r="P520" s="31">
        <f t="shared" si="149"/>
        <v>10276.799999999999</v>
      </c>
      <c r="Q520" s="31">
        <f t="shared" si="149"/>
        <v>10582.560000000001</v>
      </c>
      <c r="R520" s="31">
        <f t="shared" si="146"/>
        <v>10905.36</v>
      </c>
      <c r="S520" s="31">
        <f t="shared" si="146"/>
        <v>11226.24</v>
      </c>
      <c r="T520" s="31">
        <f t="shared" si="146"/>
        <v>11564.16</v>
      </c>
      <c r="U520" s="31">
        <f t="shared" si="146"/>
        <v>11912.16</v>
      </c>
      <c r="V520" s="31">
        <f t="shared" si="146"/>
        <v>12265.2</v>
      </c>
      <c r="W520" s="31">
        <f t="shared" si="146"/>
        <v>12640.32</v>
      </c>
      <c r="X520" s="31">
        <f t="shared" si="146"/>
        <v>13020.480000000001</v>
      </c>
      <c r="Y520" s="31">
        <f t="shared" si="146"/>
        <v>13410.72</v>
      </c>
      <c r="Z520" s="31">
        <f t="shared" si="146"/>
        <v>13811.04</v>
      </c>
      <c r="AA520" s="31">
        <f t="shared" si="146"/>
        <v>14228.400000000001</v>
      </c>
      <c r="AB520" s="31">
        <f t="shared" si="146"/>
        <v>14655.84</v>
      </c>
      <c r="AC520" s="31">
        <f t="shared" si="146"/>
        <v>15093.36</v>
      </c>
      <c r="AD520" s="31">
        <f t="shared" si="146"/>
        <v>15540.96</v>
      </c>
      <c r="AE520" s="31">
        <f t="shared" si="146"/>
        <v>16010.64</v>
      </c>
      <c r="AF520" s="31">
        <f t="shared" si="146"/>
        <v>16490.400000000001</v>
      </c>
      <c r="AG520" s="31">
        <f t="shared" si="148"/>
        <v>16992.239999999998</v>
      </c>
      <c r="AH520" s="31">
        <f t="shared" si="148"/>
        <v>17504.16</v>
      </c>
      <c r="AI520" s="31">
        <f t="shared" si="148"/>
        <v>18026.16</v>
      </c>
      <c r="AJ520" s="31">
        <f t="shared" si="148"/>
        <v>18570.239999999998</v>
      </c>
      <c r="AK520" s="31">
        <f t="shared" si="148"/>
        <v>19129.440000000002</v>
      </c>
      <c r="AL520" s="31">
        <f t="shared" si="148"/>
        <v>19698.72</v>
      </c>
      <c r="AM520" s="31">
        <f t="shared" si="148"/>
        <v>20295.120000000003</v>
      </c>
      <c r="AN520" s="31">
        <f t="shared" si="148"/>
        <v>20901.599999999999</v>
      </c>
      <c r="AO520" s="31">
        <f t="shared" si="148"/>
        <v>21523.200000000001</v>
      </c>
      <c r="AP520" s="31">
        <f t="shared" si="148"/>
        <v>22166.879999999997</v>
      </c>
      <c r="AQ520" s="31">
        <f t="shared" si="148"/>
        <v>22837.68</v>
      </c>
      <c r="AR520" s="31">
        <f t="shared" si="148"/>
        <v>23523.599999999999</v>
      </c>
      <c r="AS520" s="31">
        <f t="shared" si="148"/>
        <v>24224.639999999999</v>
      </c>
      <c r="AT520" s="31">
        <f t="shared" si="148"/>
        <v>24952.800000000003</v>
      </c>
      <c r="AU520" s="31">
        <f t="shared" si="148"/>
        <v>25696.080000000002</v>
      </c>
      <c r="AV520" s="31">
        <f t="shared" si="148"/>
        <v>26466.48</v>
      </c>
      <c r="AW520" s="31">
        <f t="shared" si="147"/>
        <v>27269.039999999997</v>
      </c>
      <c r="AX520" s="31">
        <f t="shared" si="147"/>
        <v>28086.720000000001</v>
      </c>
      <c r="AY520" s="31">
        <f t="shared" si="147"/>
        <v>28924.560000000001</v>
      </c>
      <c r="AZ520" s="31">
        <f t="shared" si="147"/>
        <v>29801.52</v>
      </c>
      <c r="BA520" s="31">
        <f t="shared" si="147"/>
        <v>30686.639999999999</v>
      </c>
      <c r="BB520" s="31">
        <f t="shared" si="147"/>
        <v>31615.919999999998</v>
      </c>
      <c r="BC520" s="31">
        <f t="shared" si="147"/>
        <v>32565.360000000001</v>
      </c>
      <c r="BD520" s="31">
        <f t="shared" si="147"/>
        <v>33534.960000000006</v>
      </c>
      <c r="BE520" s="31">
        <f t="shared" si="147"/>
        <v>34548.720000000001</v>
      </c>
      <c r="BF520" s="31">
        <f t="shared" si="147"/>
        <v>35582.639999999999</v>
      </c>
      <c r="BG520" s="31">
        <f t="shared" si="147"/>
        <v>36653.759999999995</v>
      </c>
      <c r="BH520" s="31">
        <f t="shared" si="147"/>
        <v>37745.039999999994</v>
      </c>
      <c r="BI520" s="31">
        <f t="shared" si="147"/>
        <v>38885.520000000004</v>
      </c>
      <c r="BJ520" s="31">
        <f t="shared" si="147"/>
        <v>40051.199999999997</v>
      </c>
      <c r="BK520" s="31">
        <f t="shared" si="139"/>
        <v>41254.080000000002</v>
      </c>
      <c r="BL520" s="31">
        <f t="shared" si="139"/>
        <v>42482.16</v>
      </c>
      <c r="BM520" s="31">
        <f t="shared" si="139"/>
        <v>43759.44</v>
      </c>
    </row>
    <row r="521" spans="1:65">
      <c r="A521" s="26">
        <v>505</v>
      </c>
      <c r="B521" s="31">
        <f t="shared" si="149"/>
        <v>6799.55</v>
      </c>
      <c r="C521" s="31">
        <f t="shared" si="149"/>
        <v>7006</v>
      </c>
      <c r="D521" s="31">
        <f t="shared" si="149"/>
        <v>7217.5</v>
      </c>
      <c r="E521" s="31">
        <f t="shared" si="149"/>
        <v>7434.0499999999993</v>
      </c>
      <c r="F521" s="31">
        <f t="shared" si="149"/>
        <v>7655.65</v>
      </c>
      <c r="G521" s="31">
        <f t="shared" si="149"/>
        <v>7882.3</v>
      </c>
      <c r="H521" s="31">
        <f t="shared" si="149"/>
        <v>8126</v>
      </c>
      <c r="I521" s="31">
        <f t="shared" si="149"/>
        <v>8362.75</v>
      </c>
      <c r="J521" s="31">
        <f t="shared" si="149"/>
        <v>8616.5499999999993</v>
      </c>
      <c r="K521" s="31">
        <f t="shared" si="149"/>
        <v>8875.4</v>
      </c>
      <c r="L521" s="31">
        <f t="shared" si="149"/>
        <v>9139.2999999999993</v>
      </c>
      <c r="M521" s="31">
        <f t="shared" si="149"/>
        <v>9420.25</v>
      </c>
      <c r="N521" s="31">
        <f t="shared" si="149"/>
        <v>9694.25</v>
      </c>
      <c r="O521" s="31">
        <f t="shared" si="149"/>
        <v>9990.3499999999985</v>
      </c>
      <c r="P521" s="31">
        <f t="shared" si="149"/>
        <v>10291.5</v>
      </c>
      <c r="Q521" s="31">
        <f t="shared" si="149"/>
        <v>10597.7</v>
      </c>
      <c r="R521" s="31">
        <f t="shared" si="146"/>
        <v>10920.95</v>
      </c>
      <c r="S521" s="31">
        <f t="shared" si="146"/>
        <v>11242.3</v>
      </c>
      <c r="T521" s="31">
        <f t="shared" si="146"/>
        <v>11580.699999999999</v>
      </c>
      <c r="U521" s="31">
        <f t="shared" si="146"/>
        <v>11929.199999999999</v>
      </c>
      <c r="V521" s="31">
        <f t="shared" si="146"/>
        <v>12282.75</v>
      </c>
      <c r="W521" s="31">
        <f t="shared" si="146"/>
        <v>12658.4</v>
      </c>
      <c r="X521" s="31">
        <f t="shared" si="146"/>
        <v>13039.1</v>
      </c>
      <c r="Y521" s="31">
        <f t="shared" si="146"/>
        <v>13429.9</v>
      </c>
      <c r="Z521" s="31">
        <f t="shared" si="146"/>
        <v>13830.800000000001</v>
      </c>
      <c r="AA521" s="31">
        <f t="shared" si="146"/>
        <v>14248.75</v>
      </c>
      <c r="AB521" s="31">
        <f t="shared" si="146"/>
        <v>14676.800000000001</v>
      </c>
      <c r="AC521" s="31">
        <f t="shared" si="146"/>
        <v>15114.95</v>
      </c>
      <c r="AD521" s="31">
        <f t="shared" si="146"/>
        <v>15563.199999999999</v>
      </c>
      <c r="AE521" s="31">
        <f t="shared" si="146"/>
        <v>16033.55</v>
      </c>
      <c r="AF521" s="31">
        <f t="shared" si="146"/>
        <v>16514</v>
      </c>
      <c r="AG521" s="31">
        <f t="shared" si="148"/>
        <v>17016.55</v>
      </c>
      <c r="AH521" s="31">
        <f t="shared" si="148"/>
        <v>17529.199999999997</v>
      </c>
      <c r="AI521" s="31">
        <f t="shared" si="148"/>
        <v>18051.949999999997</v>
      </c>
      <c r="AJ521" s="31">
        <f t="shared" si="148"/>
        <v>18596.8</v>
      </c>
      <c r="AK521" s="31">
        <f t="shared" si="148"/>
        <v>19156.8</v>
      </c>
      <c r="AL521" s="31">
        <f t="shared" si="148"/>
        <v>19726.900000000001</v>
      </c>
      <c r="AM521" s="31">
        <f t="shared" si="148"/>
        <v>20324.150000000001</v>
      </c>
      <c r="AN521" s="31">
        <f t="shared" si="148"/>
        <v>20931.5</v>
      </c>
      <c r="AO521" s="31">
        <f t="shared" si="148"/>
        <v>21554</v>
      </c>
      <c r="AP521" s="31">
        <f t="shared" si="148"/>
        <v>22198.6</v>
      </c>
      <c r="AQ521" s="31">
        <f t="shared" si="148"/>
        <v>22870.350000000002</v>
      </c>
      <c r="AR521" s="31">
        <f t="shared" si="148"/>
        <v>23557.25</v>
      </c>
      <c r="AS521" s="31">
        <f t="shared" si="148"/>
        <v>24259.3</v>
      </c>
      <c r="AT521" s="31">
        <f t="shared" si="148"/>
        <v>24988.5</v>
      </c>
      <c r="AU521" s="31">
        <f t="shared" si="148"/>
        <v>25732.850000000002</v>
      </c>
      <c r="AV521" s="31">
        <f t="shared" si="148"/>
        <v>26504.35</v>
      </c>
      <c r="AW521" s="31">
        <f t="shared" si="147"/>
        <v>27308.05</v>
      </c>
      <c r="AX521" s="31">
        <f t="shared" si="147"/>
        <v>28126.9</v>
      </c>
      <c r="AY521" s="31">
        <f t="shared" si="147"/>
        <v>28965.95</v>
      </c>
      <c r="AZ521" s="31">
        <f t="shared" si="147"/>
        <v>29844.15</v>
      </c>
      <c r="BA521" s="31">
        <f t="shared" si="147"/>
        <v>30730.55</v>
      </c>
      <c r="BB521" s="31">
        <f t="shared" si="147"/>
        <v>31661.149999999998</v>
      </c>
      <c r="BC521" s="31">
        <f t="shared" si="147"/>
        <v>32611.95</v>
      </c>
      <c r="BD521" s="31">
        <f t="shared" si="147"/>
        <v>33582.949999999997</v>
      </c>
      <c r="BE521" s="31">
        <f t="shared" si="147"/>
        <v>34598.15</v>
      </c>
      <c r="BF521" s="31">
        <f t="shared" si="147"/>
        <v>35633.550000000003</v>
      </c>
      <c r="BG521" s="31">
        <f t="shared" si="147"/>
        <v>36706.199999999997</v>
      </c>
      <c r="BH521" s="31">
        <f t="shared" si="147"/>
        <v>37799.050000000003</v>
      </c>
      <c r="BI521" s="31">
        <f t="shared" si="147"/>
        <v>38941.15</v>
      </c>
      <c r="BJ521" s="31">
        <f t="shared" si="147"/>
        <v>40108.5</v>
      </c>
      <c r="BK521" s="31">
        <f t="shared" si="139"/>
        <v>41313.100000000006</v>
      </c>
      <c r="BL521" s="31">
        <f t="shared" si="139"/>
        <v>42542.95</v>
      </c>
      <c r="BM521" s="31">
        <f t="shared" si="139"/>
        <v>43822.05</v>
      </c>
    </row>
    <row r="522" spans="1:65">
      <c r="A522" s="26">
        <v>506</v>
      </c>
      <c r="B522" s="31">
        <f t="shared" si="149"/>
        <v>6809.26</v>
      </c>
      <c r="C522" s="31">
        <f t="shared" si="149"/>
        <v>7016</v>
      </c>
      <c r="D522" s="31">
        <f t="shared" si="149"/>
        <v>7227.8</v>
      </c>
      <c r="E522" s="31">
        <f t="shared" si="149"/>
        <v>7444.66</v>
      </c>
      <c r="F522" s="31">
        <f t="shared" si="149"/>
        <v>7666.58</v>
      </c>
      <c r="G522" s="31">
        <f t="shared" si="149"/>
        <v>7893.5599999999995</v>
      </c>
      <c r="H522" s="31">
        <f t="shared" si="149"/>
        <v>8137.5999999999995</v>
      </c>
      <c r="I522" s="31">
        <f t="shared" si="149"/>
        <v>8374.7000000000007</v>
      </c>
      <c r="J522" s="31">
        <f t="shared" si="149"/>
        <v>8628.86</v>
      </c>
      <c r="K522" s="31">
        <f t="shared" si="149"/>
        <v>8888.08</v>
      </c>
      <c r="L522" s="31">
        <f t="shared" si="149"/>
        <v>9152.36</v>
      </c>
      <c r="M522" s="31">
        <f t="shared" si="149"/>
        <v>9433.7000000000007</v>
      </c>
      <c r="N522" s="31">
        <f t="shared" si="149"/>
        <v>9708.0999999999985</v>
      </c>
      <c r="O522" s="31">
        <f t="shared" si="149"/>
        <v>10004.619999999999</v>
      </c>
      <c r="P522" s="31">
        <f t="shared" si="149"/>
        <v>10306.200000000001</v>
      </c>
      <c r="Q522" s="31">
        <f t="shared" si="149"/>
        <v>10612.84</v>
      </c>
      <c r="R522" s="31">
        <f t="shared" si="146"/>
        <v>10936.54</v>
      </c>
      <c r="S522" s="31">
        <f t="shared" si="146"/>
        <v>11258.36</v>
      </c>
      <c r="T522" s="31">
        <f t="shared" si="146"/>
        <v>11597.24</v>
      </c>
      <c r="U522" s="31">
        <f t="shared" si="146"/>
        <v>11946.24</v>
      </c>
      <c r="V522" s="31">
        <f t="shared" si="146"/>
        <v>12300.300000000001</v>
      </c>
      <c r="W522" s="31">
        <f t="shared" si="146"/>
        <v>12676.48</v>
      </c>
      <c r="X522" s="31">
        <f t="shared" si="146"/>
        <v>13057.720000000001</v>
      </c>
      <c r="Y522" s="31">
        <f t="shared" si="146"/>
        <v>13449.08</v>
      </c>
      <c r="Z522" s="31">
        <f t="shared" si="146"/>
        <v>13850.560000000001</v>
      </c>
      <c r="AA522" s="31">
        <f t="shared" si="146"/>
        <v>14269.1</v>
      </c>
      <c r="AB522" s="31">
        <f t="shared" si="146"/>
        <v>14697.76</v>
      </c>
      <c r="AC522" s="31">
        <f t="shared" si="146"/>
        <v>15136.539999999999</v>
      </c>
      <c r="AD522" s="31">
        <f t="shared" si="146"/>
        <v>15585.439999999999</v>
      </c>
      <c r="AE522" s="31">
        <f t="shared" si="146"/>
        <v>16056.460000000001</v>
      </c>
      <c r="AF522" s="31">
        <f t="shared" ref="R522:AF539" si="150">IF((AF$8+(AF$9*$A522))&lt;AF$12,AF$12,AF$8+(AF$9*$A522))</f>
        <v>16537.599999999999</v>
      </c>
      <c r="AG522" s="31">
        <f t="shared" si="148"/>
        <v>17040.86</v>
      </c>
      <c r="AH522" s="31">
        <f t="shared" si="148"/>
        <v>17554.239999999998</v>
      </c>
      <c r="AI522" s="31">
        <f t="shared" si="148"/>
        <v>18077.739999999998</v>
      </c>
      <c r="AJ522" s="31">
        <f t="shared" si="148"/>
        <v>18623.36</v>
      </c>
      <c r="AK522" s="31">
        <f t="shared" si="148"/>
        <v>19184.16</v>
      </c>
      <c r="AL522" s="31">
        <f t="shared" si="148"/>
        <v>19755.080000000002</v>
      </c>
      <c r="AM522" s="31">
        <f t="shared" si="148"/>
        <v>20353.18</v>
      </c>
      <c r="AN522" s="31">
        <f t="shared" si="148"/>
        <v>20961.400000000001</v>
      </c>
      <c r="AO522" s="31">
        <f t="shared" si="148"/>
        <v>21584.800000000003</v>
      </c>
      <c r="AP522" s="31">
        <f t="shared" si="148"/>
        <v>22230.32</v>
      </c>
      <c r="AQ522" s="31">
        <f t="shared" si="148"/>
        <v>22903.02</v>
      </c>
      <c r="AR522" s="31">
        <f t="shared" si="148"/>
        <v>23590.899999999998</v>
      </c>
      <c r="AS522" s="31">
        <f t="shared" si="148"/>
        <v>24293.96</v>
      </c>
      <c r="AT522" s="31">
        <f t="shared" si="148"/>
        <v>25024.2</v>
      </c>
      <c r="AU522" s="31">
        <f t="shared" si="148"/>
        <v>25769.620000000003</v>
      </c>
      <c r="AV522" s="31">
        <f t="shared" si="148"/>
        <v>26542.219999999998</v>
      </c>
      <c r="AW522" s="31">
        <f t="shared" si="147"/>
        <v>27347.059999999998</v>
      </c>
      <c r="AX522" s="31">
        <f t="shared" si="147"/>
        <v>28167.079999999998</v>
      </c>
      <c r="AY522" s="31">
        <f t="shared" si="147"/>
        <v>29007.34</v>
      </c>
      <c r="AZ522" s="31">
        <f t="shared" si="147"/>
        <v>29886.780000000002</v>
      </c>
      <c r="BA522" s="31">
        <f t="shared" si="147"/>
        <v>30774.46</v>
      </c>
      <c r="BB522" s="31">
        <f t="shared" si="147"/>
        <v>31706.379999999997</v>
      </c>
      <c r="BC522" s="31">
        <f t="shared" si="147"/>
        <v>32658.54</v>
      </c>
      <c r="BD522" s="31">
        <f t="shared" si="147"/>
        <v>33630.94</v>
      </c>
      <c r="BE522" s="31">
        <f t="shared" si="147"/>
        <v>34647.58</v>
      </c>
      <c r="BF522" s="31">
        <f t="shared" si="147"/>
        <v>35684.46</v>
      </c>
      <c r="BG522" s="31">
        <f t="shared" si="147"/>
        <v>36758.639999999999</v>
      </c>
      <c r="BH522" s="31">
        <f t="shared" si="147"/>
        <v>37853.06</v>
      </c>
      <c r="BI522" s="31">
        <f t="shared" si="147"/>
        <v>38996.78</v>
      </c>
      <c r="BJ522" s="31">
        <f t="shared" si="147"/>
        <v>40165.800000000003</v>
      </c>
      <c r="BK522" s="31">
        <f t="shared" si="139"/>
        <v>41372.120000000003</v>
      </c>
      <c r="BL522" s="31">
        <f t="shared" si="139"/>
        <v>42603.74</v>
      </c>
      <c r="BM522" s="31">
        <f t="shared" si="139"/>
        <v>43884.66</v>
      </c>
    </row>
    <row r="523" spans="1:65">
      <c r="A523" s="26">
        <v>507</v>
      </c>
      <c r="B523" s="31">
        <f t="shared" si="149"/>
        <v>6818.97</v>
      </c>
      <c r="C523" s="31">
        <f t="shared" si="149"/>
        <v>7026</v>
      </c>
      <c r="D523" s="31">
        <f t="shared" si="149"/>
        <v>7238.1</v>
      </c>
      <c r="E523" s="31">
        <f t="shared" si="149"/>
        <v>7455.2699999999995</v>
      </c>
      <c r="F523" s="31">
        <f t="shared" si="149"/>
        <v>7677.51</v>
      </c>
      <c r="G523" s="31">
        <f t="shared" si="149"/>
        <v>7904.82</v>
      </c>
      <c r="H523" s="31">
        <f t="shared" si="149"/>
        <v>8149.2</v>
      </c>
      <c r="I523" s="31">
        <f t="shared" si="149"/>
        <v>8386.65</v>
      </c>
      <c r="J523" s="31">
        <f t="shared" si="149"/>
        <v>8641.17</v>
      </c>
      <c r="K523" s="31">
        <f t="shared" si="149"/>
        <v>8900.76</v>
      </c>
      <c r="L523" s="31">
        <f t="shared" si="149"/>
        <v>9165.42</v>
      </c>
      <c r="M523" s="31">
        <f t="shared" si="149"/>
        <v>9447.15</v>
      </c>
      <c r="N523" s="31">
        <f t="shared" si="149"/>
        <v>9721.9500000000007</v>
      </c>
      <c r="O523" s="31">
        <f t="shared" si="149"/>
        <v>10018.89</v>
      </c>
      <c r="P523" s="31">
        <f t="shared" si="149"/>
        <v>10320.9</v>
      </c>
      <c r="Q523" s="31">
        <f t="shared" si="149"/>
        <v>10627.98</v>
      </c>
      <c r="R523" s="31">
        <f t="shared" si="150"/>
        <v>10952.130000000001</v>
      </c>
      <c r="S523" s="31">
        <f t="shared" si="150"/>
        <v>11274.419999999998</v>
      </c>
      <c r="T523" s="31">
        <f t="shared" si="150"/>
        <v>11613.779999999999</v>
      </c>
      <c r="U523" s="31">
        <f t="shared" si="150"/>
        <v>11963.279999999999</v>
      </c>
      <c r="V523" s="31">
        <f t="shared" si="150"/>
        <v>12317.85</v>
      </c>
      <c r="W523" s="31">
        <f t="shared" si="150"/>
        <v>12694.56</v>
      </c>
      <c r="X523" s="31">
        <f t="shared" si="150"/>
        <v>13076.34</v>
      </c>
      <c r="Y523" s="31">
        <f t="shared" si="150"/>
        <v>13468.26</v>
      </c>
      <c r="Z523" s="31">
        <f t="shared" si="150"/>
        <v>13870.320000000002</v>
      </c>
      <c r="AA523" s="31">
        <f t="shared" si="150"/>
        <v>14289.45</v>
      </c>
      <c r="AB523" s="31">
        <f t="shared" si="150"/>
        <v>14718.720000000001</v>
      </c>
      <c r="AC523" s="31">
        <f t="shared" si="150"/>
        <v>15158.13</v>
      </c>
      <c r="AD523" s="31">
        <f t="shared" si="150"/>
        <v>15607.679999999998</v>
      </c>
      <c r="AE523" s="31">
        <f t="shared" si="150"/>
        <v>16079.37</v>
      </c>
      <c r="AF523" s="31">
        <f t="shared" si="150"/>
        <v>16561.2</v>
      </c>
      <c r="AG523" s="31">
        <f t="shared" si="148"/>
        <v>17065.169999999998</v>
      </c>
      <c r="AH523" s="31">
        <f t="shared" si="148"/>
        <v>17579.28</v>
      </c>
      <c r="AI523" s="31">
        <f t="shared" si="148"/>
        <v>18103.53</v>
      </c>
      <c r="AJ523" s="31">
        <f t="shared" si="148"/>
        <v>18649.919999999998</v>
      </c>
      <c r="AK523" s="31">
        <f t="shared" si="148"/>
        <v>19211.52</v>
      </c>
      <c r="AL523" s="31">
        <f t="shared" si="148"/>
        <v>19783.260000000002</v>
      </c>
      <c r="AM523" s="31">
        <f t="shared" si="148"/>
        <v>20382.21</v>
      </c>
      <c r="AN523" s="31">
        <f t="shared" si="148"/>
        <v>20991.3</v>
      </c>
      <c r="AO523" s="31">
        <f t="shared" si="148"/>
        <v>21615.599999999999</v>
      </c>
      <c r="AP523" s="31">
        <f t="shared" si="148"/>
        <v>22262.04</v>
      </c>
      <c r="AQ523" s="31">
        <f t="shared" si="148"/>
        <v>22935.690000000002</v>
      </c>
      <c r="AR523" s="31">
        <f t="shared" si="148"/>
        <v>23624.55</v>
      </c>
      <c r="AS523" s="31">
        <f t="shared" si="148"/>
        <v>24328.62</v>
      </c>
      <c r="AT523" s="31">
        <f t="shared" si="148"/>
        <v>25059.9</v>
      </c>
      <c r="AU523" s="31">
        <f t="shared" si="148"/>
        <v>25806.390000000003</v>
      </c>
      <c r="AV523" s="31">
        <f t="shared" si="148"/>
        <v>26580.09</v>
      </c>
      <c r="AW523" s="31">
        <f t="shared" si="147"/>
        <v>27386.07</v>
      </c>
      <c r="AX523" s="31">
        <f t="shared" si="147"/>
        <v>28207.26</v>
      </c>
      <c r="AY523" s="31">
        <f t="shared" si="147"/>
        <v>29048.73</v>
      </c>
      <c r="AZ523" s="31">
        <f t="shared" si="147"/>
        <v>29929.41</v>
      </c>
      <c r="BA523" s="31">
        <f t="shared" si="147"/>
        <v>30818.37</v>
      </c>
      <c r="BB523" s="31">
        <f t="shared" si="147"/>
        <v>31751.609999999997</v>
      </c>
      <c r="BC523" s="31">
        <f t="shared" si="147"/>
        <v>32705.13</v>
      </c>
      <c r="BD523" s="31">
        <f t="shared" si="147"/>
        <v>33678.93</v>
      </c>
      <c r="BE523" s="31">
        <f t="shared" si="147"/>
        <v>34697.009999999995</v>
      </c>
      <c r="BF523" s="31">
        <f t="shared" si="147"/>
        <v>35735.369999999995</v>
      </c>
      <c r="BG523" s="31">
        <f t="shared" si="147"/>
        <v>36811.08</v>
      </c>
      <c r="BH523" s="31">
        <f t="shared" si="147"/>
        <v>37907.07</v>
      </c>
      <c r="BI523" s="31">
        <f t="shared" si="147"/>
        <v>39052.410000000003</v>
      </c>
      <c r="BJ523" s="31">
        <f t="shared" si="147"/>
        <v>40223.1</v>
      </c>
      <c r="BK523" s="31">
        <f t="shared" si="139"/>
        <v>41431.14</v>
      </c>
      <c r="BL523" s="31">
        <f t="shared" si="139"/>
        <v>42664.53</v>
      </c>
      <c r="BM523" s="31">
        <f t="shared" si="139"/>
        <v>43947.270000000004</v>
      </c>
    </row>
    <row r="524" spans="1:65">
      <c r="A524" s="26">
        <v>508</v>
      </c>
      <c r="B524" s="31">
        <f t="shared" si="149"/>
        <v>6828.68</v>
      </c>
      <c r="C524" s="31">
        <f t="shared" si="149"/>
        <v>7036</v>
      </c>
      <c r="D524" s="31">
        <f t="shared" si="149"/>
        <v>7248.4000000000005</v>
      </c>
      <c r="E524" s="31">
        <f t="shared" si="149"/>
        <v>7465.88</v>
      </c>
      <c r="F524" s="31">
        <f t="shared" si="149"/>
        <v>7688.44</v>
      </c>
      <c r="G524" s="31">
        <f t="shared" si="149"/>
        <v>7916.08</v>
      </c>
      <c r="H524" s="31">
        <f t="shared" si="149"/>
        <v>8160.8</v>
      </c>
      <c r="I524" s="31">
        <f t="shared" si="149"/>
        <v>8398.5999999999985</v>
      </c>
      <c r="J524" s="31">
        <f t="shared" si="149"/>
        <v>8653.48</v>
      </c>
      <c r="K524" s="31">
        <f t="shared" si="149"/>
        <v>8913.4399999999987</v>
      </c>
      <c r="L524" s="31">
        <f t="shared" si="149"/>
        <v>9178.48</v>
      </c>
      <c r="M524" s="31">
        <f t="shared" si="149"/>
        <v>9460.5999999999985</v>
      </c>
      <c r="N524" s="31">
        <f t="shared" si="149"/>
        <v>9735.7999999999993</v>
      </c>
      <c r="O524" s="31">
        <f t="shared" si="149"/>
        <v>10033.16</v>
      </c>
      <c r="P524" s="31">
        <f t="shared" si="149"/>
        <v>10335.599999999999</v>
      </c>
      <c r="Q524" s="31">
        <f t="shared" si="149"/>
        <v>10643.119999999999</v>
      </c>
      <c r="R524" s="31">
        <f t="shared" si="150"/>
        <v>10967.720000000001</v>
      </c>
      <c r="S524" s="31">
        <f t="shared" si="150"/>
        <v>11290.48</v>
      </c>
      <c r="T524" s="31">
        <f t="shared" si="150"/>
        <v>11630.32</v>
      </c>
      <c r="U524" s="31">
        <f t="shared" si="150"/>
        <v>11980.32</v>
      </c>
      <c r="V524" s="31">
        <f t="shared" si="150"/>
        <v>12335.4</v>
      </c>
      <c r="W524" s="31">
        <f t="shared" si="150"/>
        <v>12712.64</v>
      </c>
      <c r="X524" s="31">
        <f t="shared" si="150"/>
        <v>13094.960000000001</v>
      </c>
      <c r="Y524" s="31">
        <f t="shared" si="150"/>
        <v>13487.44</v>
      </c>
      <c r="Z524" s="31">
        <f t="shared" si="150"/>
        <v>13890.08</v>
      </c>
      <c r="AA524" s="31">
        <f t="shared" si="150"/>
        <v>14309.800000000001</v>
      </c>
      <c r="AB524" s="31">
        <f t="shared" si="150"/>
        <v>14739.68</v>
      </c>
      <c r="AC524" s="31">
        <f t="shared" si="150"/>
        <v>15179.72</v>
      </c>
      <c r="AD524" s="31">
        <f t="shared" si="150"/>
        <v>15629.92</v>
      </c>
      <c r="AE524" s="31">
        <f t="shared" si="150"/>
        <v>16102.28</v>
      </c>
      <c r="AF524" s="31">
        <f t="shared" si="150"/>
        <v>16584.800000000003</v>
      </c>
      <c r="AG524" s="31">
        <f t="shared" si="148"/>
        <v>17089.48</v>
      </c>
      <c r="AH524" s="31">
        <f t="shared" si="148"/>
        <v>17604.32</v>
      </c>
      <c r="AI524" s="31">
        <f t="shared" si="148"/>
        <v>18129.32</v>
      </c>
      <c r="AJ524" s="31">
        <f t="shared" si="148"/>
        <v>18676.48</v>
      </c>
      <c r="AK524" s="31">
        <f t="shared" si="148"/>
        <v>19238.879999999997</v>
      </c>
      <c r="AL524" s="31">
        <f t="shared" si="148"/>
        <v>19811.440000000002</v>
      </c>
      <c r="AM524" s="31">
        <f t="shared" si="148"/>
        <v>20411.239999999998</v>
      </c>
      <c r="AN524" s="31">
        <f t="shared" si="148"/>
        <v>21021.199999999997</v>
      </c>
      <c r="AO524" s="31">
        <f t="shared" si="148"/>
        <v>21646.400000000001</v>
      </c>
      <c r="AP524" s="31">
        <f t="shared" si="148"/>
        <v>22293.760000000002</v>
      </c>
      <c r="AQ524" s="31">
        <f t="shared" si="148"/>
        <v>22968.36</v>
      </c>
      <c r="AR524" s="31">
        <f t="shared" si="148"/>
        <v>23658.2</v>
      </c>
      <c r="AS524" s="31">
        <f t="shared" si="148"/>
        <v>24363.279999999999</v>
      </c>
      <c r="AT524" s="31">
        <f t="shared" si="148"/>
        <v>25095.600000000002</v>
      </c>
      <c r="AU524" s="31">
        <f t="shared" si="148"/>
        <v>25843.16</v>
      </c>
      <c r="AV524" s="31">
        <f t="shared" si="148"/>
        <v>26617.96</v>
      </c>
      <c r="AW524" s="31">
        <f t="shared" si="147"/>
        <v>27425.079999999998</v>
      </c>
      <c r="AX524" s="31">
        <f t="shared" si="147"/>
        <v>28247.439999999999</v>
      </c>
      <c r="AY524" s="31">
        <f t="shared" si="147"/>
        <v>29090.12</v>
      </c>
      <c r="AZ524" s="31">
        <f t="shared" si="147"/>
        <v>29972.04</v>
      </c>
      <c r="BA524" s="31">
        <f t="shared" si="147"/>
        <v>30862.28</v>
      </c>
      <c r="BB524" s="31">
        <f t="shared" si="147"/>
        <v>31796.84</v>
      </c>
      <c r="BC524" s="31">
        <f t="shared" si="147"/>
        <v>32751.72</v>
      </c>
      <c r="BD524" s="31">
        <f t="shared" si="147"/>
        <v>33726.92</v>
      </c>
      <c r="BE524" s="31">
        <f t="shared" si="147"/>
        <v>34746.44</v>
      </c>
      <c r="BF524" s="31">
        <f t="shared" si="147"/>
        <v>35786.28</v>
      </c>
      <c r="BG524" s="31">
        <f t="shared" si="147"/>
        <v>36863.520000000004</v>
      </c>
      <c r="BH524" s="31">
        <f t="shared" si="147"/>
        <v>37961.08</v>
      </c>
      <c r="BI524" s="31">
        <f t="shared" si="147"/>
        <v>39108.04</v>
      </c>
      <c r="BJ524" s="31">
        <f t="shared" si="147"/>
        <v>40280.399999999994</v>
      </c>
      <c r="BK524" s="31">
        <f t="shared" si="139"/>
        <v>41490.160000000003</v>
      </c>
      <c r="BL524" s="31">
        <f t="shared" si="139"/>
        <v>42725.32</v>
      </c>
      <c r="BM524" s="31">
        <f t="shared" si="139"/>
        <v>44009.880000000005</v>
      </c>
    </row>
    <row r="525" spans="1:65">
      <c r="A525" s="26">
        <v>509</v>
      </c>
      <c r="B525" s="31">
        <f t="shared" si="149"/>
        <v>6838.39</v>
      </c>
      <c r="C525" s="31">
        <f t="shared" si="149"/>
        <v>7046</v>
      </c>
      <c r="D525" s="31">
        <f t="shared" si="149"/>
        <v>7258.7000000000007</v>
      </c>
      <c r="E525" s="31">
        <f t="shared" si="149"/>
        <v>7476.49</v>
      </c>
      <c r="F525" s="31">
        <f t="shared" si="149"/>
        <v>7699.37</v>
      </c>
      <c r="G525" s="31">
        <f t="shared" si="149"/>
        <v>7927.34</v>
      </c>
      <c r="H525" s="31">
        <f t="shared" si="149"/>
        <v>8172.4</v>
      </c>
      <c r="I525" s="31">
        <f t="shared" si="149"/>
        <v>8410.5499999999993</v>
      </c>
      <c r="J525" s="31">
        <f t="shared" si="149"/>
        <v>8665.7900000000009</v>
      </c>
      <c r="K525" s="31">
        <f t="shared" si="149"/>
        <v>8926.119999999999</v>
      </c>
      <c r="L525" s="31">
        <f t="shared" si="149"/>
        <v>9191.5400000000009</v>
      </c>
      <c r="M525" s="31">
        <f t="shared" si="149"/>
        <v>9474.0499999999993</v>
      </c>
      <c r="N525" s="31">
        <f t="shared" si="149"/>
        <v>9749.65</v>
      </c>
      <c r="O525" s="31">
        <f t="shared" si="149"/>
        <v>10047.43</v>
      </c>
      <c r="P525" s="31">
        <f t="shared" si="149"/>
        <v>10350.299999999999</v>
      </c>
      <c r="Q525" s="31">
        <f t="shared" si="149"/>
        <v>10658.26</v>
      </c>
      <c r="R525" s="31">
        <f t="shared" si="150"/>
        <v>10983.31</v>
      </c>
      <c r="S525" s="31">
        <f t="shared" si="150"/>
        <v>11306.539999999999</v>
      </c>
      <c r="T525" s="31">
        <f t="shared" si="150"/>
        <v>11646.859999999999</v>
      </c>
      <c r="U525" s="31">
        <f t="shared" si="150"/>
        <v>11997.359999999999</v>
      </c>
      <c r="V525" s="31">
        <f t="shared" si="150"/>
        <v>12352.95</v>
      </c>
      <c r="W525" s="31">
        <f t="shared" si="150"/>
        <v>12730.72</v>
      </c>
      <c r="X525" s="31">
        <f t="shared" si="150"/>
        <v>13113.58</v>
      </c>
      <c r="Y525" s="31">
        <f t="shared" si="150"/>
        <v>13506.619999999999</v>
      </c>
      <c r="Z525" s="31">
        <f t="shared" si="150"/>
        <v>13909.84</v>
      </c>
      <c r="AA525" s="31">
        <f t="shared" si="150"/>
        <v>14330.150000000001</v>
      </c>
      <c r="AB525" s="31">
        <f t="shared" si="150"/>
        <v>14760.640000000001</v>
      </c>
      <c r="AC525" s="31">
        <f t="shared" si="150"/>
        <v>15201.31</v>
      </c>
      <c r="AD525" s="31">
        <f t="shared" si="150"/>
        <v>15652.16</v>
      </c>
      <c r="AE525" s="31">
        <f t="shared" si="150"/>
        <v>16125.19</v>
      </c>
      <c r="AF525" s="31">
        <f t="shared" si="150"/>
        <v>16608.400000000001</v>
      </c>
      <c r="AG525" s="31">
        <f t="shared" si="148"/>
        <v>17113.79</v>
      </c>
      <c r="AH525" s="31">
        <f t="shared" si="148"/>
        <v>17629.36</v>
      </c>
      <c r="AI525" s="31">
        <f t="shared" si="148"/>
        <v>18155.11</v>
      </c>
      <c r="AJ525" s="31">
        <f t="shared" si="148"/>
        <v>18703.04</v>
      </c>
      <c r="AK525" s="31">
        <f t="shared" si="148"/>
        <v>19266.239999999998</v>
      </c>
      <c r="AL525" s="31">
        <f t="shared" si="148"/>
        <v>19839.62</v>
      </c>
      <c r="AM525" s="31">
        <f t="shared" si="148"/>
        <v>20440.27</v>
      </c>
      <c r="AN525" s="31">
        <f t="shared" si="148"/>
        <v>21051.1</v>
      </c>
      <c r="AO525" s="31">
        <f t="shared" si="148"/>
        <v>21677.200000000001</v>
      </c>
      <c r="AP525" s="31">
        <f t="shared" si="148"/>
        <v>22325.48</v>
      </c>
      <c r="AQ525" s="31">
        <f t="shared" si="148"/>
        <v>23001.030000000002</v>
      </c>
      <c r="AR525" s="31">
        <f t="shared" si="148"/>
        <v>23691.85</v>
      </c>
      <c r="AS525" s="31">
        <f t="shared" si="148"/>
        <v>24397.94</v>
      </c>
      <c r="AT525" s="31">
        <f t="shared" si="148"/>
        <v>25131.300000000003</v>
      </c>
      <c r="AU525" s="31">
        <f t="shared" si="148"/>
        <v>25879.93</v>
      </c>
      <c r="AV525" s="31">
        <f t="shared" si="148"/>
        <v>26655.829999999998</v>
      </c>
      <c r="AW525" s="31">
        <f t="shared" si="147"/>
        <v>27464.09</v>
      </c>
      <c r="AX525" s="31">
        <f t="shared" si="147"/>
        <v>28287.62</v>
      </c>
      <c r="AY525" s="31">
        <f t="shared" si="147"/>
        <v>29131.510000000002</v>
      </c>
      <c r="AZ525" s="31">
        <f t="shared" si="147"/>
        <v>30014.670000000002</v>
      </c>
      <c r="BA525" s="31">
        <f t="shared" si="147"/>
        <v>30906.19</v>
      </c>
      <c r="BB525" s="31">
        <f t="shared" si="147"/>
        <v>31842.07</v>
      </c>
      <c r="BC525" s="31">
        <f t="shared" si="147"/>
        <v>32798.31</v>
      </c>
      <c r="BD525" s="31">
        <f t="shared" si="147"/>
        <v>33774.910000000003</v>
      </c>
      <c r="BE525" s="31">
        <f t="shared" si="147"/>
        <v>34795.869999999995</v>
      </c>
      <c r="BF525" s="31">
        <f t="shared" si="147"/>
        <v>35837.19</v>
      </c>
      <c r="BG525" s="31">
        <f t="shared" si="147"/>
        <v>36915.96</v>
      </c>
      <c r="BH525" s="31">
        <f t="shared" si="147"/>
        <v>38015.089999999997</v>
      </c>
      <c r="BI525" s="31">
        <f t="shared" si="147"/>
        <v>39163.67</v>
      </c>
      <c r="BJ525" s="31">
        <f t="shared" si="147"/>
        <v>40337.699999999997</v>
      </c>
      <c r="BK525" s="31">
        <f t="shared" si="139"/>
        <v>41549.18</v>
      </c>
      <c r="BL525" s="31">
        <f t="shared" si="139"/>
        <v>42786.11</v>
      </c>
      <c r="BM525" s="31">
        <f t="shared" si="139"/>
        <v>44072.49</v>
      </c>
    </row>
    <row r="526" spans="1:65">
      <c r="A526" s="26">
        <v>510</v>
      </c>
      <c r="B526" s="31">
        <f t="shared" si="149"/>
        <v>6848.1</v>
      </c>
      <c r="C526" s="31">
        <f t="shared" si="149"/>
        <v>7056</v>
      </c>
      <c r="D526" s="31">
        <f t="shared" si="149"/>
        <v>7269</v>
      </c>
      <c r="E526" s="31">
        <f t="shared" si="149"/>
        <v>7487.0999999999995</v>
      </c>
      <c r="F526" s="31">
        <f t="shared" si="149"/>
        <v>7710.3</v>
      </c>
      <c r="G526" s="31">
        <f t="shared" si="149"/>
        <v>7938.5999999999995</v>
      </c>
      <c r="H526" s="31">
        <f t="shared" si="149"/>
        <v>8184</v>
      </c>
      <c r="I526" s="31">
        <f t="shared" si="149"/>
        <v>8422.5</v>
      </c>
      <c r="J526" s="31">
        <f t="shared" si="149"/>
        <v>8678.1</v>
      </c>
      <c r="K526" s="31">
        <f t="shared" si="149"/>
        <v>8938.7999999999993</v>
      </c>
      <c r="L526" s="31">
        <f t="shared" si="149"/>
        <v>9204.6</v>
      </c>
      <c r="M526" s="31">
        <f t="shared" si="149"/>
        <v>9487.5</v>
      </c>
      <c r="N526" s="31">
        <f t="shared" si="149"/>
        <v>9763.5</v>
      </c>
      <c r="O526" s="31">
        <f t="shared" si="149"/>
        <v>10061.700000000001</v>
      </c>
      <c r="P526" s="31">
        <f t="shared" si="149"/>
        <v>10365</v>
      </c>
      <c r="Q526" s="31">
        <f t="shared" si="149"/>
        <v>10673.400000000001</v>
      </c>
      <c r="R526" s="31">
        <f t="shared" si="150"/>
        <v>10998.9</v>
      </c>
      <c r="S526" s="31">
        <f t="shared" si="150"/>
        <v>11322.599999999999</v>
      </c>
      <c r="T526" s="31">
        <f t="shared" si="150"/>
        <v>11663.4</v>
      </c>
      <c r="U526" s="31">
        <f t="shared" si="150"/>
        <v>12014.4</v>
      </c>
      <c r="V526" s="31">
        <f t="shared" si="150"/>
        <v>12370.5</v>
      </c>
      <c r="W526" s="31">
        <f t="shared" si="150"/>
        <v>12748.8</v>
      </c>
      <c r="X526" s="31">
        <f t="shared" si="150"/>
        <v>13132.2</v>
      </c>
      <c r="Y526" s="31">
        <f t="shared" si="150"/>
        <v>13525.8</v>
      </c>
      <c r="Z526" s="31">
        <f t="shared" si="150"/>
        <v>13929.6</v>
      </c>
      <c r="AA526" s="31">
        <f t="shared" si="150"/>
        <v>14350.5</v>
      </c>
      <c r="AB526" s="31">
        <f t="shared" si="150"/>
        <v>14781.6</v>
      </c>
      <c r="AC526" s="31">
        <f t="shared" si="150"/>
        <v>15222.9</v>
      </c>
      <c r="AD526" s="31">
        <f t="shared" si="150"/>
        <v>15674.4</v>
      </c>
      <c r="AE526" s="31">
        <f t="shared" si="150"/>
        <v>16148.1</v>
      </c>
      <c r="AF526" s="31">
        <f t="shared" si="150"/>
        <v>16632</v>
      </c>
      <c r="AG526" s="31">
        <f t="shared" si="148"/>
        <v>17138.099999999999</v>
      </c>
      <c r="AH526" s="31">
        <f t="shared" si="148"/>
        <v>17654.400000000001</v>
      </c>
      <c r="AI526" s="31">
        <f t="shared" si="148"/>
        <v>18180.900000000001</v>
      </c>
      <c r="AJ526" s="31">
        <f t="shared" si="148"/>
        <v>18729.599999999999</v>
      </c>
      <c r="AK526" s="31">
        <f t="shared" si="148"/>
        <v>19293.599999999999</v>
      </c>
      <c r="AL526" s="31">
        <f t="shared" si="148"/>
        <v>19867.8</v>
      </c>
      <c r="AM526" s="31">
        <f t="shared" si="148"/>
        <v>20469.300000000003</v>
      </c>
      <c r="AN526" s="31">
        <f t="shared" si="148"/>
        <v>21081</v>
      </c>
      <c r="AO526" s="31">
        <f t="shared" si="148"/>
        <v>21708</v>
      </c>
      <c r="AP526" s="31">
        <f t="shared" si="148"/>
        <v>22357.199999999997</v>
      </c>
      <c r="AQ526" s="31">
        <f t="shared" si="148"/>
        <v>23033.7</v>
      </c>
      <c r="AR526" s="31">
        <f t="shared" si="148"/>
        <v>23725.5</v>
      </c>
      <c r="AS526" s="31">
        <f t="shared" si="148"/>
        <v>24432.6</v>
      </c>
      <c r="AT526" s="31">
        <f t="shared" si="148"/>
        <v>25167</v>
      </c>
      <c r="AU526" s="31">
        <f t="shared" si="148"/>
        <v>25916.7</v>
      </c>
      <c r="AV526" s="31">
        <f t="shared" si="148"/>
        <v>26693.699999999997</v>
      </c>
      <c r="AW526" s="31">
        <f t="shared" si="147"/>
        <v>27503.1</v>
      </c>
      <c r="AX526" s="31">
        <f t="shared" si="147"/>
        <v>28327.8</v>
      </c>
      <c r="AY526" s="31">
        <f t="shared" si="147"/>
        <v>29172.9</v>
      </c>
      <c r="AZ526" s="31">
        <f t="shared" si="147"/>
        <v>30057.300000000003</v>
      </c>
      <c r="BA526" s="31">
        <f t="shared" si="147"/>
        <v>30950.1</v>
      </c>
      <c r="BB526" s="31">
        <f t="shared" si="147"/>
        <v>31887.3</v>
      </c>
      <c r="BC526" s="31">
        <f t="shared" si="147"/>
        <v>32844.9</v>
      </c>
      <c r="BD526" s="31">
        <f t="shared" si="147"/>
        <v>33822.9</v>
      </c>
      <c r="BE526" s="31">
        <f t="shared" si="147"/>
        <v>34845.300000000003</v>
      </c>
      <c r="BF526" s="31">
        <f t="shared" si="147"/>
        <v>35888.1</v>
      </c>
      <c r="BG526" s="31">
        <f t="shared" si="147"/>
        <v>36968.399999999994</v>
      </c>
      <c r="BH526" s="31">
        <f t="shared" si="147"/>
        <v>38069.1</v>
      </c>
      <c r="BI526" s="31">
        <f t="shared" si="147"/>
        <v>39219.300000000003</v>
      </c>
      <c r="BJ526" s="31">
        <f t="shared" si="147"/>
        <v>40395</v>
      </c>
      <c r="BK526" s="31">
        <f t="shared" si="139"/>
        <v>41608.199999999997</v>
      </c>
      <c r="BL526" s="31">
        <f t="shared" si="139"/>
        <v>42846.899999999994</v>
      </c>
      <c r="BM526" s="31">
        <f t="shared" si="139"/>
        <v>44135.1</v>
      </c>
    </row>
    <row r="527" spans="1:65">
      <c r="A527" s="26">
        <v>511</v>
      </c>
      <c r="B527" s="31">
        <f t="shared" si="149"/>
        <v>6857.81</v>
      </c>
      <c r="C527" s="31">
        <f t="shared" si="149"/>
        <v>7066</v>
      </c>
      <c r="D527" s="31">
        <f t="shared" si="149"/>
        <v>7279.3</v>
      </c>
      <c r="E527" s="31">
        <f t="shared" si="149"/>
        <v>7497.71</v>
      </c>
      <c r="F527" s="31">
        <f t="shared" si="149"/>
        <v>7721.23</v>
      </c>
      <c r="G527" s="31">
        <f t="shared" si="149"/>
        <v>7949.86</v>
      </c>
      <c r="H527" s="31">
        <f t="shared" si="149"/>
        <v>8195.5999999999985</v>
      </c>
      <c r="I527" s="31">
        <f t="shared" si="149"/>
        <v>8434.4500000000007</v>
      </c>
      <c r="J527" s="31">
        <f t="shared" si="149"/>
        <v>8690.41</v>
      </c>
      <c r="K527" s="31">
        <f t="shared" si="149"/>
        <v>8951.48</v>
      </c>
      <c r="L527" s="31">
        <f t="shared" si="149"/>
        <v>9217.66</v>
      </c>
      <c r="M527" s="31">
        <f t="shared" si="149"/>
        <v>9500.9500000000007</v>
      </c>
      <c r="N527" s="31">
        <f t="shared" si="149"/>
        <v>9777.3499999999985</v>
      </c>
      <c r="O527" s="31">
        <f t="shared" si="149"/>
        <v>10075.969999999999</v>
      </c>
      <c r="P527" s="31">
        <f t="shared" si="149"/>
        <v>10379.700000000001</v>
      </c>
      <c r="Q527" s="31">
        <f t="shared" si="149"/>
        <v>10688.54</v>
      </c>
      <c r="R527" s="31">
        <f t="shared" si="150"/>
        <v>11014.49</v>
      </c>
      <c r="S527" s="31">
        <f t="shared" si="150"/>
        <v>11338.66</v>
      </c>
      <c r="T527" s="31">
        <f t="shared" si="150"/>
        <v>11679.939999999999</v>
      </c>
      <c r="U527" s="31">
        <f t="shared" si="150"/>
        <v>12031.439999999999</v>
      </c>
      <c r="V527" s="31">
        <f t="shared" si="150"/>
        <v>12388.050000000001</v>
      </c>
      <c r="W527" s="31">
        <f t="shared" si="150"/>
        <v>12766.88</v>
      </c>
      <c r="X527" s="31">
        <f t="shared" si="150"/>
        <v>13150.82</v>
      </c>
      <c r="Y527" s="31">
        <f t="shared" si="150"/>
        <v>13544.98</v>
      </c>
      <c r="Z527" s="31">
        <f t="shared" si="150"/>
        <v>13949.36</v>
      </c>
      <c r="AA527" s="31">
        <f t="shared" si="150"/>
        <v>14370.85</v>
      </c>
      <c r="AB527" s="31">
        <f t="shared" si="150"/>
        <v>14802.560000000001</v>
      </c>
      <c r="AC527" s="31">
        <f t="shared" si="150"/>
        <v>15244.49</v>
      </c>
      <c r="AD527" s="31">
        <f t="shared" si="150"/>
        <v>15696.64</v>
      </c>
      <c r="AE527" s="31">
        <f t="shared" si="150"/>
        <v>16171.01</v>
      </c>
      <c r="AF527" s="31">
        <f t="shared" si="150"/>
        <v>16655.599999999999</v>
      </c>
      <c r="AG527" s="31">
        <f t="shared" si="148"/>
        <v>17162.41</v>
      </c>
      <c r="AH527" s="31">
        <f t="shared" si="148"/>
        <v>17679.439999999999</v>
      </c>
      <c r="AI527" s="31">
        <f t="shared" si="148"/>
        <v>18206.689999999999</v>
      </c>
      <c r="AJ527" s="31">
        <f t="shared" si="148"/>
        <v>18756.16</v>
      </c>
      <c r="AK527" s="31">
        <f t="shared" si="148"/>
        <v>19320.96</v>
      </c>
      <c r="AL527" s="31">
        <f t="shared" si="148"/>
        <v>19895.98</v>
      </c>
      <c r="AM527" s="31">
        <f t="shared" si="148"/>
        <v>20498.330000000002</v>
      </c>
      <c r="AN527" s="31">
        <f t="shared" si="148"/>
        <v>21110.9</v>
      </c>
      <c r="AO527" s="31">
        <f t="shared" si="148"/>
        <v>21738.800000000003</v>
      </c>
      <c r="AP527" s="31">
        <f t="shared" si="148"/>
        <v>22388.92</v>
      </c>
      <c r="AQ527" s="31">
        <f t="shared" si="148"/>
        <v>23066.370000000003</v>
      </c>
      <c r="AR527" s="31">
        <f t="shared" si="148"/>
        <v>23759.149999999998</v>
      </c>
      <c r="AS527" s="31">
        <f t="shared" si="148"/>
        <v>24467.26</v>
      </c>
      <c r="AT527" s="31">
        <f t="shared" si="148"/>
        <v>25202.7</v>
      </c>
      <c r="AU527" s="31">
        <f t="shared" si="148"/>
        <v>25953.47</v>
      </c>
      <c r="AV527" s="31">
        <f t="shared" si="148"/>
        <v>26731.57</v>
      </c>
      <c r="AW527" s="31">
        <f t="shared" si="147"/>
        <v>27542.11</v>
      </c>
      <c r="AX527" s="31">
        <f t="shared" si="147"/>
        <v>28367.98</v>
      </c>
      <c r="AY527" s="31">
        <f t="shared" si="147"/>
        <v>29214.29</v>
      </c>
      <c r="AZ527" s="31">
        <f t="shared" si="147"/>
        <v>30099.93</v>
      </c>
      <c r="BA527" s="31">
        <f t="shared" si="147"/>
        <v>30994.01</v>
      </c>
      <c r="BB527" s="31">
        <f t="shared" si="147"/>
        <v>31932.53</v>
      </c>
      <c r="BC527" s="31">
        <f t="shared" si="147"/>
        <v>32891.490000000005</v>
      </c>
      <c r="BD527" s="31">
        <f t="shared" si="147"/>
        <v>33870.89</v>
      </c>
      <c r="BE527" s="31">
        <f t="shared" si="147"/>
        <v>34894.729999999996</v>
      </c>
      <c r="BF527" s="31">
        <f t="shared" si="147"/>
        <v>35939.009999999995</v>
      </c>
      <c r="BG527" s="31">
        <f t="shared" si="147"/>
        <v>37020.839999999997</v>
      </c>
      <c r="BH527" s="31">
        <f t="shared" si="147"/>
        <v>38123.11</v>
      </c>
      <c r="BI527" s="31">
        <f t="shared" si="147"/>
        <v>39274.93</v>
      </c>
      <c r="BJ527" s="31">
        <f t="shared" si="147"/>
        <v>40452.300000000003</v>
      </c>
      <c r="BK527" s="31">
        <f t="shared" si="139"/>
        <v>41667.22</v>
      </c>
      <c r="BL527" s="31">
        <f t="shared" si="139"/>
        <v>42907.69</v>
      </c>
      <c r="BM527" s="31">
        <f t="shared" si="139"/>
        <v>44197.71</v>
      </c>
    </row>
    <row r="528" spans="1:65">
      <c r="A528" s="26">
        <v>512</v>
      </c>
      <c r="B528" s="31">
        <f t="shared" si="149"/>
        <v>6867.52</v>
      </c>
      <c r="C528" s="31">
        <f t="shared" si="149"/>
        <v>7076</v>
      </c>
      <c r="D528" s="31">
        <f t="shared" si="149"/>
        <v>7289.6</v>
      </c>
      <c r="E528" s="31">
        <f t="shared" si="149"/>
        <v>7508.32</v>
      </c>
      <c r="F528" s="31">
        <f t="shared" si="149"/>
        <v>7732.16</v>
      </c>
      <c r="G528" s="31">
        <f t="shared" si="149"/>
        <v>7961.12</v>
      </c>
      <c r="H528" s="31">
        <f t="shared" si="149"/>
        <v>8207.2000000000007</v>
      </c>
      <c r="I528" s="31">
        <f t="shared" si="149"/>
        <v>8446.4</v>
      </c>
      <c r="J528" s="31">
        <f t="shared" si="149"/>
        <v>8702.7200000000012</v>
      </c>
      <c r="K528" s="31">
        <f t="shared" si="149"/>
        <v>8964.16</v>
      </c>
      <c r="L528" s="31">
        <f t="shared" si="149"/>
        <v>9230.7200000000012</v>
      </c>
      <c r="M528" s="31">
        <f t="shared" si="149"/>
        <v>9514.4</v>
      </c>
      <c r="N528" s="31">
        <f t="shared" si="149"/>
        <v>9791.2000000000007</v>
      </c>
      <c r="O528" s="31">
        <f t="shared" si="149"/>
        <v>10090.24</v>
      </c>
      <c r="P528" s="31">
        <f t="shared" si="149"/>
        <v>10394.4</v>
      </c>
      <c r="Q528" s="31">
        <f t="shared" si="149"/>
        <v>10703.68</v>
      </c>
      <c r="R528" s="31">
        <f t="shared" si="150"/>
        <v>11030.08</v>
      </c>
      <c r="S528" s="31">
        <f t="shared" si="150"/>
        <v>11354.72</v>
      </c>
      <c r="T528" s="31">
        <f t="shared" si="150"/>
        <v>11696.48</v>
      </c>
      <c r="U528" s="31">
        <f t="shared" si="150"/>
        <v>12048.48</v>
      </c>
      <c r="V528" s="31">
        <f t="shared" si="150"/>
        <v>12405.6</v>
      </c>
      <c r="W528" s="31">
        <f t="shared" si="150"/>
        <v>12784.96</v>
      </c>
      <c r="X528" s="31">
        <f t="shared" si="150"/>
        <v>13169.44</v>
      </c>
      <c r="Y528" s="31">
        <f t="shared" si="150"/>
        <v>13564.16</v>
      </c>
      <c r="Z528" s="31">
        <f t="shared" si="150"/>
        <v>13969.12</v>
      </c>
      <c r="AA528" s="31">
        <f t="shared" si="150"/>
        <v>14391.2</v>
      </c>
      <c r="AB528" s="31">
        <f t="shared" si="150"/>
        <v>14823.52</v>
      </c>
      <c r="AC528" s="31">
        <f t="shared" si="150"/>
        <v>15266.08</v>
      </c>
      <c r="AD528" s="31">
        <f t="shared" si="150"/>
        <v>15718.88</v>
      </c>
      <c r="AE528" s="31">
        <f t="shared" si="150"/>
        <v>16193.92</v>
      </c>
      <c r="AF528" s="31">
        <f t="shared" si="150"/>
        <v>16679.2</v>
      </c>
      <c r="AG528" s="31">
        <f t="shared" si="148"/>
        <v>17186.72</v>
      </c>
      <c r="AH528" s="31">
        <f t="shared" si="148"/>
        <v>17704.48</v>
      </c>
      <c r="AI528" s="31">
        <f t="shared" si="148"/>
        <v>18232.48</v>
      </c>
      <c r="AJ528" s="31">
        <f t="shared" si="148"/>
        <v>18782.72</v>
      </c>
      <c r="AK528" s="31">
        <f t="shared" si="148"/>
        <v>19348.32</v>
      </c>
      <c r="AL528" s="31">
        <f t="shared" si="148"/>
        <v>19924.16</v>
      </c>
      <c r="AM528" s="31">
        <f t="shared" si="148"/>
        <v>20527.36</v>
      </c>
      <c r="AN528" s="31">
        <f t="shared" si="148"/>
        <v>21140.799999999999</v>
      </c>
      <c r="AO528" s="31">
        <f t="shared" si="148"/>
        <v>21769.599999999999</v>
      </c>
      <c r="AP528" s="31">
        <f t="shared" si="148"/>
        <v>22420.639999999999</v>
      </c>
      <c r="AQ528" s="31">
        <f t="shared" si="148"/>
        <v>23099.040000000001</v>
      </c>
      <c r="AR528" s="31">
        <f t="shared" si="148"/>
        <v>23792.799999999999</v>
      </c>
      <c r="AS528" s="31">
        <f t="shared" si="148"/>
        <v>24501.919999999998</v>
      </c>
      <c r="AT528" s="31">
        <f t="shared" si="148"/>
        <v>25238.400000000001</v>
      </c>
      <c r="AU528" s="31">
        <f t="shared" si="148"/>
        <v>25990.240000000002</v>
      </c>
      <c r="AV528" s="31">
        <f t="shared" si="148"/>
        <v>26769.439999999999</v>
      </c>
      <c r="AW528" s="31">
        <f t="shared" si="147"/>
        <v>27581.119999999999</v>
      </c>
      <c r="AX528" s="31">
        <f t="shared" si="147"/>
        <v>28408.16</v>
      </c>
      <c r="AY528" s="31">
        <f t="shared" si="147"/>
        <v>29255.68</v>
      </c>
      <c r="AZ528" s="31">
        <f t="shared" si="147"/>
        <v>30142.560000000001</v>
      </c>
      <c r="BA528" s="31">
        <f t="shared" si="147"/>
        <v>31037.919999999998</v>
      </c>
      <c r="BB528" s="31">
        <f t="shared" si="147"/>
        <v>31977.759999999998</v>
      </c>
      <c r="BC528" s="31">
        <f t="shared" si="147"/>
        <v>32938.080000000002</v>
      </c>
      <c r="BD528" s="31">
        <f t="shared" si="147"/>
        <v>33918.880000000005</v>
      </c>
      <c r="BE528" s="31">
        <f t="shared" si="147"/>
        <v>34944.160000000003</v>
      </c>
      <c r="BF528" s="31">
        <f t="shared" si="147"/>
        <v>35989.919999999998</v>
      </c>
      <c r="BG528" s="31">
        <f t="shared" si="147"/>
        <v>37073.279999999999</v>
      </c>
      <c r="BH528" s="31">
        <f t="shared" si="147"/>
        <v>38177.119999999995</v>
      </c>
      <c r="BI528" s="31">
        <f t="shared" si="147"/>
        <v>39330.559999999998</v>
      </c>
      <c r="BJ528" s="31">
        <f t="shared" si="147"/>
        <v>40509.599999999999</v>
      </c>
      <c r="BK528" s="31">
        <f t="shared" si="139"/>
        <v>41726.240000000005</v>
      </c>
      <c r="BL528" s="31">
        <f t="shared" si="139"/>
        <v>42968.479999999996</v>
      </c>
      <c r="BM528" s="31">
        <f t="shared" si="139"/>
        <v>44260.32</v>
      </c>
    </row>
    <row r="529" spans="1:65">
      <c r="A529" s="26">
        <v>513</v>
      </c>
      <c r="B529" s="31">
        <f t="shared" si="149"/>
        <v>6877.2300000000005</v>
      </c>
      <c r="C529" s="31">
        <f t="shared" si="149"/>
        <v>7086</v>
      </c>
      <c r="D529" s="31">
        <f t="shared" si="149"/>
        <v>7299.9000000000005</v>
      </c>
      <c r="E529" s="31">
        <f t="shared" si="149"/>
        <v>7518.9299999999994</v>
      </c>
      <c r="F529" s="31">
        <f t="shared" si="149"/>
        <v>7743.09</v>
      </c>
      <c r="G529" s="31">
        <f t="shared" si="149"/>
        <v>7972.38</v>
      </c>
      <c r="H529" s="31">
        <f t="shared" si="149"/>
        <v>8218.7999999999993</v>
      </c>
      <c r="I529" s="31">
        <f t="shared" si="149"/>
        <v>8458.3499999999985</v>
      </c>
      <c r="J529" s="31">
        <f t="shared" si="149"/>
        <v>8715.0300000000007</v>
      </c>
      <c r="K529" s="31">
        <f t="shared" si="149"/>
        <v>8976.84</v>
      </c>
      <c r="L529" s="31">
        <f t="shared" si="149"/>
        <v>9243.7800000000007</v>
      </c>
      <c r="M529" s="31">
        <f t="shared" si="149"/>
        <v>9527.8499999999985</v>
      </c>
      <c r="N529" s="31">
        <f t="shared" si="149"/>
        <v>9805.0499999999993</v>
      </c>
      <c r="O529" s="31">
        <f t="shared" si="149"/>
        <v>10104.51</v>
      </c>
      <c r="P529" s="31">
        <f t="shared" si="149"/>
        <v>10409.099999999999</v>
      </c>
      <c r="Q529" s="31">
        <f t="shared" si="149"/>
        <v>10718.82</v>
      </c>
      <c r="R529" s="31">
        <f t="shared" si="150"/>
        <v>11045.67</v>
      </c>
      <c r="S529" s="31">
        <f t="shared" si="150"/>
        <v>11370.779999999999</v>
      </c>
      <c r="T529" s="31">
        <f t="shared" si="150"/>
        <v>11713.02</v>
      </c>
      <c r="U529" s="31">
        <f t="shared" si="150"/>
        <v>12065.52</v>
      </c>
      <c r="V529" s="31">
        <f t="shared" si="150"/>
        <v>12423.15</v>
      </c>
      <c r="W529" s="31">
        <f t="shared" si="150"/>
        <v>12803.039999999999</v>
      </c>
      <c r="X529" s="31">
        <f t="shared" si="150"/>
        <v>13188.060000000001</v>
      </c>
      <c r="Y529" s="31">
        <f t="shared" si="150"/>
        <v>13583.34</v>
      </c>
      <c r="Z529" s="31">
        <f t="shared" si="150"/>
        <v>13988.880000000001</v>
      </c>
      <c r="AA529" s="31">
        <f t="shared" si="150"/>
        <v>14411.550000000001</v>
      </c>
      <c r="AB529" s="31">
        <f t="shared" si="150"/>
        <v>14844.48</v>
      </c>
      <c r="AC529" s="31">
        <f t="shared" si="150"/>
        <v>15287.67</v>
      </c>
      <c r="AD529" s="31">
        <f t="shared" si="150"/>
        <v>15741.119999999999</v>
      </c>
      <c r="AE529" s="31">
        <f t="shared" si="150"/>
        <v>16216.83</v>
      </c>
      <c r="AF529" s="31">
        <f t="shared" si="150"/>
        <v>16702.800000000003</v>
      </c>
      <c r="AG529" s="31">
        <f t="shared" si="148"/>
        <v>17211.03</v>
      </c>
      <c r="AH529" s="31">
        <f t="shared" si="148"/>
        <v>17729.52</v>
      </c>
      <c r="AI529" s="31">
        <f t="shared" si="148"/>
        <v>18258.27</v>
      </c>
      <c r="AJ529" s="31">
        <f t="shared" si="148"/>
        <v>18809.28</v>
      </c>
      <c r="AK529" s="31">
        <f t="shared" si="148"/>
        <v>19375.68</v>
      </c>
      <c r="AL529" s="31">
        <f t="shared" si="148"/>
        <v>19952.34</v>
      </c>
      <c r="AM529" s="31">
        <f t="shared" si="148"/>
        <v>20556.39</v>
      </c>
      <c r="AN529" s="31">
        <f t="shared" si="148"/>
        <v>21170.699999999997</v>
      </c>
      <c r="AO529" s="31">
        <f t="shared" si="148"/>
        <v>21800.400000000001</v>
      </c>
      <c r="AP529" s="31">
        <f t="shared" si="148"/>
        <v>22452.36</v>
      </c>
      <c r="AQ529" s="31">
        <f t="shared" si="148"/>
        <v>23131.71</v>
      </c>
      <c r="AR529" s="31">
        <f t="shared" si="148"/>
        <v>23826.45</v>
      </c>
      <c r="AS529" s="31">
        <f t="shared" si="148"/>
        <v>24536.579999999998</v>
      </c>
      <c r="AT529" s="31">
        <f t="shared" si="148"/>
        <v>25274.100000000002</v>
      </c>
      <c r="AU529" s="31">
        <f t="shared" si="148"/>
        <v>26027.010000000002</v>
      </c>
      <c r="AV529" s="31">
        <f t="shared" si="148"/>
        <v>26807.309999999998</v>
      </c>
      <c r="AW529" s="31">
        <f t="shared" si="147"/>
        <v>27620.129999999997</v>
      </c>
      <c r="AX529" s="31">
        <f t="shared" ref="AW529:BL547" si="151">IF((AX$8+(AX$9*$A529))&lt;AX$12,AX$12,AX$8+(AX$9*$A529))</f>
        <v>28448.34</v>
      </c>
      <c r="AY529" s="31">
        <f t="shared" si="151"/>
        <v>29297.07</v>
      </c>
      <c r="AZ529" s="31">
        <f t="shared" si="151"/>
        <v>30185.190000000002</v>
      </c>
      <c r="BA529" s="31">
        <f t="shared" si="151"/>
        <v>31081.829999999998</v>
      </c>
      <c r="BB529" s="31">
        <f t="shared" si="151"/>
        <v>32022.989999999998</v>
      </c>
      <c r="BC529" s="31">
        <f t="shared" si="151"/>
        <v>32984.67</v>
      </c>
      <c r="BD529" s="31">
        <f t="shared" si="151"/>
        <v>33966.870000000003</v>
      </c>
      <c r="BE529" s="31">
        <f t="shared" si="151"/>
        <v>34993.589999999997</v>
      </c>
      <c r="BF529" s="31">
        <f t="shared" si="151"/>
        <v>36040.83</v>
      </c>
      <c r="BG529" s="31">
        <f t="shared" si="151"/>
        <v>37125.72</v>
      </c>
      <c r="BH529" s="31">
        <f t="shared" si="151"/>
        <v>38231.129999999997</v>
      </c>
      <c r="BI529" s="31">
        <f t="shared" si="151"/>
        <v>39386.19</v>
      </c>
      <c r="BJ529" s="31">
        <f t="shared" si="151"/>
        <v>40566.899999999994</v>
      </c>
      <c r="BK529" s="31">
        <f t="shared" si="139"/>
        <v>41785.26</v>
      </c>
      <c r="BL529" s="31">
        <f t="shared" si="139"/>
        <v>43029.270000000004</v>
      </c>
      <c r="BM529" s="31">
        <f t="shared" si="139"/>
        <v>44322.93</v>
      </c>
    </row>
    <row r="530" spans="1:65">
      <c r="A530" s="26">
        <v>514</v>
      </c>
      <c r="B530" s="31">
        <f t="shared" si="149"/>
        <v>6886.9400000000005</v>
      </c>
      <c r="C530" s="31">
        <f t="shared" si="149"/>
        <v>7096</v>
      </c>
      <c r="D530" s="31">
        <f t="shared" si="149"/>
        <v>7310.2000000000007</v>
      </c>
      <c r="E530" s="31">
        <f t="shared" si="149"/>
        <v>7529.54</v>
      </c>
      <c r="F530" s="31">
        <f t="shared" si="149"/>
        <v>7754.0199999999995</v>
      </c>
      <c r="G530" s="31">
        <f t="shared" si="149"/>
        <v>7983.64</v>
      </c>
      <c r="H530" s="31">
        <f t="shared" si="149"/>
        <v>8230.4</v>
      </c>
      <c r="I530" s="31">
        <f t="shared" si="149"/>
        <v>8470.2999999999993</v>
      </c>
      <c r="J530" s="31">
        <f t="shared" si="149"/>
        <v>8727.34</v>
      </c>
      <c r="K530" s="31">
        <f t="shared" si="149"/>
        <v>8989.52</v>
      </c>
      <c r="L530" s="31">
        <f t="shared" si="149"/>
        <v>9256.84</v>
      </c>
      <c r="M530" s="31">
        <f t="shared" si="149"/>
        <v>9541.2999999999993</v>
      </c>
      <c r="N530" s="31">
        <f t="shared" si="149"/>
        <v>9818.9</v>
      </c>
      <c r="O530" s="31">
        <f t="shared" si="149"/>
        <v>10118.779999999999</v>
      </c>
      <c r="P530" s="31">
        <f t="shared" si="149"/>
        <v>10423.799999999999</v>
      </c>
      <c r="Q530" s="31">
        <f t="shared" si="149"/>
        <v>10733.96</v>
      </c>
      <c r="R530" s="31">
        <f t="shared" si="150"/>
        <v>11061.26</v>
      </c>
      <c r="S530" s="31">
        <f t="shared" si="150"/>
        <v>11386.84</v>
      </c>
      <c r="T530" s="31">
        <f t="shared" si="150"/>
        <v>11729.56</v>
      </c>
      <c r="U530" s="31">
        <f t="shared" si="150"/>
        <v>12082.56</v>
      </c>
      <c r="V530" s="31">
        <f t="shared" si="150"/>
        <v>12440.7</v>
      </c>
      <c r="W530" s="31">
        <f t="shared" si="150"/>
        <v>12821.119999999999</v>
      </c>
      <c r="X530" s="31">
        <f t="shared" si="150"/>
        <v>13206.68</v>
      </c>
      <c r="Y530" s="31">
        <f t="shared" si="150"/>
        <v>13602.52</v>
      </c>
      <c r="Z530" s="31">
        <f t="shared" si="150"/>
        <v>14008.640000000001</v>
      </c>
      <c r="AA530" s="31">
        <f t="shared" si="150"/>
        <v>14431.900000000001</v>
      </c>
      <c r="AB530" s="31">
        <f t="shared" si="150"/>
        <v>14865.44</v>
      </c>
      <c r="AC530" s="31">
        <f t="shared" si="150"/>
        <v>15309.26</v>
      </c>
      <c r="AD530" s="31">
        <f t="shared" si="150"/>
        <v>15763.359999999999</v>
      </c>
      <c r="AE530" s="31">
        <f t="shared" si="150"/>
        <v>16239.74</v>
      </c>
      <c r="AF530" s="31">
        <f t="shared" si="150"/>
        <v>16726.400000000001</v>
      </c>
      <c r="AG530" s="31">
        <f t="shared" si="148"/>
        <v>17235.34</v>
      </c>
      <c r="AH530" s="31">
        <f t="shared" si="148"/>
        <v>17754.559999999998</v>
      </c>
      <c r="AI530" s="31">
        <f t="shared" si="148"/>
        <v>18284.059999999998</v>
      </c>
      <c r="AJ530" s="31">
        <f t="shared" si="148"/>
        <v>18835.84</v>
      </c>
      <c r="AK530" s="31">
        <f t="shared" si="148"/>
        <v>19403.04</v>
      </c>
      <c r="AL530" s="31">
        <f t="shared" si="148"/>
        <v>19980.52</v>
      </c>
      <c r="AM530" s="31">
        <f t="shared" si="148"/>
        <v>20585.419999999998</v>
      </c>
      <c r="AN530" s="31">
        <f t="shared" si="148"/>
        <v>21200.6</v>
      </c>
      <c r="AO530" s="31">
        <f t="shared" si="148"/>
        <v>21831.200000000001</v>
      </c>
      <c r="AP530" s="31">
        <f t="shared" si="148"/>
        <v>22484.080000000002</v>
      </c>
      <c r="AQ530" s="31">
        <f t="shared" si="148"/>
        <v>23164.38</v>
      </c>
      <c r="AR530" s="31">
        <f t="shared" si="148"/>
        <v>23860.1</v>
      </c>
      <c r="AS530" s="31">
        <f t="shared" si="148"/>
        <v>24571.239999999998</v>
      </c>
      <c r="AT530" s="31">
        <f t="shared" si="148"/>
        <v>25309.800000000003</v>
      </c>
      <c r="AU530" s="31">
        <f t="shared" si="148"/>
        <v>26063.780000000002</v>
      </c>
      <c r="AV530" s="31">
        <f t="shared" si="148"/>
        <v>26845.18</v>
      </c>
      <c r="AW530" s="31">
        <f t="shared" si="151"/>
        <v>27659.14</v>
      </c>
      <c r="AX530" s="31">
        <f t="shared" si="151"/>
        <v>28488.52</v>
      </c>
      <c r="AY530" s="31">
        <f t="shared" si="151"/>
        <v>29338.46</v>
      </c>
      <c r="AZ530" s="31">
        <f t="shared" si="151"/>
        <v>30227.82</v>
      </c>
      <c r="BA530" s="31">
        <f t="shared" si="151"/>
        <v>31125.739999999998</v>
      </c>
      <c r="BB530" s="31">
        <f t="shared" si="151"/>
        <v>32068.219999999998</v>
      </c>
      <c r="BC530" s="31">
        <f t="shared" si="151"/>
        <v>33031.26</v>
      </c>
      <c r="BD530" s="31">
        <f t="shared" si="151"/>
        <v>34014.86</v>
      </c>
      <c r="BE530" s="31">
        <f t="shared" si="151"/>
        <v>35043.020000000004</v>
      </c>
      <c r="BF530" s="31">
        <f t="shared" si="151"/>
        <v>36091.74</v>
      </c>
      <c r="BG530" s="31">
        <f t="shared" si="151"/>
        <v>37178.160000000003</v>
      </c>
      <c r="BH530" s="31">
        <f t="shared" si="151"/>
        <v>38285.14</v>
      </c>
      <c r="BI530" s="31">
        <f t="shared" si="151"/>
        <v>39441.82</v>
      </c>
      <c r="BJ530" s="31">
        <f t="shared" si="151"/>
        <v>40624.199999999997</v>
      </c>
      <c r="BK530" s="31">
        <f t="shared" si="139"/>
        <v>41844.28</v>
      </c>
      <c r="BL530" s="31">
        <f t="shared" si="139"/>
        <v>43090.06</v>
      </c>
      <c r="BM530" s="31">
        <f t="shared" si="139"/>
        <v>44385.54</v>
      </c>
    </row>
    <row r="531" spans="1:65">
      <c r="A531" s="26">
        <v>515</v>
      </c>
      <c r="B531" s="31">
        <f t="shared" si="149"/>
        <v>6896.6500000000005</v>
      </c>
      <c r="C531" s="31">
        <f t="shared" si="149"/>
        <v>7106</v>
      </c>
      <c r="D531" s="31">
        <f t="shared" si="149"/>
        <v>7320.5</v>
      </c>
      <c r="E531" s="31">
        <f t="shared" si="149"/>
        <v>7540.15</v>
      </c>
      <c r="F531" s="31">
        <f t="shared" si="149"/>
        <v>7764.95</v>
      </c>
      <c r="G531" s="31">
        <f t="shared" si="149"/>
        <v>7994.9</v>
      </c>
      <c r="H531" s="31">
        <f t="shared" si="149"/>
        <v>8242</v>
      </c>
      <c r="I531" s="31">
        <f t="shared" si="149"/>
        <v>8482.25</v>
      </c>
      <c r="J531" s="31">
        <f t="shared" si="149"/>
        <v>8739.6500000000015</v>
      </c>
      <c r="K531" s="31">
        <f t="shared" si="149"/>
        <v>9002.2000000000007</v>
      </c>
      <c r="L531" s="31">
        <f t="shared" si="149"/>
        <v>9269.9000000000015</v>
      </c>
      <c r="M531" s="31">
        <f t="shared" si="149"/>
        <v>9554.75</v>
      </c>
      <c r="N531" s="31">
        <f t="shared" si="149"/>
        <v>9832.75</v>
      </c>
      <c r="O531" s="31">
        <f t="shared" si="149"/>
        <v>10133.049999999999</v>
      </c>
      <c r="P531" s="31">
        <f t="shared" si="149"/>
        <v>10438.5</v>
      </c>
      <c r="Q531" s="31">
        <f t="shared" si="149"/>
        <v>10749.1</v>
      </c>
      <c r="R531" s="31">
        <f t="shared" si="150"/>
        <v>11076.85</v>
      </c>
      <c r="S531" s="31">
        <f t="shared" si="150"/>
        <v>11402.9</v>
      </c>
      <c r="T531" s="31">
        <f t="shared" si="150"/>
        <v>11746.1</v>
      </c>
      <c r="U531" s="31">
        <f t="shared" si="150"/>
        <v>12099.6</v>
      </c>
      <c r="V531" s="31">
        <f t="shared" si="150"/>
        <v>12458.25</v>
      </c>
      <c r="W531" s="31">
        <f t="shared" si="150"/>
        <v>12839.199999999999</v>
      </c>
      <c r="X531" s="31">
        <f t="shared" si="150"/>
        <v>13225.300000000001</v>
      </c>
      <c r="Y531" s="31">
        <f t="shared" si="150"/>
        <v>13621.7</v>
      </c>
      <c r="Z531" s="31">
        <f t="shared" si="150"/>
        <v>14028.400000000001</v>
      </c>
      <c r="AA531" s="31">
        <f t="shared" si="150"/>
        <v>14452.25</v>
      </c>
      <c r="AB531" s="31">
        <f t="shared" si="150"/>
        <v>14886.4</v>
      </c>
      <c r="AC531" s="31">
        <f t="shared" si="150"/>
        <v>15330.85</v>
      </c>
      <c r="AD531" s="31">
        <f t="shared" si="150"/>
        <v>15785.599999999999</v>
      </c>
      <c r="AE531" s="31">
        <f t="shared" si="150"/>
        <v>16262.65</v>
      </c>
      <c r="AF531" s="31">
        <f t="shared" si="150"/>
        <v>16750</v>
      </c>
      <c r="AG531" s="31">
        <f t="shared" si="148"/>
        <v>17259.650000000001</v>
      </c>
      <c r="AH531" s="31">
        <f t="shared" si="148"/>
        <v>17779.599999999999</v>
      </c>
      <c r="AI531" s="31">
        <f t="shared" si="148"/>
        <v>18309.849999999999</v>
      </c>
      <c r="AJ531" s="31">
        <f t="shared" si="148"/>
        <v>18862.400000000001</v>
      </c>
      <c r="AK531" s="31">
        <f t="shared" si="148"/>
        <v>19430.400000000001</v>
      </c>
      <c r="AL531" s="31">
        <f t="shared" si="148"/>
        <v>20008.7</v>
      </c>
      <c r="AM531" s="31">
        <f t="shared" si="148"/>
        <v>20614.45</v>
      </c>
      <c r="AN531" s="31">
        <f t="shared" si="148"/>
        <v>21230.5</v>
      </c>
      <c r="AO531" s="31">
        <f t="shared" si="148"/>
        <v>21862</v>
      </c>
      <c r="AP531" s="31">
        <f t="shared" si="148"/>
        <v>22515.8</v>
      </c>
      <c r="AQ531" s="31">
        <f t="shared" si="148"/>
        <v>23197.05</v>
      </c>
      <c r="AR531" s="31">
        <f t="shared" si="148"/>
        <v>23893.75</v>
      </c>
      <c r="AS531" s="31">
        <f t="shared" si="148"/>
        <v>24605.899999999998</v>
      </c>
      <c r="AT531" s="31">
        <f t="shared" si="148"/>
        <v>25345.5</v>
      </c>
      <c r="AU531" s="31">
        <f t="shared" si="148"/>
        <v>26100.550000000003</v>
      </c>
      <c r="AV531" s="31">
        <f t="shared" si="148"/>
        <v>26883.05</v>
      </c>
      <c r="AW531" s="31">
        <f t="shared" si="151"/>
        <v>27698.149999999998</v>
      </c>
      <c r="AX531" s="31">
        <f t="shared" si="151"/>
        <v>28528.7</v>
      </c>
      <c r="AY531" s="31">
        <f t="shared" si="151"/>
        <v>29379.85</v>
      </c>
      <c r="AZ531" s="31">
        <f t="shared" si="151"/>
        <v>30270.45</v>
      </c>
      <c r="BA531" s="31">
        <f t="shared" si="151"/>
        <v>31169.649999999998</v>
      </c>
      <c r="BB531" s="31">
        <f t="shared" si="151"/>
        <v>32113.449999999997</v>
      </c>
      <c r="BC531" s="31">
        <f t="shared" si="151"/>
        <v>33077.850000000006</v>
      </c>
      <c r="BD531" s="31">
        <f t="shared" si="151"/>
        <v>34062.850000000006</v>
      </c>
      <c r="BE531" s="31">
        <f t="shared" si="151"/>
        <v>35092.449999999997</v>
      </c>
      <c r="BF531" s="31">
        <f t="shared" si="151"/>
        <v>36142.649999999994</v>
      </c>
      <c r="BG531" s="31">
        <f t="shared" si="151"/>
        <v>37230.6</v>
      </c>
      <c r="BH531" s="31">
        <f t="shared" si="151"/>
        <v>38339.149999999994</v>
      </c>
      <c r="BI531" s="31">
        <f t="shared" si="151"/>
        <v>39497.449999999997</v>
      </c>
      <c r="BJ531" s="31">
        <f t="shared" si="151"/>
        <v>40681.5</v>
      </c>
      <c r="BK531" s="31">
        <f t="shared" si="139"/>
        <v>41903.300000000003</v>
      </c>
      <c r="BL531" s="31">
        <f t="shared" si="139"/>
        <v>43150.85</v>
      </c>
      <c r="BM531" s="31">
        <f t="shared" si="139"/>
        <v>44448.15</v>
      </c>
    </row>
    <row r="532" spans="1:65">
      <c r="A532" s="26">
        <v>516</v>
      </c>
      <c r="B532" s="31">
        <f t="shared" si="149"/>
        <v>6906.3600000000006</v>
      </c>
      <c r="C532" s="31">
        <f t="shared" si="149"/>
        <v>7116</v>
      </c>
      <c r="D532" s="31">
        <f t="shared" si="149"/>
        <v>7330.8</v>
      </c>
      <c r="E532" s="31">
        <f t="shared" si="149"/>
        <v>7550.7599999999993</v>
      </c>
      <c r="F532" s="31">
        <f t="shared" si="149"/>
        <v>7775.88</v>
      </c>
      <c r="G532" s="31">
        <f t="shared" si="149"/>
        <v>8006.16</v>
      </c>
      <c r="H532" s="31">
        <f t="shared" si="149"/>
        <v>8253.5999999999985</v>
      </c>
      <c r="I532" s="31">
        <f t="shared" si="149"/>
        <v>8494.2000000000007</v>
      </c>
      <c r="J532" s="31">
        <f t="shared" si="149"/>
        <v>8751.9599999999991</v>
      </c>
      <c r="K532" s="31">
        <f t="shared" si="149"/>
        <v>9014.880000000001</v>
      </c>
      <c r="L532" s="31">
        <f t="shared" si="149"/>
        <v>9282.9599999999991</v>
      </c>
      <c r="M532" s="31">
        <f t="shared" si="149"/>
        <v>9568.2000000000007</v>
      </c>
      <c r="N532" s="31">
        <f t="shared" si="149"/>
        <v>9846.5999999999985</v>
      </c>
      <c r="O532" s="31">
        <f t="shared" si="149"/>
        <v>10147.32</v>
      </c>
      <c r="P532" s="31">
        <f t="shared" si="149"/>
        <v>10453.200000000001</v>
      </c>
      <c r="Q532" s="31">
        <f t="shared" si="149"/>
        <v>10764.240000000002</v>
      </c>
      <c r="R532" s="31">
        <f t="shared" si="150"/>
        <v>11092.439999999999</v>
      </c>
      <c r="S532" s="31">
        <f t="shared" si="150"/>
        <v>11418.96</v>
      </c>
      <c r="T532" s="31">
        <f t="shared" si="150"/>
        <v>11762.64</v>
      </c>
      <c r="U532" s="31">
        <f t="shared" si="150"/>
        <v>12116.64</v>
      </c>
      <c r="V532" s="31">
        <f t="shared" si="150"/>
        <v>12475.800000000001</v>
      </c>
      <c r="W532" s="31">
        <f t="shared" si="150"/>
        <v>12857.279999999999</v>
      </c>
      <c r="X532" s="31">
        <f t="shared" si="150"/>
        <v>13243.92</v>
      </c>
      <c r="Y532" s="31">
        <f t="shared" si="150"/>
        <v>13640.88</v>
      </c>
      <c r="Z532" s="31">
        <f t="shared" si="150"/>
        <v>14048.160000000002</v>
      </c>
      <c r="AA532" s="31">
        <f t="shared" si="150"/>
        <v>14472.6</v>
      </c>
      <c r="AB532" s="31">
        <f t="shared" si="150"/>
        <v>14907.36</v>
      </c>
      <c r="AC532" s="31">
        <f t="shared" si="150"/>
        <v>15352.44</v>
      </c>
      <c r="AD532" s="31">
        <f t="shared" si="150"/>
        <v>15807.839999999998</v>
      </c>
      <c r="AE532" s="31">
        <f t="shared" si="150"/>
        <v>16285.56</v>
      </c>
      <c r="AF532" s="31">
        <f t="shared" si="150"/>
        <v>16773.599999999999</v>
      </c>
      <c r="AG532" s="31">
        <f t="shared" si="148"/>
        <v>17283.96</v>
      </c>
      <c r="AH532" s="31">
        <f t="shared" si="148"/>
        <v>17804.64</v>
      </c>
      <c r="AI532" s="31">
        <f t="shared" si="148"/>
        <v>18335.64</v>
      </c>
      <c r="AJ532" s="31">
        <f t="shared" si="148"/>
        <v>18888.96</v>
      </c>
      <c r="AK532" s="31">
        <f t="shared" si="148"/>
        <v>19457.760000000002</v>
      </c>
      <c r="AL532" s="31">
        <f t="shared" si="148"/>
        <v>20036.879999999997</v>
      </c>
      <c r="AM532" s="31">
        <f t="shared" si="148"/>
        <v>20643.480000000003</v>
      </c>
      <c r="AN532" s="31">
        <f t="shared" si="148"/>
        <v>21260.400000000001</v>
      </c>
      <c r="AO532" s="31">
        <f t="shared" si="148"/>
        <v>21892.800000000003</v>
      </c>
      <c r="AP532" s="31">
        <f t="shared" ref="AG532:AV548" si="152">IF((AP$8+(AP$9*$A532))&lt;AP$12,AP$12,AP$8+(AP$9*$A532))</f>
        <v>22547.519999999997</v>
      </c>
      <c r="AQ532" s="31">
        <f t="shared" si="152"/>
        <v>23229.72</v>
      </c>
      <c r="AR532" s="31">
        <f t="shared" si="152"/>
        <v>23927.399999999998</v>
      </c>
      <c r="AS532" s="31">
        <f t="shared" si="152"/>
        <v>24640.559999999998</v>
      </c>
      <c r="AT532" s="31">
        <f t="shared" si="152"/>
        <v>25381.200000000001</v>
      </c>
      <c r="AU532" s="31">
        <f t="shared" si="152"/>
        <v>26137.320000000003</v>
      </c>
      <c r="AV532" s="31">
        <f t="shared" si="152"/>
        <v>26920.92</v>
      </c>
      <c r="AW532" s="31">
        <f t="shared" si="151"/>
        <v>27737.16</v>
      </c>
      <c r="AX532" s="31">
        <f t="shared" si="151"/>
        <v>28568.880000000001</v>
      </c>
      <c r="AY532" s="31">
        <f t="shared" si="151"/>
        <v>29421.24</v>
      </c>
      <c r="AZ532" s="31">
        <f t="shared" si="151"/>
        <v>30313.08</v>
      </c>
      <c r="BA532" s="31">
        <f t="shared" si="151"/>
        <v>31213.559999999998</v>
      </c>
      <c r="BB532" s="31">
        <f t="shared" si="151"/>
        <v>32158.679999999997</v>
      </c>
      <c r="BC532" s="31">
        <f t="shared" si="151"/>
        <v>33124.44</v>
      </c>
      <c r="BD532" s="31">
        <f t="shared" si="151"/>
        <v>34110.839999999997</v>
      </c>
      <c r="BE532" s="31">
        <f t="shared" si="151"/>
        <v>35141.880000000005</v>
      </c>
      <c r="BF532" s="31">
        <f t="shared" si="151"/>
        <v>36193.56</v>
      </c>
      <c r="BG532" s="31">
        <f t="shared" si="151"/>
        <v>37283.039999999994</v>
      </c>
      <c r="BH532" s="31">
        <f t="shared" si="151"/>
        <v>38393.160000000003</v>
      </c>
      <c r="BI532" s="31">
        <f t="shared" si="151"/>
        <v>39553.08</v>
      </c>
      <c r="BJ532" s="31">
        <f t="shared" si="151"/>
        <v>40738.800000000003</v>
      </c>
      <c r="BK532" s="31">
        <f t="shared" si="139"/>
        <v>41962.320000000007</v>
      </c>
      <c r="BL532" s="31">
        <f t="shared" si="139"/>
        <v>43211.64</v>
      </c>
      <c r="BM532" s="31">
        <f t="shared" si="139"/>
        <v>44510.759999999995</v>
      </c>
    </row>
    <row r="533" spans="1:65">
      <c r="A533" s="26">
        <v>517</v>
      </c>
      <c r="B533" s="31">
        <f t="shared" si="149"/>
        <v>6916.0700000000006</v>
      </c>
      <c r="C533" s="31">
        <f t="shared" si="149"/>
        <v>7126</v>
      </c>
      <c r="D533" s="31">
        <f t="shared" si="149"/>
        <v>7341.1</v>
      </c>
      <c r="E533" s="31">
        <f t="shared" si="149"/>
        <v>7561.37</v>
      </c>
      <c r="F533" s="31">
        <f t="shared" si="149"/>
        <v>7786.8099999999995</v>
      </c>
      <c r="G533" s="31">
        <f t="shared" si="149"/>
        <v>8017.42</v>
      </c>
      <c r="H533" s="31">
        <f t="shared" si="149"/>
        <v>8265.2000000000007</v>
      </c>
      <c r="I533" s="31">
        <f t="shared" si="149"/>
        <v>8506.15</v>
      </c>
      <c r="J533" s="31">
        <f t="shared" si="149"/>
        <v>8764.27</v>
      </c>
      <c r="K533" s="31">
        <f t="shared" ref="B533:Q549" si="153">IF((K$8+(K$9*$A533))&lt;K$12,K$12,K$8+(K$9*$A533))</f>
        <v>9027.56</v>
      </c>
      <c r="L533" s="31">
        <f t="shared" si="153"/>
        <v>9296.02</v>
      </c>
      <c r="M533" s="31">
        <f t="shared" si="153"/>
        <v>9581.65</v>
      </c>
      <c r="N533" s="31">
        <f t="shared" si="153"/>
        <v>9860.4500000000007</v>
      </c>
      <c r="O533" s="31">
        <f t="shared" si="153"/>
        <v>10161.59</v>
      </c>
      <c r="P533" s="31">
        <f t="shared" si="153"/>
        <v>10467.9</v>
      </c>
      <c r="Q533" s="31">
        <f t="shared" si="153"/>
        <v>10779.380000000001</v>
      </c>
      <c r="R533" s="31">
        <f t="shared" si="150"/>
        <v>11108.029999999999</v>
      </c>
      <c r="S533" s="31">
        <f t="shared" si="150"/>
        <v>11435.019999999999</v>
      </c>
      <c r="T533" s="31">
        <f t="shared" si="150"/>
        <v>11779.18</v>
      </c>
      <c r="U533" s="31">
        <f t="shared" si="150"/>
        <v>12133.68</v>
      </c>
      <c r="V533" s="31">
        <f t="shared" si="150"/>
        <v>12493.35</v>
      </c>
      <c r="W533" s="31">
        <f t="shared" si="150"/>
        <v>12875.359999999999</v>
      </c>
      <c r="X533" s="31">
        <f t="shared" si="150"/>
        <v>13262.54</v>
      </c>
      <c r="Y533" s="31">
        <f t="shared" si="150"/>
        <v>13660.06</v>
      </c>
      <c r="Z533" s="31">
        <f t="shared" si="150"/>
        <v>14067.92</v>
      </c>
      <c r="AA533" s="31">
        <f t="shared" si="150"/>
        <v>14492.95</v>
      </c>
      <c r="AB533" s="31">
        <f t="shared" si="150"/>
        <v>14928.32</v>
      </c>
      <c r="AC533" s="31">
        <f t="shared" si="150"/>
        <v>15374.03</v>
      </c>
      <c r="AD533" s="31">
        <f t="shared" si="150"/>
        <v>15830.08</v>
      </c>
      <c r="AE533" s="31">
        <f t="shared" si="150"/>
        <v>16308.47</v>
      </c>
      <c r="AF533" s="31">
        <f t="shared" si="150"/>
        <v>16797.2</v>
      </c>
      <c r="AG533" s="31">
        <f t="shared" si="152"/>
        <v>17308.269999999997</v>
      </c>
      <c r="AH533" s="31">
        <f t="shared" si="152"/>
        <v>17829.68</v>
      </c>
      <c r="AI533" s="31">
        <f t="shared" si="152"/>
        <v>18361.43</v>
      </c>
      <c r="AJ533" s="31">
        <f t="shared" si="152"/>
        <v>18915.519999999997</v>
      </c>
      <c r="AK533" s="31">
        <f t="shared" si="152"/>
        <v>19485.12</v>
      </c>
      <c r="AL533" s="31">
        <f t="shared" si="152"/>
        <v>20065.059999999998</v>
      </c>
      <c r="AM533" s="31">
        <f t="shared" si="152"/>
        <v>20672.510000000002</v>
      </c>
      <c r="AN533" s="31">
        <f t="shared" si="152"/>
        <v>21290.3</v>
      </c>
      <c r="AO533" s="31">
        <f t="shared" si="152"/>
        <v>21923.599999999999</v>
      </c>
      <c r="AP533" s="31">
        <f t="shared" si="152"/>
        <v>22579.239999999998</v>
      </c>
      <c r="AQ533" s="31">
        <f t="shared" si="152"/>
        <v>23262.39</v>
      </c>
      <c r="AR533" s="31">
        <f t="shared" si="152"/>
        <v>23961.05</v>
      </c>
      <c r="AS533" s="31">
        <f t="shared" si="152"/>
        <v>24675.219999999998</v>
      </c>
      <c r="AT533" s="31">
        <f t="shared" si="152"/>
        <v>25416.9</v>
      </c>
      <c r="AU533" s="31">
        <f t="shared" si="152"/>
        <v>26174.09</v>
      </c>
      <c r="AV533" s="31">
        <f t="shared" si="152"/>
        <v>26958.789999999997</v>
      </c>
      <c r="AW533" s="31">
        <f t="shared" si="151"/>
        <v>27776.17</v>
      </c>
      <c r="AX533" s="31">
        <f t="shared" si="151"/>
        <v>28609.06</v>
      </c>
      <c r="AY533" s="31">
        <f t="shared" si="151"/>
        <v>29462.63</v>
      </c>
      <c r="AZ533" s="31">
        <f t="shared" si="151"/>
        <v>30355.710000000003</v>
      </c>
      <c r="BA533" s="31">
        <f t="shared" si="151"/>
        <v>31257.469999999998</v>
      </c>
      <c r="BB533" s="31">
        <f t="shared" si="151"/>
        <v>32203.91</v>
      </c>
      <c r="BC533" s="31">
        <f t="shared" si="151"/>
        <v>33171.03</v>
      </c>
      <c r="BD533" s="31">
        <f t="shared" si="151"/>
        <v>34158.83</v>
      </c>
      <c r="BE533" s="31">
        <f t="shared" si="151"/>
        <v>35191.31</v>
      </c>
      <c r="BF533" s="31">
        <f t="shared" si="151"/>
        <v>36244.47</v>
      </c>
      <c r="BG533" s="31">
        <f t="shared" si="151"/>
        <v>37335.479999999996</v>
      </c>
      <c r="BH533" s="31">
        <f t="shared" si="151"/>
        <v>38447.17</v>
      </c>
      <c r="BI533" s="31">
        <f t="shared" si="151"/>
        <v>39608.710000000006</v>
      </c>
      <c r="BJ533" s="31">
        <f t="shared" si="151"/>
        <v>40796.1</v>
      </c>
      <c r="BK533" s="31">
        <f t="shared" si="139"/>
        <v>42021.34</v>
      </c>
      <c r="BL533" s="31">
        <f t="shared" si="139"/>
        <v>43272.43</v>
      </c>
      <c r="BM533" s="31">
        <f t="shared" si="139"/>
        <v>44573.369999999995</v>
      </c>
    </row>
    <row r="534" spans="1:65">
      <c r="A534" s="26">
        <v>518</v>
      </c>
      <c r="B534" s="31">
        <f t="shared" si="153"/>
        <v>6925.7800000000007</v>
      </c>
      <c r="C534" s="31">
        <f t="shared" si="153"/>
        <v>7136</v>
      </c>
      <c r="D534" s="31">
        <f t="shared" si="153"/>
        <v>7351.4000000000005</v>
      </c>
      <c r="E534" s="31">
        <f t="shared" si="153"/>
        <v>7571.98</v>
      </c>
      <c r="F534" s="31">
        <f t="shared" si="153"/>
        <v>7797.74</v>
      </c>
      <c r="G534" s="31">
        <f t="shared" si="153"/>
        <v>8028.68</v>
      </c>
      <c r="H534" s="31">
        <f t="shared" si="153"/>
        <v>8276.7999999999993</v>
      </c>
      <c r="I534" s="31">
        <f t="shared" si="153"/>
        <v>8518.0999999999985</v>
      </c>
      <c r="J534" s="31">
        <f t="shared" si="153"/>
        <v>8776.58</v>
      </c>
      <c r="K534" s="31">
        <f t="shared" si="153"/>
        <v>9040.24</v>
      </c>
      <c r="L534" s="31">
        <f t="shared" si="153"/>
        <v>9309.08</v>
      </c>
      <c r="M534" s="31">
        <f t="shared" si="153"/>
        <v>9595.0999999999985</v>
      </c>
      <c r="N534" s="31">
        <f t="shared" si="153"/>
        <v>9874.2999999999993</v>
      </c>
      <c r="O534" s="31">
        <f t="shared" si="153"/>
        <v>10175.86</v>
      </c>
      <c r="P534" s="31">
        <f t="shared" si="153"/>
        <v>10482.599999999999</v>
      </c>
      <c r="Q534" s="31">
        <f t="shared" si="153"/>
        <v>10794.52</v>
      </c>
      <c r="R534" s="31">
        <f t="shared" si="150"/>
        <v>11123.619999999999</v>
      </c>
      <c r="S534" s="31">
        <f t="shared" si="150"/>
        <v>11451.08</v>
      </c>
      <c r="T534" s="31">
        <f t="shared" si="150"/>
        <v>11795.72</v>
      </c>
      <c r="U534" s="31">
        <f t="shared" si="150"/>
        <v>12150.72</v>
      </c>
      <c r="V534" s="31">
        <f t="shared" si="150"/>
        <v>12510.9</v>
      </c>
      <c r="W534" s="31">
        <f t="shared" si="150"/>
        <v>12893.439999999999</v>
      </c>
      <c r="X534" s="31">
        <f t="shared" si="150"/>
        <v>13281.16</v>
      </c>
      <c r="Y534" s="31">
        <f t="shared" si="150"/>
        <v>13679.24</v>
      </c>
      <c r="Z534" s="31">
        <f t="shared" si="150"/>
        <v>14087.68</v>
      </c>
      <c r="AA534" s="31">
        <f t="shared" si="150"/>
        <v>14513.300000000001</v>
      </c>
      <c r="AB534" s="31">
        <f t="shared" si="150"/>
        <v>14949.28</v>
      </c>
      <c r="AC534" s="31">
        <f t="shared" si="150"/>
        <v>15395.62</v>
      </c>
      <c r="AD534" s="31">
        <f t="shared" si="150"/>
        <v>15852.32</v>
      </c>
      <c r="AE534" s="31">
        <f t="shared" si="150"/>
        <v>16331.38</v>
      </c>
      <c r="AF534" s="31">
        <f t="shared" si="150"/>
        <v>16820.800000000003</v>
      </c>
      <c r="AG534" s="31">
        <f t="shared" si="152"/>
        <v>17332.580000000002</v>
      </c>
      <c r="AH534" s="31">
        <f t="shared" si="152"/>
        <v>17854.72</v>
      </c>
      <c r="AI534" s="31">
        <f t="shared" si="152"/>
        <v>18387.22</v>
      </c>
      <c r="AJ534" s="31">
        <f t="shared" si="152"/>
        <v>18942.080000000002</v>
      </c>
      <c r="AK534" s="31">
        <f t="shared" si="152"/>
        <v>19512.48</v>
      </c>
      <c r="AL534" s="31">
        <f t="shared" si="152"/>
        <v>20093.239999999998</v>
      </c>
      <c r="AM534" s="31">
        <f t="shared" si="152"/>
        <v>20701.54</v>
      </c>
      <c r="AN534" s="31">
        <f t="shared" si="152"/>
        <v>21320.199999999997</v>
      </c>
      <c r="AO534" s="31">
        <f t="shared" si="152"/>
        <v>21954.400000000001</v>
      </c>
      <c r="AP534" s="31">
        <f t="shared" si="152"/>
        <v>22610.959999999999</v>
      </c>
      <c r="AQ534" s="31">
        <f t="shared" si="152"/>
        <v>23295.06</v>
      </c>
      <c r="AR534" s="31">
        <f t="shared" si="152"/>
        <v>23994.7</v>
      </c>
      <c r="AS534" s="31">
        <f t="shared" si="152"/>
        <v>24709.879999999997</v>
      </c>
      <c r="AT534" s="31">
        <f t="shared" si="152"/>
        <v>25452.600000000002</v>
      </c>
      <c r="AU534" s="31">
        <f t="shared" si="152"/>
        <v>26210.86</v>
      </c>
      <c r="AV534" s="31">
        <f t="shared" si="152"/>
        <v>26996.66</v>
      </c>
      <c r="AW534" s="31">
        <f t="shared" si="151"/>
        <v>27815.18</v>
      </c>
      <c r="AX534" s="31">
        <f t="shared" si="151"/>
        <v>28649.24</v>
      </c>
      <c r="AY534" s="31">
        <f t="shared" si="151"/>
        <v>29504.02</v>
      </c>
      <c r="AZ534" s="31">
        <f t="shared" si="151"/>
        <v>30398.34</v>
      </c>
      <c r="BA534" s="31">
        <f t="shared" si="151"/>
        <v>31301.379999999997</v>
      </c>
      <c r="BB534" s="31">
        <f t="shared" si="151"/>
        <v>32249.14</v>
      </c>
      <c r="BC534" s="31">
        <f t="shared" si="151"/>
        <v>33217.620000000003</v>
      </c>
      <c r="BD534" s="31">
        <f t="shared" si="151"/>
        <v>34206.82</v>
      </c>
      <c r="BE534" s="31">
        <f t="shared" si="151"/>
        <v>35240.740000000005</v>
      </c>
      <c r="BF534" s="31">
        <f t="shared" si="151"/>
        <v>36295.379999999997</v>
      </c>
      <c r="BG534" s="31">
        <f t="shared" si="151"/>
        <v>37387.919999999998</v>
      </c>
      <c r="BH534" s="31">
        <f t="shared" si="151"/>
        <v>38501.18</v>
      </c>
      <c r="BI534" s="31">
        <f t="shared" si="151"/>
        <v>39664.339999999997</v>
      </c>
      <c r="BJ534" s="31">
        <f t="shared" si="151"/>
        <v>40853.399999999994</v>
      </c>
      <c r="BK534" s="31">
        <f t="shared" si="139"/>
        <v>42080.36</v>
      </c>
      <c r="BL534" s="31">
        <f t="shared" si="139"/>
        <v>43333.22</v>
      </c>
      <c r="BM534" s="31">
        <f t="shared" si="139"/>
        <v>44635.979999999996</v>
      </c>
    </row>
    <row r="535" spans="1:65">
      <c r="A535" s="26">
        <v>519</v>
      </c>
      <c r="B535" s="31">
        <f t="shared" si="153"/>
        <v>6935.4900000000007</v>
      </c>
      <c r="C535" s="31">
        <f t="shared" si="153"/>
        <v>7146</v>
      </c>
      <c r="D535" s="31">
        <f t="shared" si="153"/>
        <v>7361.7000000000007</v>
      </c>
      <c r="E535" s="31">
        <f t="shared" si="153"/>
        <v>7582.59</v>
      </c>
      <c r="F535" s="31">
        <f t="shared" si="153"/>
        <v>7808.67</v>
      </c>
      <c r="G535" s="31">
        <f t="shared" si="153"/>
        <v>8039.94</v>
      </c>
      <c r="H535" s="31">
        <f t="shared" si="153"/>
        <v>8288.4</v>
      </c>
      <c r="I535" s="31">
        <f t="shared" si="153"/>
        <v>8530.0499999999993</v>
      </c>
      <c r="J535" s="31">
        <f t="shared" si="153"/>
        <v>8788.89</v>
      </c>
      <c r="K535" s="31">
        <f t="shared" si="153"/>
        <v>9052.92</v>
      </c>
      <c r="L535" s="31">
        <f t="shared" si="153"/>
        <v>9322.14</v>
      </c>
      <c r="M535" s="31">
        <f t="shared" si="153"/>
        <v>9608.5499999999993</v>
      </c>
      <c r="N535" s="31">
        <f t="shared" si="153"/>
        <v>9888.15</v>
      </c>
      <c r="O535" s="31">
        <f t="shared" si="153"/>
        <v>10190.130000000001</v>
      </c>
      <c r="P535" s="31">
        <f t="shared" si="153"/>
        <v>10497.3</v>
      </c>
      <c r="Q535" s="31">
        <f t="shared" si="153"/>
        <v>10809.66</v>
      </c>
      <c r="R535" s="31">
        <f t="shared" si="150"/>
        <v>11139.21</v>
      </c>
      <c r="S535" s="31">
        <f t="shared" si="150"/>
        <v>11467.14</v>
      </c>
      <c r="T535" s="31">
        <f t="shared" si="150"/>
        <v>11812.26</v>
      </c>
      <c r="U535" s="31">
        <f t="shared" si="150"/>
        <v>12167.76</v>
      </c>
      <c r="V535" s="31">
        <f t="shared" si="150"/>
        <v>12528.45</v>
      </c>
      <c r="W535" s="31">
        <f t="shared" si="150"/>
        <v>12911.519999999999</v>
      </c>
      <c r="X535" s="31">
        <f t="shared" si="150"/>
        <v>13299.78</v>
      </c>
      <c r="Y535" s="31">
        <f t="shared" si="150"/>
        <v>13698.42</v>
      </c>
      <c r="Z535" s="31">
        <f t="shared" si="150"/>
        <v>14107.44</v>
      </c>
      <c r="AA535" s="31">
        <f t="shared" si="150"/>
        <v>14533.650000000001</v>
      </c>
      <c r="AB535" s="31">
        <f t="shared" si="150"/>
        <v>14970.24</v>
      </c>
      <c r="AC535" s="31">
        <f t="shared" si="150"/>
        <v>15417.21</v>
      </c>
      <c r="AD535" s="31">
        <f t="shared" si="150"/>
        <v>15874.56</v>
      </c>
      <c r="AE535" s="31">
        <f t="shared" si="150"/>
        <v>16354.29</v>
      </c>
      <c r="AF535" s="31">
        <f t="shared" si="150"/>
        <v>16844.400000000001</v>
      </c>
      <c r="AG535" s="31">
        <f t="shared" si="152"/>
        <v>17356.89</v>
      </c>
      <c r="AH535" s="31">
        <f t="shared" si="152"/>
        <v>17879.760000000002</v>
      </c>
      <c r="AI535" s="31">
        <f t="shared" si="152"/>
        <v>18413.010000000002</v>
      </c>
      <c r="AJ535" s="31">
        <f t="shared" si="152"/>
        <v>18968.64</v>
      </c>
      <c r="AK535" s="31">
        <f t="shared" si="152"/>
        <v>19539.84</v>
      </c>
      <c r="AL535" s="31">
        <f t="shared" si="152"/>
        <v>20121.419999999998</v>
      </c>
      <c r="AM535" s="31">
        <f t="shared" si="152"/>
        <v>20730.57</v>
      </c>
      <c r="AN535" s="31">
        <f t="shared" si="152"/>
        <v>21350.1</v>
      </c>
      <c r="AO535" s="31">
        <f t="shared" si="152"/>
        <v>21985.200000000001</v>
      </c>
      <c r="AP535" s="31">
        <f t="shared" si="152"/>
        <v>22642.68</v>
      </c>
      <c r="AQ535" s="31">
        <f t="shared" si="152"/>
        <v>23327.73</v>
      </c>
      <c r="AR535" s="31">
        <f t="shared" si="152"/>
        <v>24028.35</v>
      </c>
      <c r="AS535" s="31">
        <f t="shared" si="152"/>
        <v>24744.539999999997</v>
      </c>
      <c r="AT535" s="31">
        <f t="shared" si="152"/>
        <v>25488.300000000003</v>
      </c>
      <c r="AU535" s="31">
        <f t="shared" si="152"/>
        <v>26247.63</v>
      </c>
      <c r="AV535" s="31">
        <f t="shared" si="152"/>
        <v>27034.53</v>
      </c>
      <c r="AW535" s="31">
        <f t="shared" si="151"/>
        <v>27854.19</v>
      </c>
      <c r="AX535" s="31">
        <f t="shared" si="151"/>
        <v>28689.42</v>
      </c>
      <c r="AY535" s="31">
        <f t="shared" si="151"/>
        <v>29545.41</v>
      </c>
      <c r="AZ535" s="31">
        <f t="shared" si="151"/>
        <v>30440.97</v>
      </c>
      <c r="BA535" s="31">
        <f t="shared" si="151"/>
        <v>31345.289999999997</v>
      </c>
      <c r="BB535" s="31">
        <f t="shared" si="151"/>
        <v>32294.37</v>
      </c>
      <c r="BC535" s="31">
        <f t="shared" si="151"/>
        <v>33264.210000000006</v>
      </c>
      <c r="BD535" s="31">
        <f t="shared" si="151"/>
        <v>34254.81</v>
      </c>
      <c r="BE535" s="31">
        <f t="shared" si="151"/>
        <v>35290.17</v>
      </c>
      <c r="BF535" s="31">
        <f t="shared" si="151"/>
        <v>36346.289999999994</v>
      </c>
      <c r="BG535" s="31">
        <f t="shared" si="151"/>
        <v>37440.36</v>
      </c>
      <c r="BH535" s="31">
        <f t="shared" si="151"/>
        <v>38555.19</v>
      </c>
      <c r="BI535" s="31">
        <f t="shared" si="151"/>
        <v>39719.97</v>
      </c>
      <c r="BJ535" s="31">
        <f t="shared" si="151"/>
        <v>40910.699999999997</v>
      </c>
      <c r="BK535" s="31">
        <f t="shared" si="139"/>
        <v>42139.380000000005</v>
      </c>
      <c r="BL535" s="31">
        <f t="shared" si="139"/>
        <v>43394.009999999995</v>
      </c>
      <c r="BM535" s="31">
        <f t="shared" si="139"/>
        <v>44698.59</v>
      </c>
    </row>
    <row r="536" spans="1:65">
      <c r="A536" s="26">
        <v>520</v>
      </c>
      <c r="B536" s="31">
        <f t="shared" si="153"/>
        <v>6945.2000000000007</v>
      </c>
      <c r="C536" s="31">
        <f t="shared" si="153"/>
        <v>7156</v>
      </c>
      <c r="D536" s="31">
        <f t="shared" si="153"/>
        <v>7372</v>
      </c>
      <c r="E536" s="31">
        <f t="shared" si="153"/>
        <v>7593.2</v>
      </c>
      <c r="F536" s="31">
        <f t="shared" si="153"/>
        <v>7819.5999999999995</v>
      </c>
      <c r="G536" s="31">
        <f t="shared" si="153"/>
        <v>8051.2</v>
      </c>
      <c r="H536" s="31">
        <f t="shared" si="153"/>
        <v>8300</v>
      </c>
      <c r="I536" s="31">
        <f t="shared" si="153"/>
        <v>8542</v>
      </c>
      <c r="J536" s="31">
        <f t="shared" si="153"/>
        <v>8801.2000000000007</v>
      </c>
      <c r="K536" s="31">
        <f t="shared" si="153"/>
        <v>9065.5999999999985</v>
      </c>
      <c r="L536" s="31">
        <f t="shared" si="153"/>
        <v>9335.2000000000007</v>
      </c>
      <c r="M536" s="31">
        <f t="shared" si="153"/>
        <v>9622</v>
      </c>
      <c r="N536" s="31">
        <f t="shared" si="153"/>
        <v>9902</v>
      </c>
      <c r="O536" s="31">
        <f t="shared" si="153"/>
        <v>10204.4</v>
      </c>
      <c r="P536" s="31">
        <f t="shared" si="153"/>
        <v>10512</v>
      </c>
      <c r="Q536" s="31">
        <f t="shared" si="153"/>
        <v>10824.8</v>
      </c>
      <c r="R536" s="31">
        <f t="shared" si="150"/>
        <v>11154.8</v>
      </c>
      <c r="S536" s="31">
        <f t="shared" si="150"/>
        <v>11483.199999999999</v>
      </c>
      <c r="T536" s="31">
        <f t="shared" si="150"/>
        <v>11828.8</v>
      </c>
      <c r="U536" s="31">
        <f t="shared" si="150"/>
        <v>12184.8</v>
      </c>
      <c r="V536" s="31">
        <f t="shared" si="150"/>
        <v>12546</v>
      </c>
      <c r="W536" s="31">
        <f t="shared" si="150"/>
        <v>12929.599999999999</v>
      </c>
      <c r="X536" s="31">
        <f t="shared" si="150"/>
        <v>13318.4</v>
      </c>
      <c r="Y536" s="31">
        <f t="shared" si="150"/>
        <v>13717.6</v>
      </c>
      <c r="Z536" s="31">
        <f t="shared" si="150"/>
        <v>14127.2</v>
      </c>
      <c r="AA536" s="31">
        <f t="shared" si="150"/>
        <v>14554</v>
      </c>
      <c r="AB536" s="31">
        <f t="shared" si="150"/>
        <v>14991.2</v>
      </c>
      <c r="AC536" s="31">
        <f t="shared" si="150"/>
        <v>15438.8</v>
      </c>
      <c r="AD536" s="31">
        <f t="shared" si="150"/>
        <v>15896.8</v>
      </c>
      <c r="AE536" s="31">
        <f t="shared" si="150"/>
        <v>16377.2</v>
      </c>
      <c r="AF536" s="31">
        <f t="shared" si="150"/>
        <v>16868</v>
      </c>
      <c r="AG536" s="31">
        <f t="shared" si="152"/>
        <v>17381.199999999997</v>
      </c>
      <c r="AH536" s="31">
        <f t="shared" si="152"/>
        <v>17904.8</v>
      </c>
      <c r="AI536" s="31">
        <f t="shared" si="152"/>
        <v>18438.8</v>
      </c>
      <c r="AJ536" s="31">
        <f t="shared" si="152"/>
        <v>18995.199999999997</v>
      </c>
      <c r="AK536" s="31">
        <f t="shared" si="152"/>
        <v>19567.199999999997</v>
      </c>
      <c r="AL536" s="31">
        <f t="shared" si="152"/>
        <v>20149.599999999999</v>
      </c>
      <c r="AM536" s="31">
        <f t="shared" si="152"/>
        <v>20759.599999999999</v>
      </c>
      <c r="AN536" s="31">
        <f t="shared" si="152"/>
        <v>21380</v>
      </c>
      <c r="AO536" s="31">
        <f t="shared" si="152"/>
        <v>22016</v>
      </c>
      <c r="AP536" s="31">
        <f t="shared" si="152"/>
        <v>22674.399999999998</v>
      </c>
      <c r="AQ536" s="31">
        <f t="shared" si="152"/>
        <v>23360.400000000001</v>
      </c>
      <c r="AR536" s="31">
        <f t="shared" si="152"/>
        <v>24062</v>
      </c>
      <c r="AS536" s="31">
        <f t="shared" si="152"/>
        <v>24779.199999999997</v>
      </c>
      <c r="AT536" s="31">
        <f t="shared" si="152"/>
        <v>25524</v>
      </c>
      <c r="AU536" s="31">
        <f t="shared" si="152"/>
        <v>26284.400000000001</v>
      </c>
      <c r="AV536" s="31">
        <f t="shared" si="152"/>
        <v>27072.399999999998</v>
      </c>
      <c r="AW536" s="31">
        <f t="shared" si="151"/>
        <v>27893.200000000001</v>
      </c>
      <c r="AX536" s="31">
        <f t="shared" si="151"/>
        <v>28729.599999999999</v>
      </c>
      <c r="AY536" s="31">
        <f t="shared" si="151"/>
        <v>29586.799999999999</v>
      </c>
      <c r="AZ536" s="31">
        <f t="shared" si="151"/>
        <v>30483.600000000002</v>
      </c>
      <c r="BA536" s="31">
        <f t="shared" si="151"/>
        <v>31389.199999999997</v>
      </c>
      <c r="BB536" s="31">
        <f t="shared" si="151"/>
        <v>32339.599999999999</v>
      </c>
      <c r="BC536" s="31">
        <f t="shared" si="151"/>
        <v>33310.800000000003</v>
      </c>
      <c r="BD536" s="31">
        <f t="shared" si="151"/>
        <v>34302.800000000003</v>
      </c>
      <c r="BE536" s="31">
        <f t="shared" si="151"/>
        <v>35339.599999999999</v>
      </c>
      <c r="BF536" s="31">
        <f t="shared" si="151"/>
        <v>36397.199999999997</v>
      </c>
      <c r="BG536" s="31">
        <f t="shared" si="151"/>
        <v>37492.800000000003</v>
      </c>
      <c r="BH536" s="31">
        <f t="shared" si="151"/>
        <v>38609.199999999997</v>
      </c>
      <c r="BI536" s="31">
        <f t="shared" si="151"/>
        <v>39775.600000000006</v>
      </c>
      <c r="BJ536" s="31">
        <f t="shared" si="151"/>
        <v>40968</v>
      </c>
      <c r="BK536" s="31">
        <f t="shared" si="139"/>
        <v>42198.400000000001</v>
      </c>
      <c r="BL536" s="31">
        <f t="shared" si="139"/>
        <v>43454.8</v>
      </c>
      <c r="BM536" s="31">
        <f t="shared" si="139"/>
        <v>44761.2</v>
      </c>
    </row>
    <row r="537" spans="1:65">
      <c r="A537" s="26">
        <v>521</v>
      </c>
      <c r="B537" s="31">
        <f t="shared" si="153"/>
        <v>6954.9100000000008</v>
      </c>
      <c r="C537" s="31">
        <f t="shared" si="153"/>
        <v>7166</v>
      </c>
      <c r="D537" s="31">
        <f t="shared" si="153"/>
        <v>7382.3</v>
      </c>
      <c r="E537" s="31">
        <f t="shared" si="153"/>
        <v>7603.8099999999995</v>
      </c>
      <c r="F537" s="31">
        <f t="shared" si="153"/>
        <v>7830.53</v>
      </c>
      <c r="G537" s="31">
        <f t="shared" si="153"/>
        <v>8062.46</v>
      </c>
      <c r="H537" s="31">
        <f t="shared" si="153"/>
        <v>8311.5999999999985</v>
      </c>
      <c r="I537" s="31">
        <f t="shared" si="153"/>
        <v>8553.9500000000007</v>
      </c>
      <c r="J537" s="31">
        <f t="shared" si="153"/>
        <v>8813.51</v>
      </c>
      <c r="K537" s="31">
        <f t="shared" si="153"/>
        <v>9078.2799999999988</v>
      </c>
      <c r="L537" s="31">
        <f t="shared" si="153"/>
        <v>9348.26</v>
      </c>
      <c r="M537" s="31">
        <f t="shared" si="153"/>
        <v>9635.4500000000007</v>
      </c>
      <c r="N537" s="31">
        <f t="shared" si="153"/>
        <v>9915.8499999999985</v>
      </c>
      <c r="O537" s="31">
        <f t="shared" si="153"/>
        <v>10218.67</v>
      </c>
      <c r="P537" s="31">
        <f t="shared" si="153"/>
        <v>10526.7</v>
      </c>
      <c r="Q537" s="31">
        <f t="shared" si="153"/>
        <v>10839.94</v>
      </c>
      <c r="R537" s="31">
        <f t="shared" si="150"/>
        <v>11170.39</v>
      </c>
      <c r="S537" s="31">
        <f t="shared" si="150"/>
        <v>11499.26</v>
      </c>
      <c r="T537" s="31">
        <f t="shared" si="150"/>
        <v>11845.34</v>
      </c>
      <c r="U537" s="31">
        <f t="shared" si="150"/>
        <v>12201.84</v>
      </c>
      <c r="V537" s="31">
        <f t="shared" si="150"/>
        <v>12563.550000000001</v>
      </c>
      <c r="W537" s="31">
        <f t="shared" si="150"/>
        <v>12947.679999999998</v>
      </c>
      <c r="X537" s="31">
        <f t="shared" si="150"/>
        <v>13337.02</v>
      </c>
      <c r="Y537" s="31">
        <f t="shared" si="150"/>
        <v>13736.78</v>
      </c>
      <c r="Z537" s="31">
        <f t="shared" si="150"/>
        <v>14146.960000000001</v>
      </c>
      <c r="AA537" s="31">
        <f t="shared" si="150"/>
        <v>14574.35</v>
      </c>
      <c r="AB537" s="31">
        <f t="shared" si="150"/>
        <v>15012.16</v>
      </c>
      <c r="AC537" s="31">
        <f t="shared" si="150"/>
        <v>15460.39</v>
      </c>
      <c r="AD537" s="31">
        <f t="shared" si="150"/>
        <v>15919.039999999999</v>
      </c>
      <c r="AE537" s="31">
        <f t="shared" si="150"/>
        <v>16400.11</v>
      </c>
      <c r="AF537" s="31">
        <f t="shared" si="150"/>
        <v>16891.599999999999</v>
      </c>
      <c r="AG537" s="31">
        <f t="shared" si="152"/>
        <v>17405.510000000002</v>
      </c>
      <c r="AH537" s="31">
        <f t="shared" si="152"/>
        <v>17929.84</v>
      </c>
      <c r="AI537" s="31">
        <f t="shared" si="152"/>
        <v>18464.59</v>
      </c>
      <c r="AJ537" s="31">
        <f t="shared" si="152"/>
        <v>19021.760000000002</v>
      </c>
      <c r="AK537" s="31">
        <f t="shared" si="152"/>
        <v>19594.559999999998</v>
      </c>
      <c r="AL537" s="31">
        <f t="shared" si="152"/>
        <v>20177.78</v>
      </c>
      <c r="AM537" s="31">
        <f t="shared" si="152"/>
        <v>20788.63</v>
      </c>
      <c r="AN537" s="31">
        <f t="shared" si="152"/>
        <v>21409.9</v>
      </c>
      <c r="AO537" s="31">
        <f t="shared" si="152"/>
        <v>22046.800000000003</v>
      </c>
      <c r="AP537" s="31">
        <f t="shared" si="152"/>
        <v>22706.12</v>
      </c>
      <c r="AQ537" s="31">
        <f t="shared" si="152"/>
        <v>23393.07</v>
      </c>
      <c r="AR537" s="31">
        <f t="shared" si="152"/>
        <v>24095.649999999998</v>
      </c>
      <c r="AS537" s="31">
        <f t="shared" si="152"/>
        <v>24813.859999999997</v>
      </c>
      <c r="AT537" s="31">
        <f t="shared" si="152"/>
        <v>25559.7</v>
      </c>
      <c r="AU537" s="31">
        <f t="shared" si="152"/>
        <v>26321.170000000002</v>
      </c>
      <c r="AV537" s="31">
        <f t="shared" si="152"/>
        <v>27110.27</v>
      </c>
      <c r="AW537" s="31">
        <f t="shared" si="151"/>
        <v>27932.21</v>
      </c>
      <c r="AX537" s="31">
        <f t="shared" si="151"/>
        <v>28769.78</v>
      </c>
      <c r="AY537" s="31">
        <f t="shared" si="151"/>
        <v>29628.19</v>
      </c>
      <c r="AZ537" s="31">
        <f t="shared" si="151"/>
        <v>30526.23</v>
      </c>
      <c r="BA537" s="31">
        <f t="shared" si="151"/>
        <v>31433.109999999997</v>
      </c>
      <c r="BB537" s="31">
        <f t="shared" si="151"/>
        <v>32384.829999999998</v>
      </c>
      <c r="BC537" s="31">
        <f t="shared" si="151"/>
        <v>33357.39</v>
      </c>
      <c r="BD537" s="31">
        <f t="shared" si="151"/>
        <v>34350.79</v>
      </c>
      <c r="BE537" s="31">
        <f t="shared" si="151"/>
        <v>35389.03</v>
      </c>
      <c r="BF537" s="31">
        <f t="shared" si="151"/>
        <v>36448.11</v>
      </c>
      <c r="BG537" s="31">
        <f t="shared" si="151"/>
        <v>37545.24</v>
      </c>
      <c r="BH537" s="31">
        <f t="shared" si="151"/>
        <v>38663.21</v>
      </c>
      <c r="BI537" s="31">
        <f t="shared" si="151"/>
        <v>39831.229999999996</v>
      </c>
      <c r="BJ537" s="31">
        <f t="shared" si="151"/>
        <v>41025.300000000003</v>
      </c>
      <c r="BK537" s="31">
        <f t="shared" si="139"/>
        <v>42257.42</v>
      </c>
      <c r="BL537" s="31">
        <f t="shared" si="139"/>
        <v>43515.59</v>
      </c>
      <c r="BM537" s="31">
        <f t="shared" si="139"/>
        <v>44823.81</v>
      </c>
    </row>
    <row r="538" spans="1:65">
      <c r="A538" s="26">
        <v>522</v>
      </c>
      <c r="B538" s="31">
        <f t="shared" si="153"/>
        <v>6964.6200000000008</v>
      </c>
      <c r="C538" s="31">
        <f t="shared" si="153"/>
        <v>7176</v>
      </c>
      <c r="D538" s="31">
        <f t="shared" si="153"/>
        <v>7392.6</v>
      </c>
      <c r="E538" s="31">
        <f t="shared" si="153"/>
        <v>7614.42</v>
      </c>
      <c r="F538" s="31">
        <f t="shared" si="153"/>
        <v>7841.46</v>
      </c>
      <c r="G538" s="31">
        <f t="shared" si="153"/>
        <v>8073.72</v>
      </c>
      <c r="H538" s="31">
        <f t="shared" si="153"/>
        <v>8323.2000000000007</v>
      </c>
      <c r="I538" s="31">
        <f t="shared" si="153"/>
        <v>8565.9</v>
      </c>
      <c r="J538" s="31">
        <f t="shared" si="153"/>
        <v>8825.82</v>
      </c>
      <c r="K538" s="31">
        <f t="shared" si="153"/>
        <v>9090.9599999999991</v>
      </c>
      <c r="L538" s="31">
        <f t="shared" si="153"/>
        <v>9361.32</v>
      </c>
      <c r="M538" s="31">
        <f t="shared" si="153"/>
        <v>9648.9</v>
      </c>
      <c r="N538" s="31">
        <f t="shared" si="153"/>
        <v>9929.7000000000007</v>
      </c>
      <c r="O538" s="31">
        <f t="shared" si="153"/>
        <v>10232.939999999999</v>
      </c>
      <c r="P538" s="31">
        <f t="shared" si="153"/>
        <v>10541.4</v>
      </c>
      <c r="Q538" s="31">
        <f t="shared" si="153"/>
        <v>10855.08</v>
      </c>
      <c r="R538" s="31">
        <f t="shared" si="150"/>
        <v>11185.98</v>
      </c>
      <c r="S538" s="31">
        <f t="shared" si="150"/>
        <v>11515.32</v>
      </c>
      <c r="T538" s="31">
        <f t="shared" si="150"/>
        <v>11861.88</v>
      </c>
      <c r="U538" s="31">
        <f t="shared" si="150"/>
        <v>12218.88</v>
      </c>
      <c r="V538" s="31">
        <f t="shared" si="150"/>
        <v>12581.1</v>
      </c>
      <c r="W538" s="31">
        <f t="shared" si="150"/>
        <v>12965.759999999998</v>
      </c>
      <c r="X538" s="31">
        <f t="shared" si="150"/>
        <v>13355.640000000001</v>
      </c>
      <c r="Y538" s="31">
        <f t="shared" si="150"/>
        <v>13755.96</v>
      </c>
      <c r="Z538" s="31">
        <f t="shared" si="150"/>
        <v>14166.720000000001</v>
      </c>
      <c r="AA538" s="31">
        <f t="shared" si="150"/>
        <v>14594.7</v>
      </c>
      <c r="AB538" s="31">
        <f t="shared" si="150"/>
        <v>15033.12</v>
      </c>
      <c r="AC538" s="31">
        <f t="shared" si="150"/>
        <v>15481.98</v>
      </c>
      <c r="AD538" s="31">
        <f t="shared" si="150"/>
        <v>15941.279999999999</v>
      </c>
      <c r="AE538" s="31">
        <f t="shared" si="150"/>
        <v>16423.02</v>
      </c>
      <c r="AF538" s="31">
        <f t="shared" si="150"/>
        <v>16915.2</v>
      </c>
      <c r="AG538" s="31">
        <f t="shared" si="152"/>
        <v>17429.82</v>
      </c>
      <c r="AH538" s="31">
        <f t="shared" si="152"/>
        <v>17954.879999999997</v>
      </c>
      <c r="AI538" s="31">
        <f t="shared" si="152"/>
        <v>18490.379999999997</v>
      </c>
      <c r="AJ538" s="31">
        <f t="shared" si="152"/>
        <v>19048.32</v>
      </c>
      <c r="AK538" s="31">
        <f t="shared" si="152"/>
        <v>19621.919999999998</v>
      </c>
      <c r="AL538" s="31">
        <f t="shared" si="152"/>
        <v>20205.96</v>
      </c>
      <c r="AM538" s="31">
        <f t="shared" si="152"/>
        <v>20817.66</v>
      </c>
      <c r="AN538" s="31">
        <f t="shared" si="152"/>
        <v>21439.8</v>
      </c>
      <c r="AO538" s="31">
        <f t="shared" si="152"/>
        <v>22077.599999999999</v>
      </c>
      <c r="AP538" s="31">
        <f t="shared" si="152"/>
        <v>22737.84</v>
      </c>
      <c r="AQ538" s="31">
        <f t="shared" si="152"/>
        <v>23425.74</v>
      </c>
      <c r="AR538" s="31">
        <f t="shared" si="152"/>
        <v>24129.3</v>
      </c>
      <c r="AS538" s="31">
        <f t="shared" si="152"/>
        <v>24848.519999999997</v>
      </c>
      <c r="AT538" s="31">
        <f t="shared" si="152"/>
        <v>25595.4</v>
      </c>
      <c r="AU538" s="31">
        <f t="shared" si="152"/>
        <v>26357.940000000002</v>
      </c>
      <c r="AV538" s="31">
        <f t="shared" si="152"/>
        <v>27148.14</v>
      </c>
      <c r="AW538" s="31">
        <f t="shared" si="151"/>
        <v>27971.219999999998</v>
      </c>
      <c r="AX538" s="31">
        <f t="shared" si="151"/>
        <v>28809.96</v>
      </c>
      <c r="AY538" s="31">
        <f t="shared" si="151"/>
        <v>29669.58</v>
      </c>
      <c r="AZ538" s="31">
        <f t="shared" si="151"/>
        <v>30568.86</v>
      </c>
      <c r="BA538" s="31">
        <f t="shared" si="151"/>
        <v>31477.019999999997</v>
      </c>
      <c r="BB538" s="31">
        <f t="shared" si="151"/>
        <v>32430.059999999998</v>
      </c>
      <c r="BC538" s="31">
        <f t="shared" si="151"/>
        <v>33403.980000000003</v>
      </c>
      <c r="BD538" s="31">
        <f t="shared" si="151"/>
        <v>34398.78</v>
      </c>
      <c r="BE538" s="31">
        <f t="shared" si="151"/>
        <v>35438.46</v>
      </c>
      <c r="BF538" s="31">
        <f t="shared" si="151"/>
        <v>36499.019999999997</v>
      </c>
      <c r="BG538" s="31">
        <f t="shared" si="151"/>
        <v>37597.68</v>
      </c>
      <c r="BH538" s="31">
        <f t="shared" si="151"/>
        <v>38717.22</v>
      </c>
      <c r="BI538" s="31">
        <f t="shared" si="151"/>
        <v>39886.86</v>
      </c>
      <c r="BJ538" s="31">
        <f t="shared" si="151"/>
        <v>41082.6</v>
      </c>
      <c r="BK538" s="31">
        <f t="shared" si="139"/>
        <v>42316.44</v>
      </c>
      <c r="BL538" s="31">
        <f t="shared" si="139"/>
        <v>43576.380000000005</v>
      </c>
      <c r="BM538" s="31">
        <f t="shared" si="139"/>
        <v>44886.42</v>
      </c>
    </row>
    <row r="539" spans="1:65">
      <c r="A539" s="26">
        <v>523</v>
      </c>
      <c r="B539" s="31">
        <f t="shared" si="153"/>
        <v>6974.3300000000008</v>
      </c>
      <c r="C539" s="31">
        <f t="shared" si="153"/>
        <v>7186</v>
      </c>
      <c r="D539" s="31">
        <f t="shared" si="153"/>
        <v>7402.9000000000005</v>
      </c>
      <c r="E539" s="31">
        <f t="shared" si="153"/>
        <v>7625.03</v>
      </c>
      <c r="F539" s="31">
        <f t="shared" si="153"/>
        <v>7852.3899999999994</v>
      </c>
      <c r="G539" s="31">
        <f t="shared" si="153"/>
        <v>8084.98</v>
      </c>
      <c r="H539" s="31">
        <f t="shared" si="153"/>
        <v>8334.7999999999993</v>
      </c>
      <c r="I539" s="31">
        <f t="shared" si="153"/>
        <v>8577.8499999999985</v>
      </c>
      <c r="J539" s="31">
        <f t="shared" si="153"/>
        <v>8838.130000000001</v>
      </c>
      <c r="K539" s="31">
        <f t="shared" si="153"/>
        <v>9103.64</v>
      </c>
      <c r="L539" s="31">
        <f t="shared" si="153"/>
        <v>9374.380000000001</v>
      </c>
      <c r="M539" s="31">
        <f t="shared" si="153"/>
        <v>9662.3499999999985</v>
      </c>
      <c r="N539" s="31">
        <f t="shared" si="153"/>
        <v>9943.5499999999993</v>
      </c>
      <c r="O539" s="31">
        <f t="shared" si="153"/>
        <v>10247.209999999999</v>
      </c>
      <c r="P539" s="31">
        <f t="shared" si="153"/>
        <v>10556.099999999999</v>
      </c>
      <c r="Q539" s="31">
        <f t="shared" si="153"/>
        <v>10870.220000000001</v>
      </c>
      <c r="R539" s="31">
        <f t="shared" si="150"/>
        <v>11201.57</v>
      </c>
      <c r="S539" s="31">
        <f t="shared" si="150"/>
        <v>11531.38</v>
      </c>
      <c r="T539" s="31">
        <f t="shared" si="150"/>
        <v>11878.42</v>
      </c>
      <c r="U539" s="31">
        <f t="shared" si="150"/>
        <v>12235.92</v>
      </c>
      <c r="V539" s="31">
        <f t="shared" si="150"/>
        <v>12598.65</v>
      </c>
      <c r="W539" s="31">
        <f t="shared" si="150"/>
        <v>12983.839999999998</v>
      </c>
      <c r="X539" s="31">
        <f t="shared" si="150"/>
        <v>13374.26</v>
      </c>
      <c r="Y539" s="31">
        <f t="shared" si="150"/>
        <v>13775.14</v>
      </c>
      <c r="Z539" s="31">
        <f t="shared" si="150"/>
        <v>14186.480000000001</v>
      </c>
      <c r="AA539" s="31">
        <f t="shared" si="150"/>
        <v>14615.050000000001</v>
      </c>
      <c r="AB539" s="31">
        <f t="shared" si="150"/>
        <v>15054.08</v>
      </c>
      <c r="AC539" s="31">
        <f t="shared" si="150"/>
        <v>15503.57</v>
      </c>
      <c r="AD539" s="31">
        <f t="shared" si="150"/>
        <v>15963.519999999999</v>
      </c>
      <c r="AE539" s="31">
        <f t="shared" si="150"/>
        <v>16445.93</v>
      </c>
      <c r="AF539" s="31">
        <f t="shared" ref="R539:AF556" si="154">IF((AF$8+(AF$9*$A539))&lt;AF$12,AF$12,AF$8+(AF$9*$A539))</f>
        <v>16938.800000000003</v>
      </c>
      <c r="AG539" s="31">
        <f t="shared" si="152"/>
        <v>17454.129999999997</v>
      </c>
      <c r="AH539" s="31">
        <f t="shared" si="152"/>
        <v>17979.919999999998</v>
      </c>
      <c r="AI539" s="31">
        <f t="shared" si="152"/>
        <v>18516.169999999998</v>
      </c>
      <c r="AJ539" s="31">
        <f t="shared" si="152"/>
        <v>19074.879999999997</v>
      </c>
      <c r="AK539" s="31">
        <f t="shared" si="152"/>
        <v>19649.28</v>
      </c>
      <c r="AL539" s="31">
        <f t="shared" si="152"/>
        <v>20234.14</v>
      </c>
      <c r="AM539" s="31">
        <f t="shared" si="152"/>
        <v>20846.690000000002</v>
      </c>
      <c r="AN539" s="31">
        <f t="shared" si="152"/>
        <v>21469.699999999997</v>
      </c>
      <c r="AO539" s="31">
        <f t="shared" si="152"/>
        <v>22108.400000000001</v>
      </c>
      <c r="AP539" s="31">
        <f t="shared" si="152"/>
        <v>22769.559999999998</v>
      </c>
      <c r="AQ539" s="31">
        <f t="shared" si="152"/>
        <v>23458.41</v>
      </c>
      <c r="AR539" s="31">
        <f t="shared" si="152"/>
        <v>24162.95</v>
      </c>
      <c r="AS539" s="31">
        <f t="shared" si="152"/>
        <v>24883.179999999997</v>
      </c>
      <c r="AT539" s="31">
        <f t="shared" si="152"/>
        <v>25631.100000000002</v>
      </c>
      <c r="AU539" s="31">
        <f t="shared" si="152"/>
        <v>26394.710000000003</v>
      </c>
      <c r="AV539" s="31">
        <f t="shared" si="152"/>
        <v>27186.01</v>
      </c>
      <c r="AW539" s="31">
        <f t="shared" si="151"/>
        <v>28010.23</v>
      </c>
      <c r="AX539" s="31">
        <f t="shared" si="151"/>
        <v>28850.14</v>
      </c>
      <c r="AY539" s="31">
        <f t="shared" si="151"/>
        <v>29710.97</v>
      </c>
      <c r="AZ539" s="31">
        <f t="shared" si="151"/>
        <v>30611.49</v>
      </c>
      <c r="BA539" s="31">
        <f t="shared" si="151"/>
        <v>31520.929999999997</v>
      </c>
      <c r="BB539" s="31">
        <f t="shared" si="151"/>
        <v>32475.289999999997</v>
      </c>
      <c r="BC539" s="31">
        <f t="shared" si="151"/>
        <v>33450.570000000007</v>
      </c>
      <c r="BD539" s="31">
        <f t="shared" si="151"/>
        <v>34446.770000000004</v>
      </c>
      <c r="BE539" s="31">
        <f t="shared" si="151"/>
        <v>35487.89</v>
      </c>
      <c r="BF539" s="31">
        <f t="shared" si="151"/>
        <v>36549.929999999993</v>
      </c>
      <c r="BG539" s="31">
        <f t="shared" si="151"/>
        <v>37650.119999999995</v>
      </c>
      <c r="BH539" s="31">
        <f t="shared" si="151"/>
        <v>38771.229999999996</v>
      </c>
      <c r="BI539" s="31">
        <f t="shared" si="151"/>
        <v>39942.490000000005</v>
      </c>
      <c r="BJ539" s="31">
        <f t="shared" si="151"/>
        <v>41139.899999999994</v>
      </c>
      <c r="BK539" s="31">
        <f t="shared" si="139"/>
        <v>42375.460000000006</v>
      </c>
      <c r="BL539" s="31">
        <f t="shared" si="139"/>
        <v>43637.17</v>
      </c>
      <c r="BM539" s="31">
        <f t="shared" si="139"/>
        <v>44949.03</v>
      </c>
    </row>
    <row r="540" spans="1:65">
      <c r="A540" s="26">
        <v>524</v>
      </c>
      <c r="B540" s="31">
        <f t="shared" si="153"/>
        <v>6984.0400000000009</v>
      </c>
      <c r="C540" s="31">
        <f t="shared" si="153"/>
        <v>7196</v>
      </c>
      <c r="D540" s="31">
        <f t="shared" si="153"/>
        <v>7413.2000000000007</v>
      </c>
      <c r="E540" s="31">
        <f t="shared" si="153"/>
        <v>7635.6399999999994</v>
      </c>
      <c r="F540" s="31">
        <f t="shared" si="153"/>
        <v>7863.32</v>
      </c>
      <c r="G540" s="31">
        <f t="shared" si="153"/>
        <v>8096.24</v>
      </c>
      <c r="H540" s="31">
        <f t="shared" si="153"/>
        <v>8346.4</v>
      </c>
      <c r="I540" s="31">
        <f t="shared" si="153"/>
        <v>8589.7999999999993</v>
      </c>
      <c r="J540" s="31">
        <f t="shared" si="153"/>
        <v>8850.44</v>
      </c>
      <c r="K540" s="31">
        <f t="shared" si="153"/>
        <v>9116.32</v>
      </c>
      <c r="L540" s="31">
        <f t="shared" si="153"/>
        <v>9387.44</v>
      </c>
      <c r="M540" s="31">
        <f t="shared" si="153"/>
        <v>9675.7999999999993</v>
      </c>
      <c r="N540" s="31">
        <f t="shared" si="153"/>
        <v>9957.4</v>
      </c>
      <c r="O540" s="31">
        <f t="shared" si="153"/>
        <v>10261.48</v>
      </c>
      <c r="P540" s="31">
        <f t="shared" si="153"/>
        <v>10570.8</v>
      </c>
      <c r="Q540" s="31">
        <f t="shared" si="153"/>
        <v>10885.36</v>
      </c>
      <c r="R540" s="31">
        <f t="shared" si="154"/>
        <v>11217.16</v>
      </c>
      <c r="S540" s="31">
        <f t="shared" si="154"/>
        <v>11547.439999999999</v>
      </c>
      <c r="T540" s="31">
        <f t="shared" si="154"/>
        <v>11894.96</v>
      </c>
      <c r="U540" s="31">
        <f t="shared" si="154"/>
        <v>12252.96</v>
      </c>
      <c r="V540" s="31">
        <f t="shared" si="154"/>
        <v>12616.2</v>
      </c>
      <c r="W540" s="31">
        <f t="shared" si="154"/>
        <v>13001.919999999998</v>
      </c>
      <c r="X540" s="31">
        <f t="shared" si="154"/>
        <v>13392.880000000001</v>
      </c>
      <c r="Y540" s="31">
        <f t="shared" si="154"/>
        <v>13794.32</v>
      </c>
      <c r="Z540" s="31">
        <f t="shared" si="154"/>
        <v>14206.240000000002</v>
      </c>
      <c r="AA540" s="31">
        <f t="shared" si="154"/>
        <v>14635.400000000001</v>
      </c>
      <c r="AB540" s="31">
        <f t="shared" si="154"/>
        <v>15075.04</v>
      </c>
      <c r="AC540" s="31">
        <f t="shared" si="154"/>
        <v>15525.16</v>
      </c>
      <c r="AD540" s="31">
        <f t="shared" si="154"/>
        <v>15985.759999999998</v>
      </c>
      <c r="AE540" s="31">
        <f t="shared" si="154"/>
        <v>16468.84</v>
      </c>
      <c r="AF540" s="31">
        <f t="shared" si="154"/>
        <v>16962.400000000001</v>
      </c>
      <c r="AG540" s="31">
        <f t="shared" si="152"/>
        <v>17478.439999999999</v>
      </c>
      <c r="AH540" s="31">
        <f t="shared" si="152"/>
        <v>18004.96</v>
      </c>
      <c r="AI540" s="31">
        <f t="shared" si="152"/>
        <v>18541.96</v>
      </c>
      <c r="AJ540" s="31">
        <f t="shared" si="152"/>
        <v>19101.439999999999</v>
      </c>
      <c r="AK540" s="31">
        <f t="shared" si="152"/>
        <v>19676.64</v>
      </c>
      <c r="AL540" s="31">
        <f t="shared" si="152"/>
        <v>20262.32</v>
      </c>
      <c r="AM540" s="31">
        <f t="shared" si="152"/>
        <v>20875.72</v>
      </c>
      <c r="AN540" s="31">
        <f t="shared" si="152"/>
        <v>21499.599999999999</v>
      </c>
      <c r="AO540" s="31">
        <f t="shared" si="152"/>
        <v>22139.200000000001</v>
      </c>
      <c r="AP540" s="31">
        <f t="shared" si="152"/>
        <v>22801.279999999999</v>
      </c>
      <c r="AQ540" s="31">
        <f t="shared" si="152"/>
        <v>23491.08</v>
      </c>
      <c r="AR540" s="31">
        <f t="shared" si="152"/>
        <v>24196.6</v>
      </c>
      <c r="AS540" s="31">
        <f t="shared" si="152"/>
        <v>24917.839999999997</v>
      </c>
      <c r="AT540" s="31">
        <f t="shared" si="152"/>
        <v>25666.800000000003</v>
      </c>
      <c r="AU540" s="31">
        <f t="shared" si="152"/>
        <v>26431.480000000003</v>
      </c>
      <c r="AV540" s="31">
        <f t="shared" si="152"/>
        <v>27223.879999999997</v>
      </c>
      <c r="AW540" s="31">
        <f t="shared" si="151"/>
        <v>28049.239999999998</v>
      </c>
      <c r="AX540" s="31">
        <f t="shared" si="151"/>
        <v>28890.32</v>
      </c>
      <c r="AY540" s="31">
        <f t="shared" si="151"/>
        <v>29752.36</v>
      </c>
      <c r="AZ540" s="31">
        <f t="shared" si="151"/>
        <v>30654.120000000003</v>
      </c>
      <c r="BA540" s="31">
        <f t="shared" si="151"/>
        <v>31564.839999999997</v>
      </c>
      <c r="BB540" s="31">
        <f t="shared" si="151"/>
        <v>32520.519999999997</v>
      </c>
      <c r="BC540" s="31">
        <f t="shared" si="151"/>
        <v>33497.160000000003</v>
      </c>
      <c r="BD540" s="31">
        <f t="shared" si="151"/>
        <v>34494.76</v>
      </c>
      <c r="BE540" s="31">
        <f t="shared" si="151"/>
        <v>35537.32</v>
      </c>
      <c r="BF540" s="31">
        <f t="shared" si="151"/>
        <v>36600.839999999997</v>
      </c>
      <c r="BG540" s="31">
        <f t="shared" si="151"/>
        <v>37702.559999999998</v>
      </c>
      <c r="BH540" s="31">
        <f t="shared" si="151"/>
        <v>38825.24</v>
      </c>
      <c r="BI540" s="31">
        <f t="shared" si="151"/>
        <v>39998.120000000003</v>
      </c>
      <c r="BJ540" s="31">
        <f t="shared" si="151"/>
        <v>41197.199999999997</v>
      </c>
      <c r="BK540" s="31">
        <f t="shared" si="139"/>
        <v>42434.48</v>
      </c>
      <c r="BL540" s="31">
        <f t="shared" si="139"/>
        <v>43697.96</v>
      </c>
      <c r="BM540" s="31">
        <f t="shared" si="139"/>
        <v>45011.64</v>
      </c>
    </row>
    <row r="541" spans="1:65">
      <c r="A541" s="26">
        <v>525</v>
      </c>
      <c r="B541" s="31">
        <f t="shared" si="153"/>
        <v>6993.75</v>
      </c>
      <c r="C541" s="31">
        <f t="shared" si="153"/>
        <v>7206</v>
      </c>
      <c r="D541" s="31">
        <f t="shared" si="153"/>
        <v>7423.5</v>
      </c>
      <c r="E541" s="31">
        <f t="shared" si="153"/>
        <v>7646.25</v>
      </c>
      <c r="F541" s="31">
        <f t="shared" si="153"/>
        <v>7874.25</v>
      </c>
      <c r="G541" s="31">
        <f t="shared" si="153"/>
        <v>8107.5</v>
      </c>
      <c r="H541" s="31">
        <f t="shared" si="153"/>
        <v>8358</v>
      </c>
      <c r="I541" s="31">
        <f t="shared" si="153"/>
        <v>8601.75</v>
      </c>
      <c r="J541" s="31">
        <f t="shared" si="153"/>
        <v>8862.75</v>
      </c>
      <c r="K541" s="31">
        <f t="shared" si="153"/>
        <v>9129</v>
      </c>
      <c r="L541" s="31">
        <f t="shared" si="153"/>
        <v>9400.5</v>
      </c>
      <c r="M541" s="31">
        <f t="shared" si="153"/>
        <v>9689.25</v>
      </c>
      <c r="N541" s="31">
        <f t="shared" si="153"/>
        <v>9971.25</v>
      </c>
      <c r="O541" s="31">
        <f t="shared" si="153"/>
        <v>10275.75</v>
      </c>
      <c r="P541" s="31">
        <f t="shared" si="153"/>
        <v>10585.5</v>
      </c>
      <c r="Q541" s="31">
        <f t="shared" si="153"/>
        <v>10900.5</v>
      </c>
      <c r="R541" s="31">
        <f t="shared" si="154"/>
        <v>11232.75</v>
      </c>
      <c r="S541" s="31">
        <f t="shared" si="154"/>
        <v>11563.5</v>
      </c>
      <c r="T541" s="31">
        <f t="shared" si="154"/>
        <v>11911.5</v>
      </c>
      <c r="U541" s="31">
        <f t="shared" si="154"/>
        <v>12270</v>
      </c>
      <c r="V541" s="31">
        <f t="shared" si="154"/>
        <v>12633.75</v>
      </c>
      <c r="W541" s="31">
        <f t="shared" si="154"/>
        <v>13020</v>
      </c>
      <c r="X541" s="31">
        <f t="shared" si="154"/>
        <v>13411.5</v>
      </c>
      <c r="Y541" s="31">
        <f t="shared" si="154"/>
        <v>13813.5</v>
      </c>
      <c r="Z541" s="31">
        <f t="shared" si="154"/>
        <v>14226</v>
      </c>
      <c r="AA541" s="31">
        <f t="shared" si="154"/>
        <v>14655.75</v>
      </c>
      <c r="AB541" s="31">
        <f t="shared" si="154"/>
        <v>15096</v>
      </c>
      <c r="AC541" s="31">
        <f t="shared" si="154"/>
        <v>15546.75</v>
      </c>
      <c r="AD541" s="31">
        <f t="shared" si="154"/>
        <v>16008</v>
      </c>
      <c r="AE541" s="31">
        <f t="shared" si="154"/>
        <v>16491.75</v>
      </c>
      <c r="AF541" s="31">
        <f t="shared" si="154"/>
        <v>16986</v>
      </c>
      <c r="AG541" s="31">
        <f t="shared" si="152"/>
        <v>17502.75</v>
      </c>
      <c r="AH541" s="31">
        <f t="shared" si="152"/>
        <v>18030</v>
      </c>
      <c r="AI541" s="31">
        <f t="shared" si="152"/>
        <v>18567.75</v>
      </c>
      <c r="AJ541" s="31">
        <f t="shared" si="152"/>
        <v>19128</v>
      </c>
      <c r="AK541" s="31">
        <f t="shared" si="152"/>
        <v>19704</v>
      </c>
      <c r="AL541" s="31">
        <f t="shared" si="152"/>
        <v>20290.5</v>
      </c>
      <c r="AM541" s="31">
        <f t="shared" si="152"/>
        <v>20904.75</v>
      </c>
      <c r="AN541" s="31">
        <f t="shared" si="152"/>
        <v>21529.5</v>
      </c>
      <c r="AO541" s="31">
        <f t="shared" si="152"/>
        <v>22170</v>
      </c>
      <c r="AP541" s="31">
        <f t="shared" si="152"/>
        <v>22833</v>
      </c>
      <c r="AQ541" s="31">
        <f t="shared" si="152"/>
        <v>23523.75</v>
      </c>
      <c r="AR541" s="31">
        <f t="shared" si="152"/>
        <v>24230.25</v>
      </c>
      <c r="AS541" s="31">
        <f t="shared" si="152"/>
        <v>24952.5</v>
      </c>
      <c r="AT541" s="31">
        <f t="shared" si="152"/>
        <v>25702.5</v>
      </c>
      <c r="AU541" s="31">
        <f t="shared" si="152"/>
        <v>26468.25</v>
      </c>
      <c r="AV541" s="31">
        <f t="shared" si="152"/>
        <v>27261.75</v>
      </c>
      <c r="AW541" s="31">
        <f t="shared" si="151"/>
        <v>28088.25</v>
      </c>
      <c r="AX541" s="31">
        <f t="shared" si="151"/>
        <v>28930.5</v>
      </c>
      <c r="AY541" s="31">
        <f t="shared" si="151"/>
        <v>29793.75</v>
      </c>
      <c r="AZ541" s="31">
        <f t="shared" si="151"/>
        <v>30696.75</v>
      </c>
      <c r="BA541" s="31">
        <f t="shared" si="151"/>
        <v>31608.75</v>
      </c>
      <c r="BB541" s="31">
        <f t="shared" si="151"/>
        <v>32565.75</v>
      </c>
      <c r="BC541" s="31">
        <f t="shared" si="151"/>
        <v>33543.75</v>
      </c>
      <c r="BD541" s="31">
        <f t="shared" si="151"/>
        <v>34542.75</v>
      </c>
      <c r="BE541" s="31">
        <f t="shared" si="151"/>
        <v>35586.75</v>
      </c>
      <c r="BF541" s="31">
        <f t="shared" si="151"/>
        <v>36651.75</v>
      </c>
      <c r="BG541" s="31">
        <f t="shared" si="151"/>
        <v>37755</v>
      </c>
      <c r="BH541" s="31">
        <f t="shared" si="151"/>
        <v>38879.25</v>
      </c>
      <c r="BI541" s="31">
        <f t="shared" si="151"/>
        <v>40053.75</v>
      </c>
      <c r="BJ541" s="31">
        <f t="shared" si="151"/>
        <v>41254.5</v>
      </c>
      <c r="BK541" s="31">
        <f t="shared" si="139"/>
        <v>42493.5</v>
      </c>
      <c r="BL541" s="31">
        <f t="shared" si="139"/>
        <v>43758.75</v>
      </c>
      <c r="BM541" s="31">
        <f t="shared" si="139"/>
        <v>45074.25</v>
      </c>
    </row>
    <row r="542" spans="1:65">
      <c r="A542" s="26">
        <v>526</v>
      </c>
      <c r="B542" s="31">
        <f t="shared" si="153"/>
        <v>7003.46</v>
      </c>
      <c r="C542" s="31">
        <f t="shared" si="153"/>
        <v>7216</v>
      </c>
      <c r="D542" s="31">
        <f t="shared" si="153"/>
        <v>7433.8</v>
      </c>
      <c r="E542" s="31">
        <f t="shared" si="153"/>
        <v>7656.86</v>
      </c>
      <c r="F542" s="31">
        <f t="shared" si="153"/>
        <v>7885.18</v>
      </c>
      <c r="G542" s="31">
        <f t="shared" si="153"/>
        <v>8118.76</v>
      </c>
      <c r="H542" s="31">
        <f t="shared" si="153"/>
        <v>8369.5999999999985</v>
      </c>
      <c r="I542" s="31">
        <f t="shared" si="153"/>
        <v>8613.7000000000007</v>
      </c>
      <c r="J542" s="31">
        <f t="shared" si="153"/>
        <v>8875.0600000000013</v>
      </c>
      <c r="K542" s="31">
        <f t="shared" si="153"/>
        <v>9141.68</v>
      </c>
      <c r="L542" s="31">
        <f t="shared" si="153"/>
        <v>9413.5600000000013</v>
      </c>
      <c r="M542" s="31">
        <f t="shared" si="153"/>
        <v>9702.7000000000007</v>
      </c>
      <c r="N542" s="31">
        <f t="shared" si="153"/>
        <v>9985.0999999999985</v>
      </c>
      <c r="O542" s="31">
        <f t="shared" si="153"/>
        <v>10290.02</v>
      </c>
      <c r="P542" s="31">
        <f t="shared" si="153"/>
        <v>10600.2</v>
      </c>
      <c r="Q542" s="31">
        <f t="shared" si="153"/>
        <v>10915.64</v>
      </c>
      <c r="R542" s="31">
        <f t="shared" si="154"/>
        <v>11248.34</v>
      </c>
      <c r="S542" s="31">
        <f t="shared" si="154"/>
        <v>11579.56</v>
      </c>
      <c r="T542" s="31">
        <f t="shared" si="154"/>
        <v>11928.039999999999</v>
      </c>
      <c r="U542" s="31">
        <f t="shared" si="154"/>
        <v>12287.039999999999</v>
      </c>
      <c r="V542" s="31">
        <f t="shared" si="154"/>
        <v>12651.300000000001</v>
      </c>
      <c r="W542" s="31">
        <f t="shared" si="154"/>
        <v>13038.08</v>
      </c>
      <c r="X542" s="31">
        <f t="shared" si="154"/>
        <v>13430.12</v>
      </c>
      <c r="Y542" s="31">
        <f t="shared" si="154"/>
        <v>13832.68</v>
      </c>
      <c r="Z542" s="31">
        <f t="shared" si="154"/>
        <v>14245.76</v>
      </c>
      <c r="AA542" s="31">
        <f t="shared" si="154"/>
        <v>14676.1</v>
      </c>
      <c r="AB542" s="31">
        <f t="shared" si="154"/>
        <v>15116.960000000001</v>
      </c>
      <c r="AC542" s="31">
        <f t="shared" si="154"/>
        <v>15568.34</v>
      </c>
      <c r="AD542" s="31">
        <f t="shared" si="154"/>
        <v>16030.24</v>
      </c>
      <c r="AE542" s="31">
        <f t="shared" si="154"/>
        <v>16514.66</v>
      </c>
      <c r="AF542" s="31">
        <f t="shared" si="154"/>
        <v>17009.599999999999</v>
      </c>
      <c r="AG542" s="31">
        <f t="shared" si="152"/>
        <v>17527.059999999998</v>
      </c>
      <c r="AH542" s="31">
        <f t="shared" si="152"/>
        <v>18055.04</v>
      </c>
      <c r="AI542" s="31">
        <f t="shared" si="152"/>
        <v>18593.54</v>
      </c>
      <c r="AJ542" s="31">
        <f t="shared" si="152"/>
        <v>19154.559999999998</v>
      </c>
      <c r="AK542" s="31">
        <f t="shared" si="152"/>
        <v>19731.36</v>
      </c>
      <c r="AL542" s="31">
        <f t="shared" si="152"/>
        <v>20318.68</v>
      </c>
      <c r="AM542" s="31">
        <f t="shared" si="152"/>
        <v>20933.78</v>
      </c>
      <c r="AN542" s="31">
        <f t="shared" si="152"/>
        <v>21559.4</v>
      </c>
      <c r="AO542" s="31">
        <f t="shared" si="152"/>
        <v>22200.800000000003</v>
      </c>
      <c r="AP542" s="31">
        <f t="shared" si="152"/>
        <v>22864.720000000001</v>
      </c>
      <c r="AQ542" s="31">
        <f t="shared" si="152"/>
        <v>23556.420000000002</v>
      </c>
      <c r="AR542" s="31">
        <f t="shared" si="152"/>
        <v>24263.899999999998</v>
      </c>
      <c r="AS542" s="31">
        <f t="shared" si="152"/>
        <v>24987.16</v>
      </c>
      <c r="AT542" s="31">
        <f t="shared" si="152"/>
        <v>25738.2</v>
      </c>
      <c r="AU542" s="31">
        <f t="shared" si="152"/>
        <v>26505.02</v>
      </c>
      <c r="AV542" s="31">
        <f t="shared" si="152"/>
        <v>27299.62</v>
      </c>
      <c r="AW542" s="31">
        <f t="shared" si="151"/>
        <v>28127.26</v>
      </c>
      <c r="AX542" s="31">
        <f t="shared" si="151"/>
        <v>28970.68</v>
      </c>
      <c r="AY542" s="31">
        <f t="shared" si="151"/>
        <v>29835.14</v>
      </c>
      <c r="AZ542" s="31">
        <f t="shared" si="151"/>
        <v>30739.38</v>
      </c>
      <c r="BA542" s="31">
        <f t="shared" si="151"/>
        <v>31652.66</v>
      </c>
      <c r="BB542" s="31">
        <f t="shared" si="151"/>
        <v>32610.98</v>
      </c>
      <c r="BC542" s="31">
        <f t="shared" si="151"/>
        <v>33590.339999999997</v>
      </c>
      <c r="BD542" s="31">
        <f t="shared" si="151"/>
        <v>34590.740000000005</v>
      </c>
      <c r="BE542" s="31">
        <f t="shared" si="151"/>
        <v>35636.18</v>
      </c>
      <c r="BF542" s="31">
        <f t="shared" si="151"/>
        <v>36702.660000000003</v>
      </c>
      <c r="BG542" s="31">
        <f t="shared" si="151"/>
        <v>37807.440000000002</v>
      </c>
      <c r="BH542" s="31">
        <f t="shared" si="151"/>
        <v>38933.259999999995</v>
      </c>
      <c r="BI542" s="31">
        <f t="shared" si="151"/>
        <v>40109.380000000005</v>
      </c>
      <c r="BJ542" s="31">
        <f t="shared" si="151"/>
        <v>41311.800000000003</v>
      </c>
      <c r="BK542" s="31">
        <f t="shared" si="139"/>
        <v>42552.520000000004</v>
      </c>
      <c r="BL542" s="31">
        <f t="shared" si="139"/>
        <v>43819.54</v>
      </c>
      <c r="BM542" s="31">
        <f t="shared" si="139"/>
        <v>45136.86</v>
      </c>
    </row>
    <row r="543" spans="1:65">
      <c r="A543" s="26">
        <v>527</v>
      </c>
      <c r="B543" s="31">
        <f t="shared" si="153"/>
        <v>7013.17</v>
      </c>
      <c r="C543" s="31">
        <f t="shared" si="153"/>
        <v>7226</v>
      </c>
      <c r="D543" s="31">
        <f t="shared" si="153"/>
        <v>7444.1</v>
      </c>
      <c r="E543" s="31">
        <f t="shared" si="153"/>
        <v>7667.4699999999993</v>
      </c>
      <c r="F543" s="31">
        <f t="shared" si="153"/>
        <v>7896.11</v>
      </c>
      <c r="G543" s="31">
        <f t="shared" si="153"/>
        <v>8130.0199999999995</v>
      </c>
      <c r="H543" s="31">
        <f t="shared" si="153"/>
        <v>8381.2000000000007</v>
      </c>
      <c r="I543" s="31">
        <f t="shared" si="153"/>
        <v>8625.65</v>
      </c>
      <c r="J543" s="31">
        <f t="shared" si="153"/>
        <v>8887.369999999999</v>
      </c>
      <c r="K543" s="31">
        <f t="shared" si="153"/>
        <v>9154.36</v>
      </c>
      <c r="L543" s="31">
        <f t="shared" si="153"/>
        <v>9426.619999999999</v>
      </c>
      <c r="M543" s="31">
        <f t="shared" si="153"/>
        <v>9716.15</v>
      </c>
      <c r="N543" s="31">
        <f t="shared" si="153"/>
        <v>9998.9500000000007</v>
      </c>
      <c r="O543" s="31">
        <f t="shared" si="153"/>
        <v>10304.290000000001</v>
      </c>
      <c r="P543" s="31">
        <f t="shared" si="153"/>
        <v>10614.9</v>
      </c>
      <c r="Q543" s="31">
        <f t="shared" si="153"/>
        <v>10930.78</v>
      </c>
      <c r="R543" s="31">
        <f t="shared" si="154"/>
        <v>11263.93</v>
      </c>
      <c r="S543" s="31">
        <f t="shared" si="154"/>
        <v>11595.619999999999</v>
      </c>
      <c r="T543" s="31">
        <f t="shared" si="154"/>
        <v>11944.58</v>
      </c>
      <c r="U543" s="31">
        <f t="shared" si="154"/>
        <v>12304.08</v>
      </c>
      <c r="V543" s="31">
        <f t="shared" si="154"/>
        <v>12668.85</v>
      </c>
      <c r="W543" s="31">
        <f t="shared" si="154"/>
        <v>13056.16</v>
      </c>
      <c r="X543" s="31">
        <f t="shared" si="154"/>
        <v>13448.74</v>
      </c>
      <c r="Y543" s="31">
        <f t="shared" si="154"/>
        <v>13851.86</v>
      </c>
      <c r="Z543" s="31">
        <f t="shared" si="154"/>
        <v>14265.52</v>
      </c>
      <c r="AA543" s="31">
        <f t="shared" si="154"/>
        <v>14696.45</v>
      </c>
      <c r="AB543" s="31">
        <f t="shared" si="154"/>
        <v>15137.92</v>
      </c>
      <c r="AC543" s="31">
        <f t="shared" si="154"/>
        <v>15589.93</v>
      </c>
      <c r="AD543" s="31">
        <f t="shared" si="154"/>
        <v>16052.48</v>
      </c>
      <c r="AE543" s="31">
        <f t="shared" si="154"/>
        <v>16537.57</v>
      </c>
      <c r="AF543" s="31">
        <f t="shared" si="154"/>
        <v>17033.2</v>
      </c>
      <c r="AG543" s="31">
        <f t="shared" si="152"/>
        <v>17551.37</v>
      </c>
      <c r="AH543" s="31">
        <f t="shared" si="152"/>
        <v>18080.080000000002</v>
      </c>
      <c r="AI543" s="31">
        <f t="shared" si="152"/>
        <v>18619.330000000002</v>
      </c>
      <c r="AJ543" s="31">
        <f t="shared" si="152"/>
        <v>19181.12</v>
      </c>
      <c r="AK543" s="31">
        <f t="shared" si="152"/>
        <v>19758.72</v>
      </c>
      <c r="AL543" s="31">
        <f t="shared" si="152"/>
        <v>20346.86</v>
      </c>
      <c r="AM543" s="31">
        <f t="shared" si="152"/>
        <v>20962.810000000001</v>
      </c>
      <c r="AN543" s="31">
        <f t="shared" si="152"/>
        <v>21589.3</v>
      </c>
      <c r="AO543" s="31">
        <f t="shared" si="152"/>
        <v>22231.599999999999</v>
      </c>
      <c r="AP543" s="31">
        <f t="shared" si="152"/>
        <v>22896.44</v>
      </c>
      <c r="AQ543" s="31">
        <f t="shared" si="152"/>
        <v>23589.09</v>
      </c>
      <c r="AR543" s="31">
        <f t="shared" si="152"/>
        <v>24297.55</v>
      </c>
      <c r="AS543" s="31">
        <f t="shared" si="152"/>
        <v>25021.82</v>
      </c>
      <c r="AT543" s="31">
        <f t="shared" si="152"/>
        <v>25773.9</v>
      </c>
      <c r="AU543" s="31">
        <f t="shared" si="152"/>
        <v>26541.79</v>
      </c>
      <c r="AV543" s="31">
        <f t="shared" si="152"/>
        <v>27337.489999999998</v>
      </c>
      <c r="AW543" s="31">
        <f t="shared" si="151"/>
        <v>28166.27</v>
      </c>
      <c r="AX543" s="31">
        <f t="shared" si="151"/>
        <v>29010.86</v>
      </c>
      <c r="AY543" s="31">
        <f t="shared" si="151"/>
        <v>29876.53</v>
      </c>
      <c r="AZ543" s="31">
        <f t="shared" si="151"/>
        <v>30782.010000000002</v>
      </c>
      <c r="BA543" s="31">
        <f t="shared" si="151"/>
        <v>31696.57</v>
      </c>
      <c r="BB543" s="31">
        <f t="shared" si="151"/>
        <v>32656.21</v>
      </c>
      <c r="BC543" s="31">
        <f t="shared" si="151"/>
        <v>33636.93</v>
      </c>
      <c r="BD543" s="31">
        <f t="shared" si="151"/>
        <v>34638.729999999996</v>
      </c>
      <c r="BE543" s="31">
        <f t="shared" si="151"/>
        <v>35685.61</v>
      </c>
      <c r="BF543" s="31">
        <f t="shared" si="151"/>
        <v>36753.57</v>
      </c>
      <c r="BG543" s="31">
        <f t="shared" si="151"/>
        <v>37859.879999999997</v>
      </c>
      <c r="BH543" s="31">
        <f t="shared" si="151"/>
        <v>38987.270000000004</v>
      </c>
      <c r="BI543" s="31">
        <f t="shared" si="151"/>
        <v>40165.01</v>
      </c>
      <c r="BJ543" s="31">
        <f t="shared" si="151"/>
        <v>41369.1</v>
      </c>
      <c r="BK543" s="31">
        <f t="shared" si="139"/>
        <v>42611.54</v>
      </c>
      <c r="BL543" s="31">
        <f t="shared" si="139"/>
        <v>43880.33</v>
      </c>
      <c r="BM543" s="31">
        <f t="shared" si="139"/>
        <v>45199.47</v>
      </c>
    </row>
    <row r="544" spans="1:65">
      <c r="A544" s="26">
        <v>528</v>
      </c>
      <c r="B544" s="31">
        <f t="shared" si="153"/>
        <v>7022.88</v>
      </c>
      <c r="C544" s="31">
        <f t="shared" si="153"/>
        <v>7236</v>
      </c>
      <c r="D544" s="31">
        <f t="shared" si="153"/>
        <v>7454.4000000000005</v>
      </c>
      <c r="E544" s="31">
        <f t="shared" si="153"/>
        <v>7678.08</v>
      </c>
      <c r="F544" s="31">
        <f t="shared" si="153"/>
        <v>7907.04</v>
      </c>
      <c r="G544" s="31">
        <f t="shared" si="153"/>
        <v>8141.28</v>
      </c>
      <c r="H544" s="31">
        <f t="shared" si="153"/>
        <v>8392.7999999999993</v>
      </c>
      <c r="I544" s="31">
        <f t="shared" si="153"/>
        <v>8637.5999999999985</v>
      </c>
      <c r="J544" s="31">
        <f t="shared" si="153"/>
        <v>8899.68</v>
      </c>
      <c r="K544" s="31">
        <f t="shared" si="153"/>
        <v>9167.0400000000009</v>
      </c>
      <c r="L544" s="31">
        <f t="shared" si="153"/>
        <v>9439.68</v>
      </c>
      <c r="M544" s="31">
        <f t="shared" si="153"/>
        <v>9729.5999999999985</v>
      </c>
      <c r="N544" s="31">
        <f t="shared" si="153"/>
        <v>10012.799999999999</v>
      </c>
      <c r="O544" s="31">
        <f t="shared" si="153"/>
        <v>10318.56</v>
      </c>
      <c r="P544" s="31">
        <f t="shared" si="153"/>
        <v>10629.599999999999</v>
      </c>
      <c r="Q544" s="31">
        <f t="shared" si="153"/>
        <v>10945.92</v>
      </c>
      <c r="R544" s="31">
        <f t="shared" si="154"/>
        <v>11279.52</v>
      </c>
      <c r="S544" s="31">
        <f t="shared" si="154"/>
        <v>11611.679999999998</v>
      </c>
      <c r="T544" s="31">
        <f t="shared" si="154"/>
        <v>11961.119999999999</v>
      </c>
      <c r="U544" s="31">
        <f t="shared" si="154"/>
        <v>12321.119999999999</v>
      </c>
      <c r="V544" s="31">
        <f t="shared" si="154"/>
        <v>12686.4</v>
      </c>
      <c r="W544" s="31">
        <f t="shared" si="154"/>
        <v>13074.24</v>
      </c>
      <c r="X544" s="31">
        <f t="shared" si="154"/>
        <v>13467.36</v>
      </c>
      <c r="Y544" s="31">
        <f t="shared" si="154"/>
        <v>13871.039999999999</v>
      </c>
      <c r="Z544" s="31">
        <f t="shared" si="154"/>
        <v>14285.28</v>
      </c>
      <c r="AA544" s="31">
        <f t="shared" si="154"/>
        <v>14716.800000000001</v>
      </c>
      <c r="AB544" s="31">
        <f t="shared" si="154"/>
        <v>15158.880000000001</v>
      </c>
      <c r="AC544" s="31">
        <f t="shared" si="154"/>
        <v>15611.52</v>
      </c>
      <c r="AD544" s="31">
        <f t="shared" si="154"/>
        <v>16074.72</v>
      </c>
      <c r="AE544" s="31">
        <f t="shared" si="154"/>
        <v>16560.48</v>
      </c>
      <c r="AF544" s="31">
        <f t="shared" si="154"/>
        <v>17056.800000000003</v>
      </c>
      <c r="AG544" s="31">
        <f t="shared" si="152"/>
        <v>17575.68</v>
      </c>
      <c r="AH544" s="31">
        <f t="shared" si="152"/>
        <v>18105.12</v>
      </c>
      <c r="AI544" s="31">
        <f t="shared" si="152"/>
        <v>18645.12</v>
      </c>
      <c r="AJ544" s="31">
        <f t="shared" si="152"/>
        <v>19207.68</v>
      </c>
      <c r="AK544" s="31">
        <f t="shared" si="152"/>
        <v>19786.080000000002</v>
      </c>
      <c r="AL544" s="31">
        <f t="shared" si="152"/>
        <v>20375.04</v>
      </c>
      <c r="AM544" s="31">
        <f t="shared" si="152"/>
        <v>20991.84</v>
      </c>
      <c r="AN544" s="31">
        <f t="shared" si="152"/>
        <v>21619.199999999997</v>
      </c>
      <c r="AO544" s="31">
        <f t="shared" si="152"/>
        <v>22262.400000000001</v>
      </c>
      <c r="AP544" s="31">
        <f t="shared" si="152"/>
        <v>22928.16</v>
      </c>
      <c r="AQ544" s="31">
        <f t="shared" si="152"/>
        <v>23621.760000000002</v>
      </c>
      <c r="AR544" s="31">
        <f t="shared" si="152"/>
        <v>24331.200000000001</v>
      </c>
      <c r="AS544" s="31">
        <f t="shared" si="152"/>
        <v>25056.48</v>
      </c>
      <c r="AT544" s="31">
        <f t="shared" si="152"/>
        <v>25809.600000000002</v>
      </c>
      <c r="AU544" s="31">
        <f t="shared" si="152"/>
        <v>26578.560000000001</v>
      </c>
      <c r="AV544" s="31">
        <f t="shared" si="152"/>
        <v>27375.359999999997</v>
      </c>
      <c r="AW544" s="31">
        <f t="shared" si="151"/>
        <v>28205.279999999999</v>
      </c>
      <c r="AX544" s="31">
        <f t="shared" si="151"/>
        <v>29051.040000000001</v>
      </c>
      <c r="AY544" s="31">
        <f t="shared" si="151"/>
        <v>29917.920000000002</v>
      </c>
      <c r="AZ544" s="31">
        <f t="shared" si="151"/>
        <v>30824.640000000003</v>
      </c>
      <c r="BA544" s="31">
        <f t="shared" si="151"/>
        <v>31740.48</v>
      </c>
      <c r="BB544" s="31">
        <f t="shared" si="151"/>
        <v>32701.439999999999</v>
      </c>
      <c r="BC544" s="31">
        <f t="shared" si="151"/>
        <v>33683.520000000004</v>
      </c>
      <c r="BD544" s="31">
        <f t="shared" si="151"/>
        <v>34686.720000000001</v>
      </c>
      <c r="BE544" s="31">
        <f t="shared" si="151"/>
        <v>35735.040000000001</v>
      </c>
      <c r="BF544" s="31">
        <f t="shared" si="151"/>
        <v>36804.479999999996</v>
      </c>
      <c r="BG544" s="31">
        <f t="shared" si="151"/>
        <v>37912.32</v>
      </c>
      <c r="BH544" s="31">
        <f t="shared" si="151"/>
        <v>39041.279999999999</v>
      </c>
      <c r="BI544" s="31">
        <f t="shared" si="151"/>
        <v>40220.639999999999</v>
      </c>
      <c r="BJ544" s="31">
        <f t="shared" si="151"/>
        <v>41426.399999999994</v>
      </c>
      <c r="BK544" s="31">
        <f t="shared" si="139"/>
        <v>42670.559999999998</v>
      </c>
      <c r="BL544" s="31">
        <f t="shared" si="139"/>
        <v>43941.119999999995</v>
      </c>
      <c r="BM544" s="31">
        <f t="shared" si="139"/>
        <v>45262.080000000002</v>
      </c>
    </row>
    <row r="545" spans="1:65">
      <c r="A545" s="26">
        <v>529</v>
      </c>
      <c r="B545" s="31">
        <f t="shared" si="153"/>
        <v>7032.59</v>
      </c>
      <c r="C545" s="31">
        <f t="shared" si="153"/>
        <v>7246</v>
      </c>
      <c r="D545" s="31">
        <f t="shared" si="153"/>
        <v>7464.7000000000007</v>
      </c>
      <c r="E545" s="31">
        <f t="shared" si="153"/>
        <v>7688.69</v>
      </c>
      <c r="F545" s="31">
        <f t="shared" si="153"/>
        <v>7917.97</v>
      </c>
      <c r="G545" s="31">
        <f t="shared" si="153"/>
        <v>8152.54</v>
      </c>
      <c r="H545" s="31">
        <f t="shared" si="153"/>
        <v>8404.4</v>
      </c>
      <c r="I545" s="31">
        <f t="shared" si="153"/>
        <v>8649.5499999999993</v>
      </c>
      <c r="J545" s="31">
        <f t="shared" si="153"/>
        <v>8911.9900000000016</v>
      </c>
      <c r="K545" s="31">
        <f t="shared" si="153"/>
        <v>9179.7200000000012</v>
      </c>
      <c r="L545" s="31">
        <f t="shared" si="153"/>
        <v>9452.7400000000016</v>
      </c>
      <c r="M545" s="31">
        <f t="shared" si="153"/>
        <v>9743.0499999999993</v>
      </c>
      <c r="N545" s="31">
        <f t="shared" si="153"/>
        <v>10026.65</v>
      </c>
      <c r="O545" s="31">
        <f t="shared" si="153"/>
        <v>10332.83</v>
      </c>
      <c r="P545" s="31">
        <f t="shared" si="153"/>
        <v>10644.3</v>
      </c>
      <c r="Q545" s="31">
        <f t="shared" si="153"/>
        <v>10961.060000000001</v>
      </c>
      <c r="R545" s="31">
        <f t="shared" si="154"/>
        <v>11295.11</v>
      </c>
      <c r="S545" s="31">
        <f t="shared" si="154"/>
        <v>11627.74</v>
      </c>
      <c r="T545" s="31">
        <f t="shared" si="154"/>
        <v>11977.66</v>
      </c>
      <c r="U545" s="31">
        <f t="shared" si="154"/>
        <v>12338.16</v>
      </c>
      <c r="V545" s="31">
        <f t="shared" si="154"/>
        <v>12703.95</v>
      </c>
      <c r="W545" s="31">
        <f t="shared" si="154"/>
        <v>13092.32</v>
      </c>
      <c r="X545" s="31">
        <f t="shared" si="154"/>
        <v>13485.980000000001</v>
      </c>
      <c r="Y545" s="31">
        <f t="shared" si="154"/>
        <v>13890.22</v>
      </c>
      <c r="Z545" s="31">
        <f t="shared" si="154"/>
        <v>14305.04</v>
      </c>
      <c r="AA545" s="31">
        <f t="shared" si="154"/>
        <v>14737.150000000001</v>
      </c>
      <c r="AB545" s="31">
        <f t="shared" si="154"/>
        <v>15179.84</v>
      </c>
      <c r="AC545" s="31">
        <f t="shared" si="154"/>
        <v>15633.11</v>
      </c>
      <c r="AD545" s="31">
        <f t="shared" si="154"/>
        <v>16096.96</v>
      </c>
      <c r="AE545" s="31">
        <f t="shared" si="154"/>
        <v>16583.39</v>
      </c>
      <c r="AF545" s="31">
        <f t="shared" si="154"/>
        <v>17080.400000000001</v>
      </c>
      <c r="AG545" s="31">
        <f t="shared" si="152"/>
        <v>17599.989999999998</v>
      </c>
      <c r="AH545" s="31">
        <f t="shared" si="152"/>
        <v>18130.16</v>
      </c>
      <c r="AI545" s="31">
        <f t="shared" si="152"/>
        <v>18670.91</v>
      </c>
      <c r="AJ545" s="31">
        <f t="shared" si="152"/>
        <v>19234.239999999998</v>
      </c>
      <c r="AK545" s="31">
        <f t="shared" si="152"/>
        <v>19813.440000000002</v>
      </c>
      <c r="AL545" s="31">
        <f t="shared" si="152"/>
        <v>20403.22</v>
      </c>
      <c r="AM545" s="31">
        <f t="shared" si="152"/>
        <v>21020.870000000003</v>
      </c>
      <c r="AN545" s="31">
        <f t="shared" si="152"/>
        <v>21649.1</v>
      </c>
      <c r="AO545" s="31">
        <f t="shared" si="152"/>
        <v>22293.200000000001</v>
      </c>
      <c r="AP545" s="31">
        <f t="shared" si="152"/>
        <v>22959.88</v>
      </c>
      <c r="AQ545" s="31">
        <f t="shared" si="152"/>
        <v>23654.43</v>
      </c>
      <c r="AR545" s="31">
        <f t="shared" si="152"/>
        <v>24364.85</v>
      </c>
      <c r="AS545" s="31">
        <f t="shared" si="152"/>
        <v>25091.14</v>
      </c>
      <c r="AT545" s="31">
        <f t="shared" si="152"/>
        <v>25845.300000000003</v>
      </c>
      <c r="AU545" s="31">
        <f t="shared" si="152"/>
        <v>26615.33</v>
      </c>
      <c r="AV545" s="31">
        <f t="shared" si="152"/>
        <v>27413.23</v>
      </c>
      <c r="AW545" s="31">
        <f t="shared" si="151"/>
        <v>28244.289999999997</v>
      </c>
      <c r="AX545" s="31">
        <f t="shared" si="151"/>
        <v>29091.22</v>
      </c>
      <c r="AY545" s="31">
        <f t="shared" si="151"/>
        <v>29959.31</v>
      </c>
      <c r="AZ545" s="31">
        <f t="shared" si="151"/>
        <v>30867.27</v>
      </c>
      <c r="BA545" s="31">
        <f t="shared" si="151"/>
        <v>31784.39</v>
      </c>
      <c r="BB545" s="31">
        <f t="shared" si="151"/>
        <v>32746.67</v>
      </c>
      <c r="BC545" s="31">
        <f t="shared" si="151"/>
        <v>33730.11</v>
      </c>
      <c r="BD545" s="31">
        <f t="shared" si="151"/>
        <v>34734.710000000006</v>
      </c>
      <c r="BE545" s="31">
        <f t="shared" si="151"/>
        <v>35784.47</v>
      </c>
      <c r="BF545" s="31">
        <f t="shared" si="151"/>
        <v>36855.39</v>
      </c>
      <c r="BG545" s="31">
        <f t="shared" si="151"/>
        <v>37964.759999999995</v>
      </c>
      <c r="BH545" s="31">
        <f t="shared" si="151"/>
        <v>39095.289999999994</v>
      </c>
      <c r="BI545" s="31">
        <f t="shared" si="151"/>
        <v>40276.270000000004</v>
      </c>
      <c r="BJ545" s="31">
        <f t="shared" si="151"/>
        <v>41483.699999999997</v>
      </c>
      <c r="BK545" s="31">
        <f t="shared" si="139"/>
        <v>42729.58</v>
      </c>
      <c r="BL545" s="31">
        <f t="shared" si="139"/>
        <v>44001.91</v>
      </c>
      <c r="BM545" s="31">
        <f t="shared" si="139"/>
        <v>45324.69</v>
      </c>
    </row>
    <row r="546" spans="1:65">
      <c r="A546" s="26">
        <v>530</v>
      </c>
      <c r="B546" s="31">
        <f t="shared" si="153"/>
        <v>7042.3</v>
      </c>
      <c r="C546" s="31">
        <f t="shared" si="153"/>
        <v>7256</v>
      </c>
      <c r="D546" s="31">
        <f t="shared" si="153"/>
        <v>7475</v>
      </c>
      <c r="E546" s="31">
        <f t="shared" si="153"/>
        <v>7699.2999999999993</v>
      </c>
      <c r="F546" s="31">
        <f t="shared" si="153"/>
        <v>7928.9</v>
      </c>
      <c r="G546" s="31">
        <f t="shared" si="153"/>
        <v>8163.8</v>
      </c>
      <c r="H546" s="31">
        <f t="shared" si="153"/>
        <v>8416</v>
      </c>
      <c r="I546" s="31">
        <f t="shared" si="153"/>
        <v>8661.5</v>
      </c>
      <c r="J546" s="31">
        <f t="shared" si="153"/>
        <v>8924.2999999999993</v>
      </c>
      <c r="K546" s="31">
        <f t="shared" si="153"/>
        <v>9192.4</v>
      </c>
      <c r="L546" s="31">
        <f t="shared" si="153"/>
        <v>9465.7999999999993</v>
      </c>
      <c r="M546" s="31">
        <f t="shared" si="153"/>
        <v>9756.5</v>
      </c>
      <c r="N546" s="31">
        <f t="shared" si="153"/>
        <v>10040.5</v>
      </c>
      <c r="O546" s="31">
        <f t="shared" si="153"/>
        <v>10347.099999999999</v>
      </c>
      <c r="P546" s="31">
        <f t="shared" si="153"/>
        <v>10659</v>
      </c>
      <c r="Q546" s="31">
        <f t="shared" si="153"/>
        <v>10976.2</v>
      </c>
      <c r="R546" s="31">
        <f t="shared" si="154"/>
        <v>11310.7</v>
      </c>
      <c r="S546" s="31">
        <f t="shared" si="154"/>
        <v>11643.8</v>
      </c>
      <c r="T546" s="31">
        <f t="shared" si="154"/>
        <v>11994.199999999999</v>
      </c>
      <c r="U546" s="31">
        <f t="shared" si="154"/>
        <v>12355.199999999999</v>
      </c>
      <c r="V546" s="31">
        <f t="shared" si="154"/>
        <v>12721.5</v>
      </c>
      <c r="W546" s="31">
        <f t="shared" si="154"/>
        <v>13110.4</v>
      </c>
      <c r="X546" s="31">
        <f t="shared" si="154"/>
        <v>13504.6</v>
      </c>
      <c r="Y546" s="31">
        <f t="shared" si="154"/>
        <v>13909.4</v>
      </c>
      <c r="Z546" s="31">
        <f t="shared" si="154"/>
        <v>14324.800000000001</v>
      </c>
      <c r="AA546" s="31">
        <f t="shared" si="154"/>
        <v>14757.5</v>
      </c>
      <c r="AB546" s="31">
        <f t="shared" si="154"/>
        <v>15200.800000000001</v>
      </c>
      <c r="AC546" s="31">
        <f t="shared" si="154"/>
        <v>15654.7</v>
      </c>
      <c r="AD546" s="31">
        <f t="shared" si="154"/>
        <v>16119.199999999999</v>
      </c>
      <c r="AE546" s="31">
        <f t="shared" si="154"/>
        <v>16606.3</v>
      </c>
      <c r="AF546" s="31">
        <f t="shared" si="154"/>
        <v>17104</v>
      </c>
      <c r="AG546" s="31">
        <f t="shared" si="152"/>
        <v>17624.3</v>
      </c>
      <c r="AH546" s="31">
        <f t="shared" si="152"/>
        <v>18155.199999999997</v>
      </c>
      <c r="AI546" s="31">
        <f t="shared" si="152"/>
        <v>18696.699999999997</v>
      </c>
      <c r="AJ546" s="31">
        <f t="shared" si="152"/>
        <v>19260.8</v>
      </c>
      <c r="AK546" s="31">
        <f t="shared" si="152"/>
        <v>19840.8</v>
      </c>
      <c r="AL546" s="31">
        <f t="shared" si="152"/>
        <v>20431.400000000001</v>
      </c>
      <c r="AM546" s="31">
        <f t="shared" si="152"/>
        <v>21049.9</v>
      </c>
      <c r="AN546" s="31">
        <f t="shared" si="152"/>
        <v>21679</v>
      </c>
      <c r="AO546" s="31">
        <f t="shared" si="152"/>
        <v>22324</v>
      </c>
      <c r="AP546" s="31">
        <f t="shared" si="152"/>
        <v>22991.599999999999</v>
      </c>
      <c r="AQ546" s="31">
        <f t="shared" si="152"/>
        <v>23687.100000000002</v>
      </c>
      <c r="AR546" s="31">
        <f t="shared" si="152"/>
        <v>24398.5</v>
      </c>
      <c r="AS546" s="31">
        <f t="shared" si="152"/>
        <v>25125.8</v>
      </c>
      <c r="AT546" s="31">
        <f t="shared" si="152"/>
        <v>25881</v>
      </c>
      <c r="AU546" s="31">
        <f t="shared" si="152"/>
        <v>26652.100000000002</v>
      </c>
      <c r="AV546" s="31">
        <f t="shared" si="152"/>
        <v>27451.1</v>
      </c>
      <c r="AW546" s="31">
        <f t="shared" si="151"/>
        <v>28283.3</v>
      </c>
      <c r="AX546" s="31">
        <f t="shared" si="151"/>
        <v>29131.4</v>
      </c>
      <c r="AY546" s="31">
        <f t="shared" si="151"/>
        <v>30000.7</v>
      </c>
      <c r="AZ546" s="31">
        <f t="shared" si="151"/>
        <v>30909.9</v>
      </c>
      <c r="BA546" s="31">
        <f t="shared" si="151"/>
        <v>31828.3</v>
      </c>
      <c r="BB546" s="31">
        <f t="shared" si="151"/>
        <v>32791.899999999994</v>
      </c>
      <c r="BC546" s="31">
        <f t="shared" si="151"/>
        <v>33776.699999999997</v>
      </c>
      <c r="BD546" s="31">
        <f t="shared" si="151"/>
        <v>34782.699999999997</v>
      </c>
      <c r="BE546" s="31">
        <f t="shared" si="151"/>
        <v>35833.9</v>
      </c>
      <c r="BF546" s="31">
        <f t="shared" si="151"/>
        <v>36906.300000000003</v>
      </c>
      <c r="BG546" s="31">
        <f t="shared" si="151"/>
        <v>38017.199999999997</v>
      </c>
      <c r="BH546" s="31">
        <f t="shared" si="151"/>
        <v>39149.300000000003</v>
      </c>
      <c r="BI546" s="31">
        <f t="shared" si="151"/>
        <v>40331.9</v>
      </c>
      <c r="BJ546" s="31">
        <f t="shared" si="151"/>
        <v>41541</v>
      </c>
      <c r="BK546" s="31">
        <f t="shared" si="151"/>
        <v>42788.600000000006</v>
      </c>
      <c r="BL546" s="31">
        <f t="shared" si="151"/>
        <v>44062.7</v>
      </c>
      <c r="BM546" s="31">
        <f t="shared" ref="BK546:BM609" si="155">IF((BM$8+(BM$9*$A546))&lt;BM$12,BM$12,BM$8+(BM$9*$A546))</f>
        <v>45387.3</v>
      </c>
    </row>
    <row r="547" spans="1:65">
      <c r="A547" s="26">
        <v>531</v>
      </c>
      <c r="B547" s="31">
        <f t="shared" si="153"/>
        <v>7052.01</v>
      </c>
      <c r="C547" s="31">
        <f t="shared" si="153"/>
        <v>7266</v>
      </c>
      <c r="D547" s="31">
        <f t="shared" si="153"/>
        <v>7485.3</v>
      </c>
      <c r="E547" s="31">
        <f t="shared" si="153"/>
        <v>7709.91</v>
      </c>
      <c r="F547" s="31">
        <f t="shared" si="153"/>
        <v>7939.83</v>
      </c>
      <c r="G547" s="31">
        <f t="shared" si="153"/>
        <v>8175.0599999999995</v>
      </c>
      <c r="H547" s="31">
        <f t="shared" si="153"/>
        <v>8427.5999999999985</v>
      </c>
      <c r="I547" s="31">
        <f t="shared" si="153"/>
        <v>8673.4500000000007</v>
      </c>
      <c r="J547" s="31">
        <f t="shared" si="153"/>
        <v>8936.61</v>
      </c>
      <c r="K547" s="31">
        <f t="shared" si="153"/>
        <v>9205.08</v>
      </c>
      <c r="L547" s="31">
        <f t="shared" si="153"/>
        <v>9478.86</v>
      </c>
      <c r="M547" s="31">
        <f t="shared" si="153"/>
        <v>9769.9500000000007</v>
      </c>
      <c r="N547" s="31">
        <f t="shared" si="153"/>
        <v>10054.349999999999</v>
      </c>
      <c r="O547" s="31">
        <f t="shared" si="153"/>
        <v>10361.369999999999</v>
      </c>
      <c r="P547" s="31">
        <f t="shared" si="153"/>
        <v>10673.7</v>
      </c>
      <c r="Q547" s="31">
        <f t="shared" si="153"/>
        <v>10991.34</v>
      </c>
      <c r="R547" s="31">
        <f t="shared" si="154"/>
        <v>11326.289999999999</v>
      </c>
      <c r="S547" s="31">
        <f t="shared" si="154"/>
        <v>11659.859999999999</v>
      </c>
      <c r="T547" s="31">
        <f t="shared" si="154"/>
        <v>12010.74</v>
      </c>
      <c r="U547" s="31">
        <f t="shared" si="154"/>
        <v>12372.24</v>
      </c>
      <c r="V547" s="31">
        <f t="shared" si="154"/>
        <v>12739.050000000001</v>
      </c>
      <c r="W547" s="31">
        <f t="shared" si="154"/>
        <v>13128.48</v>
      </c>
      <c r="X547" s="31">
        <f t="shared" si="154"/>
        <v>13523.220000000001</v>
      </c>
      <c r="Y547" s="31">
        <f t="shared" si="154"/>
        <v>13928.58</v>
      </c>
      <c r="Z547" s="31">
        <f t="shared" si="154"/>
        <v>14344.560000000001</v>
      </c>
      <c r="AA547" s="31">
        <f t="shared" si="154"/>
        <v>14777.85</v>
      </c>
      <c r="AB547" s="31">
        <f t="shared" si="154"/>
        <v>15221.76</v>
      </c>
      <c r="AC547" s="31">
        <f t="shared" si="154"/>
        <v>15676.289999999999</v>
      </c>
      <c r="AD547" s="31">
        <f t="shared" si="154"/>
        <v>16141.439999999999</v>
      </c>
      <c r="AE547" s="31">
        <f t="shared" si="154"/>
        <v>16629.21</v>
      </c>
      <c r="AF547" s="31">
        <f t="shared" si="154"/>
        <v>17127.599999999999</v>
      </c>
      <c r="AG547" s="31">
        <f t="shared" si="152"/>
        <v>17648.61</v>
      </c>
      <c r="AH547" s="31">
        <f t="shared" si="152"/>
        <v>18180.239999999998</v>
      </c>
      <c r="AI547" s="31">
        <f t="shared" si="152"/>
        <v>18722.489999999998</v>
      </c>
      <c r="AJ547" s="31">
        <f t="shared" si="152"/>
        <v>19287.36</v>
      </c>
      <c r="AK547" s="31">
        <f t="shared" si="152"/>
        <v>19868.16</v>
      </c>
      <c r="AL547" s="31">
        <f t="shared" si="152"/>
        <v>20459.580000000002</v>
      </c>
      <c r="AM547" s="31">
        <f t="shared" si="152"/>
        <v>21078.93</v>
      </c>
      <c r="AN547" s="31">
        <f t="shared" si="152"/>
        <v>21708.9</v>
      </c>
      <c r="AO547" s="31">
        <f t="shared" si="152"/>
        <v>22354.800000000003</v>
      </c>
      <c r="AP547" s="31">
        <f t="shared" si="152"/>
        <v>23023.32</v>
      </c>
      <c r="AQ547" s="31">
        <f t="shared" si="152"/>
        <v>23719.77</v>
      </c>
      <c r="AR547" s="31">
        <f t="shared" si="152"/>
        <v>24432.149999999998</v>
      </c>
      <c r="AS547" s="31">
        <f t="shared" si="152"/>
        <v>25160.46</v>
      </c>
      <c r="AT547" s="31">
        <f t="shared" si="152"/>
        <v>25916.7</v>
      </c>
      <c r="AU547" s="31">
        <f t="shared" si="152"/>
        <v>26688.870000000003</v>
      </c>
      <c r="AV547" s="31">
        <f t="shared" si="152"/>
        <v>27488.969999999998</v>
      </c>
      <c r="AW547" s="31">
        <f t="shared" si="151"/>
        <v>28322.309999999998</v>
      </c>
      <c r="AX547" s="31">
        <f t="shared" si="151"/>
        <v>29171.579999999998</v>
      </c>
      <c r="AY547" s="31">
        <f t="shared" ref="AW547:BJ565" si="156">IF((AY$8+(AY$9*$A547))&lt;AY$12,AY$12,AY$8+(AY$9*$A547))</f>
        <v>30042.09</v>
      </c>
      <c r="AZ547" s="31">
        <f t="shared" si="156"/>
        <v>30952.530000000002</v>
      </c>
      <c r="BA547" s="31">
        <f t="shared" si="156"/>
        <v>31872.21</v>
      </c>
      <c r="BB547" s="31">
        <f t="shared" si="156"/>
        <v>32837.129999999997</v>
      </c>
      <c r="BC547" s="31">
        <f t="shared" si="156"/>
        <v>33823.29</v>
      </c>
      <c r="BD547" s="31">
        <f t="shared" si="156"/>
        <v>34830.69</v>
      </c>
      <c r="BE547" s="31">
        <f t="shared" si="156"/>
        <v>35883.33</v>
      </c>
      <c r="BF547" s="31">
        <f t="shared" si="156"/>
        <v>36957.21</v>
      </c>
      <c r="BG547" s="31">
        <f t="shared" si="156"/>
        <v>38069.64</v>
      </c>
      <c r="BH547" s="31">
        <f t="shared" si="156"/>
        <v>39203.31</v>
      </c>
      <c r="BI547" s="31">
        <f t="shared" si="156"/>
        <v>40387.53</v>
      </c>
      <c r="BJ547" s="31">
        <f t="shared" si="156"/>
        <v>41598.300000000003</v>
      </c>
      <c r="BK547" s="31">
        <f t="shared" si="155"/>
        <v>42847.62</v>
      </c>
      <c r="BL547" s="31">
        <f t="shared" si="155"/>
        <v>44123.49</v>
      </c>
      <c r="BM547" s="31">
        <f t="shared" si="155"/>
        <v>45449.909999999996</v>
      </c>
    </row>
    <row r="548" spans="1:65">
      <c r="A548" s="26">
        <v>532</v>
      </c>
      <c r="B548" s="31">
        <f t="shared" si="153"/>
        <v>7061.72</v>
      </c>
      <c r="C548" s="31">
        <f t="shared" si="153"/>
        <v>7276</v>
      </c>
      <c r="D548" s="31">
        <f t="shared" si="153"/>
        <v>7495.6</v>
      </c>
      <c r="E548" s="31">
        <f t="shared" si="153"/>
        <v>7720.5199999999995</v>
      </c>
      <c r="F548" s="31">
        <f t="shared" si="153"/>
        <v>7950.76</v>
      </c>
      <c r="G548" s="31">
        <f t="shared" si="153"/>
        <v>8186.32</v>
      </c>
      <c r="H548" s="31">
        <f t="shared" si="153"/>
        <v>8439.2000000000007</v>
      </c>
      <c r="I548" s="31">
        <f t="shared" si="153"/>
        <v>8685.4</v>
      </c>
      <c r="J548" s="31">
        <f t="shared" si="153"/>
        <v>8948.92</v>
      </c>
      <c r="K548" s="31">
        <f t="shared" si="153"/>
        <v>9217.76</v>
      </c>
      <c r="L548" s="31">
        <f t="shared" si="153"/>
        <v>9491.92</v>
      </c>
      <c r="M548" s="31">
        <f t="shared" si="153"/>
        <v>9783.4</v>
      </c>
      <c r="N548" s="31">
        <f t="shared" si="153"/>
        <v>10068.200000000001</v>
      </c>
      <c r="O548" s="31">
        <f t="shared" si="153"/>
        <v>10375.64</v>
      </c>
      <c r="P548" s="31">
        <f t="shared" si="153"/>
        <v>10688.4</v>
      </c>
      <c r="Q548" s="31">
        <f t="shared" si="153"/>
        <v>11006.48</v>
      </c>
      <c r="R548" s="31">
        <f t="shared" si="154"/>
        <v>11341.88</v>
      </c>
      <c r="S548" s="31">
        <f t="shared" si="154"/>
        <v>11675.92</v>
      </c>
      <c r="T548" s="31">
        <f t="shared" si="154"/>
        <v>12027.279999999999</v>
      </c>
      <c r="U548" s="31">
        <f t="shared" si="154"/>
        <v>12389.279999999999</v>
      </c>
      <c r="V548" s="31">
        <f t="shared" si="154"/>
        <v>12756.6</v>
      </c>
      <c r="W548" s="31">
        <f t="shared" si="154"/>
        <v>13146.56</v>
      </c>
      <c r="X548" s="31">
        <f t="shared" si="154"/>
        <v>13541.84</v>
      </c>
      <c r="Y548" s="31">
        <f t="shared" si="154"/>
        <v>13947.76</v>
      </c>
      <c r="Z548" s="31">
        <f t="shared" si="154"/>
        <v>14364.320000000002</v>
      </c>
      <c r="AA548" s="31">
        <f t="shared" si="154"/>
        <v>14798.2</v>
      </c>
      <c r="AB548" s="31">
        <f t="shared" si="154"/>
        <v>15242.720000000001</v>
      </c>
      <c r="AC548" s="31">
        <f t="shared" si="154"/>
        <v>15697.88</v>
      </c>
      <c r="AD548" s="31">
        <f t="shared" si="154"/>
        <v>16163.679999999998</v>
      </c>
      <c r="AE548" s="31">
        <f t="shared" si="154"/>
        <v>16652.120000000003</v>
      </c>
      <c r="AF548" s="31">
        <f t="shared" si="154"/>
        <v>17151.2</v>
      </c>
      <c r="AG548" s="31">
        <f t="shared" si="152"/>
        <v>17672.919999999998</v>
      </c>
      <c r="AH548" s="31">
        <f t="shared" si="152"/>
        <v>18205.28</v>
      </c>
      <c r="AI548" s="31">
        <f t="shared" si="152"/>
        <v>18748.28</v>
      </c>
      <c r="AJ548" s="31">
        <f t="shared" si="152"/>
        <v>19313.919999999998</v>
      </c>
      <c r="AK548" s="31">
        <f t="shared" si="152"/>
        <v>19895.52</v>
      </c>
      <c r="AL548" s="31">
        <f t="shared" si="152"/>
        <v>20487.760000000002</v>
      </c>
      <c r="AM548" s="31">
        <f t="shared" si="152"/>
        <v>21107.96</v>
      </c>
      <c r="AN548" s="31">
        <f t="shared" si="152"/>
        <v>21738.799999999999</v>
      </c>
      <c r="AO548" s="31">
        <f t="shared" ref="AG548:AV564" si="157">IF((AO$8+(AO$9*$A548))&lt;AO$12,AO$12,AO$8+(AO$9*$A548))</f>
        <v>22385.600000000002</v>
      </c>
      <c r="AP548" s="31">
        <f t="shared" si="157"/>
        <v>23055.040000000001</v>
      </c>
      <c r="AQ548" s="31">
        <f t="shared" si="157"/>
        <v>23752.440000000002</v>
      </c>
      <c r="AR548" s="31">
        <f t="shared" si="157"/>
        <v>24465.8</v>
      </c>
      <c r="AS548" s="31">
        <f t="shared" si="157"/>
        <v>25195.119999999999</v>
      </c>
      <c r="AT548" s="31">
        <f t="shared" si="157"/>
        <v>25952.400000000001</v>
      </c>
      <c r="AU548" s="31">
        <f t="shared" si="157"/>
        <v>26725.640000000003</v>
      </c>
      <c r="AV548" s="31">
        <f t="shared" si="157"/>
        <v>27526.84</v>
      </c>
      <c r="AW548" s="31">
        <f t="shared" si="156"/>
        <v>28361.32</v>
      </c>
      <c r="AX548" s="31">
        <f t="shared" si="156"/>
        <v>29211.759999999998</v>
      </c>
      <c r="AY548" s="31">
        <f t="shared" si="156"/>
        <v>30083.48</v>
      </c>
      <c r="AZ548" s="31">
        <f t="shared" si="156"/>
        <v>30995.16</v>
      </c>
      <c r="BA548" s="31">
        <f t="shared" si="156"/>
        <v>31916.12</v>
      </c>
      <c r="BB548" s="31">
        <f t="shared" si="156"/>
        <v>32882.36</v>
      </c>
      <c r="BC548" s="31">
        <f t="shared" si="156"/>
        <v>33869.880000000005</v>
      </c>
      <c r="BD548" s="31">
        <f t="shared" si="156"/>
        <v>34878.68</v>
      </c>
      <c r="BE548" s="31">
        <f t="shared" si="156"/>
        <v>35932.759999999995</v>
      </c>
      <c r="BF548" s="31">
        <f t="shared" si="156"/>
        <v>37008.119999999995</v>
      </c>
      <c r="BG548" s="31">
        <f t="shared" si="156"/>
        <v>38122.080000000002</v>
      </c>
      <c r="BH548" s="31">
        <f t="shared" si="156"/>
        <v>39257.32</v>
      </c>
      <c r="BI548" s="31">
        <f t="shared" si="156"/>
        <v>40443.160000000003</v>
      </c>
      <c r="BJ548" s="31">
        <f t="shared" si="156"/>
        <v>41655.599999999999</v>
      </c>
      <c r="BK548" s="31">
        <f t="shared" si="155"/>
        <v>42906.64</v>
      </c>
      <c r="BL548" s="31">
        <f t="shared" si="155"/>
        <v>44184.28</v>
      </c>
      <c r="BM548" s="31">
        <f t="shared" si="155"/>
        <v>45512.52</v>
      </c>
    </row>
    <row r="549" spans="1:65">
      <c r="A549" s="26">
        <v>533</v>
      </c>
      <c r="B549" s="31">
        <f t="shared" si="153"/>
        <v>7071.43</v>
      </c>
      <c r="C549" s="31">
        <f t="shared" si="153"/>
        <v>7286</v>
      </c>
      <c r="D549" s="31">
        <f t="shared" si="153"/>
        <v>7505.9000000000005</v>
      </c>
      <c r="E549" s="31">
        <f t="shared" si="153"/>
        <v>7731.13</v>
      </c>
      <c r="F549" s="31">
        <f t="shared" si="153"/>
        <v>7961.69</v>
      </c>
      <c r="G549" s="31">
        <f t="shared" si="153"/>
        <v>8197.58</v>
      </c>
      <c r="H549" s="31">
        <f t="shared" si="153"/>
        <v>8450.7999999999993</v>
      </c>
      <c r="I549" s="31">
        <f t="shared" si="153"/>
        <v>8697.3499999999985</v>
      </c>
      <c r="J549" s="31">
        <f t="shared" ref="B549:Q565" si="158">IF((J$8+(J$9*$A549))&lt;J$12,J$12,J$8+(J$9*$A549))</f>
        <v>8961.23</v>
      </c>
      <c r="K549" s="31">
        <f t="shared" si="158"/>
        <v>9230.4399999999987</v>
      </c>
      <c r="L549" s="31">
        <f t="shared" si="158"/>
        <v>9504.98</v>
      </c>
      <c r="M549" s="31">
        <f t="shared" si="158"/>
        <v>9796.8499999999985</v>
      </c>
      <c r="N549" s="31">
        <f t="shared" si="158"/>
        <v>10082.049999999999</v>
      </c>
      <c r="O549" s="31">
        <f t="shared" si="158"/>
        <v>10389.91</v>
      </c>
      <c r="P549" s="31">
        <f t="shared" si="158"/>
        <v>10703.099999999999</v>
      </c>
      <c r="Q549" s="31">
        <f t="shared" si="158"/>
        <v>11021.619999999999</v>
      </c>
      <c r="R549" s="31">
        <f t="shared" si="154"/>
        <v>11357.47</v>
      </c>
      <c r="S549" s="31">
        <f t="shared" si="154"/>
        <v>11691.98</v>
      </c>
      <c r="T549" s="31">
        <f t="shared" si="154"/>
        <v>12043.82</v>
      </c>
      <c r="U549" s="31">
        <f t="shared" si="154"/>
        <v>12406.32</v>
      </c>
      <c r="V549" s="31">
        <f t="shared" si="154"/>
        <v>12774.15</v>
      </c>
      <c r="W549" s="31">
        <f t="shared" si="154"/>
        <v>13164.64</v>
      </c>
      <c r="X549" s="31">
        <f t="shared" si="154"/>
        <v>13560.460000000001</v>
      </c>
      <c r="Y549" s="31">
        <f t="shared" si="154"/>
        <v>13966.94</v>
      </c>
      <c r="Z549" s="31">
        <f t="shared" si="154"/>
        <v>14384.08</v>
      </c>
      <c r="AA549" s="31">
        <f t="shared" si="154"/>
        <v>14818.550000000001</v>
      </c>
      <c r="AB549" s="31">
        <f t="shared" si="154"/>
        <v>15263.68</v>
      </c>
      <c r="AC549" s="31">
        <f t="shared" si="154"/>
        <v>15719.47</v>
      </c>
      <c r="AD549" s="31">
        <f t="shared" si="154"/>
        <v>16185.92</v>
      </c>
      <c r="AE549" s="31">
        <f t="shared" si="154"/>
        <v>16675.03</v>
      </c>
      <c r="AF549" s="31">
        <f t="shared" si="154"/>
        <v>17174.800000000003</v>
      </c>
      <c r="AG549" s="31">
        <f t="shared" si="157"/>
        <v>17697.23</v>
      </c>
      <c r="AH549" s="31">
        <f t="shared" si="157"/>
        <v>18230.32</v>
      </c>
      <c r="AI549" s="31">
        <f t="shared" si="157"/>
        <v>18774.07</v>
      </c>
      <c r="AJ549" s="31">
        <f t="shared" si="157"/>
        <v>19340.48</v>
      </c>
      <c r="AK549" s="31">
        <f t="shared" si="157"/>
        <v>19922.879999999997</v>
      </c>
      <c r="AL549" s="31">
        <f t="shared" si="157"/>
        <v>20515.940000000002</v>
      </c>
      <c r="AM549" s="31">
        <f t="shared" si="157"/>
        <v>21136.989999999998</v>
      </c>
      <c r="AN549" s="31">
        <f t="shared" si="157"/>
        <v>21768.699999999997</v>
      </c>
      <c r="AO549" s="31">
        <f t="shared" si="157"/>
        <v>22416.400000000001</v>
      </c>
      <c r="AP549" s="31">
        <f t="shared" si="157"/>
        <v>23086.76</v>
      </c>
      <c r="AQ549" s="31">
        <f t="shared" si="157"/>
        <v>23785.11</v>
      </c>
      <c r="AR549" s="31">
        <f t="shared" si="157"/>
        <v>24499.45</v>
      </c>
      <c r="AS549" s="31">
        <f t="shared" si="157"/>
        <v>25229.78</v>
      </c>
      <c r="AT549" s="31">
        <f t="shared" si="157"/>
        <v>25988.100000000002</v>
      </c>
      <c r="AU549" s="31">
        <f t="shared" si="157"/>
        <v>26762.41</v>
      </c>
      <c r="AV549" s="31">
        <f t="shared" si="157"/>
        <v>27564.71</v>
      </c>
      <c r="AW549" s="31">
        <f t="shared" si="156"/>
        <v>28400.329999999998</v>
      </c>
      <c r="AX549" s="31">
        <f t="shared" si="156"/>
        <v>29251.94</v>
      </c>
      <c r="AY549" s="31">
        <f t="shared" si="156"/>
        <v>30124.87</v>
      </c>
      <c r="AZ549" s="31">
        <f t="shared" si="156"/>
        <v>31037.79</v>
      </c>
      <c r="BA549" s="31">
        <f t="shared" si="156"/>
        <v>31960.03</v>
      </c>
      <c r="BB549" s="31">
        <f t="shared" si="156"/>
        <v>32927.589999999997</v>
      </c>
      <c r="BC549" s="31">
        <f t="shared" si="156"/>
        <v>33916.47</v>
      </c>
      <c r="BD549" s="31">
        <f t="shared" si="156"/>
        <v>34926.67</v>
      </c>
      <c r="BE549" s="31">
        <f t="shared" si="156"/>
        <v>35982.19</v>
      </c>
      <c r="BF549" s="31">
        <f t="shared" si="156"/>
        <v>37059.03</v>
      </c>
      <c r="BG549" s="31">
        <f t="shared" si="156"/>
        <v>38174.520000000004</v>
      </c>
      <c r="BH549" s="31">
        <f t="shared" si="156"/>
        <v>39311.33</v>
      </c>
      <c r="BI549" s="31">
        <f t="shared" si="156"/>
        <v>40498.79</v>
      </c>
      <c r="BJ549" s="31">
        <f t="shared" si="156"/>
        <v>41712.899999999994</v>
      </c>
      <c r="BK549" s="31">
        <f t="shared" si="155"/>
        <v>42965.66</v>
      </c>
      <c r="BL549" s="31">
        <f t="shared" si="155"/>
        <v>44245.07</v>
      </c>
      <c r="BM549" s="31">
        <f t="shared" si="155"/>
        <v>45575.13</v>
      </c>
    </row>
    <row r="550" spans="1:65">
      <c r="A550" s="26">
        <v>534</v>
      </c>
      <c r="B550" s="31">
        <f t="shared" si="158"/>
        <v>7081.14</v>
      </c>
      <c r="C550" s="31">
        <f t="shared" si="158"/>
        <v>7296</v>
      </c>
      <c r="D550" s="31">
        <f t="shared" si="158"/>
        <v>7516.2000000000007</v>
      </c>
      <c r="E550" s="31">
        <f t="shared" si="158"/>
        <v>7741.74</v>
      </c>
      <c r="F550" s="31">
        <f t="shared" si="158"/>
        <v>7972.62</v>
      </c>
      <c r="G550" s="31">
        <f t="shared" si="158"/>
        <v>8208.84</v>
      </c>
      <c r="H550" s="31">
        <f t="shared" si="158"/>
        <v>8462.4</v>
      </c>
      <c r="I550" s="31">
        <f t="shared" si="158"/>
        <v>8709.2999999999993</v>
      </c>
      <c r="J550" s="31">
        <f t="shared" si="158"/>
        <v>8973.5400000000009</v>
      </c>
      <c r="K550" s="31">
        <f t="shared" si="158"/>
        <v>9243.119999999999</v>
      </c>
      <c r="L550" s="31">
        <f t="shared" si="158"/>
        <v>9518.0400000000009</v>
      </c>
      <c r="M550" s="31">
        <f t="shared" si="158"/>
        <v>9810.2999999999993</v>
      </c>
      <c r="N550" s="31">
        <f t="shared" si="158"/>
        <v>10095.9</v>
      </c>
      <c r="O550" s="31">
        <f t="shared" si="158"/>
        <v>10404.18</v>
      </c>
      <c r="P550" s="31">
        <f t="shared" si="158"/>
        <v>10717.8</v>
      </c>
      <c r="Q550" s="31">
        <f t="shared" si="158"/>
        <v>11036.76</v>
      </c>
      <c r="R550" s="31">
        <f t="shared" si="154"/>
        <v>11373.06</v>
      </c>
      <c r="S550" s="31">
        <f t="shared" si="154"/>
        <v>11708.039999999999</v>
      </c>
      <c r="T550" s="31">
        <f t="shared" si="154"/>
        <v>12060.359999999999</v>
      </c>
      <c r="U550" s="31">
        <f t="shared" si="154"/>
        <v>12423.359999999999</v>
      </c>
      <c r="V550" s="31">
        <f t="shared" si="154"/>
        <v>12791.7</v>
      </c>
      <c r="W550" s="31">
        <f t="shared" si="154"/>
        <v>13182.72</v>
      </c>
      <c r="X550" s="31">
        <f t="shared" si="154"/>
        <v>13579.08</v>
      </c>
      <c r="Y550" s="31">
        <f t="shared" si="154"/>
        <v>13986.119999999999</v>
      </c>
      <c r="Z550" s="31">
        <f t="shared" si="154"/>
        <v>14403.84</v>
      </c>
      <c r="AA550" s="31">
        <f t="shared" si="154"/>
        <v>14838.900000000001</v>
      </c>
      <c r="AB550" s="31">
        <f t="shared" si="154"/>
        <v>15284.640000000001</v>
      </c>
      <c r="AC550" s="31">
        <f t="shared" si="154"/>
        <v>15741.06</v>
      </c>
      <c r="AD550" s="31">
        <f t="shared" si="154"/>
        <v>16208.16</v>
      </c>
      <c r="AE550" s="31">
        <f t="shared" si="154"/>
        <v>16697.940000000002</v>
      </c>
      <c r="AF550" s="31">
        <f t="shared" si="154"/>
        <v>17198.400000000001</v>
      </c>
      <c r="AG550" s="31">
        <f t="shared" si="157"/>
        <v>17721.54</v>
      </c>
      <c r="AH550" s="31">
        <f t="shared" si="157"/>
        <v>18255.36</v>
      </c>
      <c r="AI550" s="31">
        <f t="shared" si="157"/>
        <v>18799.86</v>
      </c>
      <c r="AJ550" s="31">
        <f t="shared" si="157"/>
        <v>19367.04</v>
      </c>
      <c r="AK550" s="31">
        <f t="shared" si="157"/>
        <v>19950.239999999998</v>
      </c>
      <c r="AL550" s="31">
        <f t="shared" si="157"/>
        <v>20544.12</v>
      </c>
      <c r="AM550" s="31">
        <f t="shared" si="157"/>
        <v>21166.02</v>
      </c>
      <c r="AN550" s="31">
        <f t="shared" si="157"/>
        <v>21798.6</v>
      </c>
      <c r="AO550" s="31">
        <f t="shared" si="157"/>
        <v>22447.200000000001</v>
      </c>
      <c r="AP550" s="31">
        <f t="shared" si="157"/>
        <v>23118.48</v>
      </c>
      <c r="AQ550" s="31">
        <f t="shared" si="157"/>
        <v>23817.780000000002</v>
      </c>
      <c r="AR550" s="31">
        <f t="shared" si="157"/>
        <v>24533.1</v>
      </c>
      <c r="AS550" s="31">
        <f t="shared" si="157"/>
        <v>25264.44</v>
      </c>
      <c r="AT550" s="31">
        <f t="shared" si="157"/>
        <v>26023.800000000003</v>
      </c>
      <c r="AU550" s="31">
        <f t="shared" si="157"/>
        <v>26799.18</v>
      </c>
      <c r="AV550" s="31">
        <f t="shared" si="157"/>
        <v>27602.579999999998</v>
      </c>
      <c r="AW550" s="31">
        <f t="shared" si="156"/>
        <v>28439.34</v>
      </c>
      <c r="AX550" s="31">
        <f t="shared" si="156"/>
        <v>29292.12</v>
      </c>
      <c r="AY550" s="31">
        <f t="shared" si="156"/>
        <v>30166.260000000002</v>
      </c>
      <c r="AZ550" s="31">
        <f t="shared" si="156"/>
        <v>31080.420000000002</v>
      </c>
      <c r="BA550" s="31">
        <f t="shared" si="156"/>
        <v>32003.94</v>
      </c>
      <c r="BB550" s="31">
        <f t="shared" si="156"/>
        <v>32972.82</v>
      </c>
      <c r="BC550" s="31">
        <f t="shared" si="156"/>
        <v>33963.06</v>
      </c>
      <c r="BD550" s="31">
        <f t="shared" si="156"/>
        <v>34974.660000000003</v>
      </c>
      <c r="BE550" s="31">
        <f t="shared" si="156"/>
        <v>36031.619999999995</v>
      </c>
      <c r="BF550" s="31">
        <f t="shared" si="156"/>
        <v>37109.94</v>
      </c>
      <c r="BG550" s="31">
        <f t="shared" si="156"/>
        <v>38226.959999999999</v>
      </c>
      <c r="BH550" s="31">
        <f t="shared" si="156"/>
        <v>39365.339999999997</v>
      </c>
      <c r="BI550" s="31">
        <f t="shared" si="156"/>
        <v>40554.42</v>
      </c>
      <c r="BJ550" s="31">
        <f t="shared" si="156"/>
        <v>41770.199999999997</v>
      </c>
      <c r="BK550" s="31">
        <f t="shared" si="155"/>
        <v>43024.68</v>
      </c>
      <c r="BL550" s="31">
        <f t="shared" si="155"/>
        <v>44305.86</v>
      </c>
      <c r="BM550" s="31">
        <f t="shared" si="155"/>
        <v>45637.74</v>
      </c>
    </row>
    <row r="551" spans="1:65">
      <c r="A551" s="26">
        <v>535</v>
      </c>
      <c r="B551" s="31">
        <f t="shared" si="158"/>
        <v>7090.85</v>
      </c>
      <c r="C551" s="31">
        <f t="shared" si="158"/>
        <v>7306</v>
      </c>
      <c r="D551" s="31">
        <f t="shared" si="158"/>
        <v>7526.5</v>
      </c>
      <c r="E551" s="31">
        <f t="shared" si="158"/>
        <v>7752.3499999999995</v>
      </c>
      <c r="F551" s="31">
        <f t="shared" si="158"/>
        <v>7983.55</v>
      </c>
      <c r="G551" s="31">
        <f t="shared" si="158"/>
        <v>8220.0999999999985</v>
      </c>
      <c r="H551" s="31">
        <f t="shared" si="158"/>
        <v>8474</v>
      </c>
      <c r="I551" s="31">
        <f t="shared" si="158"/>
        <v>8721.25</v>
      </c>
      <c r="J551" s="31">
        <f t="shared" si="158"/>
        <v>8985.85</v>
      </c>
      <c r="K551" s="31">
        <f t="shared" si="158"/>
        <v>9255.7999999999993</v>
      </c>
      <c r="L551" s="31">
        <f t="shared" si="158"/>
        <v>9531.1</v>
      </c>
      <c r="M551" s="31">
        <f t="shared" si="158"/>
        <v>9823.75</v>
      </c>
      <c r="N551" s="31">
        <f t="shared" si="158"/>
        <v>10109.75</v>
      </c>
      <c r="O551" s="31">
        <f t="shared" si="158"/>
        <v>10418.450000000001</v>
      </c>
      <c r="P551" s="31">
        <f t="shared" si="158"/>
        <v>10732.5</v>
      </c>
      <c r="Q551" s="31">
        <f t="shared" si="158"/>
        <v>11051.900000000001</v>
      </c>
      <c r="R551" s="31">
        <f t="shared" si="154"/>
        <v>11388.65</v>
      </c>
      <c r="S551" s="31">
        <f t="shared" si="154"/>
        <v>11724.099999999999</v>
      </c>
      <c r="T551" s="31">
        <f t="shared" si="154"/>
        <v>12076.9</v>
      </c>
      <c r="U551" s="31">
        <f t="shared" si="154"/>
        <v>12440.4</v>
      </c>
      <c r="V551" s="31">
        <f t="shared" si="154"/>
        <v>12809.25</v>
      </c>
      <c r="W551" s="31">
        <f t="shared" si="154"/>
        <v>13200.8</v>
      </c>
      <c r="X551" s="31">
        <f t="shared" si="154"/>
        <v>13597.7</v>
      </c>
      <c r="Y551" s="31">
        <f t="shared" si="154"/>
        <v>14005.3</v>
      </c>
      <c r="Z551" s="31">
        <f t="shared" si="154"/>
        <v>14423.6</v>
      </c>
      <c r="AA551" s="31">
        <f t="shared" si="154"/>
        <v>14859.25</v>
      </c>
      <c r="AB551" s="31">
        <f t="shared" si="154"/>
        <v>15305.6</v>
      </c>
      <c r="AC551" s="31">
        <f t="shared" si="154"/>
        <v>15762.65</v>
      </c>
      <c r="AD551" s="31">
        <f t="shared" si="154"/>
        <v>16230.4</v>
      </c>
      <c r="AE551" s="31">
        <f t="shared" si="154"/>
        <v>16720.849999999999</v>
      </c>
      <c r="AF551" s="31">
        <f t="shared" si="154"/>
        <v>17222</v>
      </c>
      <c r="AG551" s="31">
        <f t="shared" si="157"/>
        <v>17745.849999999999</v>
      </c>
      <c r="AH551" s="31">
        <f t="shared" si="157"/>
        <v>18280.400000000001</v>
      </c>
      <c r="AI551" s="31">
        <f t="shared" si="157"/>
        <v>18825.650000000001</v>
      </c>
      <c r="AJ551" s="31">
        <f t="shared" si="157"/>
        <v>19393.599999999999</v>
      </c>
      <c r="AK551" s="31">
        <f t="shared" si="157"/>
        <v>19977.599999999999</v>
      </c>
      <c r="AL551" s="31">
        <f t="shared" si="157"/>
        <v>20572.3</v>
      </c>
      <c r="AM551" s="31">
        <f t="shared" si="157"/>
        <v>21195.050000000003</v>
      </c>
      <c r="AN551" s="31">
        <f t="shared" si="157"/>
        <v>21828.5</v>
      </c>
      <c r="AO551" s="31">
        <f t="shared" si="157"/>
        <v>22478</v>
      </c>
      <c r="AP551" s="31">
        <f t="shared" si="157"/>
        <v>23150.2</v>
      </c>
      <c r="AQ551" s="31">
        <f t="shared" si="157"/>
        <v>23850.45</v>
      </c>
      <c r="AR551" s="31">
        <f t="shared" si="157"/>
        <v>24566.75</v>
      </c>
      <c r="AS551" s="31">
        <f t="shared" si="157"/>
        <v>25299.1</v>
      </c>
      <c r="AT551" s="31">
        <f t="shared" si="157"/>
        <v>26059.5</v>
      </c>
      <c r="AU551" s="31">
        <f t="shared" si="157"/>
        <v>26835.95</v>
      </c>
      <c r="AV551" s="31">
        <f t="shared" si="157"/>
        <v>27640.449999999997</v>
      </c>
      <c r="AW551" s="31">
        <f t="shared" si="156"/>
        <v>28478.35</v>
      </c>
      <c r="AX551" s="31">
        <f t="shared" si="156"/>
        <v>29332.3</v>
      </c>
      <c r="AY551" s="31">
        <f t="shared" si="156"/>
        <v>30207.65</v>
      </c>
      <c r="AZ551" s="31">
        <f t="shared" si="156"/>
        <v>31123.050000000003</v>
      </c>
      <c r="BA551" s="31">
        <f t="shared" si="156"/>
        <v>32047.85</v>
      </c>
      <c r="BB551" s="31">
        <f t="shared" si="156"/>
        <v>33018.050000000003</v>
      </c>
      <c r="BC551" s="31">
        <f t="shared" si="156"/>
        <v>34009.65</v>
      </c>
      <c r="BD551" s="31">
        <f t="shared" si="156"/>
        <v>35022.65</v>
      </c>
      <c r="BE551" s="31">
        <f t="shared" si="156"/>
        <v>36081.050000000003</v>
      </c>
      <c r="BF551" s="31">
        <f t="shared" si="156"/>
        <v>37160.85</v>
      </c>
      <c r="BG551" s="31">
        <f t="shared" si="156"/>
        <v>38279.399999999994</v>
      </c>
      <c r="BH551" s="31">
        <f t="shared" si="156"/>
        <v>39419.35</v>
      </c>
      <c r="BI551" s="31">
        <f t="shared" si="156"/>
        <v>40610.050000000003</v>
      </c>
      <c r="BJ551" s="31">
        <f t="shared" si="156"/>
        <v>41827.5</v>
      </c>
      <c r="BK551" s="31">
        <f t="shared" si="155"/>
        <v>43083.7</v>
      </c>
      <c r="BL551" s="31">
        <f t="shared" si="155"/>
        <v>44366.649999999994</v>
      </c>
      <c r="BM551" s="31">
        <f t="shared" si="155"/>
        <v>45700.35</v>
      </c>
    </row>
    <row r="552" spans="1:65">
      <c r="A552" s="26">
        <v>536</v>
      </c>
      <c r="B552" s="31">
        <f t="shared" si="158"/>
        <v>7100.56</v>
      </c>
      <c r="C552" s="31">
        <f t="shared" si="158"/>
        <v>7316</v>
      </c>
      <c r="D552" s="31">
        <f t="shared" si="158"/>
        <v>7536.8</v>
      </c>
      <c r="E552" s="31">
        <f t="shared" si="158"/>
        <v>7762.96</v>
      </c>
      <c r="F552" s="31">
        <f t="shared" si="158"/>
        <v>7994.48</v>
      </c>
      <c r="G552" s="31">
        <f t="shared" si="158"/>
        <v>8231.36</v>
      </c>
      <c r="H552" s="31">
        <f t="shared" si="158"/>
        <v>8485.5999999999985</v>
      </c>
      <c r="I552" s="31">
        <f t="shared" si="158"/>
        <v>8733.2000000000007</v>
      </c>
      <c r="J552" s="31">
        <f t="shared" si="158"/>
        <v>8998.16</v>
      </c>
      <c r="K552" s="31">
        <f t="shared" si="158"/>
        <v>9268.48</v>
      </c>
      <c r="L552" s="31">
        <f t="shared" si="158"/>
        <v>9544.16</v>
      </c>
      <c r="M552" s="31">
        <f t="shared" si="158"/>
        <v>9837.2000000000007</v>
      </c>
      <c r="N552" s="31">
        <f t="shared" si="158"/>
        <v>10123.599999999999</v>
      </c>
      <c r="O552" s="31">
        <f t="shared" si="158"/>
        <v>10432.719999999999</v>
      </c>
      <c r="P552" s="31">
        <f t="shared" si="158"/>
        <v>10747.2</v>
      </c>
      <c r="Q552" s="31">
        <f t="shared" si="158"/>
        <v>11067.04</v>
      </c>
      <c r="R552" s="31">
        <f t="shared" si="154"/>
        <v>11404.24</v>
      </c>
      <c r="S552" s="31">
        <f t="shared" si="154"/>
        <v>11740.16</v>
      </c>
      <c r="T552" s="31">
        <f t="shared" si="154"/>
        <v>12093.439999999999</v>
      </c>
      <c r="U552" s="31">
        <f t="shared" si="154"/>
        <v>12457.439999999999</v>
      </c>
      <c r="V552" s="31">
        <f t="shared" si="154"/>
        <v>12826.800000000001</v>
      </c>
      <c r="W552" s="31">
        <f t="shared" si="154"/>
        <v>13218.88</v>
      </c>
      <c r="X552" s="31">
        <f t="shared" si="154"/>
        <v>13616.32</v>
      </c>
      <c r="Y552" s="31">
        <f t="shared" si="154"/>
        <v>14024.48</v>
      </c>
      <c r="Z552" s="31">
        <f t="shared" si="154"/>
        <v>14443.36</v>
      </c>
      <c r="AA552" s="31">
        <f t="shared" si="154"/>
        <v>14879.6</v>
      </c>
      <c r="AB552" s="31">
        <f t="shared" si="154"/>
        <v>15326.560000000001</v>
      </c>
      <c r="AC552" s="31">
        <f t="shared" si="154"/>
        <v>15784.24</v>
      </c>
      <c r="AD552" s="31">
        <f t="shared" si="154"/>
        <v>16252.64</v>
      </c>
      <c r="AE552" s="31">
        <f t="shared" si="154"/>
        <v>16743.760000000002</v>
      </c>
      <c r="AF552" s="31">
        <f t="shared" si="154"/>
        <v>17245.599999999999</v>
      </c>
      <c r="AG552" s="31">
        <f t="shared" si="157"/>
        <v>17770.16</v>
      </c>
      <c r="AH552" s="31">
        <f t="shared" si="157"/>
        <v>18305.439999999999</v>
      </c>
      <c r="AI552" s="31">
        <f t="shared" si="157"/>
        <v>18851.439999999999</v>
      </c>
      <c r="AJ552" s="31">
        <f t="shared" si="157"/>
        <v>19420.16</v>
      </c>
      <c r="AK552" s="31">
        <f t="shared" si="157"/>
        <v>20004.96</v>
      </c>
      <c r="AL552" s="31">
        <f t="shared" si="157"/>
        <v>20600.48</v>
      </c>
      <c r="AM552" s="31">
        <f t="shared" si="157"/>
        <v>21224.080000000002</v>
      </c>
      <c r="AN552" s="31">
        <f t="shared" si="157"/>
        <v>21858.400000000001</v>
      </c>
      <c r="AO552" s="31">
        <f t="shared" si="157"/>
        <v>22508.799999999999</v>
      </c>
      <c r="AP552" s="31">
        <f t="shared" si="157"/>
        <v>23181.919999999998</v>
      </c>
      <c r="AQ552" s="31">
        <f t="shared" si="157"/>
        <v>23883.120000000003</v>
      </c>
      <c r="AR552" s="31">
        <f t="shared" si="157"/>
        <v>24600.399999999998</v>
      </c>
      <c r="AS552" s="31">
        <f t="shared" si="157"/>
        <v>25333.759999999998</v>
      </c>
      <c r="AT552" s="31">
        <f t="shared" si="157"/>
        <v>26095.200000000001</v>
      </c>
      <c r="AU552" s="31">
        <f t="shared" si="157"/>
        <v>26872.720000000001</v>
      </c>
      <c r="AV552" s="31">
        <f t="shared" si="157"/>
        <v>27678.32</v>
      </c>
      <c r="AW552" s="31">
        <f t="shared" si="156"/>
        <v>28517.360000000001</v>
      </c>
      <c r="AX552" s="31">
        <f t="shared" si="156"/>
        <v>29372.48</v>
      </c>
      <c r="AY552" s="31">
        <f t="shared" si="156"/>
        <v>30249.040000000001</v>
      </c>
      <c r="AZ552" s="31">
        <f t="shared" si="156"/>
        <v>31165.68</v>
      </c>
      <c r="BA552" s="31">
        <f t="shared" si="156"/>
        <v>32091.759999999998</v>
      </c>
      <c r="BB552" s="31">
        <f t="shared" si="156"/>
        <v>33063.279999999999</v>
      </c>
      <c r="BC552" s="31">
        <f t="shared" si="156"/>
        <v>34056.240000000005</v>
      </c>
      <c r="BD552" s="31">
        <f t="shared" si="156"/>
        <v>35070.639999999999</v>
      </c>
      <c r="BE552" s="31">
        <f t="shared" si="156"/>
        <v>36130.479999999996</v>
      </c>
      <c r="BF552" s="31">
        <f t="shared" si="156"/>
        <v>37211.759999999995</v>
      </c>
      <c r="BG552" s="31">
        <f t="shared" si="156"/>
        <v>38331.839999999997</v>
      </c>
      <c r="BH552" s="31">
        <f t="shared" si="156"/>
        <v>39473.360000000001</v>
      </c>
      <c r="BI552" s="31">
        <f t="shared" si="156"/>
        <v>40665.68</v>
      </c>
      <c r="BJ552" s="31">
        <f t="shared" si="156"/>
        <v>41884.800000000003</v>
      </c>
      <c r="BK552" s="31">
        <f t="shared" si="155"/>
        <v>43142.720000000001</v>
      </c>
      <c r="BL552" s="31">
        <f t="shared" si="155"/>
        <v>44427.44</v>
      </c>
      <c r="BM552" s="31">
        <f t="shared" si="155"/>
        <v>45762.96</v>
      </c>
    </row>
    <row r="553" spans="1:65">
      <c r="A553" s="26">
        <v>537</v>
      </c>
      <c r="B553" s="31">
        <f t="shared" si="158"/>
        <v>7110.27</v>
      </c>
      <c r="C553" s="31">
        <f t="shared" si="158"/>
        <v>7326</v>
      </c>
      <c r="D553" s="31">
        <f t="shared" si="158"/>
        <v>7547.1</v>
      </c>
      <c r="E553" s="31">
        <f t="shared" si="158"/>
        <v>7773.57</v>
      </c>
      <c r="F553" s="31">
        <f t="shared" si="158"/>
        <v>8005.41</v>
      </c>
      <c r="G553" s="31">
        <f t="shared" si="158"/>
        <v>8242.619999999999</v>
      </c>
      <c r="H553" s="31">
        <f t="shared" si="158"/>
        <v>8497.2000000000007</v>
      </c>
      <c r="I553" s="31">
        <f t="shared" si="158"/>
        <v>8745.15</v>
      </c>
      <c r="J553" s="31">
        <f t="shared" si="158"/>
        <v>9010.4700000000012</v>
      </c>
      <c r="K553" s="31">
        <f t="shared" si="158"/>
        <v>9281.16</v>
      </c>
      <c r="L553" s="31">
        <f t="shared" si="158"/>
        <v>9557.2200000000012</v>
      </c>
      <c r="M553" s="31">
        <f t="shared" si="158"/>
        <v>9850.65</v>
      </c>
      <c r="N553" s="31">
        <f t="shared" si="158"/>
        <v>10137.450000000001</v>
      </c>
      <c r="O553" s="31">
        <f t="shared" si="158"/>
        <v>10446.99</v>
      </c>
      <c r="P553" s="31">
        <f t="shared" si="158"/>
        <v>10761.9</v>
      </c>
      <c r="Q553" s="31">
        <f t="shared" si="158"/>
        <v>11082.18</v>
      </c>
      <c r="R553" s="31">
        <f t="shared" si="154"/>
        <v>11419.83</v>
      </c>
      <c r="S553" s="31">
        <f t="shared" si="154"/>
        <v>11756.22</v>
      </c>
      <c r="T553" s="31">
        <f t="shared" si="154"/>
        <v>12109.98</v>
      </c>
      <c r="U553" s="31">
        <f t="shared" si="154"/>
        <v>12474.48</v>
      </c>
      <c r="V553" s="31">
        <f t="shared" si="154"/>
        <v>12844.35</v>
      </c>
      <c r="W553" s="31">
        <f t="shared" si="154"/>
        <v>13236.96</v>
      </c>
      <c r="X553" s="31">
        <f t="shared" si="154"/>
        <v>13634.94</v>
      </c>
      <c r="Y553" s="31">
        <f t="shared" si="154"/>
        <v>14043.66</v>
      </c>
      <c r="Z553" s="31">
        <f t="shared" si="154"/>
        <v>14463.12</v>
      </c>
      <c r="AA553" s="31">
        <f t="shared" si="154"/>
        <v>14899.95</v>
      </c>
      <c r="AB553" s="31">
        <f t="shared" si="154"/>
        <v>15347.52</v>
      </c>
      <c r="AC553" s="31">
        <f t="shared" si="154"/>
        <v>15805.83</v>
      </c>
      <c r="AD553" s="31">
        <f t="shared" si="154"/>
        <v>16274.88</v>
      </c>
      <c r="AE553" s="31">
        <f t="shared" si="154"/>
        <v>16766.669999999998</v>
      </c>
      <c r="AF553" s="31">
        <f t="shared" si="154"/>
        <v>17269.2</v>
      </c>
      <c r="AG553" s="31">
        <f t="shared" si="157"/>
        <v>17794.47</v>
      </c>
      <c r="AH553" s="31">
        <f t="shared" si="157"/>
        <v>18330.48</v>
      </c>
      <c r="AI553" s="31">
        <f t="shared" si="157"/>
        <v>18877.23</v>
      </c>
      <c r="AJ553" s="31">
        <f t="shared" si="157"/>
        <v>19446.72</v>
      </c>
      <c r="AK553" s="31">
        <f t="shared" si="157"/>
        <v>20032.32</v>
      </c>
      <c r="AL553" s="31">
        <f t="shared" si="157"/>
        <v>20628.66</v>
      </c>
      <c r="AM553" s="31">
        <f t="shared" si="157"/>
        <v>21253.11</v>
      </c>
      <c r="AN553" s="31">
        <f t="shared" si="157"/>
        <v>21888.3</v>
      </c>
      <c r="AO553" s="31">
        <f t="shared" si="157"/>
        <v>22539.600000000002</v>
      </c>
      <c r="AP553" s="31">
        <f t="shared" si="157"/>
        <v>23213.64</v>
      </c>
      <c r="AQ553" s="31">
        <f t="shared" si="157"/>
        <v>23915.79</v>
      </c>
      <c r="AR553" s="31">
        <f t="shared" si="157"/>
        <v>24634.05</v>
      </c>
      <c r="AS553" s="31">
        <f t="shared" si="157"/>
        <v>25368.42</v>
      </c>
      <c r="AT553" s="31">
        <f t="shared" si="157"/>
        <v>26130.9</v>
      </c>
      <c r="AU553" s="31">
        <f t="shared" si="157"/>
        <v>26909.49</v>
      </c>
      <c r="AV553" s="31">
        <f t="shared" si="157"/>
        <v>27716.19</v>
      </c>
      <c r="AW553" s="31">
        <f t="shared" si="156"/>
        <v>28556.37</v>
      </c>
      <c r="AX553" s="31">
        <f t="shared" si="156"/>
        <v>29412.66</v>
      </c>
      <c r="AY553" s="31">
        <f t="shared" si="156"/>
        <v>30290.43</v>
      </c>
      <c r="AZ553" s="31">
        <f t="shared" si="156"/>
        <v>31208.31</v>
      </c>
      <c r="BA553" s="31">
        <f t="shared" si="156"/>
        <v>32135.67</v>
      </c>
      <c r="BB553" s="31">
        <f t="shared" si="156"/>
        <v>33108.509999999995</v>
      </c>
      <c r="BC553" s="31">
        <f t="shared" si="156"/>
        <v>34102.83</v>
      </c>
      <c r="BD553" s="31">
        <f t="shared" si="156"/>
        <v>35118.630000000005</v>
      </c>
      <c r="BE553" s="31">
        <f t="shared" si="156"/>
        <v>36179.910000000003</v>
      </c>
      <c r="BF553" s="31">
        <f t="shared" si="156"/>
        <v>37262.67</v>
      </c>
      <c r="BG553" s="31">
        <f t="shared" si="156"/>
        <v>38384.28</v>
      </c>
      <c r="BH553" s="31">
        <f t="shared" si="156"/>
        <v>39527.369999999995</v>
      </c>
      <c r="BI553" s="31">
        <f t="shared" si="156"/>
        <v>40721.31</v>
      </c>
      <c r="BJ553" s="31">
        <f t="shared" si="156"/>
        <v>41942.1</v>
      </c>
      <c r="BK553" s="31">
        <f t="shared" si="155"/>
        <v>43201.740000000005</v>
      </c>
      <c r="BL553" s="31">
        <f t="shared" si="155"/>
        <v>44488.229999999996</v>
      </c>
      <c r="BM553" s="31">
        <f t="shared" si="155"/>
        <v>45825.57</v>
      </c>
    </row>
    <row r="554" spans="1:65">
      <c r="A554" s="26">
        <v>538</v>
      </c>
      <c r="B554" s="31">
        <f t="shared" si="158"/>
        <v>7119.9800000000005</v>
      </c>
      <c r="C554" s="31">
        <f t="shared" si="158"/>
        <v>7336</v>
      </c>
      <c r="D554" s="31">
        <f t="shared" si="158"/>
        <v>7557.4000000000005</v>
      </c>
      <c r="E554" s="31">
        <f t="shared" si="158"/>
        <v>7784.1799999999994</v>
      </c>
      <c r="F554" s="31">
        <f t="shared" si="158"/>
        <v>8016.34</v>
      </c>
      <c r="G554" s="31">
        <f t="shared" si="158"/>
        <v>8253.880000000001</v>
      </c>
      <c r="H554" s="31">
        <f t="shared" si="158"/>
        <v>8508.7999999999993</v>
      </c>
      <c r="I554" s="31">
        <f t="shared" si="158"/>
        <v>8757.0999999999985</v>
      </c>
      <c r="J554" s="31">
        <f t="shared" si="158"/>
        <v>9022.7800000000007</v>
      </c>
      <c r="K554" s="31">
        <f t="shared" si="158"/>
        <v>9293.84</v>
      </c>
      <c r="L554" s="31">
        <f t="shared" si="158"/>
        <v>9570.2800000000007</v>
      </c>
      <c r="M554" s="31">
        <f t="shared" si="158"/>
        <v>9864.0999999999985</v>
      </c>
      <c r="N554" s="31">
        <f t="shared" si="158"/>
        <v>10151.299999999999</v>
      </c>
      <c r="O554" s="31">
        <f t="shared" si="158"/>
        <v>10461.26</v>
      </c>
      <c r="P554" s="31">
        <f t="shared" si="158"/>
        <v>10776.599999999999</v>
      </c>
      <c r="Q554" s="31">
        <f t="shared" si="158"/>
        <v>11097.32</v>
      </c>
      <c r="R554" s="31">
        <f t="shared" si="154"/>
        <v>11435.42</v>
      </c>
      <c r="S554" s="31">
        <f t="shared" si="154"/>
        <v>11772.279999999999</v>
      </c>
      <c r="T554" s="31">
        <f t="shared" si="154"/>
        <v>12126.52</v>
      </c>
      <c r="U554" s="31">
        <f t="shared" si="154"/>
        <v>12491.52</v>
      </c>
      <c r="V554" s="31">
        <f t="shared" si="154"/>
        <v>12861.9</v>
      </c>
      <c r="W554" s="31">
        <f t="shared" si="154"/>
        <v>13255.039999999999</v>
      </c>
      <c r="X554" s="31">
        <f t="shared" si="154"/>
        <v>13653.560000000001</v>
      </c>
      <c r="Y554" s="31">
        <f t="shared" si="154"/>
        <v>14062.84</v>
      </c>
      <c r="Z554" s="31">
        <f t="shared" si="154"/>
        <v>14482.880000000001</v>
      </c>
      <c r="AA554" s="31">
        <f t="shared" si="154"/>
        <v>14920.300000000001</v>
      </c>
      <c r="AB554" s="31">
        <f t="shared" si="154"/>
        <v>15368.48</v>
      </c>
      <c r="AC554" s="31">
        <f t="shared" si="154"/>
        <v>15827.42</v>
      </c>
      <c r="AD554" s="31">
        <f t="shared" si="154"/>
        <v>16297.119999999999</v>
      </c>
      <c r="AE554" s="31">
        <f t="shared" si="154"/>
        <v>16789.580000000002</v>
      </c>
      <c r="AF554" s="31">
        <f t="shared" si="154"/>
        <v>17292.800000000003</v>
      </c>
      <c r="AG554" s="31">
        <f t="shared" si="157"/>
        <v>17818.78</v>
      </c>
      <c r="AH554" s="31">
        <f t="shared" si="157"/>
        <v>18355.52</v>
      </c>
      <c r="AI554" s="31">
        <f t="shared" si="157"/>
        <v>18903.02</v>
      </c>
      <c r="AJ554" s="31">
        <f t="shared" si="157"/>
        <v>19473.28</v>
      </c>
      <c r="AK554" s="31">
        <f t="shared" si="157"/>
        <v>20059.68</v>
      </c>
      <c r="AL554" s="31">
        <f t="shared" si="157"/>
        <v>20656.84</v>
      </c>
      <c r="AM554" s="31">
        <f t="shared" si="157"/>
        <v>21282.14</v>
      </c>
      <c r="AN554" s="31">
        <f t="shared" si="157"/>
        <v>21918.199999999997</v>
      </c>
      <c r="AO554" s="31">
        <f t="shared" si="157"/>
        <v>22570.400000000001</v>
      </c>
      <c r="AP554" s="31">
        <f t="shared" si="157"/>
        <v>23245.360000000001</v>
      </c>
      <c r="AQ554" s="31">
        <f t="shared" si="157"/>
        <v>23948.46</v>
      </c>
      <c r="AR554" s="31">
        <f t="shared" si="157"/>
        <v>24667.7</v>
      </c>
      <c r="AS554" s="31">
        <f t="shared" si="157"/>
        <v>25403.079999999998</v>
      </c>
      <c r="AT554" s="31">
        <f t="shared" si="157"/>
        <v>26166.600000000002</v>
      </c>
      <c r="AU554" s="31">
        <f t="shared" si="157"/>
        <v>26946.260000000002</v>
      </c>
      <c r="AV554" s="31">
        <f t="shared" si="157"/>
        <v>27754.059999999998</v>
      </c>
      <c r="AW554" s="31">
        <f t="shared" si="156"/>
        <v>28595.379999999997</v>
      </c>
      <c r="AX554" s="31">
        <f t="shared" si="156"/>
        <v>29452.84</v>
      </c>
      <c r="AY554" s="31">
        <f t="shared" si="156"/>
        <v>30331.82</v>
      </c>
      <c r="AZ554" s="31">
        <f t="shared" si="156"/>
        <v>31250.940000000002</v>
      </c>
      <c r="BA554" s="31">
        <f t="shared" si="156"/>
        <v>32179.579999999998</v>
      </c>
      <c r="BB554" s="31">
        <f t="shared" si="156"/>
        <v>33153.74</v>
      </c>
      <c r="BC554" s="31">
        <f t="shared" si="156"/>
        <v>34149.42</v>
      </c>
      <c r="BD554" s="31">
        <f t="shared" si="156"/>
        <v>35166.620000000003</v>
      </c>
      <c r="BE554" s="31">
        <f t="shared" si="156"/>
        <v>36229.339999999997</v>
      </c>
      <c r="BF554" s="31">
        <f t="shared" si="156"/>
        <v>37313.58</v>
      </c>
      <c r="BG554" s="31">
        <f t="shared" si="156"/>
        <v>38436.720000000001</v>
      </c>
      <c r="BH554" s="31">
        <f t="shared" si="156"/>
        <v>39581.379999999997</v>
      </c>
      <c r="BI554" s="31">
        <f t="shared" si="156"/>
        <v>40776.94</v>
      </c>
      <c r="BJ554" s="31">
        <f t="shared" si="156"/>
        <v>41999.399999999994</v>
      </c>
      <c r="BK554" s="31">
        <f t="shared" si="155"/>
        <v>43260.76</v>
      </c>
      <c r="BL554" s="31">
        <f t="shared" si="155"/>
        <v>44549.020000000004</v>
      </c>
      <c r="BM554" s="31">
        <f t="shared" si="155"/>
        <v>45888.18</v>
      </c>
    </row>
    <row r="555" spans="1:65">
      <c r="A555" s="26">
        <v>539</v>
      </c>
      <c r="B555" s="31">
        <f t="shared" si="158"/>
        <v>7129.6900000000005</v>
      </c>
      <c r="C555" s="31">
        <f t="shared" si="158"/>
        <v>7346</v>
      </c>
      <c r="D555" s="31">
        <f t="shared" si="158"/>
        <v>7567.7000000000007</v>
      </c>
      <c r="E555" s="31">
        <f t="shared" si="158"/>
        <v>7794.79</v>
      </c>
      <c r="F555" s="31">
        <f t="shared" si="158"/>
        <v>8027.2699999999995</v>
      </c>
      <c r="G555" s="31">
        <f t="shared" si="158"/>
        <v>8265.14</v>
      </c>
      <c r="H555" s="31">
        <f t="shared" si="158"/>
        <v>8520.4</v>
      </c>
      <c r="I555" s="31">
        <f t="shared" si="158"/>
        <v>8769.0499999999993</v>
      </c>
      <c r="J555" s="31">
        <f t="shared" si="158"/>
        <v>9035.09</v>
      </c>
      <c r="K555" s="31">
        <f t="shared" si="158"/>
        <v>9306.52</v>
      </c>
      <c r="L555" s="31">
        <f t="shared" si="158"/>
        <v>9583.34</v>
      </c>
      <c r="M555" s="31">
        <f t="shared" si="158"/>
        <v>9877.5499999999993</v>
      </c>
      <c r="N555" s="31">
        <f t="shared" si="158"/>
        <v>10165.15</v>
      </c>
      <c r="O555" s="31">
        <f t="shared" si="158"/>
        <v>10475.529999999999</v>
      </c>
      <c r="P555" s="31">
        <f t="shared" si="158"/>
        <v>10791.3</v>
      </c>
      <c r="Q555" s="31">
        <f t="shared" si="158"/>
        <v>11112.46</v>
      </c>
      <c r="R555" s="31">
        <f t="shared" si="154"/>
        <v>11451.01</v>
      </c>
      <c r="S555" s="31">
        <f t="shared" si="154"/>
        <v>11788.34</v>
      </c>
      <c r="T555" s="31">
        <f t="shared" si="154"/>
        <v>12143.06</v>
      </c>
      <c r="U555" s="31">
        <f t="shared" si="154"/>
        <v>12508.56</v>
      </c>
      <c r="V555" s="31">
        <f t="shared" si="154"/>
        <v>12879.45</v>
      </c>
      <c r="W555" s="31">
        <f t="shared" si="154"/>
        <v>13273.119999999999</v>
      </c>
      <c r="X555" s="31">
        <f t="shared" si="154"/>
        <v>13672.18</v>
      </c>
      <c r="Y555" s="31">
        <f t="shared" si="154"/>
        <v>14082.02</v>
      </c>
      <c r="Z555" s="31">
        <f t="shared" si="154"/>
        <v>14502.640000000001</v>
      </c>
      <c r="AA555" s="31">
        <f t="shared" si="154"/>
        <v>14940.650000000001</v>
      </c>
      <c r="AB555" s="31">
        <f t="shared" si="154"/>
        <v>15389.44</v>
      </c>
      <c r="AC555" s="31">
        <f t="shared" si="154"/>
        <v>15849.01</v>
      </c>
      <c r="AD555" s="31">
        <f t="shared" si="154"/>
        <v>16319.359999999999</v>
      </c>
      <c r="AE555" s="31">
        <f t="shared" si="154"/>
        <v>16812.489999999998</v>
      </c>
      <c r="AF555" s="31">
        <f t="shared" si="154"/>
        <v>17316.400000000001</v>
      </c>
      <c r="AG555" s="31">
        <f t="shared" si="157"/>
        <v>17843.09</v>
      </c>
      <c r="AH555" s="31">
        <f t="shared" si="157"/>
        <v>18380.559999999998</v>
      </c>
      <c r="AI555" s="31">
        <f t="shared" si="157"/>
        <v>18928.809999999998</v>
      </c>
      <c r="AJ555" s="31">
        <f t="shared" si="157"/>
        <v>19499.84</v>
      </c>
      <c r="AK555" s="31">
        <f t="shared" si="157"/>
        <v>20087.04</v>
      </c>
      <c r="AL555" s="31">
        <f t="shared" si="157"/>
        <v>20685.02</v>
      </c>
      <c r="AM555" s="31">
        <f t="shared" si="157"/>
        <v>21311.17</v>
      </c>
      <c r="AN555" s="31">
        <f t="shared" si="157"/>
        <v>21948.1</v>
      </c>
      <c r="AO555" s="31">
        <f t="shared" si="157"/>
        <v>22601.200000000001</v>
      </c>
      <c r="AP555" s="31">
        <f t="shared" si="157"/>
        <v>23277.079999999998</v>
      </c>
      <c r="AQ555" s="31">
        <f t="shared" si="157"/>
        <v>23981.13</v>
      </c>
      <c r="AR555" s="31">
        <f t="shared" si="157"/>
        <v>24701.35</v>
      </c>
      <c r="AS555" s="31">
        <f t="shared" si="157"/>
        <v>25437.739999999998</v>
      </c>
      <c r="AT555" s="31">
        <f t="shared" si="157"/>
        <v>26202.300000000003</v>
      </c>
      <c r="AU555" s="31">
        <f t="shared" si="157"/>
        <v>26983.030000000002</v>
      </c>
      <c r="AV555" s="31">
        <f t="shared" si="157"/>
        <v>27791.93</v>
      </c>
      <c r="AW555" s="31">
        <f t="shared" si="156"/>
        <v>28634.39</v>
      </c>
      <c r="AX555" s="31">
        <f t="shared" si="156"/>
        <v>29493.02</v>
      </c>
      <c r="AY555" s="31">
        <f t="shared" si="156"/>
        <v>30373.21</v>
      </c>
      <c r="AZ555" s="31">
        <f t="shared" si="156"/>
        <v>31293.57</v>
      </c>
      <c r="BA555" s="31">
        <f t="shared" si="156"/>
        <v>32223.489999999998</v>
      </c>
      <c r="BB555" s="31">
        <f t="shared" si="156"/>
        <v>33198.97</v>
      </c>
      <c r="BC555" s="31">
        <f t="shared" si="156"/>
        <v>34196.01</v>
      </c>
      <c r="BD555" s="31">
        <f t="shared" si="156"/>
        <v>35214.61</v>
      </c>
      <c r="BE555" s="31">
        <f t="shared" si="156"/>
        <v>36278.770000000004</v>
      </c>
      <c r="BF555" s="31">
        <f t="shared" si="156"/>
        <v>37364.49</v>
      </c>
      <c r="BG555" s="31">
        <f t="shared" si="156"/>
        <v>38489.160000000003</v>
      </c>
      <c r="BH555" s="31">
        <f t="shared" si="156"/>
        <v>39635.39</v>
      </c>
      <c r="BI555" s="31">
        <f t="shared" si="156"/>
        <v>40832.57</v>
      </c>
      <c r="BJ555" s="31">
        <f t="shared" si="156"/>
        <v>42056.7</v>
      </c>
      <c r="BK555" s="31">
        <f t="shared" si="155"/>
        <v>43319.78</v>
      </c>
      <c r="BL555" s="31">
        <f t="shared" si="155"/>
        <v>44609.81</v>
      </c>
      <c r="BM555" s="31">
        <f t="shared" si="155"/>
        <v>45950.79</v>
      </c>
    </row>
    <row r="556" spans="1:65">
      <c r="A556" s="26">
        <v>540</v>
      </c>
      <c r="B556" s="31">
        <f t="shared" si="158"/>
        <v>7139.4000000000005</v>
      </c>
      <c r="C556" s="31">
        <f t="shared" si="158"/>
        <v>7356</v>
      </c>
      <c r="D556" s="31">
        <f t="shared" si="158"/>
        <v>7578</v>
      </c>
      <c r="E556" s="31">
        <f t="shared" si="158"/>
        <v>7805.4</v>
      </c>
      <c r="F556" s="31">
        <f t="shared" si="158"/>
        <v>8038.2</v>
      </c>
      <c r="G556" s="31">
        <f t="shared" si="158"/>
        <v>8276.4</v>
      </c>
      <c r="H556" s="31">
        <f t="shared" si="158"/>
        <v>8532</v>
      </c>
      <c r="I556" s="31">
        <f t="shared" si="158"/>
        <v>8781</v>
      </c>
      <c r="J556" s="31">
        <f t="shared" si="158"/>
        <v>9047.4000000000015</v>
      </c>
      <c r="K556" s="31">
        <f t="shared" si="158"/>
        <v>9319.2000000000007</v>
      </c>
      <c r="L556" s="31">
        <f t="shared" si="158"/>
        <v>9596.4000000000015</v>
      </c>
      <c r="M556" s="31">
        <f t="shared" si="158"/>
        <v>9891</v>
      </c>
      <c r="N556" s="31">
        <f t="shared" si="158"/>
        <v>10179</v>
      </c>
      <c r="O556" s="31">
        <f t="shared" si="158"/>
        <v>10489.8</v>
      </c>
      <c r="P556" s="31">
        <f t="shared" si="158"/>
        <v>10806</v>
      </c>
      <c r="Q556" s="31">
        <f t="shared" si="158"/>
        <v>11127.6</v>
      </c>
      <c r="R556" s="31">
        <f t="shared" si="154"/>
        <v>11466.6</v>
      </c>
      <c r="S556" s="31">
        <f t="shared" si="154"/>
        <v>11804.4</v>
      </c>
      <c r="T556" s="31">
        <f t="shared" si="154"/>
        <v>12159.6</v>
      </c>
      <c r="U556" s="31">
        <f t="shared" si="154"/>
        <v>12525.6</v>
      </c>
      <c r="V556" s="31">
        <f t="shared" si="154"/>
        <v>12897</v>
      </c>
      <c r="W556" s="31">
        <f t="shared" si="154"/>
        <v>13291.199999999999</v>
      </c>
      <c r="X556" s="31">
        <f t="shared" si="154"/>
        <v>13690.800000000001</v>
      </c>
      <c r="Y556" s="31">
        <f t="shared" si="154"/>
        <v>14101.2</v>
      </c>
      <c r="Z556" s="31">
        <f t="shared" si="154"/>
        <v>14522.400000000001</v>
      </c>
      <c r="AA556" s="31">
        <f t="shared" si="154"/>
        <v>14961</v>
      </c>
      <c r="AB556" s="31">
        <f t="shared" si="154"/>
        <v>15410.4</v>
      </c>
      <c r="AC556" s="31">
        <f t="shared" si="154"/>
        <v>15870.6</v>
      </c>
      <c r="AD556" s="31">
        <f t="shared" si="154"/>
        <v>16341.599999999999</v>
      </c>
      <c r="AE556" s="31">
        <f t="shared" si="154"/>
        <v>16835.400000000001</v>
      </c>
      <c r="AF556" s="31">
        <f t="shared" ref="R556:AF573" si="159">IF((AF$8+(AF$9*$A556))&lt;AF$12,AF$12,AF$8+(AF$9*$A556))</f>
        <v>17340</v>
      </c>
      <c r="AG556" s="31">
        <f t="shared" si="157"/>
        <v>17867.400000000001</v>
      </c>
      <c r="AH556" s="31">
        <f t="shared" si="157"/>
        <v>18405.599999999999</v>
      </c>
      <c r="AI556" s="31">
        <f t="shared" si="157"/>
        <v>18954.599999999999</v>
      </c>
      <c r="AJ556" s="31">
        <f t="shared" si="157"/>
        <v>19526.400000000001</v>
      </c>
      <c r="AK556" s="31">
        <f t="shared" si="157"/>
        <v>20114.400000000001</v>
      </c>
      <c r="AL556" s="31">
        <f t="shared" si="157"/>
        <v>20713.2</v>
      </c>
      <c r="AM556" s="31">
        <f t="shared" si="157"/>
        <v>21340.2</v>
      </c>
      <c r="AN556" s="31">
        <f t="shared" si="157"/>
        <v>21978</v>
      </c>
      <c r="AO556" s="31">
        <f t="shared" si="157"/>
        <v>22632</v>
      </c>
      <c r="AP556" s="31">
        <f t="shared" si="157"/>
        <v>23308.799999999999</v>
      </c>
      <c r="AQ556" s="31">
        <f t="shared" si="157"/>
        <v>24013.8</v>
      </c>
      <c r="AR556" s="31">
        <f t="shared" si="157"/>
        <v>24735</v>
      </c>
      <c r="AS556" s="31">
        <f t="shared" si="157"/>
        <v>25472.399999999998</v>
      </c>
      <c r="AT556" s="31">
        <f t="shared" si="157"/>
        <v>26238</v>
      </c>
      <c r="AU556" s="31">
        <f t="shared" si="157"/>
        <v>27019.800000000003</v>
      </c>
      <c r="AV556" s="31">
        <f t="shared" si="157"/>
        <v>27829.8</v>
      </c>
      <c r="AW556" s="31">
        <f t="shared" si="156"/>
        <v>28673.399999999998</v>
      </c>
      <c r="AX556" s="31">
        <f t="shared" si="156"/>
        <v>29533.200000000001</v>
      </c>
      <c r="AY556" s="31">
        <f t="shared" si="156"/>
        <v>30414.6</v>
      </c>
      <c r="AZ556" s="31">
        <f t="shared" si="156"/>
        <v>31336.2</v>
      </c>
      <c r="BA556" s="31">
        <f t="shared" si="156"/>
        <v>32267.399999999998</v>
      </c>
      <c r="BB556" s="31">
        <f t="shared" si="156"/>
        <v>33244.199999999997</v>
      </c>
      <c r="BC556" s="31">
        <f t="shared" si="156"/>
        <v>34242.600000000006</v>
      </c>
      <c r="BD556" s="31">
        <f t="shared" si="156"/>
        <v>35262.600000000006</v>
      </c>
      <c r="BE556" s="31">
        <f t="shared" si="156"/>
        <v>36328.199999999997</v>
      </c>
      <c r="BF556" s="31">
        <f t="shared" si="156"/>
        <v>37415.399999999994</v>
      </c>
      <c r="BG556" s="31">
        <f t="shared" si="156"/>
        <v>38541.599999999999</v>
      </c>
      <c r="BH556" s="31">
        <f t="shared" si="156"/>
        <v>39689.399999999994</v>
      </c>
      <c r="BI556" s="31">
        <f t="shared" si="156"/>
        <v>40888.199999999997</v>
      </c>
      <c r="BJ556" s="31">
        <f t="shared" si="156"/>
        <v>42114</v>
      </c>
      <c r="BK556" s="31">
        <f t="shared" si="155"/>
        <v>43378.8</v>
      </c>
      <c r="BL556" s="31">
        <f t="shared" si="155"/>
        <v>44670.6</v>
      </c>
      <c r="BM556" s="31">
        <f t="shared" si="155"/>
        <v>46013.4</v>
      </c>
    </row>
    <row r="557" spans="1:65">
      <c r="A557" s="26">
        <v>541</v>
      </c>
      <c r="B557" s="31">
        <f t="shared" si="158"/>
        <v>7149.1100000000006</v>
      </c>
      <c r="C557" s="31">
        <f t="shared" si="158"/>
        <v>7366</v>
      </c>
      <c r="D557" s="31">
        <f t="shared" si="158"/>
        <v>7588.3</v>
      </c>
      <c r="E557" s="31">
        <f t="shared" si="158"/>
        <v>7816.0099999999993</v>
      </c>
      <c r="F557" s="31">
        <f t="shared" si="158"/>
        <v>8049.13</v>
      </c>
      <c r="G557" s="31">
        <f t="shared" si="158"/>
        <v>8287.66</v>
      </c>
      <c r="H557" s="31">
        <f t="shared" si="158"/>
        <v>8543.5999999999985</v>
      </c>
      <c r="I557" s="31">
        <f t="shared" si="158"/>
        <v>8792.9500000000007</v>
      </c>
      <c r="J557" s="31">
        <f t="shared" si="158"/>
        <v>9059.7099999999991</v>
      </c>
      <c r="K557" s="31">
        <f t="shared" si="158"/>
        <v>9331.880000000001</v>
      </c>
      <c r="L557" s="31">
        <f t="shared" si="158"/>
        <v>9609.4599999999991</v>
      </c>
      <c r="M557" s="31">
        <f t="shared" si="158"/>
        <v>9904.4500000000007</v>
      </c>
      <c r="N557" s="31">
        <f t="shared" si="158"/>
        <v>10192.849999999999</v>
      </c>
      <c r="O557" s="31">
        <f t="shared" si="158"/>
        <v>10504.07</v>
      </c>
      <c r="P557" s="31">
        <f t="shared" si="158"/>
        <v>10820.7</v>
      </c>
      <c r="Q557" s="31">
        <f t="shared" si="158"/>
        <v>11142.740000000002</v>
      </c>
      <c r="R557" s="31">
        <f t="shared" si="159"/>
        <v>11482.19</v>
      </c>
      <c r="S557" s="31">
        <f t="shared" si="159"/>
        <v>11820.46</v>
      </c>
      <c r="T557" s="31">
        <f t="shared" si="159"/>
        <v>12176.14</v>
      </c>
      <c r="U557" s="31">
        <f t="shared" si="159"/>
        <v>12542.64</v>
      </c>
      <c r="V557" s="31">
        <f t="shared" si="159"/>
        <v>12914.550000000001</v>
      </c>
      <c r="W557" s="31">
        <f t="shared" si="159"/>
        <v>13309.279999999999</v>
      </c>
      <c r="X557" s="31">
        <f t="shared" si="159"/>
        <v>13709.42</v>
      </c>
      <c r="Y557" s="31">
        <f t="shared" si="159"/>
        <v>14120.38</v>
      </c>
      <c r="Z557" s="31">
        <f t="shared" si="159"/>
        <v>14542.160000000002</v>
      </c>
      <c r="AA557" s="31">
        <f t="shared" si="159"/>
        <v>14981.35</v>
      </c>
      <c r="AB557" s="31">
        <f t="shared" si="159"/>
        <v>15431.36</v>
      </c>
      <c r="AC557" s="31">
        <f t="shared" si="159"/>
        <v>15892.19</v>
      </c>
      <c r="AD557" s="31">
        <f t="shared" si="159"/>
        <v>16363.839999999998</v>
      </c>
      <c r="AE557" s="31">
        <f t="shared" si="159"/>
        <v>16858.309999999998</v>
      </c>
      <c r="AF557" s="31">
        <f t="shared" si="159"/>
        <v>17363.599999999999</v>
      </c>
      <c r="AG557" s="31">
        <f t="shared" si="157"/>
        <v>17891.71</v>
      </c>
      <c r="AH557" s="31">
        <f t="shared" si="157"/>
        <v>18430.64</v>
      </c>
      <c r="AI557" s="31">
        <f t="shared" si="157"/>
        <v>18980.39</v>
      </c>
      <c r="AJ557" s="31">
        <f t="shared" si="157"/>
        <v>19552.96</v>
      </c>
      <c r="AK557" s="31">
        <f t="shared" si="157"/>
        <v>20141.760000000002</v>
      </c>
      <c r="AL557" s="31">
        <f t="shared" si="157"/>
        <v>20741.379999999997</v>
      </c>
      <c r="AM557" s="31">
        <f t="shared" si="157"/>
        <v>21369.230000000003</v>
      </c>
      <c r="AN557" s="31">
        <f t="shared" si="157"/>
        <v>22007.9</v>
      </c>
      <c r="AO557" s="31">
        <f t="shared" si="157"/>
        <v>22662.799999999999</v>
      </c>
      <c r="AP557" s="31">
        <f t="shared" si="157"/>
        <v>23340.52</v>
      </c>
      <c r="AQ557" s="31">
        <f t="shared" si="157"/>
        <v>24046.47</v>
      </c>
      <c r="AR557" s="31">
        <f t="shared" si="157"/>
        <v>24768.649999999998</v>
      </c>
      <c r="AS557" s="31">
        <f t="shared" si="157"/>
        <v>25507.059999999998</v>
      </c>
      <c r="AT557" s="31">
        <f t="shared" si="157"/>
        <v>26273.7</v>
      </c>
      <c r="AU557" s="31">
        <f t="shared" si="157"/>
        <v>27056.570000000003</v>
      </c>
      <c r="AV557" s="31">
        <f t="shared" si="157"/>
        <v>27867.67</v>
      </c>
      <c r="AW557" s="31">
        <f t="shared" si="156"/>
        <v>28712.41</v>
      </c>
      <c r="AX557" s="31">
        <f t="shared" si="156"/>
        <v>29573.38</v>
      </c>
      <c r="AY557" s="31">
        <f t="shared" si="156"/>
        <v>30455.99</v>
      </c>
      <c r="AZ557" s="31">
        <f t="shared" si="156"/>
        <v>31378.83</v>
      </c>
      <c r="BA557" s="31">
        <f t="shared" si="156"/>
        <v>32311.309999999998</v>
      </c>
      <c r="BB557" s="31">
        <f t="shared" si="156"/>
        <v>33289.429999999993</v>
      </c>
      <c r="BC557" s="31">
        <f t="shared" si="156"/>
        <v>34289.19</v>
      </c>
      <c r="BD557" s="31">
        <f t="shared" si="156"/>
        <v>35310.589999999997</v>
      </c>
      <c r="BE557" s="31">
        <f t="shared" si="156"/>
        <v>36377.630000000005</v>
      </c>
      <c r="BF557" s="31">
        <f t="shared" si="156"/>
        <v>37466.31</v>
      </c>
      <c r="BG557" s="31">
        <f t="shared" si="156"/>
        <v>38594.039999999994</v>
      </c>
      <c r="BH557" s="31">
        <f t="shared" si="156"/>
        <v>39743.410000000003</v>
      </c>
      <c r="BI557" s="31">
        <f t="shared" si="156"/>
        <v>40943.83</v>
      </c>
      <c r="BJ557" s="31">
        <f t="shared" si="156"/>
        <v>42171.3</v>
      </c>
      <c r="BK557" s="31">
        <f t="shared" si="155"/>
        <v>43437.820000000007</v>
      </c>
      <c r="BL557" s="31">
        <f t="shared" si="155"/>
        <v>44731.39</v>
      </c>
      <c r="BM557" s="31">
        <f t="shared" si="155"/>
        <v>46076.01</v>
      </c>
    </row>
    <row r="558" spans="1:65">
      <c r="A558" s="26">
        <v>542</v>
      </c>
      <c r="B558" s="31">
        <f t="shared" si="158"/>
        <v>7158.8200000000006</v>
      </c>
      <c r="C558" s="31">
        <f t="shared" si="158"/>
        <v>7376</v>
      </c>
      <c r="D558" s="31">
        <f t="shared" si="158"/>
        <v>7598.6</v>
      </c>
      <c r="E558" s="31">
        <f t="shared" si="158"/>
        <v>7826.62</v>
      </c>
      <c r="F558" s="31">
        <f t="shared" si="158"/>
        <v>8060.0599999999995</v>
      </c>
      <c r="G558" s="31">
        <f t="shared" si="158"/>
        <v>8298.92</v>
      </c>
      <c r="H558" s="31">
        <f t="shared" si="158"/>
        <v>8555.2000000000007</v>
      </c>
      <c r="I558" s="31">
        <f t="shared" si="158"/>
        <v>8804.9</v>
      </c>
      <c r="J558" s="31">
        <f t="shared" si="158"/>
        <v>9072.02</v>
      </c>
      <c r="K558" s="31">
        <f t="shared" si="158"/>
        <v>9344.56</v>
      </c>
      <c r="L558" s="31">
        <f t="shared" si="158"/>
        <v>9622.52</v>
      </c>
      <c r="M558" s="31">
        <f t="shared" si="158"/>
        <v>9917.9</v>
      </c>
      <c r="N558" s="31">
        <f t="shared" si="158"/>
        <v>10206.700000000001</v>
      </c>
      <c r="O558" s="31">
        <f t="shared" si="158"/>
        <v>10518.34</v>
      </c>
      <c r="P558" s="31">
        <f t="shared" si="158"/>
        <v>10835.4</v>
      </c>
      <c r="Q558" s="31">
        <f t="shared" si="158"/>
        <v>11157.880000000001</v>
      </c>
      <c r="R558" s="31">
        <f t="shared" si="159"/>
        <v>11497.78</v>
      </c>
      <c r="S558" s="31">
        <f t="shared" si="159"/>
        <v>11836.519999999999</v>
      </c>
      <c r="T558" s="31">
        <f t="shared" si="159"/>
        <v>12192.68</v>
      </c>
      <c r="U558" s="31">
        <f t="shared" si="159"/>
        <v>12559.68</v>
      </c>
      <c r="V558" s="31">
        <f t="shared" si="159"/>
        <v>12932.1</v>
      </c>
      <c r="W558" s="31">
        <f t="shared" si="159"/>
        <v>13327.359999999999</v>
      </c>
      <c r="X558" s="31">
        <f t="shared" si="159"/>
        <v>13728.04</v>
      </c>
      <c r="Y558" s="31">
        <f t="shared" si="159"/>
        <v>14139.56</v>
      </c>
      <c r="Z558" s="31">
        <f t="shared" si="159"/>
        <v>14561.92</v>
      </c>
      <c r="AA558" s="31">
        <f t="shared" si="159"/>
        <v>15001.7</v>
      </c>
      <c r="AB558" s="31">
        <f t="shared" si="159"/>
        <v>15452.32</v>
      </c>
      <c r="AC558" s="31">
        <f t="shared" si="159"/>
        <v>15913.78</v>
      </c>
      <c r="AD558" s="31">
        <f t="shared" si="159"/>
        <v>16386.080000000002</v>
      </c>
      <c r="AE558" s="31">
        <f t="shared" si="159"/>
        <v>16881.22</v>
      </c>
      <c r="AF558" s="31">
        <f t="shared" si="159"/>
        <v>17387.2</v>
      </c>
      <c r="AG558" s="31">
        <f t="shared" si="157"/>
        <v>17916.019999999997</v>
      </c>
      <c r="AH558" s="31">
        <f t="shared" si="157"/>
        <v>18455.68</v>
      </c>
      <c r="AI558" s="31">
        <f t="shared" si="157"/>
        <v>19006.18</v>
      </c>
      <c r="AJ558" s="31">
        <f t="shared" si="157"/>
        <v>19579.519999999997</v>
      </c>
      <c r="AK558" s="31">
        <f t="shared" si="157"/>
        <v>20169.12</v>
      </c>
      <c r="AL558" s="31">
        <f t="shared" si="157"/>
        <v>20769.559999999998</v>
      </c>
      <c r="AM558" s="31">
        <f t="shared" si="157"/>
        <v>21398.260000000002</v>
      </c>
      <c r="AN558" s="31">
        <f t="shared" si="157"/>
        <v>22037.8</v>
      </c>
      <c r="AO558" s="31">
        <f t="shared" si="157"/>
        <v>22693.600000000002</v>
      </c>
      <c r="AP558" s="31">
        <f t="shared" si="157"/>
        <v>23372.239999999998</v>
      </c>
      <c r="AQ558" s="31">
        <f t="shared" si="157"/>
        <v>24079.14</v>
      </c>
      <c r="AR558" s="31">
        <f t="shared" si="157"/>
        <v>24802.3</v>
      </c>
      <c r="AS558" s="31">
        <f t="shared" si="157"/>
        <v>25541.719999999998</v>
      </c>
      <c r="AT558" s="31">
        <f t="shared" si="157"/>
        <v>26309.4</v>
      </c>
      <c r="AU558" s="31">
        <f t="shared" si="157"/>
        <v>27093.34</v>
      </c>
      <c r="AV558" s="31">
        <f t="shared" si="157"/>
        <v>27905.539999999997</v>
      </c>
      <c r="AW558" s="31">
        <f t="shared" si="156"/>
        <v>28751.42</v>
      </c>
      <c r="AX558" s="31">
        <f t="shared" si="156"/>
        <v>29613.56</v>
      </c>
      <c r="AY558" s="31">
        <f t="shared" si="156"/>
        <v>30497.38</v>
      </c>
      <c r="AZ558" s="31">
        <f t="shared" si="156"/>
        <v>31421.460000000003</v>
      </c>
      <c r="BA558" s="31">
        <f t="shared" si="156"/>
        <v>32355.219999999998</v>
      </c>
      <c r="BB558" s="31">
        <f t="shared" si="156"/>
        <v>33334.660000000003</v>
      </c>
      <c r="BC558" s="31">
        <f t="shared" si="156"/>
        <v>34335.78</v>
      </c>
      <c r="BD558" s="31">
        <f t="shared" si="156"/>
        <v>35358.58</v>
      </c>
      <c r="BE558" s="31">
        <f t="shared" si="156"/>
        <v>36427.06</v>
      </c>
      <c r="BF558" s="31">
        <f t="shared" si="156"/>
        <v>37517.22</v>
      </c>
      <c r="BG558" s="31">
        <f t="shared" si="156"/>
        <v>38646.479999999996</v>
      </c>
      <c r="BH558" s="31">
        <f t="shared" si="156"/>
        <v>39797.42</v>
      </c>
      <c r="BI558" s="31">
        <f t="shared" si="156"/>
        <v>40999.460000000006</v>
      </c>
      <c r="BJ558" s="31">
        <f t="shared" si="156"/>
        <v>42228.6</v>
      </c>
      <c r="BK558" s="31">
        <f t="shared" si="155"/>
        <v>43496.84</v>
      </c>
      <c r="BL558" s="31">
        <f t="shared" si="155"/>
        <v>44792.18</v>
      </c>
      <c r="BM558" s="31">
        <f t="shared" si="155"/>
        <v>46138.62</v>
      </c>
    </row>
    <row r="559" spans="1:65">
      <c r="A559" s="26">
        <v>543</v>
      </c>
      <c r="B559" s="31">
        <f t="shared" si="158"/>
        <v>7168.5300000000007</v>
      </c>
      <c r="C559" s="31">
        <f t="shared" si="158"/>
        <v>7386</v>
      </c>
      <c r="D559" s="31">
        <f t="shared" si="158"/>
        <v>7608.9000000000005</v>
      </c>
      <c r="E559" s="31">
        <f t="shared" si="158"/>
        <v>7837.23</v>
      </c>
      <c r="F559" s="31">
        <f t="shared" si="158"/>
        <v>8070.99</v>
      </c>
      <c r="G559" s="31">
        <f t="shared" si="158"/>
        <v>8310.18</v>
      </c>
      <c r="H559" s="31">
        <f t="shared" si="158"/>
        <v>8566.7999999999993</v>
      </c>
      <c r="I559" s="31">
        <f t="shared" si="158"/>
        <v>8816.8499999999985</v>
      </c>
      <c r="J559" s="31">
        <f t="shared" si="158"/>
        <v>9084.33</v>
      </c>
      <c r="K559" s="31">
        <f t="shared" si="158"/>
        <v>9357.24</v>
      </c>
      <c r="L559" s="31">
        <f t="shared" si="158"/>
        <v>9635.58</v>
      </c>
      <c r="M559" s="31">
        <f t="shared" si="158"/>
        <v>9931.3499999999985</v>
      </c>
      <c r="N559" s="31">
        <f t="shared" si="158"/>
        <v>10220.549999999999</v>
      </c>
      <c r="O559" s="31">
        <f t="shared" si="158"/>
        <v>10532.61</v>
      </c>
      <c r="P559" s="31">
        <f t="shared" si="158"/>
        <v>10850.099999999999</v>
      </c>
      <c r="Q559" s="31">
        <f t="shared" si="158"/>
        <v>11173.02</v>
      </c>
      <c r="R559" s="31">
        <f t="shared" si="159"/>
        <v>11513.37</v>
      </c>
      <c r="S559" s="31">
        <f t="shared" si="159"/>
        <v>11852.58</v>
      </c>
      <c r="T559" s="31">
        <f t="shared" si="159"/>
        <v>12209.22</v>
      </c>
      <c r="U559" s="31">
        <f t="shared" si="159"/>
        <v>12576.72</v>
      </c>
      <c r="V559" s="31">
        <f t="shared" si="159"/>
        <v>12949.65</v>
      </c>
      <c r="W559" s="31">
        <f t="shared" si="159"/>
        <v>13345.439999999999</v>
      </c>
      <c r="X559" s="31">
        <f t="shared" si="159"/>
        <v>13746.66</v>
      </c>
      <c r="Y559" s="31">
        <f t="shared" si="159"/>
        <v>14158.74</v>
      </c>
      <c r="Z559" s="31">
        <f t="shared" si="159"/>
        <v>14581.68</v>
      </c>
      <c r="AA559" s="31">
        <f t="shared" si="159"/>
        <v>15022.050000000001</v>
      </c>
      <c r="AB559" s="31">
        <f t="shared" si="159"/>
        <v>15473.28</v>
      </c>
      <c r="AC559" s="31">
        <f t="shared" si="159"/>
        <v>15935.37</v>
      </c>
      <c r="AD559" s="31">
        <f t="shared" si="159"/>
        <v>16408.32</v>
      </c>
      <c r="AE559" s="31">
        <f t="shared" si="159"/>
        <v>16904.129999999997</v>
      </c>
      <c r="AF559" s="31">
        <f t="shared" si="159"/>
        <v>17410.800000000003</v>
      </c>
      <c r="AG559" s="31">
        <f t="shared" si="157"/>
        <v>17940.330000000002</v>
      </c>
      <c r="AH559" s="31">
        <f t="shared" si="157"/>
        <v>18480.72</v>
      </c>
      <c r="AI559" s="31">
        <f t="shared" si="157"/>
        <v>19031.97</v>
      </c>
      <c r="AJ559" s="31">
        <f t="shared" si="157"/>
        <v>19606.080000000002</v>
      </c>
      <c r="AK559" s="31">
        <f t="shared" si="157"/>
        <v>20196.48</v>
      </c>
      <c r="AL559" s="31">
        <f t="shared" si="157"/>
        <v>20797.739999999998</v>
      </c>
      <c r="AM559" s="31">
        <f t="shared" si="157"/>
        <v>21427.29</v>
      </c>
      <c r="AN559" s="31">
        <f t="shared" si="157"/>
        <v>22067.699999999997</v>
      </c>
      <c r="AO559" s="31">
        <f t="shared" si="157"/>
        <v>22724.400000000001</v>
      </c>
      <c r="AP559" s="31">
        <f t="shared" si="157"/>
        <v>23403.96</v>
      </c>
      <c r="AQ559" s="31">
        <f t="shared" si="157"/>
        <v>24111.81</v>
      </c>
      <c r="AR559" s="31">
        <f t="shared" si="157"/>
        <v>24835.95</v>
      </c>
      <c r="AS559" s="31">
        <f t="shared" si="157"/>
        <v>25576.379999999997</v>
      </c>
      <c r="AT559" s="31">
        <f t="shared" si="157"/>
        <v>26345.100000000002</v>
      </c>
      <c r="AU559" s="31">
        <f t="shared" si="157"/>
        <v>27130.11</v>
      </c>
      <c r="AV559" s="31">
        <f t="shared" si="157"/>
        <v>27943.41</v>
      </c>
      <c r="AW559" s="31">
        <f t="shared" si="156"/>
        <v>28790.43</v>
      </c>
      <c r="AX559" s="31">
        <f t="shared" si="156"/>
        <v>29653.74</v>
      </c>
      <c r="AY559" s="31">
        <f t="shared" si="156"/>
        <v>30538.77</v>
      </c>
      <c r="AZ559" s="31">
        <f t="shared" si="156"/>
        <v>31464.09</v>
      </c>
      <c r="BA559" s="31">
        <f t="shared" si="156"/>
        <v>32399.129999999997</v>
      </c>
      <c r="BB559" s="31">
        <f t="shared" si="156"/>
        <v>33379.89</v>
      </c>
      <c r="BC559" s="31">
        <f t="shared" si="156"/>
        <v>34382.370000000003</v>
      </c>
      <c r="BD559" s="31">
        <f t="shared" si="156"/>
        <v>35406.57</v>
      </c>
      <c r="BE559" s="31">
        <f t="shared" si="156"/>
        <v>36476.490000000005</v>
      </c>
      <c r="BF559" s="31">
        <f t="shared" si="156"/>
        <v>37568.129999999997</v>
      </c>
      <c r="BG559" s="31">
        <f t="shared" si="156"/>
        <v>38698.92</v>
      </c>
      <c r="BH559" s="31">
        <f t="shared" si="156"/>
        <v>39851.43</v>
      </c>
      <c r="BI559" s="31">
        <f t="shared" si="156"/>
        <v>41055.089999999997</v>
      </c>
      <c r="BJ559" s="31">
        <f t="shared" si="156"/>
        <v>42285.899999999994</v>
      </c>
      <c r="BK559" s="31">
        <f t="shared" si="155"/>
        <v>43555.86</v>
      </c>
      <c r="BL559" s="31">
        <f t="shared" si="155"/>
        <v>44852.97</v>
      </c>
      <c r="BM559" s="31">
        <f t="shared" si="155"/>
        <v>46201.23</v>
      </c>
    </row>
    <row r="560" spans="1:65">
      <c r="A560" s="26">
        <v>544</v>
      </c>
      <c r="B560" s="31">
        <f t="shared" si="158"/>
        <v>7178.2400000000007</v>
      </c>
      <c r="C560" s="31">
        <f t="shared" si="158"/>
        <v>7396</v>
      </c>
      <c r="D560" s="31">
        <f t="shared" si="158"/>
        <v>7619.2000000000007</v>
      </c>
      <c r="E560" s="31">
        <f t="shared" si="158"/>
        <v>7847.84</v>
      </c>
      <c r="F560" s="31">
        <f t="shared" si="158"/>
        <v>8081.92</v>
      </c>
      <c r="G560" s="31">
        <f t="shared" si="158"/>
        <v>8321.4399999999987</v>
      </c>
      <c r="H560" s="31">
        <f t="shared" si="158"/>
        <v>8578.4</v>
      </c>
      <c r="I560" s="31">
        <f t="shared" si="158"/>
        <v>8828.7999999999993</v>
      </c>
      <c r="J560" s="31">
        <f t="shared" si="158"/>
        <v>9096.64</v>
      </c>
      <c r="K560" s="31">
        <f t="shared" si="158"/>
        <v>9369.92</v>
      </c>
      <c r="L560" s="31">
        <f t="shared" si="158"/>
        <v>9648.64</v>
      </c>
      <c r="M560" s="31">
        <f t="shared" si="158"/>
        <v>9944.7999999999993</v>
      </c>
      <c r="N560" s="31">
        <f t="shared" si="158"/>
        <v>10234.4</v>
      </c>
      <c r="O560" s="31">
        <f t="shared" si="158"/>
        <v>10546.880000000001</v>
      </c>
      <c r="P560" s="31">
        <f t="shared" si="158"/>
        <v>10864.8</v>
      </c>
      <c r="Q560" s="31">
        <f t="shared" si="158"/>
        <v>11188.16</v>
      </c>
      <c r="R560" s="31">
        <f t="shared" si="159"/>
        <v>11528.96</v>
      </c>
      <c r="S560" s="31">
        <f t="shared" si="159"/>
        <v>11868.64</v>
      </c>
      <c r="T560" s="31">
        <f t="shared" si="159"/>
        <v>12225.76</v>
      </c>
      <c r="U560" s="31">
        <f t="shared" si="159"/>
        <v>12593.76</v>
      </c>
      <c r="V560" s="31">
        <f t="shared" si="159"/>
        <v>12967.2</v>
      </c>
      <c r="W560" s="31">
        <f t="shared" si="159"/>
        <v>13363.519999999999</v>
      </c>
      <c r="X560" s="31">
        <f t="shared" si="159"/>
        <v>13765.28</v>
      </c>
      <c r="Y560" s="31">
        <f t="shared" si="159"/>
        <v>14177.92</v>
      </c>
      <c r="Z560" s="31">
        <f t="shared" si="159"/>
        <v>14601.44</v>
      </c>
      <c r="AA560" s="31">
        <f t="shared" si="159"/>
        <v>15042.400000000001</v>
      </c>
      <c r="AB560" s="31">
        <f t="shared" si="159"/>
        <v>15494.24</v>
      </c>
      <c r="AC560" s="31">
        <f t="shared" si="159"/>
        <v>15956.96</v>
      </c>
      <c r="AD560" s="31">
        <f t="shared" si="159"/>
        <v>16430.559999999998</v>
      </c>
      <c r="AE560" s="31">
        <f t="shared" si="159"/>
        <v>16927.04</v>
      </c>
      <c r="AF560" s="31">
        <f t="shared" si="159"/>
        <v>17434.400000000001</v>
      </c>
      <c r="AG560" s="31">
        <f t="shared" si="157"/>
        <v>17964.64</v>
      </c>
      <c r="AH560" s="31">
        <f t="shared" si="157"/>
        <v>18505.760000000002</v>
      </c>
      <c r="AI560" s="31">
        <f t="shared" si="157"/>
        <v>19057.760000000002</v>
      </c>
      <c r="AJ560" s="31">
        <f t="shared" si="157"/>
        <v>19632.64</v>
      </c>
      <c r="AK560" s="31">
        <f t="shared" si="157"/>
        <v>20223.84</v>
      </c>
      <c r="AL560" s="31">
        <f t="shared" si="157"/>
        <v>20825.919999999998</v>
      </c>
      <c r="AM560" s="31">
        <f t="shared" si="157"/>
        <v>21456.32</v>
      </c>
      <c r="AN560" s="31">
        <f t="shared" si="157"/>
        <v>22097.599999999999</v>
      </c>
      <c r="AO560" s="31">
        <f t="shared" si="157"/>
        <v>22755.200000000001</v>
      </c>
      <c r="AP560" s="31">
        <f t="shared" si="157"/>
        <v>23435.68</v>
      </c>
      <c r="AQ560" s="31">
        <f t="shared" si="157"/>
        <v>24144.48</v>
      </c>
      <c r="AR560" s="31">
        <f t="shared" si="157"/>
        <v>24869.599999999999</v>
      </c>
      <c r="AS560" s="31">
        <f t="shared" si="157"/>
        <v>25611.039999999997</v>
      </c>
      <c r="AT560" s="31">
        <f t="shared" si="157"/>
        <v>26380.800000000003</v>
      </c>
      <c r="AU560" s="31">
        <f t="shared" si="157"/>
        <v>27166.880000000001</v>
      </c>
      <c r="AV560" s="31">
        <f t="shared" si="157"/>
        <v>27981.279999999999</v>
      </c>
      <c r="AW560" s="31">
        <f t="shared" si="156"/>
        <v>28829.439999999999</v>
      </c>
      <c r="AX560" s="31">
        <f t="shared" si="156"/>
        <v>29693.919999999998</v>
      </c>
      <c r="AY560" s="31">
        <f t="shared" si="156"/>
        <v>30580.16</v>
      </c>
      <c r="AZ560" s="31">
        <f t="shared" si="156"/>
        <v>31506.720000000001</v>
      </c>
      <c r="BA560" s="31">
        <f t="shared" si="156"/>
        <v>32443.039999999997</v>
      </c>
      <c r="BB560" s="31">
        <f t="shared" si="156"/>
        <v>33425.119999999995</v>
      </c>
      <c r="BC560" s="31">
        <f t="shared" si="156"/>
        <v>34428.960000000006</v>
      </c>
      <c r="BD560" s="31">
        <f t="shared" si="156"/>
        <v>35454.559999999998</v>
      </c>
      <c r="BE560" s="31">
        <f t="shared" si="156"/>
        <v>36525.919999999998</v>
      </c>
      <c r="BF560" s="31">
        <f t="shared" si="156"/>
        <v>37619.039999999994</v>
      </c>
      <c r="BG560" s="31">
        <f t="shared" si="156"/>
        <v>38751.360000000001</v>
      </c>
      <c r="BH560" s="31">
        <f t="shared" si="156"/>
        <v>39905.440000000002</v>
      </c>
      <c r="BI560" s="31">
        <f t="shared" si="156"/>
        <v>41110.720000000001</v>
      </c>
      <c r="BJ560" s="31">
        <f t="shared" si="156"/>
        <v>42343.199999999997</v>
      </c>
      <c r="BK560" s="31">
        <f t="shared" si="155"/>
        <v>43614.880000000005</v>
      </c>
      <c r="BL560" s="31">
        <f t="shared" si="155"/>
        <v>44913.760000000002</v>
      </c>
      <c r="BM560" s="31">
        <f t="shared" si="155"/>
        <v>46263.839999999997</v>
      </c>
    </row>
    <row r="561" spans="1:65">
      <c r="A561" s="26">
        <v>545</v>
      </c>
      <c r="B561" s="31">
        <f t="shared" si="158"/>
        <v>7187.9500000000007</v>
      </c>
      <c r="C561" s="31">
        <f t="shared" si="158"/>
        <v>7406</v>
      </c>
      <c r="D561" s="31">
        <f t="shared" si="158"/>
        <v>7629.5</v>
      </c>
      <c r="E561" s="31">
        <f t="shared" si="158"/>
        <v>7858.45</v>
      </c>
      <c r="F561" s="31">
        <f t="shared" si="158"/>
        <v>8092.8499999999995</v>
      </c>
      <c r="G561" s="31">
        <f t="shared" si="158"/>
        <v>8332.7000000000007</v>
      </c>
      <c r="H561" s="31">
        <f t="shared" si="158"/>
        <v>8590</v>
      </c>
      <c r="I561" s="31">
        <f t="shared" si="158"/>
        <v>8840.75</v>
      </c>
      <c r="J561" s="31">
        <f t="shared" si="158"/>
        <v>9108.9500000000007</v>
      </c>
      <c r="K561" s="31">
        <f t="shared" si="158"/>
        <v>9382.5999999999985</v>
      </c>
      <c r="L561" s="31">
        <f t="shared" si="158"/>
        <v>9661.7000000000007</v>
      </c>
      <c r="M561" s="31">
        <f t="shared" si="158"/>
        <v>9958.25</v>
      </c>
      <c r="N561" s="31">
        <f t="shared" si="158"/>
        <v>10248.25</v>
      </c>
      <c r="O561" s="31">
        <f t="shared" si="158"/>
        <v>10561.15</v>
      </c>
      <c r="P561" s="31">
        <f t="shared" si="158"/>
        <v>10879.5</v>
      </c>
      <c r="Q561" s="31">
        <f t="shared" si="158"/>
        <v>11203.300000000001</v>
      </c>
      <c r="R561" s="31">
        <f t="shared" si="159"/>
        <v>11544.55</v>
      </c>
      <c r="S561" s="31">
        <f t="shared" si="159"/>
        <v>11884.699999999999</v>
      </c>
      <c r="T561" s="31">
        <f t="shared" si="159"/>
        <v>12242.3</v>
      </c>
      <c r="U561" s="31">
        <f t="shared" si="159"/>
        <v>12610.8</v>
      </c>
      <c r="V561" s="31">
        <f t="shared" si="159"/>
        <v>12984.75</v>
      </c>
      <c r="W561" s="31">
        <f t="shared" si="159"/>
        <v>13381.599999999999</v>
      </c>
      <c r="X561" s="31">
        <f t="shared" si="159"/>
        <v>13783.9</v>
      </c>
      <c r="Y561" s="31">
        <f t="shared" si="159"/>
        <v>14197.1</v>
      </c>
      <c r="Z561" s="31">
        <f t="shared" si="159"/>
        <v>14621.2</v>
      </c>
      <c r="AA561" s="31">
        <f t="shared" si="159"/>
        <v>15062.75</v>
      </c>
      <c r="AB561" s="31">
        <f t="shared" si="159"/>
        <v>15515.2</v>
      </c>
      <c r="AC561" s="31">
        <f t="shared" si="159"/>
        <v>15978.55</v>
      </c>
      <c r="AD561" s="31">
        <f t="shared" si="159"/>
        <v>16452.8</v>
      </c>
      <c r="AE561" s="31">
        <f t="shared" si="159"/>
        <v>16949.95</v>
      </c>
      <c r="AF561" s="31">
        <f t="shared" si="159"/>
        <v>17458</v>
      </c>
      <c r="AG561" s="31">
        <f t="shared" si="157"/>
        <v>17988.949999999997</v>
      </c>
      <c r="AH561" s="31">
        <f t="shared" si="157"/>
        <v>18530.8</v>
      </c>
      <c r="AI561" s="31">
        <f t="shared" si="157"/>
        <v>19083.55</v>
      </c>
      <c r="AJ561" s="31">
        <f t="shared" si="157"/>
        <v>19659.199999999997</v>
      </c>
      <c r="AK561" s="31">
        <f t="shared" si="157"/>
        <v>20251.199999999997</v>
      </c>
      <c r="AL561" s="31">
        <f t="shared" si="157"/>
        <v>20854.099999999999</v>
      </c>
      <c r="AM561" s="31">
        <f t="shared" si="157"/>
        <v>21485.35</v>
      </c>
      <c r="AN561" s="31">
        <f t="shared" si="157"/>
        <v>22127.5</v>
      </c>
      <c r="AO561" s="31">
        <f t="shared" si="157"/>
        <v>22786</v>
      </c>
      <c r="AP561" s="31">
        <f t="shared" si="157"/>
        <v>23467.399999999998</v>
      </c>
      <c r="AQ561" s="31">
        <f t="shared" si="157"/>
        <v>24177.15</v>
      </c>
      <c r="AR561" s="31">
        <f t="shared" si="157"/>
        <v>24903.25</v>
      </c>
      <c r="AS561" s="31">
        <f t="shared" si="157"/>
        <v>25645.699999999997</v>
      </c>
      <c r="AT561" s="31">
        <f t="shared" si="157"/>
        <v>26416.5</v>
      </c>
      <c r="AU561" s="31">
        <f t="shared" si="157"/>
        <v>27203.65</v>
      </c>
      <c r="AV561" s="31">
        <f t="shared" si="157"/>
        <v>28019.149999999998</v>
      </c>
      <c r="AW561" s="31">
        <f t="shared" si="156"/>
        <v>28868.45</v>
      </c>
      <c r="AX561" s="31">
        <f t="shared" si="156"/>
        <v>29734.1</v>
      </c>
      <c r="AY561" s="31">
        <f t="shared" si="156"/>
        <v>30621.55</v>
      </c>
      <c r="AZ561" s="31">
        <f t="shared" si="156"/>
        <v>31549.350000000002</v>
      </c>
      <c r="BA561" s="31">
        <f t="shared" si="156"/>
        <v>32486.949999999997</v>
      </c>
      <c r="BB561" s="31">
        <f t="shared" si="156"/>
        <v>33470.35</v>
      </c>
      <c r="BC561" s="31">
        <f t="shared" si="156"/>
        <v>34475.550000000003</v>
      </c>
      <c r="BD561" s="31">
        <f t="shared" si="156"/>
        <v>35502.550000000003</v>
      </c>
      <c r="BE561" s="31">
        <f t="shared" si="156"/>
        <v>36575.35</v>
      </c>
      <c r="BF561" s="31">
        <f t="shared" si="156"/>
        <v>37669.949999999997</v>
      </c>
      <c r="BG561" s="31">
        <f t="shared" si="156"/>
        <v>38803.800000000003</v>
      </c>
      <c r="BH561" s="31">
        <f t="shared" si="156"/>
        <v>39959.449999999997</v>
      </c>
      <c r="BI561" s="31">
        <f t="shared" si="156"/>
        <v>41166.350000000006</v>
      </c>
      <c r="BJ561" s="31">
        <f t="shared" si="156"/>
        <v>42400.5</v>
      </c>
      <c r="BK561" s="31">
        <f t="shared" si="155"/>
        <v>43673.9</v>
      </c>
      <c r="BL561" s="31">
        <f t="shared" si="155"/>
        <v>44974.55</v>
      </c>
      <c r="BM561" s="31">
        <f t="shared" si="155"/>
        <v>46326.45</v>
      </c>
    </row>
    <row r="562" spans="1:65">
      <c r="A562" s="26">
        <v>546</v>
      </c>
      <c r="B562" s="31">
        <f t="shared" si="158"/>
        <v>7197.6600000000008</v>
      </c>
      <c r="C562" s="31">
        <f t="shared" si="158"/>
        <v>7416</v>
      </c>
      <c r="D562" s="31">
        <f t="shared" si="158"/>
        <v>7639.8</v>
      </c>
      <c r="E562" s="31">
        <f t="shared" si="158"/>
        <v>7869.0599999999995</v>
      </c>
      <c r="F562" s="31">
        <f t="shared" si="158"/>
        <v>8103.78</v>
      </c>
      <c r="G562" s="31">
        <f t="shared" si="158"/>
        <v>8343.9599999999991</v>
      </c>
      <c r="H562" s="31">
        <f t="shared" si="158"/>
        <v>8601.5999999999985</v>
      </c>
      <c r="I562" s="31">
        <f t="shared" si="158"/>
        <v>8852.7000000000007</v>
      </c>
      <c r="J562" s="31">
        <f t="shared" si="158"/>
        <v>9121.26</v>
      </c>
      <c r="K562" s="31">
        <f t="shared" si="158"/>
        <v>9395.2799999999988</v>
      </c>
      <c r="L562" s="31">
        <f t="shared" si="158"/>
        <v>9674.76</v>
      </c>
      <c r="M562" s="31">
        <f t="shared" si="158"/>
        <v>9971.7000000000007</v>
      </c>
      <c r="N562" s="31">
        <f t="shared" si="158"/>
        <v>10262.099999999999</v>
      </c>
      <c r="O562" s="31">
        <f t="shared" si="158"/>
        <v>10575.42</v>
      </c>
      <c r="P562" s="31">
        <f t="shared" si="158"/>
        <v>10894.2</v>
      </c>
      <c r="Q562" s="31">
        <f t="shared" si="158"/>
        <v>11218.44</v>
      </c>
      <c r="R562" s="31">
        <f t="shared" si="159"/>
        <v>11560.14</v>
      </c>
      <c r="S562" s="31">
        <f t="shared" si="159"/>
        <v>11900.759999999998</v>
      </c>
      <c r="T562" s="31">
        <f t="shared" si="159"/>
        <v>12258.84</v>
      </c>
      <c r="U562" s="31">
        <f t="shared" si="159"/>
        <v>12627.84</v>
      </c>
      <c r="V562" s="31">
        <f t="shared" si="159"/>
        <v>13002.300000000001</v>
      </c>
      <c r="W562" s="31">
        <f t="shared" si="159"/>
        <v>13399.679999999998</v>
      </c>
      <c r="X562" s="31">
        <f t="shared" si="159"/>
        <v>13802.52</v>
      </c>
      <c r="Y562" s="31">
        <f t="shared" si="159"/>
        <v>14216.28</v>
      </c>
      <c r="Z562" s="31">
        <f t="shared" si="159"/>
        <v>14640.960000000001</v>
      </c>
      <c r="AA562" s="31">
        <f t="shared" si="159"/>
        <v>15083.1</v>
      </c>
      <c r="AB562" s="31">
        <f t="shared" si="159"/>
        <v>15536.16</v>
      </c>
      <c r="AC562" s="31">
        <f t="shared" si="159"/>
        <v>16000.14</v>
      </c>
      <c r="AD562" s="31">
        <f t="shared" si="159"/>
        <v>16475.04</v>
      </c>
      <c r="AE562" s="31">
        <f t="shared" si="159"/>
        <v>16972.86</v>
      </c>
      <c r="AF562" s="31">
        <f t="shared" si="159"/>
        <v>17481.599999999999</v>
      </c>
      <c r="AG562" s="31">
        <f t="shared" si="157"/>
        <v>18013.259999999998</v>
      </c>
      <c r="AH562" s="31">
        <f t="shared" si="157"/>
        <v>18555.84</v>
      </c>
      <c r="AI562" s="31">
        <f t="shared" si="157"/>
        <v>19109.34</v>
      </c>
      <c r="AJ562" s="31">
        <f t="shared" si="157"/>
        <v>19685.759999999998</v>
      </c>
      <c r="AK562" s="31">
        <f t="shared" si="157"/>
        <v>20278.559999999998</v>
      </c>
      <c r="AL562" s="31">
        <f t="shared" si="157"/>
        <v>20882.28</v>
      </c>
      <c r="AM562" s="31">
        <f t="shared" si="157"/>
        <v>21514.38</v>
      </c>
      <c r="AN562" s="31">
        <f t="shared" si="157"/>
        <v>22157.4</v>
      </c>
      <c r="AO562" s="31">
        <f t="shared" si="157"/>
        <v>22816.799999999999</v>
      </c>
      <c r="AP562" s="31">
        <f t="shared" si="157"/>
        <v>23499.119999999999</v>
      </c>
      <c r="AQ562" s="31">
        <f t="shared" si="157"/>
        <v>24209.82</v>
      </c>
      <c r="AR562" s="31">
        <f t="shared" si="157"/>
        <v>24936.899999999998</v>
      </c>
      <c r="AS562" s="31">
        <f t="shared" si="157"/>
        <v>25680.359999999997</v>
      </c>
      <c r="AT562" s="31">
        <f t="shared" si="157"/>
        <v>26452.2</v>
      </c>
      <c r="AU562" s="31">
        <f t="shared" si="157"/>
        <v>27240.420000000002</v>
      </c>
      <c r="AV562" s="31">
        <f t="shared" si="157"/>
        <v>28057.019999999997</v>
      </c>
      <c r="AW562" s="31">
        <f t="shared" si="156"/>
        <v>28907.46</v>
      </c>
      <c r="AX562" s="31">
        <f t="shared" si="156"/>
        <v>29774.28</v>
      </c>
      <c r="AY562" s="31">
        <f t="shared" si="156"/>
        <v>30662.94</v>
      </c>
      <c r="AZ562" s="31">
        <f t="shared" si="156"/>
        <v>31591.980000000003</v>
      </c>
      <c r="BA562" s="31">
        <f t="shared" si="156"/>
        <v>32530.859999999997</v>
      </c>
      <c r="BB562" s="31">
        <f t="shared" si="156"/>
        <v>33515.58</v>
      </c>
      <c r="BC562" s="31">
        <f t="shared" si="156"/>
        <v>34522.14</v>
      </c>
      <c r="BD562" s="31">
        <f t="shared" si="156"/>
        <v>35550.54</v>
      </c>
      <c r="BE562" s="31">
        <f t="shared" si="156"/>
        <v>36624.78</v>
      </c>
      <c r="BF562" s="31">
        <f t="shared" si="156"/>
        <v>37720.86</v>
      </c>
      <c r="BG562" s="31">
        <f t="shared" si="156"/>
        <v>38856.239999999998</v>
      </c>
      <c r="BH562" s="31">
        <f t="shared" si="156"/>
        <v>40013.46</v>
      </c>
      <c r="BI562" s="31">
        <f t="shared" si="156"/>
        <v>41221.980000000003</v>
      </c>
      <c r="BJ562" s="31">
        <f t="shared" si="156"/>
        <v>42457.8</v>
      </c>
      <c r="BK562" s="31">
        <f t="shared" si="155"/>
        <v>43732.92</v>
      </c>
      <c r="BL562" s="31">
        <f t="shared" si="155"/>
        <v>45035.34</v>
      </c>
      <c r="BM562" s="31">
        <f t="shared" si="155"/>
        <v>46389.06</v>
      </c>
    </row>
    <row r="563" spans="1:65">
      <c r="A563" s="26">
        <v>547</v>
      </c>
      <c r="B563" s="31">
        <f t="shared" si="158"/>
        <v>7207.3700000000008</v>
      </c>
      <c r="C563" s="31">
        <f t="shared" si="158"/>
        <v>7426</v>
      </c>
      <c r="D563" s="31">
        <f t="shared" si="158"/>
        <v>7650.1</v>
      </c>
      <c r="E563" s="31">
        <f t="shared" si="158"/>
        <v>7879.67</v>
      </c>
      <c r="F563" s="31">
        <f t="shared" si="158"/>
        <v>8114.71</v>
      </c>
      <c r="G563" s="31">
        <f t="shared" si="158"/>
        <v>8355.2200000000012</v>
      </c>
      <c r="H563" s="31">
        <f t="shared" si="158"/>
        <v>8613.2000000000007</v>
      </c>
      <c r="I563" s="31">
        <f t="shared" si="158"/>
        <v>8864.65</v>
      </c>
      <c r="J563" s="31">
        <f t="shared" si="158"/>
        <v>9133.57</v>
      </c>
      <c r="K563" s="31">
        <f t="shared" si="158"/>
        <v>9407.9599999999991</v>
      </c>
      <c r="L563" s="31">
        <f t="shared" si="158"/>
        <v>9687.82</v>
      </c>
      <c r="M563" s="31">
        <f t="shared" si="158"/>
        <v>9985.15</v>
      </c>
      <c r="N563" s="31">
        <f t="shared" si="158"/>
        <v>10275.950000000001</v>
      </c>
      <c r="O563" s="31">
        <f t="shared" si="158"/>
        <v>10589.689999999999</v>
      </c>
      <c r="P563" s="31">
        <f t="shared" si="158"/>
        <v>10908.9</v>
      </c>
      <c r="Q563" s="31">
        <f t="shared" si="158"/>
        <v>11233.58</v>
      </c>
      <c r="R563" s="31">
        <f t="shared" si="159"/>
        <v>11575.73</v>
      </c>
      <c r="S563" s="31">
        <f t="shared" si="159"/>
        <v>11916.82</v>
      </c>
      <c r="T563" s="31">
        <f t="shared" si="159"/>
        <v>12275.38</v>
      </c>
      <c r="U563" s="31">
        <f t="shared" si="159"/>
        <v>12644.88</v>
      </c>
      <c r="V563" s="31">
        <f t="shared" si="159"/>
        <v>13019.85</v>
      </c>
      <c r="W563" s="31">
        <f t="shared" si="159"/>
        <v>13417.759999999998</v>
      </c>
      <c r="X563" s="31">
        <f t="shared" si="159"/>
        <v>13821.140000000001</v>
      </c>
      <c r="Y563" s="31">
        <f t="shared" si="159"/>
        <v>14235.46</v>
      </c>
      <c r="Z563" s="31">
        <f t="shared" si="159"/>
        <v>14660.720000000001</v>
      </c>
      <c r="AA563" s="31">
        <f t="shared" si="159"/>
        <v>15103.45</v>
      </c>
      <c r="AB563" s="31">
        <f t="shared" si="159"/>
        <v>15557.12</v>
      </c>
      <c r="AC563" s="31">
        <f t="shared" si="159"/>
        <v>16021.73</v>
      </c>
      <c r="AD563" s="31">
        <f t="shared" si="159"/>
        <v>16497.28</v>
      </c>
      <c r="AE563" s="31">
        <f t="shared" si="159"/>
        <v>16995.77</v>
      </c>
      <c r="AF563" s="31">
        <f t="shared" si="159"/>
        <v>17505.2</v>
      </c>
      <c r="AG563" s="31">
        <f t="shared" si="157"/>
        <v>18037.57</v>
      </c>
      <c r="AH563" s="31">
        <f t="shared" si="157"/>
        <v>18580.879999999997</v>
      </c>
      <c r="AI563" s="31">
        <f t="shared" si="157"/>
        <v>19135.129999999997</v>
      </c>
      <c r="AJ563" s="31">
        <f t="shared" si="157"/>
        <v>19712.32</v>
      </c>
      <c r="AK563" s="31">
        <f t="shared" si="157"/>
        <v>20305.919999999998</v>
      </c>
      <c r="AL563" s="31">
        <f t="shared" si="157"/>
        <v>20910.46</v>
      </c>
      <c r="AM563" s="31">
        <f t="shared" si="157"/>
        <v>21543.41</v>
      </c>
      <c r="AN563" s="31">
        <f t="shared" si="157"/>
        <v>22187.3</v>
      </c>
      <c r="AO563" s="31">
        <f t="shared" si="157"/>
        <v>22847.600000000002</v>
      </c>
      <c r="AP563" s="31">
        <f t="shared" si="157"/>
        <v>23530.84</v>
      </c>
      <c r="AQ563" s="31">
        <f t="shared" si="157"/>
        <v>24242.49</v>
      </c>
      <c r="AR563" s="31">
        <f t="shared" si="157"/>
        <v>24970.55</v>
      </c>
      <c r="AS563" s="31">
        <f t="shared" si="157"/>
        <v>25715.019999999997</v>
      </c>
      <c r="AT563" s="31">
        <f t="shared" si="157"/>
        <v>26487.9</v>
      </c>
      <c r="AU563" s="31">
        <f t="shared" si="157"/>
        <v>27277.190000000002</v>
      </c>
      <c r="AV563" s="31">
        <f t="shared" si="157"/>
        <v>28094.89</v>
      </c>
      <c r="AW563" s="31">
        <f t="shared" si="156"/>
        <v>28946.469999999998</v>
      </c>
      <c r="AX563" s="31">
        <f t="shared" si="156"/>
        <v>29814.46</v>
      </c>
      <c r="AY563" s="31">
        <f t="shared" si="156"/>
        <v>30704.33</v>
      </c>
      <c r="AZ563" s="31">
        <f t="shared" si="156"/>
        <v>31634.61</v>
      </c>
      <c r="BA563" s="31">
        <f t="shared" si="156"/>
        <v>32574.769999999997</v>
      </c>
      <c r="BB563" s="31">
        <f t="shared" si="156"/>
        <v>33560.81</v>
      </c>
      <c r="BC563" s="31">
        <f t="shared" si="156"/>
        <v>34568.730000000003</v>
      </c>
      <c r="BD563" s="31">
        <f t="shared" si="156"/>
        <v>35598.53</v>
      </c>
      <c r="BE563" s="31">
        <f t="shared" si="156"/>
        <v>36674.21</v>
      </c>
      <c r="BF563" s="31">
        <f t="shared" si="156"/>
        <v>37771.769999999997</v>
      </c>
      <c r="BG563" s="31">
        <f t="shared" si="156"/>
        <v>38908.68</v>
      </c>
      <c r="BH563" s="31">
        <f t="shared" si="156"/>
        <v>40067.47</v>
      </c>
      <c r="BI563" s="31">
        <f t="shared" si="156"/>
        <v>41277.61</v>
      </c>
      <c r="BJ563" s="31">
        <f t="shared" si="156"/>
        <v>42515.1</v>
      </c>
      <c r="BK563" s="31">
        <f t="shared" si="155"/>
        <v>43791.94</v>
      </c>
      <c r="BL563" s="31">
        <f t="shared" si="155"/>
        <v>45096.13</v>
      </c>
      <c r="BM563" s="31">
        <f t="shared" si="155"/>
        <v>46451.67</v>
      </c>
    </row>
    <row r="564" spans="1:65">
      <c r="A564" s="26">
        <v>548</v>
      </c>
      <c r="B564" s="31">
        <f t="shared" si="158"/>
        <v>7217.0800000000008</v>
      </c>
      <c r="C564" s="31">
        <f t="shared" si="158"/>
        <v>7436</v>
      </c>
      <c r="D564" s="31">
        <f t="shared" si="158"/>
        <v>7660.4000000000005</v>
      </c>
      <c r="E564" s="31">
        <f t="shared" si="158"/>
        <v>7890.28</v>
      </c>
      <c r="F564" s="31">
        <f t="shared" si="158"/>
        <v>8125.6399999999994</v>
      </c>
      <c r="G564" s="31">
        <f t="shared" si="158"/>
        <v>8366.48</v>
      </c>
      <c r="H564" s="31">
        <f t="shared" si="158"/>
        <v>8624.7999999999993</v>
      </c>
      <c r="I564" s="31">
        <f t="shared" si="158"/>
        <v>8876.5999999999985</v>
      </c>
      <c r="J564" s="31">
        <f t="shared" si="158"/>
        <v>9145.880000000001</v>
      </c>
      <c r="K564" s="31">
        <f t="shared" si="158"/>
        <v>9420.64</v>
      </c>
      <c r="L564" s="31">
        <f t="shared" si="158"/>
        <v>9700.880000000001</v>
      </c>
      <c r="M564" s="31">
        <f t="shared" si="158"/>
        <v>9998.5999999999985</v>
      </c>
      <c r="N564" s="31">
        <f t="shared" si="158"/>
        <v>10289.799999999999</v>
      </c>
      <c r="O564" s="31">
        <f t="shared" si="158"/>
        <v>10603.96</v>
      </c>
      <c r="P564" s="31">
        <f t="shared" si="158"/>
        <v>10923.599999999999</v>
      </c>
      <c r="Q564" s="31">
        <f t="shared" si="158"/>
        <v>11248.720000000001</v>
      </c>
      <c r="R564" s="31">
        <f t="shared" si="159"/>
        <v>11591.32</v>
      </c>
      <c r="S564" s="31">
        <f t="shared" si="159"/>
        <v>11932.88</v>
      </c>
      <c r="T564" s="31">
        <f t="shared" si="159"/>
        <v>12291.92</v>
      </c>
      <c r="U564" s="31">
        <f t="shared" si="159"/>
        <v>12661.92</v>
      </c>
      <c r="V564" s="31">
        <f t="shared" si="159"/>
        <v>13037.4</v>
      </c>
      <c r="W564" s="31">
        <f t="shared" si="159"/>
        <v>13435.839999999998</v>
      </c>
      <c r="X564" s="31">
        <f t="shared" si="159"/>
        <v>13839.76</v>
      </c>
      <c r="Y564" s="31">
        <f t="shared" si="159"/>
        <v>14254.64</v>
      </c>
      <c r="Z564" s="31">
        <f t="shared" si="159"/>
        <v>14680.480000000001</v>
      </c>
      <c r="AA564" s="31">
        <f t="shared" si="159"/>
        <v>15123.800000000001</v>
      </c>
      <c r="AB564" s="31">
        <f t="shared" si="159"/>
        <v>15578.08</v>
      </c>
      <c r="AC564" s="31">
        <f t="shared" si="159"/>
        <v>16043.32</v>
      </c>
      <c r="AD564" s="31">
        <f t="shared" si="159"/>
        <v>16519.519999999997</v>
      </c>
      <c r="AE564" s="31">
        <f t="shared" si="159"/>
        <v>17018.68</v>
      </c>
      <c r="AF564" s="31">
        <f t="shared" si="159"/>
        <v>17528.800000000003</v>
      </c>
      <c r="AG564" s="31">
        <f t="shared" si="157"/>
        <v>18061.879999999997</v>
      </c>
      <c r="AH564" s="31">
        <f t="shared" si="157"/>
        <v>18605.919999999998</v>
      </c>
      <c r="AI564" s="31">
        <f t="shared" si="157"/>
        <v>19160.919999999998</v>
      </c>
      <c r="AJ564" s="31">
        <f t="shared" si="157"/>
        <v>19738.879999999997</v>
      </c>
      <c r="AK564" s="31">
        <f t="shared" si="157"/>
        <v>20333.28</v>
      </c>
      <c r="AL564" s="31">
        <f t="shared" si="157"/>
        <v>20938.64</v>
      </c>
      <c r="AM564" s="31">
        <f t="shared" si="157"/>
        <v>21572.440000000002</v>
      </c>
      <c r="AN564" s="31">
        <f t="shared" ref="AG564:AV580" si="160">IF((AN$8+(AN$9*$A564))&lt;AN$12,AN$12,AN$8+(AN$9*$A564))</f>
        <v>22217.200000000001</v>
      </c>
      <c r="AO564" s="31">
        <f t="shared" si="160"/>
        <v>22878.400000000001</v>
      </c>
      <c r="AP564" s="31">
        <f t="shared" si="160"/>
        <v>23562.559999999998</v>
      </c>
      <c r="AQ564" s="31">
        <f t="shared" si="160"/>
        <v>24275.16</v>
      </c>
      <c r="AR564" s="31">
        <f t="shared" si="160"/>
        <v>25004.2</v>
      </c>
      <c r="AS564" s="31">
        <f t="shared" si="160"/>
        <v>25749.679999999997</v>
      </c>
      <c r="AT564" s="31">
        <f t="shared" si="160"/>
        <v>26523.600000000002</v>
      </c>
      <c r="AU564" s="31">
        <f t="shared" si="160"/>
        <v>27313.960000000003</v>
      </c>
      <c r="AV564" s="31">
        <f t="shared" si="160"/>
        <v>28132.76</v>
      </c>
      <c r="AW564" s="31">
        <f t="shared" si="156"/>
        <v>28985.48</v>
      </c>
      <c r="AX564" s="31">
        <f t="shared" si="156"/>
        <v>29854.639999999999</v>
      </c>
      <c r="AY564" s="31">
        <f t="shared" si="156"/>
        <v>30745.72</v>
      </c>
      <c r="AZ564" s="31">
        <f t="shared" si="156"/>
        <v>31677.24</v>
      </c>
      <c r="BA564" s="31">
        <f t="shared" si="156"/>
        <v>32618.679999999997</v>
      </c>
      <c r="BB564" s="31">
        <f t="shared" si="156"/>
        <v>33606.039999999994</v>
      </c>
      <c r="BC564" s="31">
        <f t="shared" si="156"/>
        <v>34615.320000000007</v>
      </c>
      <c r="BD564" s="31">
        <f t="shared" si="156"/>
        <v>35646.520000000004</v>
      </c>
      <c r="BE564" s="31">
        <f t="shared" si="156"/>
        <v>36723.64</v>
      </c>
      <c r="BF564" s="31">
        <f t="shared" si="156"/>
        <v>37822.679999999993</v>
      </c>
      <c r="BG564" s="31">
        <f t="shared" si="156"/>
        <v>38961.119999999995</v>
      </c>
      <c r="BH564" s="31">
        <f t="shared" si="156"/>
        <v>40121.479999999996</v>
      </c>
      <c r="BI564" s="31">
        <f t="shared" si="156"/>
        <v>41333.240000000005</v>
      </c>
      <c r="BJ564" s="31">
        <f t="shared" si="156"/>
        <v>42572.399999999994</v>
      </c>
      <c r="BK564" s="31">
        <f t="shared" si="155"/>
        <v>43850.960000000006</v>
      </c>
      <c r="BL564" s="31">
        <f t="shared" si="155"/>
        <v>45156.92</v>
      </c>
      <c r="BM564" s="31">
        <f t="shared" si="155"/>
        <v>46514.28</v>
      </c>
    </row>
    <row r="565" spans="1:65">
      <c r="A565" s="26">
        <v>549</v>
      </c>
      <c r="B565" s="31">
        <f t="shared" si="158"/>
        <v>7226.7900000000009</v>
      </c>
      <c r="C565" s="31">
        <f t="shared" si="158"/>
        <v>7446</v>
      </c>
      <c r="D565" s="31">
        <f t="shared" si="158"/>
        <v>7670.7000000000007</v>
      </c>
      <c r="E565" s="31">
        <f t="shared" si="158"/>
        <v>7900.8899999999994</v>
      </c>
      <c r="F565" s="31">
        <f t="shared" si="158"/>
        <v>8136.57</v>
      </c>
      <c r="G565" s="31">
        <f t="shared" si="158"/>
        <v>8377.74</v>
      </c>
      <c r="H565" s="31">
        <f t="shared" si="158"/>
        <v>8636.4</v>
      </c>
      <c r="I565" s="31">
        <f t="shared" ref="B565:Q581" si="161">IF((I$8+(I$9*$A565))&lt;I$12,I$12,I$8+(I$9*$A565))</f>
        <v>8888.5499999999993</v>
      </c>
      <c r="J565" s="31">
        <f t="shared" si="161"/>
        <v>9158.19</v>
      </c>
      <c r="K565" s="31">
        <f t="shared" si="161"/>
        <v>9433.32</v>
      </c>
      <c r="L565" s="31">
        <f t="shared" si="161"/>
        <v>9713.94</v>
      </c>
      <c r="M565" s="31">
        <f t="shared" si="161"/>
        <v>10012.049999999999</v>
      </c>
      <c r="N565" s="31">
        <f t="shared" si="161"/>
        <v>10303.65</v>
      </c>
      <c r="O565" s="31">
        <f t="shared" si="161"/>
        <v>10618.23</v>
      </c>
      <c r="P565" s="31">
        <f t="shared" si="161"/>
        <v>10938.3</v>
      </c>
      <c r="Q565" s="31">
        <f t="shared" si="161"/>
        <v>11263.86</v>
      </c>
      <c r="R565" s="31">
        <f t="shared" si="159"/>
        <v>11606.91</v>
      </c>
      <c r="S565" s="31">
        <f t="shared" si="159"/>
        <v>11948.939999999999</v>
      </c>
      <c r="T565" s="31">
        <f t="shared" si="159"/>
        <v>12308.46</v>
      </c>
      <c r="U565" s="31">
        <f t="shared" si="159"/>
        <v>12678.96</v>
      </c>
      <c r="V565" s="31">
        <f t="shared" si="159"/>
        <v>13054.95</v>
      </c>
      <c r="W565" s="31">
        <f t="shared" si="159"/>
        <v>13453.919999999998</v>
      </c>
      <c r="X565" s="31">
        <f t="shared" si="159"/>
        <v>13858.380000000001</v>
      </c>
      <c r="Y565" s="31">
        <f t="shared" si="159"/>
        <v>14273.82</v>
      </c>
      <c r="Z565" s="31">
        <f t="shared" si="159"/>
        <v>14700.240000000002</v>
      </c>
      <c r="AA565" s="31">
        <f t="shared" si="159"/>
        <v>15144.150000000001</v>
      </c>
      <c r="AB565" s="31">
        <f t="shared" si="159"/>
        <v>15599.04</v>
      </c>
      <c r="AC565" s="31">
        <f t="shared" si="159"/>
        <v>16064.91</v>
      </c>
      <c r="AD565" s="31">
        <f t="shared" si="159"/>
        <v>16541.759999999998</v>
      </c>
      <c r="AE565" s="31">
        <f t="shared" si="159"/>
        <v>17041.59</v>
      </c>
      <c r="AF565" s="31">
        <f t="shared" si="159"/>
        <v>17552.400000000001</v>
      </c>
      <c r="AG565" s="31">
        <f t="shared" si="160"/>
        <v>18086.189999999999</v>
      </c>
      <c r="AH565" s="31">
        <f t="shared" si="160"/>
        <v>18630.96</v>
      </c>
      <c r="AI565" s="31">
        <f t="shared" si="160"/>
        <v>19186.71</v>
      </c>
      <c r="AJ565" s="31">
        <f t="shared" si="160"/>
        <v>19765.439999999999</v>
      </c>
      <c r="AK565" s="31">
        <f t="shared" si="160"/>
        <v>20360.64</v>
      </c>
      <c r="AL565" s="31">
        <f t="shared" si="160"/>
        <v>20966.82</v>
      </c>
      <c r="AM565" s="31">
        <f t="shared" si="160"/>
        <v>21601.47</v>
      </c>
      <c r="AN565" s="31">
        <f t="shared" si="160"/>
        <v>22247.1</v>
      </c>
      <c r="AO565" s="31">
        <f t="shared" si="160"/>
        <v>22909.200000000001</v>
      </c>
      <c r="AP565" s="31">
        <f t="shared" si="160"/>
        <v>23594.28</v>
      </c>
      <c r="AQ565" s="31">
        <f t="shared" si="160"/>
        <v>24307.83</v>
      </c>
      <c r="AR565" s="31">
        <f t="shared" si="160"/>
        <v>25037.85</v>
      </c>
      <c r="AS565" s="31">
        <f t="shared" si="160"/>
        <v>25784.339999999997</v>
      </c>
      <c r="AT565" s="31">
        <f t="shared" si="160"/>
        <v>26559.300000000003</v>
      </c>
      <c r="AU565" s="31">
        <f t="shared" si="160"/>
        <v>27350.730000000003</v>
      </c>
      <c r="AV565" s="31">
        <f t="shared" si="160"/>
        <v>28170.629999999997</v>
      </c>
      <c r="AW565" s="31">
        <f t="shared" si="156"/>
        <v>29024.489999999998</v>
      </c>
      <c r="AX565" s="31">
        <f t="shared" si="156"/>
        <v>29894.82</v>
      </c>
      <c r="AY565" s="31">
        <f t="shared" si="156"/>
        <v>30787.11</v>
      </c>
      <c r="AZ565" s="31">
        <f t="shared" si="156"/>
        <v>31719.870000000003</v>
      </c>
      <c r="BA565" s="31">
        <f t="shared" si="156"/>
        <v>32662.589999999997</v>
      </c>
      <c r="BB565" s="31">
        <f t="shared" ref="AW565:BJ583" si="162">IF((BB$8+(BB$9*$A565))&lt;BB$12,BB$12,BB$8+(BB$9*$A565))</f>
        <v>33651.269999999997</v>
      </c>
      <c r="BC565" s="31">
        <f t="shared" si="162"/>
        <v>34661.910000000003</v>
      </c>
      <c r="BD565" s="31">
        <f t="shared" si="162"/>
        <v>35694.51</v>
      </c>
      <c r="BE565" s="31">
        <f t="shared" si="162"/>
        <v>36773.07</v>
      </c>
      <c r="BF565" s="31">
        <f t="shared" si="162"/>
        <v>37873.589999999997</v>
      </c>
      <c r="BG565" s="31">
        <f t="shared" si="162"/>
        <v>39013.56</v>
      </c>
      <c r="BH565" s="31">
        <f t="shared" si="162"/>
        <v>40175.49</v>
      </c>
      <c r="BI565" s="31">
        <f t="shared" si="162"/>
        <v>41388.870000000003</v>
      </c>
      <c r="BJ565" s="31">
        <f t="shared" si="162"/>
        <v>42629.7</v>
      </c>
      <c r="BK565" s="31">
        <f t="shared" si="155"/>
        <v>43909.98</v>
      </c>
      <c r="BL565" s="31">
        <f t="shared" si="155"/>
        <v>45217.71</v>
      </c>
      <c r="BM565" s="31">
        <f t="shared" si="155"/>
        <v>46576.89</v>
      </c>
    </row>
    <row r="566" spans="1:65">
      <c r="A566" s="26">
        <v>550</v>
      </c>
      <c r="B566" s="31">
        <f t="shared" si="161"/>
        <v>7236.5000000000009</v>
      </c>
      <c r="C566" s="31">
        <f t="shared" si="161"/>
        <v>7456</v>
      </c>
      <c r="D566" s="31">
        <f t="shared" si="161"/>
        <v>7681</v>
      </c>
      <c r="E566" s="31">
        <f t="shared" si="161"/>
        <v>7911.5</v>
      </c>
      <c r="F566" s="31">
        <f t="shared" si="161"/>
        <v>8147.5</v>
      </c>
      <c r="G566" s="31">
        <f t="shared" si="161"/>
        <v>8389</v>
      </c>
      <c r="H566" s="31">
        <f t="shared" si="161"/>
        <v>8648</v>
      </c>
      <c r="I566" s="31">
        <f t="shared" si="161"/>
        <v>8900.5</v>
      </c>
      <c r="J566" s="31">
        <f t="shared" si="161"/>
        <v>9170.5</v>
      </c>
      <c r="K566" s="31">
        <f t="shared" si="161"/>
        <v>9446</v>
      </c>
      <c r="L566" s="31">
        <f t="shared" si="161"/>
        <v>9727</v>
      </c>
      <c r="M566" s="31">
        <f t="shared" si="161"/>
        <v>10025.5</v>
      </c>
      <c r="N566" s="31">
        <f t="shared" si="161"/>
        <v>10317.5</v>
      </c>
      <c r="O566" s="31">
        <f t="shared" si="161"/>
        <v>10632.5</v>
      </c>
      <c r="P566" s="31">
        <f t="shared" si="161"/>
        <v>10953</v>
      </c>
      <c r="Q566" s="31">
        <f t="shared" si="161"/>
        <v>11279</v>
      </c>
      <c r="R566" s="31">
        <f t="shared" si="159"/>
        <v>11622.5</v>
      </c>
      <c r="S566" s="31">
        <f t="shared" si="159"/>
        <v>11965</v>
      </c>
      <c r="T566" s="31">
        <f t="shared" si="159"/>
        <v>12325</v>
      </c>
      <c r="U566" s="31">
        <f t="shared" si="159"/>
        <v>12696</v>
      </c>
      <c r="V566" s="31">
        <f t="shared" si="159"/>
        <v>13072.5</v>
      </c>
      <c r="W566" s="31">
        <f t="shared" si="159"/>
        <v>13471.999999999998</v>
      </c>
      <c r="X566" s="31">
        <f t="shared" si="159"/>
        <v>13877</v>
      </c>
      <c r="Y566" s="31">
        <f t="shared" si="159"/>
        <v>14293</v>
      </c>
      <c r="Z566" s="31">
        <f t="shared" si="159"/>
        <v>14720</v>
      </c>
      <c r="AA566" s="31">
        <f t="shared" si="159"/>
        <v>15164.5</v>
      </c>
      <c r="AB566" s="31">
        <f t="shared" si="159"/>
        <v>15620</v>
      </c>
      <c r="AC566" s="31">
        <f t="shared" si="159"/>
        <v>16086.5</v>
      </c>
      <c r="AD566" s="31">
        <f t="shared" si="159"/>
        <v>16564</v>
      </c>
      <c r="AE566" s="31">
        <f t="shared" si="159"/>
        <v>17064.5</v>
      </c>
      <c r="AF566" s="31">
        <f t="shared" si="159"/>
        <v>17576</v>
      </c>
      <c r="AG566" s="31">
        <f t="shared" si="160"/>
        <v>18110.5</v>
      </c>
      <c r="AH566" s="31">
        <f t="shared" si="160"/>
        <v>18656</v>
      </c>
      <c r="AI566" s="31">
        <f t="shared" si="160"/>
        <v>19212.5</v>
      </c>
      <c r="AJ566" s="31">
        <f t="shared" si="160"/>
        <v>19792</v>
      </c>
      <c r="AK566" s="31">
        <f t="shared" si="160"/>
        <v>20388</v>
      </c>
      <c r="AL566" s="31">
        <f t="shared" si="160"/>
        <v>20995</v>
      </c>
      <c r="AM566" s="31">
        <f t="shared" si="160"/>
        <v>21630.5</v>
      </c>
      <c r="AN566" s="31">
        <f t="shared" si="160"/>
        <v>22277</v>
      </c>
      <c r="AO566" s="31">
        <f t="shared" si="160"/>
        <v>22940</v>
      </c>
      <c r="AP566" s="31">
        <f t="shared" si="160"/>
        <v>23626</v>
      </c>
      <c r="AQ566" s="31">
        <f t="shared" si="160"/>
        <v>24340.5</v>
      </c>
      <c r="AR566" s="31">
        <f t="shared" si="160"/>
        <v>25071.5</v>
      </c>
      <c r="AS566" s="31">
        <f t="shared" si="160"/>
        <v>25818.999999999996</v>
      </c>
      <c r="AT566" s="31">
        <f t="shared" si="160"/>
        <v>26595</v>
      </c>
      <c r="AU566" s="31">
        <f t="shared" si="160"/>
        <v>27387.5</v>
      </c>
      <c r="AV566" s="31">
        <f t="shared" si="160"/>
        <v>28208.5</v>
      </c>
      <c r="AW566" s="31">
        <f t="shared" si="162"/>
        <v>29063.5</v>
      </c>
      <c r="AX566" s="31">
        <f t="shared" si="162"/>
        <v>29935</v>
      </c>
      <c r="AY566" s="31">
        <f t="shared" si="162"/>
        <v>30828.5</v>
      </c>
      <c r="AZ566" s="31">
        <f t="shared" si="162"/>
        <v>31762.5</v>
      </c>
      <c r="BA566" s="31">
        <f t="shared" si="162"/>
        <v>32706.499999999996</v>
      </c>
      <c r="BB566" s="31">
        <f t="shared" si="162"/>
        <v>33696.5</v>
      </c>
      <c r="BC566" s="31">
        <f t="shared" si="162"/>
        <v>34708.5</v>
      </c>
      <c r="BD566" s="31">
        <f t="shared" si="162"/>
        <v>35742.5</v>
      </c>
      <c r="BE566" s="31">
        <f t="shared" si="162"/>
        <v>36822.5</v>
      </c>
      <c r="BF566" s="31">
        <f t="shared" si="162"/>
        <v>37924.5</v>
      </c>
      <c r="BG566" s="31">
        <f t="shared" si="162"/>
        <v>39066</v>
      </c>
      <c r="BH566" s="31">
        <f t="shared" si="162"/>
        <v>40229.5</v>
      </c>
      <c r="BI566" s="31">
        <f t="shared" si="162"/>
        <v>41444.5</v>
      </c>
      <c r="BJ566" s="31">
        <f t="shared" si="162"/>
        <v>42687</v>
      </c>
      <c r="BK566" s="31">
        <f t="shared" si="155"/>
        <v>43969</v>
      </c>
      <c r="BL566" s="31">
        <f t="shared" si="155"/>
        <v>45278.5</v>
      </c>
      <c r="BM566" s="31">
        <f t="shared" si="155"/>
        <v>46639.5</v>
      </c>
    </row>
    <row r="567" spans="1:65">
      <c r="A567" s="26">
        <v>551</v>
      </c>
      <c r="B567" s="31">
        <f t="shared" si="161"/>
        <v>7246.21</v>
      </c>
      <c r="C567" s="31">
        <f t="shared" si="161"/>
        <v>7466</v>
      </c>
      <c r="D567" s="31">
        <f t="shared" si="161"/>
        <v>7691.3</v>
      </c>
      <c r="E567" s="31">
        <f t="shared" si="161"/>
        <v>7922.11</v>
      </c>
      <c r="F567" s="31">
        <f t="shared" si="161"/>
        <v>8158.43</v>
      </c>
      <c r="G567" s="31">
        <f t="shared" si="161"/>
        <v>8400.26</v>
      </c>
      <c r="H567" s="31">
        <f t="shared" si="161"/>
        <v>8659.5999999999985</v>
      </c>
      <c r="I567" s="31">
        <f t="shared" si="161"/>
        <v>8912.4500000000007</v>
      </c>
      <c r="J567" s="31">
        <f t="shared" si="161"/>
        <v>9182.8100000000013</v>
      </c>
      <c r="K567" s="31">
        <f t="shared" si="161"/>
        <v>9458.68</v>
      </c>
      <c r="L567" s="31">
        <f t="shared" si="161"/>
        <v>9740.0600000000013</v>
      </c>
      <c r="M567" s="31">
        <f t="shared" si="161"/>
        <v>10038.950000000001</v>
      </c>
      <c r="N567" s="31">
        <f t="shared" si="161"/>
        <v>10331.349999999999</v>
      </c>
      <c r="O567" s="31">
        <f t="shared" si="161"/>
        <v>10646.77</v>
      </c>
      <c r="P567" s="31">
        <f t="shared" si="161"/>
        <v>10967.7</v>
      </c>
      <c r="Q567" s="31">
        <f t="shared" si="161"/>
        <v>11294.14</v>
      </c>
      <c r="R567" s="31">
        <f t="shared" si="159"/>
        <v>11638.09</v>
      </c>
      <c r="S567" s="31">
        <f t="shared" si="159"/>
        <v>11981.06</v>
      </c>
      <c r="T567" s="31">
        <f t="shared" si="159"/>
        <v>12341.539999999999</v>
      </c>
      <c r="U567" s="31">
        <f t="shared" si="159"/>
        <v>12713.039999999999</v>
      </c>
      <c r="V567" s="31">
        <f t="shared" si="159"/>
        <v>13090.050000000001</v>
      </c>
      <c r="W567" s="31">
        <f t="shared" si="159"/>
        <v>13490.08</v>
      </c>
      <c r="X567" s="31">
        <f t="shared" si="159"/>
        <v>13895.62</v>
      </c>
      <c r="Y567" s="31">
        <f t="shared" si="159"/>
        <v>14312.18</v>
      </c>
      <c r="Z567" s="31">
        <f t="shared" si="159"/>
        <v>14739.76</v>
      </c>
      <c r="AA567" s="31">
        <f t="shared" si="159"/>
        <v>15184.85</v>
      </c>
      <c r="AB567" s="31">
        <f t="shared" si="159"/>
        <v>15640.960000000001</v>
      </c>
      <c r="AC567" s="31">
        <f t="shared" si="159"/>
        <v>16108.09</v>
      </c>
      <c r="AD567" s="31">
        <f t="shared" si="159"/>
        <v>16586.239999999998</v>
      </c>
      <c r="AE567" s="31">
        <f t="shared" si="159"/>
        <v>17087.41</v>
      </c>
      <c r="AF567" s="31">
        <f t="shared" si="159"/>
        <v>17599.599999999999</v>
      </c>
      <c r="AG567" s="31">
        <f t="shared" si="160"/>
        <v>18134.809999999998</v>
      </c>
      <c r="AH567" s="31">
        <f t="shared" si="160"/>
        <v>18681.04</v>
      </c>
      <c r="AI567" s="31">
        <f t="shared" si="160"/>
        <v>19238.29</v>
      </c>
      <c r="AJ567" s="31">
        <f t="shared" si="160"/>
        <v>19818.559999999998</v>
      </c>
      <c r="AK567" s="31">
        <f t="shared" si="160"/>
        <v>20415.36</v>
      </c>
      <c r="AL567" s="31">
        <f t="shared" si="160"/>
        <v>21023.18</v>
      </c>
      <c r="AM567" s="31">
        <f t="shared" si="160"/>
        <v>21659.53</v>
      </c>
      <c r="AN567" s="31">
        <f t="shared" si="160"/>
        <v>22306.899999999998</v>
      </c>
      <c r="AO567" s="31">
        <f t="shared" si="160"/>
        <v>22970.799999999999</v>
      </c>
      <c r="AP567" s="31">
        <f t="shared" si="160"/>
        <v>23657.72</v>
      </c>
      <c r="AQ567" s="31">
        <f t="shared" si="160"/>
        <v>24373.170000000002</v>
      </c>
      <c r="AR567" s="31">
        <f t="shared" si="160"/>
        <v>25105.149999999998</v>
      </c>
      <c r="AS567" s="31">
        <f t="shared" si="160"/>
        <v>25853.66</v>
      </c>
      <c r="AT567" s="31">
        <f t="shared" si="160"/>
        <v>26630.7</v>
      </c>
      <c r="AU567" s="31">
        <f t="shared" si="160"/>
        <v>27424.27</v>
      </c>
      <c r="AV567" s="31">
        <f t="shared" si="160"/>
        <v>28246.37</v>
      </c>
      <c r="AW567" s="31">
        <f t="shared" si="162"/>
        <v>29102.51</v>
      </c>
      <c r="AX567" s="31">
        <f t="shared" si="162"/>
        <v>29975.18</v>
      </c>
      <c r="AY567" s="31">
        <f t="shared" si="162"/>
        <v>30869.89</v>
      </c>
      <c r="AZ567" s="31">
        <f t="shared" si="162"/>
        <v>31805.13</v>
      </c>
      <c r="BA567" s="31">
        <f t="shared" si="162"/>
        <v>32750.41</v>
      </c>
      <c r="BB567" s="31">
        <f t="shared" si="162"/>
        <v>33741.729999999996</v>
      </c>
      <c r="BC567" s="31">
        <f t="shared" si="162"/>
        <v>34755.089999999997</v>
      </c>
      <c r="BD567" s="31">
        <f t="shared" si="162"/>
        <v>35790.490000000005</v>
      </c>
      <c r="BE567" s="31">
        <f t="shared" si="162"/>
        <v>36871.93</v>
      </c>
      <c r="BF567" s="31">
        <f t="shared" si="162"/>
        <v>37975.410000000003</v>
      </c>
      <c r="BG567" s="31">
        <f t="shared" si="162"/>
        <v>39118.44</v>
      </c>
      <c r="BH567" s="31">
        <f t="shared" si="162"/>
        <v>40283.509999999995</v>
      </c>
      <c r="BI567" s="31">
        <f t="shared" si="162"/>
        <v>41500.130000000005</v>
      </c>
      <c r="BJ567" s="31">
        <f t="shared" si="162"/>
        <v>42744.3</v>
      </c>
      <c r="BK567" s="31">
        <f t="shared" si="155"/>
        <v>44028.020000000004</v>
      </c>
      <c r="BL567" s="31">
        <f t="shared" si="155"/>
        <v>45339.29</v>
      </c>
      <c r="BM567" s="31">
        <f t="shared" si="155"/>
        <v>46702.11</v>
      </c>
    </row>
    <row r="568" spans="1:65">
      <c r="A568" s="26">
        <v>552</v>
      </c>
      <c r="B568" s="31">
        <f t="shared" si="161"/>
        <v>7255.92</v>
      </c>
      <c r="C568" s="31">
        <f t="shared" si="161"/>
        <v>7476</v>
      </c>
      <c r="D568" s="31">
        <f t="shared" si="161"/>
        <v>7701.6</v>
      </c>
      <c r="E568" s="31">
        <f t="shared" si="161"/>
        <v>7932.7199999999993</v>
      </c>
      <c r="F568" s="31">
        <f t="shared" si="161"/>
        <v>8169.36</v>
      </c>
      <c r="G568" s="31">
        <f t="shared" si="161"/>
        <v>8411.52</v>
      </c>
      <c r="H568" s="31">
        <f t="shared" si="161"/>
        <v>8671.2000000000007</v>
      </c>
      <c r="I568" s="31">
        <f t="shared" si="161"/>
        <v>8924.4</v>
      </c>
      <c r="J568" s="31">
        <f t="shared" si="161"/>
        <v>9195.119999999999</v>
      </c>
      <c r="K568" s="31">
        <f t="shared" si="161"/>
        <v>9471.36</v>
      </c>
      <c r="L568" s="31">
        <f t="shared" si="161"/>
        <v>9753.119999999999</v>
      </c>
      <c r="M568" s="31">
        <f t="shared" si="161"/>
        <v>10052.4</v>
      </c>
      <c r="N568" s="31">
        <f t="shared" si="161"/>
        <v>10345.200000000001</v>
      </c>
      <c r="O568" s="31">
        <f t="shared" si="161"/>
        <v>10661.04</v>
      </c>
      <c r="P568" s="31">
        <f t="shared" si="161"/>
        <v>10982.4</v>
      </c>
      <c r="Q568" s="31">
        <f t="shared" si="161"/>
        <v>11309.28</v>
      </c>
      <c r="R568" s="31">
        <f t="shared" si="159"/>
        <v>11653.68</v>
      </c>
      <c r="S568" s="31">
        <f t="shared" si="159"/>
        <v>11997.119999999999</v>
      </c>
      <c r="T568" s="31">
        <f t="shared" si="159"/>
        <v>12358.08</v>
      </c>
      <c r="U568" s="31">
        <f t="shared" si="159"/>
        <v>12730.08</v>
      </c>
      <c r="V568" s="31">
        <f t="shared" si="159"/>
        <v>13107.6</v>
      </c>
      <c r="W568" s="31">
        <f t="shared" si="159"/>
        <v>13508.16</v>
      </c>
      <c r="X568" s="31">
        <f t="shared" si="159"/>
        <v>13914.24</v>
      </c>
      <c r="Y568" s="31">
        <f t="shared" si="159"/>
        <v>14331.36</v>
      </c>
      <c r="Z568" s="31">
        <f t="shared" si="159"/>
        <v>14759.52</v>
      </c>
      <c r="AA568" s="31">
        <f t="shared" si="159"/>
        <v>15205.2</v>
      </c>
      <c r="AB568" s="31">
        <f t="shared" si="159"/>
        <v>15661.92</v>
      </c>
      <c r="AC568" s="31">
        <f t="shared" si="159"/>
        <v>16129.68</v>
      </c>
      <c r="AD568" s="31">
        <f t="shared" si="159"/>
        <v>16608.48</v>
      </c>
      <c r="AE568" s="31">
        <f t="shared" si="159"/>
        <v>17110.32</v>
      </c>
      <c r="AF568" s="31">
        <f t="shared" si="159"/>
        <v>17623.2</v>
      </c>
      <c r="AG568" s="31">
        <f t="shared" si="160"/>
        <v>18159.12</v>
      </c>
      <c r="AH568" s="31">
        <f t="shared" si="160"/>
        <v>18706.080000000002</v>
      </c>
      <c r="AI568" s="31">
        <f t="shared" si="160"/>
        <v>19264.080000000002</v>
      </c>
      <c r="AJ568" s="31">
        <f t="shared" si="160"/>
        <v>19845.12</v>
      </c>
      <c r="AK568" s="31">
        <f t="shared" si="160"/>
        <v>20442.72</v>
      </c>
      <c r="AL568" s="31">
        <f t="shared" si="160"/>
        <v>21051.360000000001</v>
      </c>
      <c r="AM568" s="31">
        <f t="shared" si="160"/>
        <v>21688.560000000001</v>
      </c>
      <c r="AN568" s="31">
        <f t="shared" si="160"/>
        <v>22336.799999999999</v>
      </c>
      <c r="AO568" s="31">
        <f t="shared" si="160"/>
        <v>23001.600000000002</v>
      </c>
      <c r="AP568" s="31">
        <f t="shared" si="160"/>
        <v>23689.439999999999</v>
      </c>
      <c r="AQ568" s="31">
        <f t="shared" si="160"/>
        <v>24405.84</v>
      </c>
      <c r="AR568" s="31">
        <f t="shared" si="160"/>
        <v>25138.799999999999</v>
      </c>
      <c r="AS568" s="31">
        <f t="shared" si="160"/>
        <v>25888.32</v>
      </c>
      <c r="AT568" s="31">
        <f t="shared" si="160"/>
        <v>26666.400000000001</v>
      </c>
      <c r="AU568" s="31">
        <f t="shared" si="160"/>
        <v>27461.040000000001</v>
      </c>
      <c r="AV568" s="31">
        <f t="shared" si="160"/>
        <v>28284.239999999998</v>
      </c>
      <c r="AW568" s="31">
        <f t="shared" si="162"/>
        <v>29141.52</v>
      </c>
      <c r="AX568" s="31">
        <f t="shared" si="162"/>
        <v>30015.360000000001</v>
      </c>
      <c r="AY568" s="31">
        <f t="shared" si="162"/>
        <v>30911.279999999999</v>
      </c>
      <c r="AZ568" s="31">
        <f t="shared" si="162"/>
        <v>31847.760000000002</v>
      </c>
      <c r="BA568" s="31">
        <f t="shared" si="162"/>
        <v>32794.32</v>
      </c>
      <c r="BB568" s="31">
        <f t="shared" si="162"/>
        <v>33786.959999999999</v>
      </c>
      <c r="BC568" s="31">
        <f t="shared" si="162"/>
        <v>34801.68</v>
      </c>
      <c r="BD568" s="31">
        <f t="shared" si="162"/>
        <v>35838.479999999996</v>
      </c>
      <c r="BE568" s="31">
        <f t="shared" si="162"/>
        <v>36921.360000000001</v>
      </c>
      <c r="BF568" s="31">
        <f t="shared" si="162"/>
        <v>38026.32</v>
      </c>
      <c r="BG568" s="31">
        <f t="shared" si="162"/>
        <v>39170.879999999997</v>
      </c>
      <c r="BH568" s="31">
        <f t="shared" si="162"/>
        <v>40337.520000000004</v>
      </c>
      <c r="BI568" s="31">
        <f t="shared" si="162"/>
        <v>41555.760000000002</v>
      </c>
      <c r="BJ568" s="31">
        <f t="shared" si="162"/>
        <v>42801.599999999999</v>
      </c>
      <c r="BK568" s="31">
        <f t="shared" si="155"/>
        <v>44087.040000000001</v>
      </c>
      <c r="BL568" s="31">
        <f t="shared" si="155"/>
        <v>45400.08</v>
      </c>
      <c r="BM568" s="31">
        <f t="shared" si="155"/>
        <v>46764.72</v>
      </c>
    </row>
    <row r="569" spans="1:65">
      <c r="A569" s="26">
        <v>553</v>
      </c>
      <c r="B569" s="31">
        <f t="shared" si="161"/>
        <v>7265.63</v>
      </c>
      <c r="C569" s="31">
        <f t="shared" si="161"/>
        <v>7486</v>
      </c>
      <c r="D569" s="31">
        <f t="shared" si="161"/>
        <v>7711.9000000000005</v>
      </c>
      <c r="E569" s="31">
        <f t="shared" si="161"/>
        <v>7943.33</v>
      </c>
      <c r="F569" s="31">
        <f t="shared" si="161"/>
        <v>8180.29</v>
      </c>
      <c r="G569" s="31">
        <f t="shared" si="161"/>
        <v>8422.7799999999988</v>
      </c>
      <c r="H569" s="31">
        <f t="shared" si="161"/>
        <v>8682.7999999999993</v>
      </c>
      <c r="I569" s="31">
        <f t="shared" si="161"/>
        <v>8936.3499999999985</v>
      </c>
      <c r="J569" s="31">
        <f t="shared" si="161"/>
        <v>9207.43</v>
      </c>
      <c r="K569" s="31">
        <f t="shared" si="161"/>
        <v>9484.0400000000009</v>
      </c>
      <c r="L569" s="31">
        <f t="shared" si="161"/>
        <v>9766.18</v>
      </c>
      <c r="M569" s="31">
        <f t="shared" si="161"/>
        <v>10065.849999999999</v>
      </c>
      <c r="N569" s="31">
        <f t="shared" si="161"/>
        <v>10359.049999999999</v>
      </c>
      <c r="O569" s="31">
        <f t="shared" si="161"/>
        <v>10675.31</v>
      </c>
      <c r="P569" s="31">
        <f t="shared" si="161"/>
        <v>10997.099999999999</v>
      </c>
      <c r="Q569" s="31">
        <f t="shared" si="161"/>
        <v>11324.42</v>
      </c>
      <c r="R569" s="31">
        <f t="shared" si="159"/>
        <v>11669.27</v>
      </c>
      <c r="S569" s="31">
        <f t="shared" si="159"/>
        <v>12013.179999999998</v>
      </c>
      <c r="T569" s="31">
        <f t="shared" si="159"/>
        <v>12374.619999999999</v>
      </c>
      <c r="U569" s="31">
        <f t="shared" si="159"/>
        <v>12747.119999999999</v>
      </c>
      <c r="V569" s="31">
        <f t="shared" si="159"/>
        <v>13125.15</v>
      </c>
      <c r="W569" s="31">
        <f t="shared" si="159"/>
        <v>13526.24</v>
      </c>
      <c r="X569" s="31">
        <f t="shared" si="159"/>
        <v>13932.86</v>
      </c>
      <c r="Y569" s="31">
        <f t="shared" si="159"/>
        <v>14350.539999999999</v>
      </c>
      <c r="Z569" s="31">
        <f t="shared" si="159"/>
        <v>14779.28</v>
      </c>
      <c r="AA569" s="31">
        <f t="shared" si="159"/>
        <v>15225.550000000001</v>
      </c>
      <c r="AB569" s="31">
        <f t="shared" si="159"/>
        <v>15682.880000000001</v>
      </c>
      <c r="AC569" s="31">
        <f t="shared" si="159"/>
        <v>16151.27</v>
      </c>
      <c r="AD569" s="31">
        <f t="shared" si="159"/>
        <v>16630.72</v>
      </c>
      <c r="AE569" s="31">
        <f t="shared" si="159"/>
        <v>17133.23</v>
      </c>
      <c r="AF569" s="31">
        <f t="shared" si="159"/>
        <v>17646.800000000003</v>
      </c>
      <c r="AG569" s="31">
        <f t="shared" si="160"/>
        <v>18183.43</v>
      </c>
      <c r="AH569" s="31">
        <f t="shared" si="160"/>
        <v>18731.12</v>
      </c>
      <c r="AI569" s="31">
        <f t="shared" si="160"/>
        <v>19289.87</v>
      </c>
      <c r="AJ569" s="31">
        <f t="shared" si="160"/>
        <v>19871.68</v>
      </c>
      <c r="AK569" s="31">
        <f t="shared" si="160"/>
        <v>20470.080000000002</v>
      </c>
      <c r="AL569" s="31">
        <f t="shared" si="160"/>
        <v>21079.54</v>
      </c>
      <c r="AM569" s="31">
        <f t="shared" si="160"/>
        <v>21717.59</v>
      </c>
      <c r="AN569" s="31">
        <f t="shared" si="160"/>
        <v>22366.7</v>
      </c>
      <c r="AO569" s="31">
        <f t="shared" si="160"/>
        <v>23032.400000000001</v>
      </c>
      <c r="AP569" s="31">
        <f t="shared" si="160"/>
        <v>23721.16</v>
      </c>
      <c r="AQ569" s="31">
        <f t="shared" si="160"/>
        <v>24438.510000000002</v>
      </c>
      <c r="AR569" s="31">
        <f t="shared" si="160"/>
        <v>25172.45</v>
      </c>
      <c r="AS569" s="31">
        <f t="shared" si="160"/>
        <v>25922.98</v>
      </c>
      <c r="AT569" s="31">
        <f t="shared" si="160"/>
        <v>26702.100000000002</v>
      </c>
      <c r="AU569" s="31">
        <f t="shared" si="160"/>
        <v>27497.81</v>
      </c>
      <c r="AV569" s="31">
        <f t="shared" si="160"/>
        <v>28322.109999999997</v>
      </c>
      <c r="AW569" s="31">
        <f t="shared" si="162"/>
        <v>29180.53</v>
      </c>
      <c r="AX569" s="31">
        <f t="shared" si="162"/>
        <v>30055.54</v>
      </c>
      <c r="AY569" s="31">
        <f t="shared" si="162"/>
        <v>30952.670000000002</v>
      </c>
      <c r="AZ569" s="31">
        <f t="shared" si="162"/>
        <v>31890.390000000003</v>
      </c>
      <c r="BA569" s="31">
        <f t="shared" si="162"/>
        <v>32838.229999999996</v>
      </c>
      <c r="BB569" s="31">
        <f t="shared" si="162"/>
        <v>33832.19</v>
      </c>
      <c r="BC569" s="31">
        <f t="shared" si="162"/>
        <v>34848.270000000004</v>
      </c>
      <c r="BD569" s="31">
        <f t="shared" si="162"/>
        <v>35886.47</v>
      </c>
      <c r="BE569" s="31">
        <f t="shared" si="162"/>
        <v>36970.79</v>
      </c>
      <c r="BF569" s="31">
        <f t="shared" si="162"/>
        <v>38077.229999999996</v>
      </c>
      <c r="BG569" s="31">
        <f t="shared" si="162"/>
        <v>39223.32</v>
      </c>
      <c r="BH569" s="31">
        <f t="shared" si="162"/>
        <v>40391.53</v>
      </c>
      <c r="BI569" s="31">
        <f t="shared" si="162"/>
        <v>41611.39</v>
      </c>
      <c r="BJ569" s="31">
        <f t="shared" si="162"/>
        <v>42858.899999999994</v>
      </c>
      <c r="BK569" s="31">
        <f t="shared" si="155"/>
        <v>44146.06</v>
      </c>
      <c r="BL569" s="31">
        <f t="shared" si="155"/>
        <v>45460.87</v>
      </c>
      <c r="BM569" s="31">
        <f t="shared" si="155"/>
        <v>46827.33</v>
      </c>
    </row>
    <row r="570" spans="1:65">
      <c r="A570" s="26">
        <v>554</v>
      </c>
      <c r="B570" s="31">
        <f t="shared" si="161"/>
        <v>7275.34</v>
      </c>
      <c r="C570" s="31">
        <f t="shared" si="161"/>
        <v>7496</v>
      </c>
      <c r="D570" s="31">
        <f t="shared" si="161"/>
        <v>7722.2000000000007</v>
      </c>
      <c r="E570" s="31">
        <f t="shared" si="161"/>
        <v>7953.94</v>
      </c>
      <c r="F570" s="31">
        <f t="shared" si="161"/>
        <v>8191.22</v>
      </c>
      <c r="G570" s="31">
        <f t="shared" si="161"/>
        <v>8434.0400000000009</v>
      </c>
      <c r="H570" s="31">
        <f t="shared" si="161"/>
        <v>8694.4</v>
      </c>
      <c r="I570" s="31">
        <f t="shared" si="161"/>
        <v>8948.2999999999993</v>
      </c>
      <c r="J570" s="31">
        <f t="shared" si="161"/>
        <v>9219.7400000000016</v>
      </c>
      <c r="K570" s="31">
        <f t="shared" si="161"/>
        <v>9496.7200000000012</v>
      </c>
      <c r="L570" s="31">
        <f t="shared" si="161"/>
        <v>9779.2400000000016</v>
      </c>
      <c r="M570" s="31">
        <f t="shared" si="161"/>
        <v>10079.299999999999</v>
      </c>
      <c r="N570" s="31">
        <f t="shared" si="161"/>
        <v>10372.9</v>
      </c>
      <c r="O570" s="31">
        <f t="shared" si="161"/>
        <v>10689.58</v>
      </c>
      <c r="P570" s="31">
        <f t="shared" si="161"/>
        <v>11011.8</v>
      </c>
      <c r="Q570" s="31">
        <f t="shared" si="161"/>
        <v>11339.56</v>
      </c>
      <c r="R570" s="31">
        <f t="shared" si="159"/>
        <v>11684.86</v>
      </c>
      <c r="S570" s="31">
        <f t="shared" si="159"/>
        <v>12029.24</v>
      </c>
      <c r="T570" s="31">
        <f t="shared" si="159"/>
        <v>12391.16</v>
      </c>
      <c r="U570" s="31">
        <f t="shared" si="159"/>
        <v>12764.16</v>
      </c>
      <c r="V570" s="31">
        <f t="shared" si="159"/>
        <v>13142.7</v>
      </c>
      <c r="W570" s="31">
        <f t="shared" si="159"/>
        <v>13544.32</v>
      </c>
      <c r="X570" s="31">
        <f t="shared" si="159"/>
        <v>13951.480000000001</v>
      </c>
      <c r="Y570" s="31">
        <f t="shared" si="159"/>
        <v>14369.72</v>
      </c>
      <c r="Z570" s="31">
        <f t="shared" si="159"/>
        <v>14799.04</v>
      </c>
      <c r="AA570" s="31">
        <f t="shared" si="159"/>
        <v>15245.900000000001</v>
      </c>
      <c r="AB570" s="31">
        <f t="shared" si="159"/>
        <v>15703.84</v>
      </c>
      <c r="AC570" s="31">
        <f t="shared" si="159"/>
        <v>16172.86</v>
      </c>
      <c r="AD570" s="31">
        <f t="shared" si="159"/>
        <v>16652.96</v>
      </c>
      <c r="AE570" s="31">
        <f t="shared" si="159"/>
        <v>17156.14</v>
      </c>
      <c r="AF570" s="31">
        <f t="shared" si="159"/>
        <v>17670.400000000001</v>
      </c>
      <c r="AG570" s="31">
        <f t="shared" si="160"/>
        <v>18207.739999999998</v>
      </c>
      <c r="AH570" s="31">
        <f t="shared" si="160"/>
        <v>18756.16</v>
      </c>
      <c r="AI570" s="31">
        <f t="shared" si="160"/>
        <v>19315.66</v>
      </c>
      <c r="AJ570" s="31">
        <f t="shared" si="160"/>
        <v>19898.239999999998</v>
      </c>
      <c r="AK570" s="31">
        <f t="shared" si="160"/>
        <v>20497.440000000002</v>
      </c>
      <c r="AL570" s="31">
        <f t="shared" si="160"/>
        <v>21107.72</v>
      </c>
      <c r="AM570" s="31">
        <f t="shared" si="160"/>
        <v>21746.620000000003</v>
      </c>
      <c r="AN570" s="31">
        <f t="shared" si="160"/>
        <v>22396.6</v>
      </c>
      <c r="AO570" s="31">
        <f t="shared" si="160"/>
        <v>23063.200000000001</v>
      </c>
      <c r="AP570" s="31">
        <f t="shared" si="160"/>
        <v>23752.880000000001</v>
      </c>
      <c r="AQ570" s="31">
        <f t="shared" si="160"/>
        <v>24471.18</v>
      </c>
      <c r="AR570" s="31">
        <f t="shared" si="160"/>
        <v>25206.1</v>
      </c>
      <c r="AS570" s="31">
        <f t="shared" si="160"/>
        <v>25957.64</v>
      </c>
      <c r="AT570" s="31">
        <f t="shared" si="160"/>
        <v>26737.800000000003</v>
      </c>
      <c r="AU570" s="31">
        <f t="shared" si="160"/>
        <v>27534.58</v>
      </c>
      <c r="AV570" s="31">
        <f t="shared" si="160"/>
        <v>28359.98</v>
      </c>
      <c r="AW570" s="31">
        <f t="shared" si="162"/>
        <v>29219.539999999997</v>
      </c>
      <c r="AX570" s="31">
        <f t="shared" si="162"/>
        <v>30095.72</v>
      </c>
      <c r="AY570" s="31">
        <f t="shared" si="162"/>
        <v>30994.06</v>
      </c>
      <c r="AZ570" s="31">
        <f t="shared" si="162"/>
        <v>31933.02</v>
      </c>
      <c r="BA570" s="31">
        <f t="shared" si="162"/>
        <v>32882.14</v>
      </c>
      <c r="BB570" s="31">
        <f t="shared" si="162"/>
        <v>33877.42</v>
      </c>
      <c r="BC570" s="31">
        <f t="shared" si="162"/>
        <v>34894.86</v>
      </c>
      <c r="BD570" s="31">
        <f t="shared" si="162"/>
        <v>35934.460000000006</v>
      </c>
      <c r="BE570" s="31">
        <f t="shared" si="162"/>
        <v>37020.22</v>
      </c>
      <c r="BF570" s="31">
        <f t="shared" si="162"/>
        <v>38128.14</v>
      </c>
      <c r="BG570" s="31">
        <f t="shared" si="162"/>
        <v>39275.759999999995</v>
      </c>
      <c r="BH570" s="31">
        <f t="shared" si="162"/>
        <v>40445.539999999994</v>
      </c>
      <c r="BI570" s="31">
        <f t="shared" si="162"/>
        <v>41667.020000000004</v>
      </c>
      <c r="BJ570" s="31">
        <f t="shared" si="162"/>
        <v>42916.2</v>
      </c>
      <c r="BK570" s="31">
        <f t="shared" si="155"/>
        <v>44205.08</v>
      </c>
      <c r="BL570" s="31">
        <f t="shared" si="155"/>
        <v>45521.659999999996</v>
      </c>
      <c r="BM570" s="31">
        <f t="shared" si="155"/>
        <v>46889.94</v>
      </c>
    </row>
    <row r="571" spans="1:65">
      <c r="A571" s="26">
        <v>555</v>
      </c>
      <c r="B571" s="31">
        <f t="shared" si="161"/>
        <v>7285.05</v>
      </c>
      <c r="C571" s="31">
        <f t="shared" si="161"/>
        <v>7506</v>
      </c>
      <c r="D571" s="31">
        <f t="shared" si="161"/>
        <v>7732.5</v>
      </c>
      <c r="E571" s="31">
        <f t="shared" si="161"/>
        <v>7964.5499999999993</v>
      </c>
      <c r="F571" s="31">
        <f t="shared" si="161"/>
        <v>8202.15</v>
      </c>
      <c r="G571" s="31">
        <f t="shared" si="161"/>
        <v>8445.2999999999993</v>
      </c>
      <c r="H571" s="31">
        <f t="shared" si="161"/>
        <v>8706</v>
      </c>
      <c r="I571" s="31">
        <f t="shared" si="161"/>
        <v>8960.25</v>
      </c>
      <c r="J571" s="31">
        <f t="shared" si="161"/>
        <v>9232.0499999999993</v>
      </c>
      <c r="K571" s="31">
        <f t="shared" si="161"/>
        <v>9509.4</v>
      </c>
      <c r="L571" s="31">
        <f t="shared" si="161"/>
        <v>9792.2999999999993</v>
      </c>
      <c r="M571" s="31">
        <f t="shared" si="161"/>
        <v>10092.75</v>
      </c>
      <c r="N571" s="31">
        <f t="shared" si="161"/>
        <v>10386.75</v>
      </c>
      <c r="O571" s="31">
        <f t="shared" si="161"/>
        <v>10703.849999999999</v>
      </c>
      <c r="P571" s="31">
        <f t="shared" si="161"/>
        <v>11026.5</v>
      </c>
      <c r="Q571" s="31">
        <f t="shared" si="161"/>
        <v>11354.7</v>
      </c>
      <c r="R571" s="31">
        <f t="shared" si="159"/>
        <v>11700.45</v>
      </c>
      <c r="S571" s="31">
        <f t="shared" si="159"/>
        <v>12045.3</v>
      </c>
      <c r="T571" s="31">
        <f t="shared" si="159"/>
        <v>12407.699999999999</v>
      </c>
      <c r="U571" s="31">
        <f t="shared" si="159"/>
        <v>12781.199999999999</v>
      </c>
      <c r="V571" s="31">
        <f t="shared" si="159"/>
        <v>13160.25</v>
      </c>
      <c r="W571" s="31">
        <f t="shared" si="159"/>
        <v>13562.4</v>
      </c>
      <c r="X571" s="31">
        <f t="shared" si="159"/>
        <v>13970.1</v>
      </c>
      <c r="Y571" s="31">
        <f t="shared" si="159"/>
        <v>14388.9</v>
      </c>
      <c r="Z571" s="31">
        <f t="shared" si="159"/>
        <v>14818.800000000001</v>
      </c>
      <c r="AA571" s="31">
        <f t="shared" si="159"/>
        <v>15266.25</v>
      </c>
      <c r="AB571" s="31">
        <f t="shared" si="159"/>
        <v>15724.800000000001</v>
      </c>
      <c r="AC571" s="31">
        <f t="shared" si="159"/>
        <v>16194.45</v>
      </c>
      <c r="AD571" s="31">
        <f t="shared" si="159"/>
        <v>16675.199999999997</v>
      </c>
      <c r="AE571" s="31">
        <f t="shared" si="159"/>
        <v>17179.05</v>
      </c>
      <c r="AF571" s="31">
        <f t="shared" si="159"/>
        <v>17694</v>
      </c>
      <c r="AG571" s="31">
        <f t="shared" si="160"/>
        <v>18232.05</v>
      </c>
      <c r="AH571" s="31">
        <f t="shared" si="160"/>
        <v>18781.199999999997</v>
      </c>
      <c r="AI571" s="31">
        <f t="shared" si="160"/>
        <v>19341.449999999997</v>
      </c>
      <c r="AJ571" s="31">
        <f t="shared" si="160"/>
        <v>19924.8</v>
      </c>
      <c r="AK571" s="31">
        <f t="shared" si="160"/>
        <v>20524.8</v>
      </c>
      <c r="AL571" s="31">
        <f t="shared" si="160"/>
        <v>21135.9</v>
      </c>
      <c r="AM571" s="31">
        <f t="shared" si="160"/>
        <v>21775.65</v>
      </c>
      <c r="AN571" s="31">
        <f t="shared" si="160"/>
        <v>22426.5</v>
      </c>
      <c r="AO571" s="31">
        <f t="shared" si="160"/>
        <v>23094</v>
      </c>
      <c r="AP571" s="31">
        <f t="shared" si="160"/>
        <v>23784.6</v>
      </c>
      <c r="AQ571" s="31">
        <f t="shared" si="160"/>
        <v>24503.850000000002</v>
      </c>
      <c r="AR571" s="31">
        <f t="shared" si="160"/>
        <v>25239.75</v>
      </c>
      <c r="AS571" s="31">
        <f t="shared" si="160"/>
        <v>25992.3</v>
      </c>
      <c r="AT571" s="31">
        <f t="shared" si="160"/>
        <v>26773.5</v>
      </c>
      <c r="AU571" s="31">
        <f t="shared" si="160"/>
        <v>27571.350000000002</v>
      </c>
      <c r="AV571" s="31">
        <f t="shared" si="160"/>
        <v>28397.85</v>
      </c>
      <c r="AW571" s="31">
        <f t="shared" si="162"/>
        <v>29258.55</v>
      </c>
      <c r="AX571" s="31">
        <f t="shared" si="162"/>
        <v>30135.9</v>
      </c>
      <c r="AY571" s="31">
        <f t="shared" si="162"/>
        <v>31035.45</v>
      </c>
      <c r="AZ571" s="31">
        <f t="shared" si="162"/>
        <v>31975.65</v>
      </c>
      <c r="BA571" s="31">
        <f t="shared" si="162"/>
        <v>32926.050000000003</v>
      </c>
      <c r="BB571" s="31">
        <f t="shared" si="162"/>
        <v>33922.649999999994</v>
      </c>
      <c r="BC571" s="31">
        <f t="shared" si="162"/>
        <v>34941.449999999997</v>
      </c>
      <c r="BD571" s="31">
        <f t="shared" si="162"/>
        <v>35982.449999999997</v>
      </c>
      <c r="BE571" s="31">
        <f t="shared" si="162"/>
        <v>37069.65</v>
      </c>
      <c r="BF571" s="31">
        <f t="shared" si="162"/>
        <v>38179.050000000003</v>
      </c>
      <c r="BG571" s="31">
        <f t="shared" si="162"/>
        <v>39328.199999999997</v>
      </c>
      <c r="BH571" s="31">
        <f t="shared" si="162"/>
        <v>40499.550000000003</v>
      </c>
      <c r="BI571" s="31">
        <f t="shared" si="162"/>
        <v>41722.65</v>
      </c>
      <c r="BJ571" s="31">
        <f t="shared" si="162"/>
        <v>42973.5</v>
      </c>
      <c r="BK571" s="31">
        <f t="shared" si="155"/>
        <v>44264.100000000006</v>
      </c>
      <c r="BL571" s="31">
        <f t="shared" si="155"/>
        <v>45582.45</v>
      </c>
      <c r="BM571" s="31">
        <f t="shared" si="155"/>
        <v>46952.55</v>
      </c>
    </row>
    <row r="572" spans="1:65">
      <c r="A572" s="26">
        <v>556</v>
      </c>
      <c r="B572" s="31">
        <f t="shared" si="161"/>
        <v>7294.76</v>
      </c>
      <c r="C572" s="31">
        <f t="shared" si="161"/>
        <v>7516</v>
      </c>
      <c r="D572" s="31">
        <f t="shared" si="161"/>
        <v>7742.8</v>
      </c>
      <c r="E572" s="31">
        <f t="shared" si="161"/>
        <v>7975.16</v>
      </c>
      <c r="F572" s="31">
        <f t="shared" si="161"/>
        <v>8213.08</v>
      </c>
      <c r="G572" s="31">
        <f t="shared" si="161"/>
        <v>8456.56</v>
      </c>
      <c r="H572" s="31">
        <f t="shared" si="161"/>
        <v>8717.5999999999985</v>
      </c>
      <c r="I572" s="31">
        <f t="shared" si="161"/>
        <v>8972.2000000000007</v>
      </c>
      <c r="J572" s="31">
        <f t="shared" si="161"/>
        <v>9244.36</v>
      </c>
      <c r="K572" s="31">
        <f t="shared" si="161"/>
        <v>9522.08</v>
      </c>
      <c r="L572" s="31">
        <f t="shared" si="161"/>
        <v>9805.36</v>
      </c>
      <c r="M572" s="31">
        <f t="shared" si="161"/>
        <v>10106.200000000001</v>
      </c>
      <c r="N572" s="31">
        <f t="shared" si="161"/>
        <v>10400.599999999999</v>
      </c>
      <c r="O572" s="31">
        <f t="shared" si="161"/>
        <v>10718.119999999999</v>
      </c>
      <c r="P572" s="31">
        <f t="shared" si="161"/>
        <v>11041.2</v>
      </c>
      <c r="Q572" s="31">
        <f t="shared" si="161"/>
        <v>11369.84</v>
      </c>
      <c r="R572" s="31">
        <f t="shared" si="159"/>
        <v>11716.039999999999</v>
      </c>
      <c r="S572" s="31">
        <f t="shared" si="159"/>
        <v>12061.359999999999</v>
      </c>
      <c r="T572" s="31">
        <f t="shared" si="159"/>
        <v>12424.24</v>
      </c>
      <c r="U572" s="31">
        <f t="shared" si="159"/>
        <v>12798.24</v>
      </c>
      <c r="V572" s="31">
        <f t="shared" si="159"/>
        <v>13177.800000000001</v>
      </c>
      <c r="W572" s="31">
        <f t="shared" si="159"/>
        <v>13580.48</v>
      </c>
      <c r="X572" s="31">
        <f t="shared" si="159"/>
        <v>13988.720000000001</v>
      </c>
      <c r="Y572" s="31">
        <f t="shared" si="159"/>
        <v>14408.08</v>
      </c>
      <c r="Z572" s="31">
        <f t="shared" si="159"/>
        <v>14838.560000000001</v>
      </c>
      <c r="AA572" s="31">
        <f t="shared" si="159"/>
        <v>15286.6</v>
      </c>
      <c r="AB572" s="31">
        <f t="shared" si="159"/>
        <v>15745.76</v>
      </c>
      <c r="AC572" s="31">
        <f t="shared" si="159"/>
        <v>16216.039999999999</v>
      </c>
      <c r="AD572" s="31">
        <f t="shared" si="159"/>
        <v>16697.439999999999</v>
      </c>
      <c r="AE572" s="31">
        <f t="shared" si="159"/>
        <v>17201.96</v>
      </c>
      <c r="AF572" s="31">
        <f t="shared" si="159"/>
        <v>17717.599999999999</v>
      </c>
      <c r="AG572" s="31">
        <f t="shared" si="160"/>
        <v>18256.36</v>
      </c>
      <c r="AH572" s="31">
        <f t="shared" si="160"/>
        <v>18806.239999999998</v>
      </c>
      <c r="AI572" s="31">
        <f t="shared" si="160"/>
        <v>19367.239999999998</v>
      </c>
      <c r="AJ572" s="31">
        <f t="shared" si="160"/>
        <v>19951.36</v>
      </c>
      <c r="AK572" s="31">
        <f t="shared" si="160"/>
        <v>20552.16</v>
      </c>
      <c r="AL572" s="31">
        <f t="shared" si="160"/>
        <v>21164.080000000002</v>
      </c>
      <c r="AM572" s="31">
        <f t="shared" si="160"/>
        <v>21804.68</v>
      </c>
      <c r="AN572" s="31">
        <f t="shared" si="160"/>
        <v>22456.399999999998</v>
      </c>
      <c r="AO572" s="31">
        <f t="shared" si="160"/>
        <v>23124.799999999999</v>
      </c>
      <c r="AP572" s="31">
        <f t="shared" si="160"/>
        <v>23816.32</v>
      </c>
      <c r="AQ572" s="31">
        <f t="shared" si="160"/>
        <v>24536.52</v>
      </c>
      <c r="AR572" s="31">
        <f t="shared" si="160"/>
        <v>25273.399999999998</v>
      </c>
      <c r="AS572" s="31">
        <f t="shared" si="160"/>
        <v>26026.959999999999</v>
      </c>
      <c r="AT572" s="31">
        <f t="shared" si="160"/>
        <v>26809.200000000001</v>
      </c>
      <c r="AU572" s="31">
        <f t="shared" si="160"/>
        <v>27608.120000000003</v>
      </c>
      <c r="AV572" s="31">
        <f t="shared" si="160"/>
        <v>28435.719999999998</v>
      </c>
      <c r="AW572" s="31">
        <f t="shared" si="162"/>
        <v>29297.559999999998</v>
      </c>
      <c r="AX572" s="31">
        <f t="shared" si="162"/>
        <v>30176.079999999998</v>
      </c>
      <c r="AY572" s="31">
        <f t="shared" si="162"/>
        <v>31076.84</v>
      </c>
      <c r="AZ572" s="31">
        <f t="shared" si="162"/>
        <v>32018.280000000002</v>
      </c>
      <c r="BA572" s="31">
        <f t="shared" si="162"/>
        <v>32969.96</v>
      </c>
      <c r="BB572" s="31">
        <f t="shared" si="162"/>
        <v>33967.879999999997</v>
      </c>
      <c r="BC572" s="31">
        <f t="shared" si="162"/>
        <v>34988.04</v>
      </c>
      <c r="BD572" s="31">
        <f t="shared" si="162"/>
        <v>36030.44</v>
      </c>
      <c r="BE572" s="31">
        <f t="shared" si="162"/>
        <v>37119.08</v>
      </c>
      <c r="BF572" s="31">
        <f t="shared" si="162"/>
        <v>38229.96</v>
      </c>
      <c r="BG572" s="31">
        <f t="shared" si="162"/>
        <v>39380.639999999999</v>
      </c>
      <c r="BH572" s="31">
        <f t="shared" si="162"/>
        <v>40553.56</v>
      </c>
      <c r="BI572" s="31">
        <f t="shared" si="162"/>
        <v>41778.28</v>
      </c>
      <c r="BJ572" s="31">
        <f t="shared" si="162"/>
        <v>43030.8</v>
      </c>
      <c r="BK572" s="31">
        <f t="shared" si="155"/>
        <v>44323.12</v>
      </c>
      <c r="BL572" s="31">
        <f t="shared" si="155"/>
        <v>45643.24</v>
      </c>
      <c r="BM572" s="31">
        <f t="shared" si="155"/>
        <v>47015.159999999996</v>
      </c>
    </row>
    <row r="573" spans="1:65">
      <c r="A573" s="26">
        <v>557</v>
      </c>
      <c r="B573" s="31">
        <f t="shared" si="161"/>
        <v>7304.47</v>
      </c>
      <c r="C573" s="31">
        <f t="shared" si="161"/>
        <v>7526</v>
      </c>
      <c r="D573" s="31">
        <f t="shared" si="161"/>
        <v>7753.1</v>
      </c>
      <c r="E573" s="31">
        <f t="shared" si="161"/>
        <v>7985.7699999999995</v>
      </c>
      <c r="F573" s="31">
        <f t="shared" si="161"/>
        <v>8224.01</v>
      </c>
      <c r="G573" s="31">
        <f t="shared" si="161"/>
        <v>8467.82</v>
      </c>
      <c r="H573" s="31">
        <f t="shared" si="161"/>
        <v>8729.2000000000007</v>
      </c>
      <c r="I573" s="31">
        <f t="shared" si="161"/>
        <v>8984.15</v>
      </c>
      <c r="J573" s="31">
        <f t="shared" si="161"/>
        <v>9256.67</v>
      </c>
      <c r="K573" s="31">
        <f t="shared" si="161"/>
        <v>9534.76</v>
      </c>
      <c r="L573" s="31">
        <f t="shared" si="161"/>
        <v>9818.42</v>
      </c>
      <c r="M573" s="31">
        <f t="shared" si="161"/>
        <v>10119.65</v>
      </c>
      <c r="N573" s="31">
        <f t="shared" si="161"/>
        <v>10414.450000000001</v>
      </c>
      <c r="O573" s="31">
        <f t="shared" si="161"/>
        <v>10732.39</v>
      </c>
      <c r="P573" s="31">
        <f t="shared" si="161"/>
        <v>11055.9</v>
      </c>
      <c r="Q573" s="31">
        <f t="shared" si="161"/>
        <v>11384.98</v>
      </c>
      <c r="R573" s="31">
        <f t="shared" si="159"/>
        <v>11731.63</v>
      </c>
      <c r="S573" s="31">
        <f t="shared" si="159"/>
        <v>12077.42</v>
      </c>
      <c r="T573" s="31">
        <f t="shared" si="159"/>
        <v>12440.779999999999</v>
      </c>
      <c r="U573" s="31">
        <f t="shared" si="159"/>
        <v>12815.279999999999</v>
      </c>
      <c r="V573" s="31">
        <f t="shared" si="159"/>
        <v>13195.35</v>
      </c>
      <c r="W573" s="31">
        <f t="shared" si="159"/>
        <v>13598.56</v>
      </c>
      <c r="X573" s="31">
        <f t="shared" si="159"/>
        <v>14007.34</v>
      </c>
      <c r="Y573" s="31">
        <f t="shared" si="159"/>
        <v>14427.26</v>
      </c>
      <c r="Z573" s="31">
        <f t="shared" si="159"/>
        <v>14858.320000000002</v>
      </c>
      <c r="AA573" s="31">
        <f t="shared" si="159"/>
        <v>15306.95</v>
      </c>
      <c r="AB573" s="31">
        <f t="shared" si="159"/>
        <v>15766.720000000001</v>
      </c>
      <c r="AC573" s="31">
        <f t="shared" si="159"/>
        <v>16237.63</v>
      </c>
      <c r="AD573" s="31">
        <f t="shared" si="159"/>
        <v>16719.68</v>
      </c>
      <c r="AE573" s="31">
        <f t="shared" si="159"/>
        <v>17224.870000000003</v>
      </c>
      <c r="AF573" s="31">
        <f t="shared" ref="R573:AF590" si="163">IF((AF$8+(AF$9*$A573))&lt;AF$12,AF$12,AF$8+(AF$9*$A573))</f>
        <v>17741.2</v>
      </c>
      <c r="AG573" s="31">
        <f t="shared" si="160"/>
        <v>18280.669999999998</v>
      </c>
      <c r="AH573" s="31">
        <f t="shared" si="160"/>
        <v>18831.28</v>
      </c>
      <c r="AI573" s="31">
        <f t="shared" si="160"/>
        <v>19393.03</v>
      </c>
      <c r="AJ573" s="31">
        <f t="shared" si="160"/>
        <v>19977.919999999998</v>
      </c>
      <c r="AK573" s="31">
        <f t="shared" si="160"/>
        <v>20579.52</v>
      </c>
      <c r="AL573" s="31">
        <f t="shared" si="160"/>
        <v>21192.260000000002</v>
      </c>
      <c r="AM573" s="31">
        <f t="shared" si="160"/>
        <v>21833.71</v>
      </c>
      <c r="AN573" s="31">
        <f t="shared" si="160"/>
        <v>22486.3</v>
      </c>
      <c r="AO573" s="31">
        <f t="shared" si="160"/>
        <v>23155.600000000002</v>
      </c>
      <c r="AP573" s="31">
        <f t="shared" si="160"/>
        <v>23848.04</v>
      </c>
      <c r="AQ573" s="31">
        <f t="shared" si="160"/>
        <v>24569.190000000002</v>
      </c>
      <c r="AR573" s="31">
        <f t="shared" si="160"/>
        <v>25307.05</v>
      </c>
      <c r="AS573" s="31">
        <f t="shared" si="160"/>
        <v>26061.62</v>
      </c>
      <c r="AT573" s="31">
        <f t="shared" si="160"/>
        <v>26844.9</v>
      </c>
      <c r="AU573" s="31">
        <f t="shared" si="160"/>
        <v>27644.890000000003</v>
      </c>
      <c r="AV573" s="31">
        <f t="shared" si="160"/>
        <v>28473.59</v>
      </c>
      <c r="AW573" s="31">
        <f t="shared" si="162"/>
        <v>29336.57</v>
      </c>
      <c r="AX573" s="31">
        <f t="shared" si="162"/>
        <v>30216.26</v>
      </c>
      <c r="AY573" s="31">
        <f t="shared" si="162"/>
        <v>31118.23</v>
      </c>
      <c r="AZ573" s="31">
        <f t="shared" si="162"/>
        <v>32060.91</v>
      </c>
      <c r="BA573" s="31">
        <f t="shared" si="162"/>
        <v>33013.869999999995</v>
      </c>
      <c r="BB573" s="31">
        <f t="shared" si="162"/>
        <v>34013.11</v>
      </c>
      <c r="BC573" s="31">
        <f t="shared" si="162"/>
        <v>35034.630000000005</v>
      </c>
      <c r="BD573" s="31">
        <f t="shared" si="162"/>
        <v>36078.43</v>
      </c>
      <c r="BE573" s="31">
        <f t="shared" si="162"/>
        <v>37168.509999999995</v>
      </c>
      <c r="BF573" s="31">
        <f t="shared" si="162"/>
        <v>38280.869999999995</v>
      </c>
      <c r="BG573" s="31">
        <f t="shared" si="162"/>
        <v>39433.08</v>
      </c>
      <c r="BH573" s="31">
        <f t="shared" si="162"/>
        <v>40607.57</v>
      </c>
      <c r="BI573" s="31">
        <f t="shared" si="162"/>
        <v>41833.910000000003</v>
      </c>
      <c r="BJ573" s="31">
        <f t="shared" si="162"/>
        <v>43088.1</v>
      </c>
      <c r="BK573" s="31">
        <f t="shared" si="155"/>
        <v>44382.14</v>
      </c>
      <c r="BL573" s="31">
        <f t="shared" si="155"/>
        <v>45704.03</v>
      </c>
      <c r="BM573" s="31">
        <f t="shared" si="155"/>
        <v>47077.77</v>
      </c>
    </row>
    <row r="574" spans="1:65">
      <c r="A574" s="26">
        <v>558</v>
      </c>
      <c r="B574" s="31">
        <f t="shared" si="161"/>
        <v>7314.18</v>
      </c>
      <c r="C574" s="31">
        <f t="shared" si="161"/>
        <v>7536</v>
      </c>
      <c r="D574" s="31">
        <f t="shared" si="161"/>
        <v>7763.4000000000005</v>
      </c>
      <c r="E574" s="31">
        <f t="shared" si="161"/>
        <v>7996.38</v>
      </c>
      <c r="F574" s="31">
        <f t="shared" si="161"/>
        <v>8234.9399999999987</v>
      </c>
      <c r="G574" s="31">
        <f t="shared" si="161"/>
        <v>8479.08</v>
      </c>
      <c r="H574" s="31">
        <f t="shared" si="161"/>
        <v>8740.7999999999993</v>
      </c>
      <c r="I574" s="31">
        <f t="shared" si="161"/>
        <v>8996.0999999999985</v>
      </c>
      <c r="J574" s="31">
        <f t="shared" si="161"/>
        <v>9268.98</v>
      </c>
      <c r="K574" s="31">
        <f t="shared" si="161"/>
        <v>9547.4399999999987</v>
      </c>
      <c r="L574" s="31">
        <f t="shared" si="161"/>
        <v>9831.48</v>
      </c>
      <c r="M574" s="31">
        <f t="shared" si="161"/>
        <v>10133.099999999999</v>
      </c>
      <c r="N574" s="31">
        <f t="shared" si="161"/>
        <v>10428.299999999999</v>
      </c>
      <c r="O574" s="31">
        <f t="shared" si="161"/>
        <v>10746.66</v>
      </c>
      <c r="P574" s="31">
        <f t="shared" si="161"/>
        <v>11070.6</v>
      </c>
      <c r="Q574" s="31">
        <f t="shared" si="161"/>
        <v>11400.12</v>
      </c>
      <c r="R574" s="31">
        <f t="shared" si="163"/>
        <v>11747.22</v>
      </c>
      <c r="S574" s="31">
        <f t="shared" si="163"/>
        <v>12093.48</v>
      </c>
      <c r="T574" s="31">
        <f t="shared" si="163"/>
        <v>12457.32</v>
      </c>
      <c r="U574" s="31">
        <f t="shared" si="163"/>
        <v>12832.32</v>
      </c>
      <c r="V574" s="31">
        <f t="shared" si="163"/>
        <v>13212.9</v>
      </c>
      <c r="W574" s="31">
        <f t="shared" si="163"/>
        <v>13616.64</v>
      </c>
      <c r="X574" s="31">
        <f t="shared" si="163"/>
        <v>14025.960000000001</v>
      </c>
      <c r="Y574" s="31">
        <f t="shared" si="163"/>
        <v>14446.44</v>
      </c>
      <c r="Z574" s="31">
        <f t="shared" si="163"/>
        <v>14878.080000000002</v>
      </c>
      <c r="AA574" s="31">
        <f t="shared" si="163"/>
        <v>15327.300000000001</v>
      </c>
      <c r="AB574" s="31">
        <f t="shared" si="163"/>
        <v>15787.68</v>
      </c>
      <c r="AC574" s="31">
        <f t="shared" si="163"/>
        <v>16259.22</v>
      </c>
      <c r="AD574" s="31">
        <f t="shared" si="163"/>
        <v>16741.919999999998</v>
      </c>
      <c r="AE574" s="31">
        <f t="shared" si="163"/>
        <v>17247.78</v>
      </c>
      <c r="AF574" s="31">
        <f t="shared" si="163"/>
        <v>17764.800000000003</v>
      </c>
      <c r="AG574" s="31">
        <f t="shared" si="160"/>
        <v>18304.98</v>
      </c>
      <c r="AH574" s="31">
        <f t="shared" si="160"/>
        <v>18856.32</v>
      </c>
      <c r="AI574" s="31">
        <f t="shared" si="160"/>
        <v>19418.82</v>
      </c>
      <c r="AJ574" s="31">
        <f t="shared" si="160"/>
        <v>20004.48</v>
      </c>
      <c r="AK574" s="31">
        <f t="shared" si="160"/>
        <v>20606.879999999997</v>
      </c>
      <c r="AL574" s="31">
        <f t="shared" si="160"/>
        <v>21220.440000000002</v>
      </c>
      <c r="AM574" s="31">
        <f t="shared" si="160"/>
        <v>21862.739999999998</v>
      </c>
      <c r="AN574" s="31">
        <f t="shared" si="160"/>
        <v>22516.2</v>
      </c>
      <c r="AO574" s="31">
        <f t="shared" si="160"/>
        <v>23186.400000000001</v>
      </c>
      <c r="AP574" s="31">
        <f t="shared" si="160"/>
        <v>23879.759999999998</v>
      </c>
      <c r="AQ574" s="31">
        <f t="shared" si="160"/>
        <v>24601.86</v>
      </c>
      <c r="AR574" s="31">
        <f t="shared" si="160"/>
        <v>25340.7</v>
      </c>
      <c r="AS574" s="31">
        <f t="shared" si="160"/>
        <v>26096.28</v>
      </c>
      <c r="AT574" s="31">
        <f t="shared" si="160"/>
        <v>26880.600000000002</v>
      </c>
      <c r="AU574" s="31">
        <f t="shared" si="160"/>
        <v>27681.660000000003</v>
      </c>
      <c r="AV574" s="31">
        <f t="shared" si="160"/>
        <v>28511.46</v>
      </c>
      <c r="AW574" s="31">
        <f t="shared" si="162"/>
        <v>29375.579999999998</v>
      </c>
      <c r="AX574" s="31">
        <f t="shared" si="162"/>
        <v>30256.44</v>
      </c>
      <c r="AY574" s="31">
        <f t="shared" si="162"/>
        <v>31159.62</v>
      </c>
      <c r="AZ574" s="31">
        <f t="shared" si="162"/>
        <v>32103.54</v>
      </c>
      <c r="BA574" s="31">
        <f t="shared" si="162"/>
        <v>33057.78</v>
      </c>
      <c r="BB574" s="31">
        <f t="shared" si="162"/>
        <v>34058.339999999997</v>
      </c>
      <c r="BC574" s="31">
        <f t="shared" si="162"/>
        <v>35081.22</v>
      </c>
      <c r="BD574" s="31">
        <f t="shared" si="162"/>
        <v>36126.42</v>
      </c>
      <c r="BE574" s="31">
        <f t="shared" si="162"/>
        <v>37217.94</v>
      </c>
      <c r="BF574" s="31">
        <f t="shared" si="162"/>
        <v>38331.78</v>
      </c>
      <c r="BG574" s="31">
        <f t="shared" si="162"/>
        <v>39485.520000000004</v>
      </c>
      <c r="BH574" s="31">
        <f t="shared" si="162"/>
        <v>40661.58</v>
      </c>
      <c r="BI574" s="31">
        <f t="shared" si="162"/>
        <v>41889.54</v>
      </c>
      <c r="BJ574" s="31">
        <f t="shared" si="162"/>
        <v>43145.399999999994</v>
      </c>
      <c r="BK574" s="31">
        <f t="shared" si="155"/>
        <v>44441.16</v>
      </c>
      <c r="BL574" s="31">
        <f t="shared" si="155"/>
        <v>45764.82</v>
      </c>
      <c r="BM574" s="31">
        <f t="shared" si="155"/>
        <v>47140.38</v>
      </c>
    </row>
    <row r="575" spans="1:65">
      <c r="A575" s="26">
        <v>559</v>
      </c>
      <c r="B575" s="31">
        <f t="shared" si="161"/>
        <v>7323.89</v>
      </c>
      <c r="C575" s="31">
        <f t="shared" si="161"/>
        <v>7546</v>
      </c>
      <c r="D575" s="31">
        <f t="shared" si="161"/>
        <v>7773.7000000000007</v>
      </c>
      <c r="E575" s="31">
        <f t="shared" si="161"/>
        <v>8006.99</v>
      </c>
      <c r="F575" s="31">
        <f t="shared" si="161"/>
        <v>8245.869999999999</v>
      </c>
      <c r="G575" s="31">
        <f t="shared" si="161"/>
        <v>8490.34</v>
      </c>
      <c r="H575" s="31">
        <f t="shared" si="161"/>
        <v>8752.4</v>
      </c>
      <c r="I575" s="31">
        <f t="shared" si="161"/>
        <v>9008.0499999999993</v>
      </c>
      <c r="J575" s="31">
        <f t="shared" si="161"/>
        <v>9281.2900000000009</v>
      </c>
      <c r="K575" s="31">
        <f t="shared" si="161"/>
        <v>9560.119999999999</v>
      </c>
      <c r="L575" s="31">
        <f t="shared" si="161"/>
        <v>9844.5400000000009</v>
      </c>
      <c r="M575" s="31">
        <f t="shared" si="161"/>
        <v>10146.549999999999</v>
      </c>
      <c r="N575" s="31">
        <f t="shared" si="161"/>
        <v>10442.15</v>
      </c>
      <c r="O575" s="31">
        <f t="shared" si="161"/>
        <v>10760.93</v>
      </c>
      <c r="P575" s="31">
        <f t="shared" si="161"/>
        <v>11085.3</v>
      </c>
      <c r="Q575" s="31">
        <f t="shared" si="161"/>
        <v>11415.26</v>
      </c>
      <c r="R575" s="31">
        <f t="shared" si="163"/>
        <v>11762.81</v>
      </c>
      <c r="S575" s="31">
        <f t="shared" si="163"/>
        <v>12109.539999999999</v>
      </c>
      <c r="T575" s="31">
        <f t="shared" si="163"/>
        <v>12473.859999999999</v>
      </c>
      <c r="U575" s="31">
        <f t="shared" si="163"/>
        <v>12849.359999999999</v>
      </c>
      <c r="V575" s="31">
        <f t="shared" si="163"/>
        <v>13230.45</v>
      </c>
      <c r="W575" s="31">
        <f t="shared" si="163"/>
        <v>13634.72</v>
      </c>
      <c r="X575" s="31">
        <f t="shared" si="163"/>
        <v>14044.58</v>
      </c>
      <c r="Y575" s="31">
        <f t="shared" si="163"/>
        <v>14465.619999999999</v>
      </c>
      <c r="Z575" s="31">
        <f t="shared" si="163"/>
        <v>14897.84</v>
      </c>
      <c r="AA575" s="31">
        <f t="shared" si="163"/>
        <v>15347.650000000001</v>
      </c>
      <c r="AB575" s="31">
        <f t="shared" si="163"/>
        <v>15808.640000000001</v>
      </c>
      <c r="AC575" s="31">
        <f t="shared" si="163"/>
        <v>16280.81</v>
      </c>
      <c r="AD575" s="31">
        <f t="shared" si="163"/>
        <v>16764.16</v>
      </c>
      <c r="AE575" s="31">
        <f t="shared" si="163"/>
        <v>17270.690000000002</v>
      </c>
      <c r="AF575" s="31">
        <f t="shared" si="163"/>
        <v>17788.400000000001</v>
      </c>
      <c r="AG575" s="31">
        <f t="shared" si="160"/>
        <v>18329.29</v>
      </c>
      <c r="AH575" s="31">
        <f t="shared" si="160"/>
        <v>18881.36</v>
      </c>
      <c r="AI575" s="31">
        <f t="shared" si="160"/>
        <v>19444.61</v>
      </c>
      <c r="AJ575" s="31">
        <f t="shared" si="160"/>
        <v>20031.04</v>
      </c>
      <c r="AK575" s="31">
        <f t="shared" si="160"/>
        <v>20634.239999999998</v>
      </c>
      <c r="AL575" s="31">
        <f t="shared" si="160"/>
        <v>21248.62</v>
      </c>
      <c r="AM575" s="31">
        <f t="shared" si="160"/>
        <v>21891.77</v>
      </c>
      <c r="AN575" s="31">
        <f t="shared" si="160"/>
        <v>22546.1</v>
      </c>
      <c r="AO575" s="31">
        <f t="shared" si="160"/>
        <v>23217.200000000001</v>
      </c>
      <c r="AP575" s="31">
        <f t="shared" si="160"/>
        <v>23911.48</v>
      </c>
      <c r="AQ575" s="31">
        <f t="shared" si="160"/>
        <v>24634.530000000002</v>
      </c>
      <c r="AR575" s="31">
        <f t="shared" si="160"/>
        <v>25374.35</v>
      </c>
      <c r="AS575" s="31">
        <f t="shared" si="160"/>
        <v>26130.94</v>
      </c>
      <c r="AT575" s="31">
        <f t="shared" si="160"/>
        <v>26916.300000000003</v>
      </c>
      <c r="AU575" s="31">
        <f t="shared" si="160"/>
        <v>27718.43</v>
      </c>
      <c r="AV575" s="31">
        <f t="shared" si="160"/>
        <v>28549.329999999998</v>
      </c>
      <c r="AW575" s="31">
        <f t="shared" si="162"/>
        <v>29414.59</v>
      </c>
      <c r="AX575" s="31">
        <f t="shared" si="162"/>
        <v>30296.62</v>
      </c>
      <c r="AY575" s="31">
        <f t="shared" si="162"/>
        <v>31201.010000000002</v>
      </c>
      <c r="AZ575" s="31">
        <f t="shared" si="162"/>
        <v>32146.170000000002</v>
      </c>
      <c r="BA575" s="31">
        <f t="shared" si="162"/>
        <v>33101.69</v>
      </c>
      <c r="BB575" s="31">
        <f t="shared" si="162"/>
        <v>34103.57</v>
      </c>
      <c r="BC575" s="31">
        <f t="shared" si="162"/>
        <v>35127.81</v>
      </c>
      <c r="BD575" s="31">
        <f t="shared" si="162"/>
        <v>36174.410000000003</v>
      </c>
      <c r="BE575" s="31">
        <f t="shared" si="162"/>
        <v>37267.369999999995</v>
      </c>
      <c r="BF575" s="31">
        <f t="shared" si="162"/>
        <v>38382.69</v>
      </c>
      <c r="BG575" s="31">
        <f t="shared" si="162"/>
        <v>39537.96</v>
      </c>
      <c r="BH575" s="31">
        <f t="shared" si="162"/>
        <v>40715.589999999997</v>
      </c>
      <c r="BI575" s="31">
        <f t="shared" si="162"/>
        <v>41945.17</v>
      </c>
      <c r="BJ575" s="31">
        <f t="shared" si="162"/>
        <v>43202.7</v>
      </c>
      <c r="BK575" s="31">
        <f t="shared" si="155"/>
        <v>44500.18</v>
      </c>
      <c r="BL575" s="31">
        <f t="shared" si="155"/>
        <v>45825.61</v>
      </c>
      <c r="BM575" s="31">
        <f t="shared" si="155"/>
        <v>47202.99</v>
      </c>
    </row>
    <row r="576" spans="1:65">
      <c r="A576" s="26">
        <v>560</v>
      </c>
      <c r="B576" s="31">
        <f t="shared" si="161"/>
        <v>7333.6</v>
      </c>
      <c r="C576" s="31">
        <f t="shared" si="161"/>
        <v>7556</v>
      </c>
      <c r="D576" s="31">
        <f t="shared" si="161"/>
        <v>7784</v>
      </c>
      <c r="E576" s="31">
        <f t="shared" si="161"/>
        <v>8017.5999999999995</v>
      </c>
      <c r="F576" s="31">
        <f t="shared" si="161"/>
        <v>8256.7999999999993</v>
      </c>
      <c r="G576" s="31">
        <f t="shared" si="161"/>
        <v>8501.5999999999985</v>
      </c>
      <c r="H576" s="31">
        <f t="shared" si="161"/>
        <v>8764</v>
      </c>
      <c r="I576" s="31">
        <f t="shared" si="161"/>
        <v>9020</v>
      </c>
      <c r="J576" s="31">
        <f t="shared" si="161"/>
        <v>9293.6</v>
      </c>
      <c r="K576" s="31">
        <f t="shared" si="161"/>
        <v>9572.7999999999993</v>
      </c>
      <c r="L576" s="31">
        <f t="shared" si="161"/>
        <v>9857.6</v>
      </c>
      <c r="M576" s="31">
        <f t="shared" si="161"/>
        <v>10160</v>
      </c>
      <c r="N576" s="31">
        <f t="shared" si="161"/>
        <v>10456</v>
      </c>
      <c r="O576" s="31">
        <f t="shared" si="161"/>
        <v>10775.2</v>
      </c>
      <c r="P576" s="31">
        <f t="shared" si="161"/>
        <v>11100</v>
      </c>
      <c r="Q576" s="31">
        <f t="shared" si="161"/>
        <v>11430.4</v>
      </c>
      <c r="R576" s="31">
        <f t="shared" si="163"/>
        <v>11778.4</v>
      </c>
      <c r="S576" s="31">
        <f t="shared" si="163"/>
        <v>12125.599999999999</v>
      </c>
      <c r="T576" s="31">
        <f t="shared" si="163"/>
        <v>12490.4</v>
      </c>
      <c r="U576" s="31">
        <f t="shared" si="163"/>
        <v>12866.4</v>
      </c>
      <c r="V576" s="31">
        <f t="shared" si="163"/>
        <v>13248</v>
      </c>
      <c r="W576" s="31">
        <f t="shared" si="163"/>
        <v>13652.8</v>
      </c>
      <c r="X576" s="31">
        <f t="shared" si="163"/>
        <v>14063.2</v>
      </c>
      <c r="Y576" s="31">
        <f t="shared" si="163"/>
        <v>14484.8</v>
      </c>
      <c r="Z576" s="31">
        <f t="shared" si="163"/>
        <v>14917.6</v>
      </c>
      <c r="AA576" s="31">
        <f t="shared" si="163"/>
        <v>15368</v>
      </c>
      <c r="AB576" s="31">
        <f t="shared" si="163"/>
        <v>15829.6</v>
      </c>
      <c r="AC576" s="31">
        <f t="shared" si="163"/>
        <v>16302.4</v>
      </c>
      <c r="AD576" s="31">
        <f t="shared" si="163"/>
        <v>16786.400000000001</v>
      </c>
      <c r="AE576" s="31">
        <f t="shared" si="163"/>
        <v>17293.599999999999</v>
      </c>
      <c r="AF576" s="31">
        <f t="shared" si="163"/>
        <v>17812</v>
      </c>
      <c r="AG576" s="31">
        <f t="shared" si="160"/>
        <v>18353.599999999999</v>
      </c>
      <c r="AH576" s="31">
        <f t="shared" si="160"/>
        <v>18906.400000000001</v>
      </c>
      <c r="AI576" s="31">
        <f t="shared" si="160"/>
        <v>19470.400000000001</v>
      </c>
      <c r="AJ576" s="31">
        <f t="shared" si="160"/>
        <v>20057.599999999999</v>
      </c>
      <c r="AK576" s="31">
        <f t="shared" si="160"/>
        <v>20661.599999999999</v>
      </c>
      <c r="AL576" s="31">
        <f t="shared" si="160"/>
        <v>21276.799999999999</v>
      </c>
      <c r="AM576" s="31">
        <f t="shared" si="160"/>
        <v>21920.800000000003</v>
      </c>
      <c r="AN576" s="31">
        <f t="shared" si="160"/>
        <v>22576</v>
      </c>
      <c r="AO576" s="31">
        <f t="shared" si="160"/>
        <v>23248</v>
      </c>
      <c r="AP576" s="31">
        <f t="shared" si="160"/>
        <v>23943.200000000001</v>
      </c>
      <c r="AQ576" s="31">
        <f t="shared" si="160"/>
        <v>24667.200000000001</v>
      </c>
      <c r="AR576" s="31">
        <f t="shared" si="160"/>
        <v>25408</v>
      </c>
      <c r="AS576" s="31">
        <f t="shared" si="160"/>
        <v>26165.599999999999</v>
      </c>
      <c r="AT576" s="31">
        <f t="shared" si="160"/>
        <v>26952</v>
      </c>
      <c r="AU576" s="31">
        <f t="shared" si="160"/>
        <v>27755.200000000001</v>
      </c>
      <c r="AV576" s="31">
        <f t="shared" si="160"/>
        <v>28587.199999999997</v>
      </c>
      <c r="AW576" s="31">
        <f t="shared" si="162"/>
        <v>29453.599999999999</v>
      </c>
      <c r="AX576" s="31">
        <f t="shared" si="162"/>
        <v>30336.799999999999</v>
      </c>
      <c r="AY576" s="31">
        <f t="shared" si="162"/>
        <v>31242.400000000001</v>
      </c>
      <c r="AZ576" s="31">
        <f t="shared" si="162"/>
        <v>32188.800000000003</v>
      </c>
      <c r="BA576" s="31">
        <f t="shared" si="162"/>
        <v>33145.599999999999</v>
      </c>
      <c r="BB576" s="31">
        <f t="shared" si="162"/>
        <v>34148.800000000003</v>
      </c>
      <c r="BC576" s="31">
        <f t="shared" si="162"/>
        <v>35174.400000000001</v>
      </c>
      <c r="BD576" s="31">
        <f t="shared" si="162"/>
        <v>36222.400000000001</v>
      </c>
      <c r="BE576" s="31">
        <f t="shared" si="162"/>
        <v>37316.800000000003</v>
      </c>
      <c r="BF576" s="31">
        <f t="shared" si="162"/>
        <v>38433.599999999999</v>
      </c>
      <c r="BG576" s="31">
        <f t="shared" si="162"/>
        <v>39590.399999999994</v>
      </c>
      <c r="BH576" s="31">
        <f t="shared" si="162"/>
        <v>40769.599999999999</v>
      </c>
      <c r="BI576" s="31">
        <f t="shared" si="162"/>
        <v>42000.800000000003</v>
      </c>
      <c r="BJ576" s="31">
        <f t="shared" si="162"/>
        <v>43260</v>
      </c>
      <c r="BK576" s="31">
        <f t="shared" si="155"/>
        <v>44559.200000000004</v>
      </c>
      <c r="BL576" s="31">
        <f t="shared" si="155"/>
        <v>45886.400000000001</v>
      </c>
      <c r="BM576" s="31">
        <f t="shared" si="155"/>
        <v>47265.599999999999</v>
      </c>
    </row>
    <row r="577" spans="1:65">
      <c r="A577" s="26">
        <v>561</v>
      </c>
      <c r="B577" s="31">
        <f t="shared" si="161"/>
        <v>7343.31</v>
      </c>
      <c r="C577" s="31">
        <f t="shared" si="161"/>
        <v>7566</v>
      </c>
      <c r="D577" s="31">
        <f t="shared" si="161"/>
        <v>7794.3</v>
      </c>
      <c r="E577" s="31">
        <f t="shared" si="161"/>
        <v>8028.21</v>
      </c>
      <c r="F577" s="31">
        <f t="shared" si="161"/>
        <v>8267.73</v>
      </c>
      <c r="G577" s="31">
        <f t="shared" si="161"/>
        <v>8512.86</v>
      </c>
      <c r="H577" s="31">
        <f t="shared" si="161"/>
        <v>8775.5999999999985</v>
      </c>
      <c r="I577" s="31">
        <f t="shared" si="161"/>
        <v>9031.9500000000007</v>
      </c>
      <c r="J577" s="31">
        <f t="shared" si="161"/>
        <v>9305.91</v>
      </c>
      <c r="K577" s="31">
        <f t="shared" si="161"/>
        <v>9585.48</v>
      </c>
      <c r="L577" s="31">
        <f t="shared" si="161"/>
        <v>9870.66</v>
      </c>
      <c r="M577" s="31">
        <f t="shared" si="161"/>
        <v>10173.450000000001</v>
      </c>
      <c r="N577" s="31">
        <f t="shared" si="161"/>
        <v>10469.849999999999</v>
      </c>
      <c r="O577" s="31">
        <f t="shared" si="161"/>
        <v>10789.47</v>
      </c>
      <c r="P577" s="31">
        <f t="shared" si="161"/>
        <v>11114.699999999999</v>
      </c>
      <c r="Q577" s="31">
        <f t="shared" si="161"/>
        <v>11445.54</v>
      </c>
      <c r="R577" s="31">
        <f t="shared" si="163"/>
        <v>11793.99</v>
      </c>
      <c r="S577" s="31">
        <f t="shared" si="163"/>
        <v>12141.66</v>
      </c>
      <c r="T577" s="31">
        <f t="shared" si="163"/>
        <v>12506.939999999999</v>
      </c>
      <c r="U577" s="31">
        <f t="shared" si="163"/>
        <v>12883.439999999999</v>
      </c>
      <c r="V577" s="31">
        <f t="shared" si="163"/>
        <v>13265.550000000001</v>
      </c>
      <c r="W577" s="31">
        <f t="shared" si="163"/>
        <v>13670.88</v>
      </c>
      <c r="X577" s="31">
        <f t="shared" si="163"/>
        <v>14081.82</v>
      </c>
      <c r="Y577" s="31">
        <f t="shared" si="163"/>
        <v>14503.98</v>
      </c>
      <c r="Z577" s="31">
        <f t="shared" si="163"/>
        <v>14937.36</v>
      </c>
      <c r="AA577" s="31">
        <f t="shared" si="163"/>
        <v>15388.35</v>
      </c>
      <c r="AB577" s="31">
        <f t="shared" si="163"/>
        <v>15850.560000000001</v>
      </c>
      <c r="AC577" s="31">
        <f t="shared" si="163"/>
        <v>16323.99</v>
      </c>
      <c r="AD577" s="31">
        <f t="shared" si="163"/>
        <v>16808.64</v>
      </c>
      <c r="AE577" s="31">
        <f t="shared" si="163"/>
        <v>17316.510000000002</v>
      </c>
      <c r="AF577" s="31">
        <f t="shared" si="163"/>
        <v>17835.599999999999</v>
      </c>
      <c r="AG577" s="31">
        <f t="shared" si="160"/>
        <v>18377.91</v>
      </c>
      <c r="AH577" s="31">
        <f t="shared" si="160"/>
        <v>18931.439999999999</v>
      </c>
      <c r="AI577" s="31">
        <f t="shared" si="160"/>
        <v>19496.189999999999</v>
      </c>
      <c r="AJ577" s="31">
        <f t="shared" si="160"/>
        <v>20084.16</v>
      </c>
      <c r="AK577" s="31">
        <f t="shared" si="160"/>
        <v>20688.96</v>
      </c>
      <c r="AL577" s="31">
        <f t="shared" si="160"/>
        <v>21304.98</v>
      </c>
      <c r="AM577" s="31">
        <f t="shared" si="160"/>
        <v>21949.83</v>
      </c>
      <c r="AN577" s="31">
        <f t="shared" si="160"/>
        <v>22605.899999999998</v>
      </c>
      <c r="AO577" s="31">
        <f t="shared" si="160"/>
        <v>23278.799999999999</v>
      </c>
      <c r="AP577" s="31">
        <f t="shared" si="160"/>
        <v>23974.92</v>
      </c>
      <c r="AQ577" s="31">
        <f t="shared" si="160"/>
        <v>24699.870000000003</v>
      </c>
      <c r="AR577" s="31">
        <f t="shared" si="160"/>
        <v>25441.649999999998</v>
      </c>
      <c r="AS577" s="31">
        <f t="shared" si="160"/>
        <v>26200.26</v>
      </c>
      <c r="AT577" s="31">
        <f t="shared" si="160"/>
        <v>26987.7</v>
      </c>
      <c r="AU577" s="31">
        <f t="shared" si="160"/>
        <v>27791.97</v>
      </c>
      <c r="AV577" s="31">
        <f t="shared" si="160"/>
        <v>28625.07</v>
      </c>
      <c r="AW577" s="31">
        <f t="shared" si="162"/>
        <v>29492.61</v>
      </c>
      <c r="AX577" s="31">
        <f t="shared" si="162"/>
        <v>30376.98</v>
      </c>
      <c r="AY577" s="31">
        <f t="shared" si="162"/>
        <v>31283.79</v>
      </c>
      <c r="AZ577" s="31">
        <f t="shared" si="162"/>
        <v>32231.43</v>
      </c>
      <c r="BA577" s="31">
        <f t="shared" si="162"/>
        <v>33189.509999999995</v>
      </c>
      <c r="BB577" s="31">
        <f t="shared" si="162"/>
        <v>34194.03</v>
      </c>
      <c r="BC577" s="31">
        <f t="shared" si="162"/>
        <v>35220.990000000005</v>
      </c>
      <c r="BD577" s="31">
        <f t="shared" si="162"/>
        <v>36270.39</v>
      </c>
      <c r="BE577" s="31">
        <f t="shared" si="162"/>
        <v>37366.229999999996</v>
      </c>
      <c r="BF577" s="31">
        <f t="shared" si="162"/>
        <v>38484.509999999995</v>
      </c>
      <c r="BG577" s="31">
        <f t="shared" si="162"/>
        <v>39642.839999999997</v>
      </c>
      <c r="BH577" s="31">
        <f t="shared" si="162"/>
        <v>40823.61</v>
      </c>
      <c r="BI577" s="31">
        <f t="shared" si="162"/>
        <v>42056.43</v>
      </c>
      <c r="BJ577" s="31">
        <f t="shared" si="162"/>
        <v>43317.3</v>
      </c>
      <c r="BK577" s="31">
        <f t="shared" si="155"/>
        <v>44618.22</v>
      </c>
      <c r="BL577" s="31">
        <f t="shared" si="155"/>
        <v>45947.19</v>
      </c>
      <c r="BM577" s="31">
        <f t="shared" si="155"/>
        <v>47328.21</v>
      </c>
    </row>
    <row r="578" spans="1:65">
      <c r="A578" s="26">
        <v>562</v>
      </c>
      <c r="B578" s="31">
        <f t="shared" si="161"/>
        <v>7353.02</v>
      </c>
      <c r="C578" s="31">
        <f t="shared" si="161"/>
        <v>7576</v>
      </c>
      <c r="D578" s="31">
        <f t="shared" si="161"/>
        <v>7804.6</v>
      </c>
      <c r="E578" s="31">
        <f t="shared" si="161"/>
        <v>8038.82</v>
      </c>
      <c r="F578" s="31">
        <f t="shared" si="161"/>
        <v>8278.66</v>
      </c>
      <c r="G578" s="31">
        <f t="shared" si="161"/>
        <v>8524.119999999999</v>
      </c>
      <c r="H578" s="31">
        <f t="shared" si="161"/>
        <v>8787.2000000000007</v>
      </c>
      <c r="I578" s="31">
        <f t="shared" si="161"/>
        <v>9043.9</v>
      </c>
      <c r="J578" s="31">
        <f t="shared" si="161"/>
        <v>9318.2200000000012</v>
      </c>
      <c r="K578" s="31">
        <f t="shared" si="161"/>
        <v>9598.16</v>
      </c>
      <c r="L578" s="31">
        <f t="shared" si="161"/>
        <v>9883.7200000000012</v>
      </c>
      <c r="M578" s="31">
        <f t="shared" si="161"/>
        <v>10186.9</v>
      </c>
      <c r="N578" s="31">
        <f t="shared" si="161"/>
        <v>10483.700000000001</v>
      </c>
      <c r="O578" s="31">
        <f t="shared" si="161"/>
        <v>10803.74</v>
      </c>
      <c r="P578" s="31">
        <f t="shared" si="161"/>
        <v>11129.4</v>
      </c>
      <c r="Q578" s="31">
        <f t="shared" si="161"/>
        <v>11460.68</v>
      </c>
      <c r="R578" s="31">
        <f t="shared" si="163"/>
        <v>11809.58</v>
      </c>
      <c r="S578" s="31">
        <f t="shared" si="163"/>
        <v>12157.72</v>
      </c>
      <c r="T578" s="31">
        <f t="shared" si="163"/>
        <v>12523.48</v>
      </c>
      <c r="U578" s="31">
        <f t="shared" si="163"/>
        <v>12900.48</v>
      </c>
      <c r="V578" s="31">
        <f t="shared" si="163"/>
        <v>13283.1</v>
      </c>
      <c r="W578" s="31">
        <f t="shared" si="163"/>
        <v>13688.96</v>
      </c>
      <c r="X578" s="31">
        <f t="shared" si="163"/>
        <v>14100.44</v>
      </c>
      <c r="Y578" s="31">
        <f t="shared" si="163"/>
        <v>14523.16</v>
      </c>
      <c r="Z578" s="31">
        <f t="shared" si="163"/>
        <v>14957.12</v>
      </c>
      <c r="AA578" s="31">
        <f t="shared" si="163"/>
        <v>15408.7</v>
      </c>
      <c r="AB578" s="31">
        <f t="shared" si="163"/>
        <v>15871.52</v>
      </c>
      <c r="AC578" s="31">
        <f t="shared" si="163"/>
        <v>16345.58</v>
      </c>
      <c r="AD578" s="31">
        <f t="shared" si="163"/>
        <v>16830.879999999997</v>
      </c>
      <c r="AE578" s="31">
        <f t="shared" si="163"/>
        <v>17339.419999999998</v>
      </c>
      <c r="AF578" s="31">
        <f t="shared" si="163"/>
        <v>17859.2</v>
      </c>
      <c r="AG578" s="31">
        <f t="shared" si="160"/>
        <v>18402.22</v>
      </c>
      <c r="AH578" s="31">
        <f t="shared" si="160"/>
        <v>18956.48</v>
      </c>
      <c r="AI578" s="31">
        <f t="shared" si="160"/>
        <v>19521.98</v>
      </c>
      <c r="AJ578" s="31">
        <f t="shared" si="160"/>
        <v>20110.72</v>
      </c>
      <c r="AK578" s="31">
        <f t="shared" si="160"/>
        <v>20716.32</v>
      </c>
      <c r="AL578" s="31">
        <f t="shared" si="160"/>
        <v>21333.16</v>
      </c>
      <c r="AM578" s="31">
        <f t="shared" si="160"/>
        <v>21978.86</v>
      </c>
      <c r="AN578" s="31">
        <f t="shared" si="160"/>
        <v>22635.8</v>
      </c>
      <c r="AO578" s="31">
        <f t="shared" si="160"/>
        <v>23309.600000000002</v>
      </c>
      <c r="AP578" s="31">
        <f t="shared" si="160"/>
        <v>24006.639999999999</v>
      </c>
      <c r="AQ578" s="31">
        <f t="shared" si="160"/>
        <v>24732.54</v>
      </c>
      <c r="AR578" s="31">
        <f t="shared" si="160"/>
        <v>25475.3</v>
      </c>
      <c r="AS578" s="31">
        <f t="shared" si="160"/>
        <v>26234.92</v>
      </c>
      <c r="AT578" s="31">
        <f t="shared" si="160"/>
        <v>27023.4</v>
      </c>
      <c r="AU578" s="31">
        <f t="shared" si="160"/>
        <v>27828.74</v>
      </c>
      <c r="AV578" s="31">
        <f t="shared" si="160"/>
        <v>28662.94</v>
      </c>
      <c r="AW578" s="31">
        <f t="shared" si="162"/>
        <v>29531.62</v>
      </c>
      <c r="AX578" s="31">
        <f t="shared" si="162"/>
        <v>30417.16</v>
      </c>
      <c r="AY578" s="31">
        <f t="shared" si="162"/>
        <v>31325.18</v>
      </c>
      <c r="AZ578" s="31">
        <f t="shared" si="162"/>
        <v>32274.06</v>
      </c>
      <c r="BA578" s="31">
        <f t="shared" si="162"/>
        <v>33233.42</v>
      </c>
      <c r="BB578" s="31">
        <f t="shared" si="162"/>
        <v>34239.259999999995</v>
      </c>
      <c r="BC578" s="31">
        <f t="shared" si="162"/>
        <v>35267.58</v>
      </c>
      <c r="BD578" s="31">
        <f t="shared" si="162"/>
        <v>36318.380000000005</v>
      </c>
      <c r="BE578" s="31">
        <f t="shared" si="162"/>
        <v>37415.660000000003</v>
      </c>
      <c r="BF578" s="31">
        <f t="shared" si="162"/>
        <v>38535.42</v>
      </c>
      <c r="BG578" s="31">
        <f t="shared" si="162"/>
        <v>39695.279999999999</v>
      </c>
      <c r="BH578" s="31">
        <f t="shared" si="162"/>
        <v>40877.619999999995</v>
      </c>
      <c r="BI578" s="31">
        <f t="shared" si="162"/>
        <v>42112.06</v>
      </c>
      <c r="BJ578" s="31">
        <f t="shared" si="162"/>
        <v>43374.6</v>
      </c>
      <c r="BK578" s="31">
        <f t="shared" si="155"/>
        <v>44677.240000000005</v>
      </c>
      <c r="BL578" s="31">
        <f t="shared" si="155"/>
        <v>46007.979999999996</v>
      </c>
      <c r="BM578" s="31">
        <f t="shared" si="155"/>
        <v>47390.82</v>
      </c>
    </row>
    <row r="579" spans="1:65">
      <c r="A579" s="26">
        <v>563</v>
      </c>
      <c r="B579" s="31">
        <f t="shared" si="161"/>
        <v>7362.7300000000005</v>
      </c>
      <c r="C579" s="31">
        <f t="shared" si="161"/>
        <v>7586</v>
      </c>
      <c r="D579" s="31">
        <f t="shared" si="161"/>
        <v>7814.9000000000005</v>
      </c>
      <c r="E579" s="31">
        <f t="shared" si="161"/>
        <v>8049.4299999999994</v>
      </c>
      <c r="F579" s="31">
        <f t="shared" si="161"/>
        <v>8289.59</v>
      </c>
      <c r="G579" s="31">
        <f t="shared" si="161"/>
        <v>8535.380000000001</v>
      </c>
      <c r="H579" s="31">
        <f t="shared" si="161"/>
        <v>8798.7999999999993</v>
      </c>
      <c r="I579" s="31">
        <f t="shared" si="161"/>
        <v>9055.8499999999985</v>
      </c>
      <c r="J579" s="31">
        <f t="shared" si="161"/>
        <v>9330.5300000000007</v>
      </c>
      <c r="K579" s="31">
        <f t="shared" si="161"/>
        <v>9610.84</v>
      </c>
      <c r="L579" s="31">
        <f t="shared" si="161"/>
        <v>9896.7800000000007</v>
      </c>
      <c r="M579" s="31">
        <f t="shared" si="161"/>
        <v>10200.349999999999</v>
      </c>
      <c r="N579" s="31">
        <f t="shared" si="161"/>
        <v>10497.55</v>
      </c>
      <c r="O579" s="31">
        <f t="shared" si="161"/>
        <v>10818.009999999998</v>
      </c>
      <c r="P579" s="31">
        <f t="shared" si="161"/>
        <v>11144.1</v>
      </c>
      <c r="Q579" s="31">
        <f t="shared" si="161"/>
        <v>11475.82</v>
      </c>
      <c r="R579" s="31">
        <f t="shared" si="163"/>
        <v>11825.17</v>
      </c>
      <c r="S579" s="31">
        <f t="shared" si="163"/>
        <v>12173.779999999999</v>
      </c>
      <c r="T579" s="31">
        <f t="shared" si="163"/>
        <v>12540.019999999999</v>
      </c>
      <c r="U579" s="31">
        <f t="shared" si="163"/>
        <v>12917.519999999999</v>
      </c>
      <c r="V579" s="31">
        <f t="shared" si="163"/>
        <v>13300.65</v>
      </c>
      <c r="W579" s="31">
        <f t="shared" si="163"/>
        <v>13707.039999999999</v>
      </c>
      <c r="X579" s="31">
        <f t="shared" si="163"/>
        <v>14119.060000000001</v>
      </c>
      <c r="Y579" s="31">
        <f t="shared" si="163"/>
        <v>14542.34</v>
      </c>
      <c r="Z579" s="31">
        <f t="shared" si="163"/>
        <v>14976.880000000001</v>
      </c>
      <c r="AA579" s="31">
        <f t="shared" si="163"/>
        <v>15429.050000000001</v>
      </c>
      <c r="AB579" s="31">
        <f t="shared" si="163"/>
        <v>15892.480000000001</v>
      </c>
      <c r="AC579" s="31">
        <f t="shared" si="163"/>
        <v>16367.17</v>
      </c>
      <c r="AD579" s="31">
        <f t="shared" si="163"/>
        <v>16853.12</v>
      </c>
      <c r="AE579" s="31">
        <f t="shared" si="163"/>
        <v>17362.330000000002</v>
      </c>
      <c r="AF579" s="31">
        <f t="shared" si="163"/>
        <v>17882.800000000003</v>
      </c>
      <c r="AG579" s="31">
        <f t="shared" si="160"/>
        <v>18426.53</v>
      </c>
      <c r="AH579" s="31">
        <f t="shared" si="160"/>
        <v>18981.519999999997</v>
      </c>
      <c r="AI579" s="31">
        <f t="shared" si="160"/>
        <v>19547.769999999997</v>
      </c>
      <c r="AJ579" s="31">
        <f t="shared" si="160"/>
        <v>20137.28</v>
      </c>
      <c r="AK579" s="31">
        <f t="shared" si="160"/>
        <v>20743.68</v>
      </c>
      <c r="AL579" s="31">
        <f t="shared" si="160"/>
        <v>21361.34</v>
      </c>
      <c r="AM579" s="31">
        <f t="shared" si="160"/>
        <v>22007.89</v>
      </c>
      <c r="AN579" s="31">
        <f t="shared" si="160"/>
        <v>22665.7</v>
      </c>
      <c r="AO579" s="31">
        <f t="shared" si="160"/>
        <v>23340.400000000001</v>
      </c>
      <c r="AP579" s="31">
        <f t="shared" si="160"/>
        <v>24038.36</v>
      </c>
      <c r="AQ579" s="31">
        <f t="shared" si="160"/>
        <v>24765.210000000003</v>
      </c>
      <c r="AR579" s="31">
        <f t="shared" si="160"/>
        <v>25508.95</v>
      </c>
      <c r="AS579" s="31">
        <f t="shared" si="160"/>
        <v>26269.579999999998</v>
      </c>
      <c r="AT579" s="31">
        <f t="shared" si="160"/>
        <v>27059.100000000002</v>
      </c>
      <c r="AU579" s="31">
        <f t="shared" si="160"/>
        <v>27865.510000000002</v>
      </c>
      <c r="AV579" s="31">
        <f t="shared" si="160"/>
        <v>28700.809999999998</v>
      </c>
      <c r="AW579" s="31">
        <f t="shared" si="162"/>
        <v>29570.629999999997</v>
      </c>
      <c r="AX579" s="31">
        <f t="shared" si="162"/>
        <v>30457.34</v>
      </c>
      <c r="AY579" s="31">
        <f t="shared" si="162"/>
        <v>31366.57</v>
      </c>
      <c r="AZ579" s="31">
        <f t="shared" si="162"/>
        <v>32316.690000000002</v>
      </c>
      <c r="BA579" s="31">
        <f t="shared" si="162"/>
        <v>33277.33</v>
      </c>
      <c r="BB579" s="31">
        <f t="shared" si="162"/>
        <v>34284.49</v>
      </c>
      <c r="BC579" s="31">
        <f t="shared" si="162"/>
        <v>35314.17</v>
      </c>
      <c r="BD579" s="31">
        <f t="shared" si="162"/>
        <v>36366.370000000003</v>
      </c>
      <c r="BE579" s="31">
        <f t="shared" si="162"/>
        <v>37465.089999999997</v>
      </c>
      <c r="BF579" s="31">
        <f t="shared" si="162"/>
        <v>38586.33</v>
      </c>
      <c r="BG579" s="31">
        <f t="shared" si="162"/>
        <v>39747.72</v>
      </c>
      <c r="BH579" s="31">
        <f t="shared" si="162"/>
        <v>40931.629999999997</v>
      </c>
      <c r="BI579" s="31">
        <f t="shared" si="162"/>
        <v>42167.69</v>
      </c>
      <c r="BJ579" s="31">
        <f t="shared" si="162"/>
        <v>43431.899999999994</v>
      </c>
      <c r="BK579" s="31">
        <f t="shared" si="155"/>
        <v>44736.26</v>
      </c>
      <c r="BL579" s="31">
        <f t="shared" si="155"/>
        <v>46068.77</v>
      </c>
      <c r="BM579" s="31">
        <f t="shared" si="155"/>
        <v>47453.43</v>
      </c>
    </row>
    <row r="580" spans="1:65">
      <c r="A580" s="26">
        <v>564</v>
      </c>
      <c r="B580" s="31">
        <f t="shared" si="161"/>
        <v>7372.4400000000005</v>
      </c>
      <c r="C580" s="31">
        <f t="shared" si="161"/>
        <v>7596</v>
      </c>
      <c r="D580" s="31">
        <f t="shared" si="161"/>
        <v>7825.2000000000007</v>
      </c>
      <c r="E580" s="31">
        <f t="shared" si="161"/>
        <v>8060.04</v>
      </c>
      <c r="F580" s="31">
        <f t="shared" si="161"/>
        <v>8300.52</v>
      </c>
      <c r="G580" s="31">
        <f t="shared" si="161"/>
        <v>8546.64</v>
      </c>
      <c r="H580" s="31">
        <f t="shared" si="161"/>
        <v>8810.4</v>
      </c>
      <c r="I580" s="31">
        <f t="shared" si="161"/>
        <v>9067.7999999999993</v>
      </c>
      <c r="J580" s="31">
        <f t="shared" si="161"/>
        <v>9342.84</v>
      </c>
      <c r="K580" s="31">
        <f t="shared" si="161"/>
        <v>9623.52</v>
      </c>
      <c r="L580" s="31">
        <f t="shared" si="161"/>
        <v>9909.84</v>
      </c>
      <c r="M580" s="31">
        <f t="shared" si="161"/>
        <v>10213.799999999999</v>
      </c>
      <c r="N580" s="31">
        <f t="shared" si="161"/>
        <v>10511.4</v>
      </c>
      <c r="O580" s="31">
        <f t="shared" si="161"/>
        <v>10832.279999999999</v>
      </c>
      <c r="P580" s="31">
        <f t="shared" si="161"/>
        <v>11158.8</v>
      </c>
      <c r="Q580" s="31">
        <f t="shared" si="161"/>
        <v>11490.960000000001</v>
      </c>
      <c r="R580" s="31">
        <f t="shared" si="163"/>
        <v>11840.76</v>
      </c>
      <c r="S580" s="31">
        <f t="shared" si="163"/>
        <v>12189.84</v>
      </c>
      <c r="T580" s="31">
        <f t="shared" si="163"/>
        <v>12556.56</v>
      </c>
      <c r="U580" s="31">
        <f t="shared" si="163"/>
        <v>12934.56</v>
      </c>
      <c r="V580" s="31">
        <f t="shared" si="163"/>
        <v>13318.2</v>
      </c>
      <c r="W580" s="31">
        <f t="shared" si="163"/>
        <v>13725.119999999999</v>
      </c>
      <c r="X580" s="31">
        <f t="shared" si="163"/>
        <v>14137.68</v>
      </c>
      <c r="Y580" s="31">
        <f t="shared" si="163"/>
        <v>14561.52</v>
      </c>
      <c r="Z580" s="31">
        <f t="shared" si="163"/>
        <v>14996.640000000001</v>
      </c>
      <c r="AA580" s="31">
        <f t="shared" si="163"/>
        <v>15449.400000000001</v>
      </c>
      <c r="AB580" s="31">
        <f t="shared" si="163"/>
        <v>15913.44</v>
      </c>
      <c r="AC580" s="31">
        <f t="shared" si="163"/>
        <v>16388.760000000002</v>
      </c>
      <c r="AD580" s="31">
        <f t="shared" si="163"/>
        <v>16875.36</v>
      </c>
      <c r="AE580" s="31">
        <f t="shared" si="163"/>
        <v>17385.239999999998</v>
      </c>
      <c r="AF580" s="31">
        <f t="shared" si="163"/>
        <v>17906.400000000001</v>
      </c>
      <c r="AG580" s="31">
        <f t="shared" si="160"/>
        <v>18450.84</v>
      </c>
      <c r="AH580" s="31">
        <f t="shared" si="160"/>
        <v>19006.559999999998</v>
      </c>
      <c r="AI580" s="31">
        <f t="shared" si="160"/>
        <v>19573.559999999998</v>
      </c>
      <c r="AJ580" s="31">
        <f t="shared" si="160"/>
        <v>20163.84</v>
      </c>
      <c r="AK580" s="31">
        <f t="shared" si="160"/>
        <v>20771.04</v>
      </c>
      <c r="AL580" s="31">
        <f t="shared" si="160"/>
        <v>21389.52</v>
      </c>
      <c r="AM580" s="31">
        <f t="shared" ref="AG580:AV596" si="164">IF((AM$8+(AM$9*$A580))&lt;AM$12,AM$12,AM$8+(AM$9*$A580))</f>
        <v>22036.92</v>
      </c>
      <c r="AN580" s="31">
        <f t="shared" si="164"/>
        <v>22695.599999999999</v>
      </c>
      <c r="AO580" s="31">
        <f t="shared" si="164"/>
        <v>23371.200000000001</v>
      </c>
      <c r="AP580" s="31">
        <f t="shared" si="164"/>
        <v>24070.079999999998</v>
      </c>
      <c r="AQ580" s="31">
        <f t="shared" si="164"/>
        <v>24797.88</v>
      </c>
      <c r="AR580" s="31">
        <f t="shared" si="164"/>
        <v>25542.6</v>
      </c>
      <c r="AS580" s="31">
        <f t="shared" si="164"/>
        <v>26304.239999999998</v>
      </c>
      <c r="AT580" s="31">
        <f t="shared" si="164"/>
        <v>27094.800000000003</v>
      </c>
      <c r="AU580" s="31">
        <f t="shared" si="164"/>
        <v>27902.280000000002</v>
      </c>
      <c r="AV580" s="31">
        <f t="shared" si="164"/>
        <v>28738.68</v>
      </c>
      <c r="AW580" s="31">
        <f t="shared" si="162"/>
        <v>29609.64</v>
      </c>
      <c r="AX580" s="31">
        <f t="shared" si="162"/>
        <v>30497.52</v>
      </c>
      <c r="AY580" s="31">
        <f t="shared" si="162"/>
        <v>31407.96</v>
      </c>
      <c r="AZ580" s="31">
        <f t="shared" si="162"/>
        <v>32359.32</v>
      </c>
      <c r="BA580" s="31">
        <f t="shared" si="162"/>
        <v>33321.24</v>
      </c>
      <c r="BB580" s="31">
        <f t="shared" si="162"/>
        <v>34329.72</v>
      </c>
      <c r="BC580" s="31">
        <f t="shared" si="162"/>
        <v>35360.76</v>
      </c>
      <c r="BD580" s="31">
        <f t="shared" si="162"/>
        <v>36414.36</v>
      </c>
      <c r="BE580" s="31">
        <f t="shared" si="162"/>
        <v>37514.520000000004</v>
      </c>
      <c r="BF580" s="31">
        <f t="shared" si="162"/>
        <v>38637.24</v>
      </c>
      <c r="BG580" s="31">
        <f t="shared" si="162"/>
        <v>39800.160000000003</v>
      </c>
      <c r="BH580" s="31">
        <f t="shared" si="162"/>
        <v>40985.64</v>
      </c>
      <c r="BI580" s="31">
        <f t="shared" si="162"/>
        <v>42223.32</v>
      </c>
      <c r="BJ580" s="31">
        <f t="shared" si="162"/>
        <v>43489.2</v>
      </c>
      <c r="BK580" s="31">
        <f t="shared" si="155"/>
        <v>44795.28</v>
      </c>
      <c r="BL580" s="31">
        <f t="shared" si="155"/>
        <v>46129.56</v>
      </c>
      <c r="BM580" s="31">
        <f t="shared" si="155"/>
        <v>47516.04</v>
      </c>
    </row>
    <row r="581" spans="1:65">
      <c r="A581" s="26">
        <v>565</v>
      </c>
      <c r="B581" s="31">
        <f t="shared" si="161"/>
        <v>7382.1500000000005</v>
      </c>
      <c r="C581" s="31">
        <f t="shared" si="161"/>
        <v>7606</v>
      </c>
      <c r="D581" s="31">
        <f t="shared" si="161"/>
        <v>7835.5</v>
      </c>
      <c r="E581" s="31">
        <f t="shared" si="161"/>
        <v>8070.65</v>
      </c>
      <c r="F581" s="31">
        <f t="shared" si="161"/>
        <v>8311.4500000000007</v>
      </c>
      <c r="G581" s="31">
        <f t="shared" si="161"/>
        <v>8557.9</v>
      </c>
      <c r="H581" s="31">
        <f t="shared" ref="B581:Q597" si="165">IF((H$8+(H$9*$A581))&lt;H$12,H$12,H$8+(H$9*$A581))</f>
        <v>8822</v>
      </c>
      <c r="I581" s="31">
        <f t="shared" si="165"/>
        <v>9079.75</v>
      </c>
      <c r="J581" s="31">
        <f t="shared" si="165"/>
        <v>9355.1500000000015</v>
      </c>
      <c r="K581" s="31">
        <f t="shared" si="165"/>
        <v>9636.2000000000007</v>
      </c>
      <c r="L581" s="31">
        <f t="shared" si="165"/>
        <v>9922.9000000000015</v>
      </c>
      <c r="M581" s="31">
        <f t="shared" si="165"/>
        <v>10227.25</v>
      </c>
      <c r="N581" s="31">
        <f t="shared" si="165"/>
        <v>10525.25</v>
      </c>
      <c r="O581" s="31">
        <f t="shared" si="165"/>
        <v>10846.55</v>
      </c>
      <c r="P581" s="31">
        <f t="shared" si="165"/>
        <v>11173.5</v>
      </c>
      <c r="Q581" s="31">
        <f t="shared" si="165"/>
        <v>11506.1</v>
      </c>
      <c r="R581" s="31">
        <f t="shared" si="163"/>
        <v>11856.35</v>
      </c>
      <c r="S581" s="31">
        <f t="shared" si="163"/>
        <v>12205.9</v>
      </c>
      <c r="T581" s="31">
        <f t="shared" si="163"/>
        <v>12573.1</v>
      </c>
      <c r="U581" s="31">
        <f t="shared" si="163"/>
        <v>12951.6</v>
      </c>
      <c r="V581" s="31">
        <f t="shared" si="163"/>
        <v>13335.75</v>
      </c>
      <c r="W581" s="31">
        <f t="shared" si="163"/>
        <v>13743.199999999999</v>
      </c>
      <c r="X581" s="31">
        <f t="shared" si="163"/>
        <v>14156.300000000001</v>
      </c>
      <c r="Y581" s="31">
        <f t="shared" si="163"/>
        <v>14580.7</v>
      </c>
      <c r="Z581" s="31">
        <f t="shared" si="163"/>
        <v>15016.400000000001</v>
      </c>
      <c r="AA581" s="31">
        <f t="shared" si="163"/>
        <v>15469.75</v>
      </c>
      <c r="AB581" s="31">
        <f t="shared" si="163"/>
        <v>15934.4</v>
      </c>
      <c r="AC581" s="31">
        <f t="shared" si="163"/>
        <v>16410.349999999999</v>
      </c>
      <c r="AD581" s="31">
        <f t="shared" si="163"/>
        <v>16897.599999999999</v>
      </c>
      <c r="AE581" s="31">
        <f t="shared" si="163"/>
        <v>17408.150000000001</v>
      </c>
      <c r="AF581" s="31">
        <f t="shared" si="163"/>
        <v>17930</v>
      </c>
      <c r="AG581" s="31">
        <f t="shared" si="164"/>
        <v>18475.150000000001</v>
      </c>
      <c r="AH581" s="31">
        <f t="shared" si="164"/>
        <v>19031.599999999999</v>
      </c>
      <c r="AI581" s="31">
        <f t="shared" si="164"/>
        <v>19599.349999999999</v>
      </c>
      <c r="AJ581" s="31">
        <f t="shared" si="164"/>
        <v>20190.400000000001</v>
      </c>
      <c r="AK581" s="31">
        <f t="shared" si="164"/>
        <v>20798.400000000001</v>
      </c>
      <c r="AL581" s="31">
        <f t="shared" si="164"/>
        <v>21417.7</v>
      </c>
      <c r="AM581" s="31">
        <f t="shared" si="164"/>
        <v>22065.95</v>
      </c>
      <c r="AN581" s="31">
        <f t="shared" si="164"/>
        <v>22725.5</v>
      </c>
      <c r="AO581" s="31">
        <f t="shared" si="164"/>
        <v>23402</v>
      </c>
      <c r="AP581" s="31">
        <f t="shared" si="164"/>
        <v>24101.8</v>
      </c>
      <c r="AQ581" s="31">
        <f t="shared" si="164"/>
        <v>24830.55</v>
      </c>
      <c r="AR581" s="31">
        <f t="shared" si="164"/>
        <v>25576.25</v>
      </c>
      <c r="AS581" s="31">
        <f t="shared" si="164"/>
        <v>26338.899999999998</v>
      </c>
      <c r="AT581" s="31">
        <f t="shared" si="164"/>
        <v>27130.5</v>
      </c>
      <c r="AU581" s="31">
        <f t="shared" si="164"/>
        <v>27939.050000000003</v>
      </c>
      <c r="AV581" s="31">
        <f t="shared" si="164"/>
        <v>28776.55</v>
      </c>
      <c r="AW581" s="31">
        <f t="shared" si="162"/>
        <v>29648.649999999998</v>
      </c>
      <c r="AX581" s="31">
        <f t="shared" si="162"/>
        <v>30537.7</v>
      </c>
      <c r="AY581" s="31">
        <f t="shared" si="162"/>
        <v>31449.35</v>
      </c>
      <c r="AZ581" s="31">
        <f t="shared" si="162"/>
        <v>32401.95</v>
      </c>
      <c r="BA581" s="31">
        <f t="shared" si="162"/>
        <v>33365.149999999994</v>
      </c>
      <c r="BB581" s="31">
        <f t="shared" si="162"/>
        <v>34374.949999999997</v>
      </c>
      <c r="BC581" s="31">
        <f t="shared" si="162"/>
        <v>35407.350000000006</v>
      </c>
      <c r="BD581" s="31">
        <f t="shared" si="162"/>
        <v>36462.350000000006</v>
      </c>
      <c r="BE581" s="31">
        <f t="shared" si="162"/>
        <v>37563.949999999997</v>
      </c>
      <c r="BF581" s="31">
        <f t="shared" si="162"/>
        <v>38688.149999999994</v>
      </c>
      <c r="BG581" s="31">
        <f t="shared" si="162"/>
        <v>39852.6</v>
      </c>
      <c r="BH581" s="31">
        <f t="shared" si="162"/>
        <v>41039.649999999994</v>
      </c>
      <c r="BI581" s="31">
        <f t="shared" si="162"/>
        <v>42278.95</v>
      </c>
      <c r="BJ581" s="31">
        <f t="shared" si="162"/>
        <v>43546.5</v>
      </c>
      <c r="BK581" s="31">
        <f t="shared" si="155"/>
        <v>44854.3</v>
      </c>
      <c r="BL581" s="31">
        <f t="shared" si="155"/>
        <v>46190.35</v>
      </c>
      <c r="BM581" s="31">
        <f t="shared" si="155"/>
        <v>47578.65</v>
      </c>
    </row>
    <row r="582" spans="1:65">
      <c r="A582" s="26">
        <v>566</v>
      </c>
      <c r="B582" s="31">
        <f t="shared" si="165"/>
        <v>7391.8600000000006</v>
      </c>
      <c r="C582" s="31">
        <f t="shared" si="165"/>
        <v>7616</v>
      </c>
      <c r="D582" s="31">
        <f t="shared" si="165"/>
        <v>7845.8</v>
      </c>
      <c r="E582" s="31">
        <f t="shared" si="165"/>
        <v>8081.2599999999993</v>
      </c>
      <c r="F582" s="31">
        <f t="shared" si="165"/>
        <v>8322.380000000001</v>
      </c>
      <c r="G582" s="31">
        <f t="shared" si="165"/>
        <v>8569.16</v>
      </c>
      <c r="H582" s="31">
        <f t="shared" si="165"/>
        <v>8833.5999999999985</v>
      </c>
      <c r="I582" s="31">
        <f t="shared" si="165"/>
        <v>9091.7000000000007</v>
      </c>
      <c r="J582" s="31">
        <f t="shared" si="165"/>
        <v>9367.4599999999991</v>
      </c>
      <c r="K582" s="31">
        <f t="shared" si="165"/>
        <v>9648.880000000001</v>
      </c>
      <c r="L582" s="31">
        <f t="shared" si="165"/>
        <v>9935.9599999999991</v>
      </c>
      <c r="M582" s="31">
        <f t="shared" si="165"/>
        <v>10240.700000000001</v>
      </c>
      <c r="N582" s="31">
        <f t="shared" si="165"/>
        <v>10539.099999999999</v>
      </c>
      <c r="O582" s="31">
        <f t="shared" si="165"/>
        <v>10860.82</v>
      </c>
      <c r="P582" s="31">
        <f t="shared" si="165"/>
        <v>11188.199999999999</v>
      </c>
      <c r="Q582" s="31">
        <f t="shared" si="165"/>
        <v>11521.24</v>
      </c>
      <c r="R582" s="31">
        <f t="shared" si="163"/>
        <v>11871.94</v>
      </c>
      <c r="S582" s="31">
        <f t="shared" si="163"/>
        <v>12221.96</v>
      </c>
      <c r="T582" s="31">
        <f t="shared" si="163"/>
        <v>12589.64</v>
      </c>
      <c r="U582" s="31">
        <f t="shared" si="163"/>
        <v>12968.64</v>
      </c>
      <c r="V582" s="31">
        <f t="shared" si="163"/>
        <v>13353.300000000001</v>
      </c>
      <c r="W582" s="31">
        <f t="shared" si="163"/>
        <v>13761.279999999999</v>
      </c>
      <c r="X582" s="31">
        <f t="shared" si="163"/>
        <v>14174.92</v>
      </c>
      <c r="Y582" s="31">
        <f t="shared" si="163"/>
        <v>14599.88</v>
      </c>
      <c r="Z582" s="31">
        <f t="shared" si="163"/>
        <v>15036.160000000002</v>
      </c>
      <c r="AA582" s="31">
        <f t="shared" si="163"/>
        <v>15490.1</v>
      </c>
      <c r="AB582" s="31">
        <f t="shared" si="163"/>
        <v>15955.36</v>
      </c>
      <c r="AC582" s="31">
        <f t="shared" si="163"/>
        <v>16431.940000000002</v>
      </c>
      <c r="AD582" s="31">
        <f t="shared" si="163"/>
        <v>16919.839999999997</v>
      </c>
      <c r="AE582" s="31">
        <f t="shared" si="163"/>
        <v>17431.059999999998</v>
      </c>
      <c r="AF582" s="31">
        <f t="shared" si="163"/>
        <v>17953.599999999999</v>
      </c>
      <c r="AG582" s="31">
        <f t="shared" si="164"/>
        <v>18499.46</v>
      </c>
      <c r="AH582" s="31">
        <f t="shared" si="164"/>
        <v>19056.64</v>
      </c>
      <c r="AI582" s="31">
        <f t="shared" si="164"/>
        <v>19625.14</v>
      </c>
      <c r="AJ582" s="31">
        <f t="shared" si="164"/>
        <v>20216.96</v>
      </c>
      <c r="AK582" s="31">
        <f t="shared" si="164"/>
        <v>20825.760000000002</v>
      </c>
      <c r="AL582" s="31">
        <f t="shared" si="164"/>
        <v>21445.879999999997</v>
      </c>
      <c r="AM582" s="31">
        <f t="shared" si="164"/>
        <v>22094.98</v>
      </c>
      <c r="AN582" s="31">
        <f t="shared" si="164"/>
        <v>22755.399999999998</v>
      </c>
      <c r="AO582" s="31">
        <f t="shared" si="164"/>
        <v>23432.799999999999</v>
      </c>
      <c r="AP582" s="31">
        <f t="shared" si="164"/>
        <v>24133.52</v>
      </c>
      <c r="AQ582" s="31">
        <f t="shared" si="164"/>
        <v>24863.22</v>
      </c>
      <c r="AR582" s="31">
        <f t="shared" si="164"/>
        <v>25609.899999999998</v>
      </c>
      <c r="AS582" s="31">
        <f t="shared" si="164"/>
        <v>26373.559999999998</v>
      </c>
      <c r="AT582" s="31">
        <f t="shared" si="164"/>
        <v>27166.2</v>
      </c>
      <c r="AU582" s="31">
        <f t="shared" si="164"/>
        <v>27975.820000000003</v>
      </c>
      <c r="AV582" s="31">
        <f t="shared" si="164"/>
        <v>28814.42</v>
      </c>
      <c r="AW582" s="31">
        <f t="shared" si="162"/>
        <v>29687.66</v>
      </c>
      <c r="AX582" s="31">
        <f t="shared" si="162"/>
        <v>30577.88</v>
      </c>
      <c r="AY582" s="31">
        <f t="shared" si="162"/>
        <v>31490.74</v>
      </c>
      <c r="AZ582" s="31">
        <f t="shared" si="162"/>
        <v>32444.58</v>
      </c>
      <c r="BA582" s="31">
        <f t="shared" si="162"/>
        <v>33409.06</v>
      </c>
      <c r="BB582" s="31">
        <f t="shared" si="162"/>
        <v>34420.179999999993</v>
      </c>
      <c r="BC582" s="31">
        <f t="shared" si="162"/>
        <v>35453.94</v>
      </c>
      <c r="BD582" s="31">
        <f t="shared" si="162"/>
        <v>36510.339999999997</v>
      </c>
      <c r="BE582" s="31">
        <f t="shared" si="162"/>
        <v>37613.380000000005</v>
      </c>
      <c r="BF582" s="31">
        <f t="shared" si="162"/>
        <v>38739.06</v>
      </c>
      <c r="BG582" s="31">
        <f t="shared" si="162"/>
        <v>39905.039999999994</v>
      </c>
      <c r="BH582" s="31">
        <f t="shared" si="162"/>
        <v>41093.660000000003</v>
      </c>
      <c r="BI582" s="31">
        <f t="shared" si="162"/>
        <v>42334.58</v>
      </c>
      <c r="BJ582" s="31">
        <f t="shared" si="162"/>
        <v>43603.8</v>
      </c>
      <c r="BK582" s="31">
        <f t="shared" si="155"/>
        <v>44913.32</v>
      </c>
      <c r="BL582" s="31">
        <f t="shared" si="155"/>
        <v>46251.14</v>
      </c>
      <c r="BM582" s="31">
        <f t="shared" si="155"/>
        <v>47641.26</v>
      </c>
    </row>
    <row r="583" spans="1:65">
      <c r="A583" s="26">
        <v>567</v>
      </c>
      <c r="B583" s="31">
        <f t="shared" si="165"/>
        <v>7401.5700000000006</v>
      </c>
      <c r="C583" s="31">
        <f t="shared" si="165"/>
        <v>7626</v>
      </c>
      <c r="D583" s="31">
        <f t="shared" si="165"/>
        <v>7856.1</v>
      </c>
      <c r="E583" s="31">
        <f t="shared" si="165"/>
        <v>8091.87</v>
      </c>
      <c r="F583" s="31">
        <f t="shared" si="165"/>
        <v>8333.31</v>
      </c>
      <c r="G583" s="31">
        <f t="shared" si="165"/>
        <v>8580.42</v>
      </c>
      <c r="H583" s="31">
        <f t="shared" si="165"/>
        <v>8845.2000000000007</v>
      </c>
      <c r="I583" s="31">
        <f t="shared" si="165"/>
        <v>9103.65</v>
      </c>
      <c r="J583" s="31">
        <f t="shared" si="165"/>
        <v>9379.77</v>
      </c>
      <c r="K583" s="31">
        <f t="shared" si="165"/>
        <v>9661.56</v>
      </c>
      <c r="L583" s="31">
        <f t="shared" si="165"/>
        <v>9949.02</v>
      </c>
      <c r="M583" s="31">
        <f t="shared" si="165"/>
        <v>10254.15</v>
      </c>
      <c r="N583" s="31">
        <f t="shared" si="165"/>
        <v>10552.95</v>
      </c>
      <c r="O583" s="31">
        <f t="shared" si="165"/>
        <v>10875.09</v>
      </c>
      <c r="P583" s="31">
        <f t="shared" si="165"/>
        <v>11202.9</v>
      </c>
      <c r="Q583" s="31">
        <f t="shared" si="165"/>
        <v>11536.380000000001</v>
      </c>
      <c r="R583" s="31">
        <f t="shared" si="163"/>
        <v>11887.53</v>
      </c>
      <c r="S583" s="31">
        <f t="shared" si="163"/>
        <v>12238.019999999999</v>
      </c>
      <c r="T583" s="31">
        <f t="shared" si="163"/>
        <v>12606.18</v>
      </c>
      <c r="U583" s="31">
        <f t="shared" si="163"/>
        <v>12985.68</v>
      </c>
      <c r="V583" s="31">
        <f t="shared" si="163"/>
        <v>13370.85</v>
      </c>
      <c r="W583" s="31">
        <f t="shared" si="163"/>
        <v>13779.359999999999</v>
      </c>
      <c r="X583" s="31">
        <f t="shared" si="163"/>
        <v>14193.54</v>
      </c>
      <c r="Y583" s="31">
        <f t="shared" si="163"/>
        <v>14619.06</v>
      </c>
      <c r="Z583" s="31">
        <f t="shared" si="163"/>
        <v>15055.92</v>
      </c>
      <c r="AA583" s="31">
        <f t="shared" si="163"/>
        <v>15510.45</v>
      </c>
      <c r="AB583" s="31">
        <f t="shared" si="163"/>
        <v>15976.32</v>
      </c>
      <c r="AC583" s="31">
        <f t="shared" si="163"/>
        <v>16453.53</v>
      </c>
      <c r="AD583" s="31">
        <f t="shared" si="163"/>
        <v>16942.080000000002</v>
      </c>
      <c r="AE583" s="31">
        <f t="shared" si="163"/>
        <v>17453.97</v>
      </c>
      <c r="AF583" s="31">
        <f t="shared" si="163"/>
        <v>17977.2</v>
      </c>
      <c r="AG583" s="31">
        <f t="shared" si="164"/>
        <v>18523.769999999997</v>
      </c>
      <c r="AH583" s="31">
        <f t="shared" si="164"/>
        <v>19081.68</v>
      </c>
      <c r="AI583" s="31">
        <f t="shared" si="164"/>
        <v>19650.93</v>
      </c>
      <c r="AJ583" s="31">
        <f t="shared" si="164"/>
        <v>20243.519999999997</v>
      </c>
      <c r="AK583" s="31">
        <f t="shared" si="164"/>
        <v>20853.12</v>
      </c>
      <c r="AL583" s="31">
        <f t="shared" si="164"/>
        <v>21474.059999999998</v>
      </c>
      <c r="AM583" s="31">
        <f t="shared" si="164"/>
        <v>22124.010000000002</v>
      </c>
      <c r="AN583" s="31">
        <f t="shared" si="164"/>
        <v>22785.3</v>
      </c>
      <c r="AO583" s="31">
        <f t="shared" si="164"/>
        <v>23463.600000000002</v>
      </c>
      <c r="AP583" s="31">
        <f t="shared" si="164"/>
        <v>24165.239999999998</v>
      </c>
      <c r="AQ583" s="31">
        <f t="shared" si="164"/>
        <v>24895.89</v>
      </c>
      <c r="AR583" s="31">
        <f t="shared" si="164"/>
        <v>25643.55</v>
      </c>
      <c r="AS583" s="31">
        <f t="shared" si="164"/>
        <v>26408.219999999998</v>
      </c>
      <c r="AT583" s="31">
        <f t="shared" si="164"/>
        <v>27201.9</v>
      </c>
      <c r="AU583" s="31">
        <f t="shared" si="164"/>
        <v>28012.59</v>
      </c>
      <c r="AV583" s="31">
        <f t="shared" si="164"/>
        <v>28852.289999999997</v>
      </c>
      <c r="AW583" s="31">
        <f t="shared" si="162"/>
        <v>29726.67</v>
      </c>
      <c r="AX583" s="31">
        <f t="shared" si="162"/>
        <v>30618.06</v>
      </c>
      <c r="AY583" s="31">
        <f t="shared" si="162"/>
        <v>31532.13</v>
      </c>
      <c r="AZ583" s="31">
        <f t="shared" si="162"/>
        <v>32487.210000000003</v>
      </c>
      <c r="BA583" s="31">
        <f t="shared" si="162"/>
        <v>33452.97</v>
      </c>
      <c r="BB583" s="31">
        <f t="shared" si="162"/>
        <v>34465.410000000003</v>
      </c>
      <c r="BC583" s="31">
        <f t="shared" si="162"/>
        <v>35500.53</v>
      </c>
      <c r="BD583" s="31">
        <f t="shared" si="162"/>
        <v>36558.33</v>
      </c>
      <c r="BE583" s="31">
        <f t="shared" ref="AW583:BJ601" si="166">IF((BE$8+(BE$9*$A583))&lt;BE$12,BE$12,BE$8+(BE$9*$A583))</f>
        <v>37662.81</v>
      </c>
      <c r="BF583" s="31">
        <f t="shared" si="166"/>
        <v>38789.97</v>
      </c>
      <c r="BG583" s="31">
        <f t="shared" si="166"/>
        <v>39957.479999999996</v>
      </c>
      <c r="BH583" s="31">
        <f t="shared" si="166"/>
        <v>41147.67</v>
      </c>
      <c r="BI583" s="31">
        <f t="shared" si="166"/>
        <v>42390.210000000006</v>
      </c>
      <c r="BJ583" s="31">
        <f t="shared" si="166"/>
        <v>43661.1</v>
      </c>
      <c r="BK583" s="31">
        <f t="shared" si="155"/>
        <v>44972.340000000004</v>
      </c>
      <c r="BL583" s="31">
        <f t="shared" si="155"/>
        <v>46311.93</v>
      </c>
      <c r="BM583" s="31">
        <f t="shared" si="155"/>
        <v>47703.87</v>
      </c>
    </row>
    <row r="584" spans="1:65">
      <c r="A584" s="26">
        <v>568</v>
      </c>
      <c r="B584" s="31">
        <f t="shared" si="165"/>
        <v>7411.2800000000007</v>
      </c>
      <c r="C584" s="31">
        <f t="shared" si="165"/>
        <v>7636</v>
      </c>
      <c r="D584" s="31">
        <f t="shared" si="165"/>
        <v>7866.4000000000005</v>
      </c>
      <c r="E584" s="31">
        <f t="shared" si="165"/>
        <v>8102.48</v>
      </c>
      <c r="F584" s="31">
        <f t="shared" si="165"/>
        <v>8344.24</v>
      </c>
      <c r="G584" s="31">
        <f t="shared" si="165"/>
        <v>8591.68</v>
      </c>
      <c r="H584" s="31">
        <f t="shared" si="165"/>
        <v>8856.7999999999993</v>
      </c>
      <c r="I584" s="31">
        <f t="shared" si="165"/>
        <v>9115.5999999999985</v>
      </c>
      <c r="J584" s="31">
        <f t="shared" si="165"/>
        <v>9392.08</v>
      </c>
      <c r="K584" s="31">
        <f t="shared" si="165"/>
        <v>9674.24</v>
      </c>
      <c r="L584" s="31">
        <f t="shared" si="165"/>
        <v>9962.08</v>
      </c>
      <c r="M584" s="31">
        <f t="shared" si="165"/>
        <v>10267.599999999999</v>
      </c>
      <c r="N584" s="31">
        <f t="shared" si="165"/>
        <v>10566.8</v>
      </c>
      <c r="O584" s="31">
        <f t="shared" si="165"/>
        <v>10889.36</v>
      </c>
      <c r="P584" s="31">
        <f t="shared" si="165"/>
        <v>11217.6</v>
      </c>
      <c r="Q584" s="31">
        <f t="shared" si="165"/>
        <v>11551.52</v>
      </c>
      <c r="R584" s="31">
        <f t="shared" si="163"/>
        <v>11903.12</v>
      </c>
      <c r="S584" s="31">
        <f t="shared" si="163"/>
        <v>12254.08</v>
      </c>
      <c r="T584" s="31">
        <f t="shared" si="163"/>
        <v>12622.72</v>
      </c>
      <c r="U584" s="31">
        <f t="shared" si="163"/>
        <v>13002.72</v>
      </c>
      <c r="V584" s="31">
        <f t="shared" si="163"/>
        <v>13388.4</v>
      </c>
      <c r="W584" s="31">
        <f t="shared" si="163"/>
        <v>13797.439999999999</v>
      </c>
      <c r="X584" s="31">
        <f t="shared" si="163"/>
        <v>14212.16</v>
      </c>
      <c r="Y584" s="31">
        <f t="shared" si="163"/>
        <v>14638.24</v>
      </c>
      <c r="Z584" s="31">
        <f t="shared" si="163"/>
        <v>15075.68</v>
      </c>
      <c r="AA584" s="31">
        <f t="shared" si="163"/>
        <v>15530.800000000001</v>
      </c>
      <c r="AB584" s="31">
        <f t="shared" si="163"/>
        <v>15997.28</v>
      </c>
      <c r="AC584" s="31">
        <f t="shared" si="163"/>
        <v>16475.120000000003</v>
      </c>
      <c r="AD584" s="31">
        <f t="shared" si="163"/>
        <v>16964.32</v>
      </c>
      <c r="AE584" s="31">
        <f t="shared" si="163"/>
        <v>17476.879999999997</v>
      </c>
      <c r="AF584" s="31">
        <f t="shared" si="163"/>
        <v>18000.800000000003</v>
      </c>
      <c r="AG584" s="31">
        <f t="shared" si="164"/>
        <v>18548.080000000002</v>
      </c>
      <c r="AH584" s="31">
        <f t="shared" si="164"/>
        <v>19106.72</v>
      </c>
      <c r="AI584" s="31">
        <f t="shared" si="164"/>
        <v>19676.72</v>
      </c>
      <c r="AJ584" s="31">
        <f t="shared" si="164"/>
        <v>20270.080000000002</v>
      </c>
      <c r="AK584" s="31">
        <f t="shared" si="164"/>
        <v>20880.48</v>
      </c>
      <c r="AL584" s="31">
        <f t="shared" si="164"/>
        <v>21502.239999999998</v>
      </c>
      <c r="AM584" s="31">
        <f t="shared" si="164"/>
        <v>22153.040000000001</v>
      </c>
      <c r="AN584" s="31">
        <f t="shared" si="164"/>
        <v>22815.200000000001</v>
      </c>
      <c r="AO584" s="31">
        <f t="shared" si="164"/>
        <v>23494.400000000001</v>
      </c>
      <c r="AP584" s="31">
        <f t="shared" si="164"/>
        <v>24196.959999999999</v>
      </c>
      <c r="AQ584" s="31">
        <f t="shared" si="164"/>
        <v>24928.560000000001</v>
      </c>
      <c r="AR584" s="31">
        <f t="shared" si="164"/>
        <v>25677.200000000001</v>
      </c>
      <c r="AS584" s="31">
        <f t="shared" si="164"/>
        <v>26442.879999999997</v>
      </c>
      <c r="AT584" s="31">
        <f t="shared" si="164"/>
        <v>27237.600000000002</v>
      </c>
      <c r="AU584" s="31">
        <f t="shared" si="164"/>
        <v>28049.360000000001</v>
      </c>
      <c r="AV584" s="31">
        <f t="shared" si="164"/>
        <v>28890.16</v>
      </c>
      <c r="AW584" s="31">
        <f t="shared" si="166"/>
        <v>29765.68</v>
      </c>
      <c r="AX584" s="31">
        <f t="shared" si="166"/>
        <v>30658.240000000002</v>
      </c>
      <c r="AY584" s="31">
        <f t="shared" si="166"/>
        <v>31573.52</v>
      </c>
      <c r="AZ584" s="31">
        <f t="shared" si="166"/>
        <v>32529.84</v>
      </c>
      <c r="BA584" s="31">
        <f t="shared" si="166"/>
        <v>33496.879999999997</v>
      </c>
      <c r="BB584" s="31">
        <f t="shared" si="166"/>
        <v>34510.639999999999</v>
      </c>
      <c r="BC584" s="31">
        <f t="shared" si="166"/>
        <v>35547.120000000003</v>
      </c>
      <c r="BD584" s="31">
        <f t="shared" si="166"/>
        <v>36606.32</v>
      </c>
      <c r="BE584" s="31">
        <f t="shared" si="166"/>
        <v>37712.240000000005</v>
      </c>
      <c r="BF584" s="31">
        <f t="shared" si="166"/>
        <v>38840.879999999997</v>
      </c>
      <c r="BG584" s="31">
        <f t="shared" si="166"/>
        <v>40009.919999999998</v>
      </c>
      <c r="BH584" s="31">
        <f t="shared" si="166"/>
        <v>41201.68</v>
      </c>
      <c r="BI584" s="31">
        <f t="shared" si="166"/>
        <v>42445.84</v>
      </c>
      <c r="BJ584" s="31">
        <f t="shared" si="166"/>
        <v>43718.399999999994</v>
      </c>
      <c r="BK584" s="31">
        <f t="shared" si="155"/>
        <v>45031.360000000001</v>
      </c>
      <c r="BL584" s="31">
        <f t="shared" si="155"/>
        <v>46372.72</v>
      </c>
      <c r="BM584" s="31">
        <f t="shared" si="155"/>
        <v>47766.48</v>
      </c>
    </row>
    <row r="585" spans="1:65">
      <c r="A585" s="26">
        <v>569</v>
      </c>
      <c r="B585" s="31">
        <f t="shared" si="165"/>
        <v>7420.9900000000007</v>
      </c>
      <c r="C585" s="31">
        <f t="shared" si="165"/>
        <v>7646</v>
      </c>
      <c r="D585" s="31">
        <f t="shared" si="165"/>
        <v>7876.7000000000007</v>
      </c>
      <c r="E585" s="31">
        <f t="shared" si="165"/>
        <v>8113.0899999999992</v>
      </c>
      <c r="F585" s="31">
        <f t="shared" si="165"/>
        <v>8355.17</v>
      </c>
      <c r="G585" s="31">
        <f t="shared" si="165"/>
        <v>8602.9399999999987</v>
      </c>
      <c r="H585" s="31">
        <f t="shared" si="165"/>
        <v>8868.4</v>
      </c>
      <c r="I585" s="31">
        <f t="shared" si="165"/>
        <v>9127.5499999999993</v>
      </c>
      <c r="J585" s="31">
        <f t="shared" si="165"/>
        <v>9404.39</v>
      </c>
      <c r="K585" s="31">
        <f t="shared" si="165"/>
        <v>9686.92</v>
      </c>
      <c r="L585" s="31">
        <f t="shared" si="165"/>
        <v>9975.14</v>
      </c>
      <c r="M585" s="31">
        <f t="shared" si="165"/>
        <v>10281.049999999999</v>
      </c>
      <c r="N585" s="31">
        <f t="shared" si="165"/>
        <v>10580.65</v>
      </c>
      <c r="O585" s="31">
        <f t="shared" si="165"/>
        <v>10903.630000000001</v>
      </c>
      <c r="P585" s="31">
        <f t="shared" si="165"/>
        <v>11232.3</v>
      </c>
      <c r="Q585" s="31">
        <f t="shared" si="165"/>
        <v>11566.66</v>
      </c>
      <c r="R585" s="31">
        <f t="shared" si="163"/>
        <v>11918.71</v>
      </c>
      <c r="S585" s="31">
        <f t="shared" si="163"/>
        <v>12270.14</v>
      </c>
      <c r="T585" s="31">
        <f t="shared" si="163"/>
        <v>12639.26</v>
      </c>
      <c r="U585" s="31">
        <f t="shared" si="163"/>
        <v>13019.76</v>
      </c>
      <c r="V585" s="31">
        <f t="shared" si="163"/>
        <v>13405.95</v>
      </c>
      <c r="W585" s="31">
        <f t="shared" si="163"/>
        <v>13815.519999999999</v>
      </c>
      <c r="X585" s="31">
        <f t="shared" si="163"/>
        <v>14230.78</v>
      </c>
      <c r="Y585" s="31">
        <f t="shared" si="163"/>
        <v>14657.42</v>
      </c>
      <c r="Z585" s="31">
        <f t="shared" si="163"/>
        <v>15095.44</v>
      </c>
      <c r="AA585" s="31">
        <f t="shared" si="163"/>
        <v>15551.150000000001</v>
      </c>
      <c r="AB585" s="31">
        <f t="shared" si="163"/>
        <v>16018.24</v>
      </c>
      <c r="AC585" s="31">
        <f t="shared" si="163"/>
        <v>16496.71</v>
      </c>
      <c r="AD585" s="31">
        <f t="shared" si="163"/>
        <v>16986.559999999998</v>
      </c>
      <c r="AE585" s="31">
        <f t="shared" si="163"/>
        <v>17499.79</v>
      </c>
      <c r="AF585" s="31">
        <f t="shared" si="163"/>
        <v>18024.400000000001</v>
      </c>
      <c r="AG585" s="31">
        <f t="shared" si="164"/>
        <v>18572.39</v>
      </c>
      <c r="AH585" s="31">
        <f t="shared" si="164"/>
        <v>19131.760000000002</v>
      </c>
      <c r="AI585" s="31">
        <f t="shared" si="164"/>
        <v>19702.510000000002</v>
      </c>
      <c r="AJ585" s="31">
        <f t="shared" si="164"/>
        <v>20296.64</v>
      </c>
      <c r="AK585" s="31">
        <f t="shared" si="164"/>
        <v>20907.84</v>
      </c>
      <c r="AL585" s="31">
        <f t="shared" si="164"/>
        <v>21530.42</v>
      </c>
      <c r="AM585" s="31">
        <f t="shared" si="164"/>
        <v>22182.07</v>
      </c>
      <c r="AN585" s="31">
        <f t="shared" si="164"/>
        <v>22845.1</v>
      </c>
      <c r="AO585" s="31">
        <f t="shared" si="164"/>
        <v>23525.200000000001</v>
      </c>
      <c r="AP585" s="31">
        <f t="shared" si="164"/>
        <v>24228.68</v>
      </c>
      <c r="AQ585" s="31">
        <f t="shared" si="164"/>
        <v>24961.23</v>
      </c>
      <c r="AR585" s="31">
        <f t="shared" si="164"/>
        <v>25710.85</v>
      </c>
      <c r="AS585" s="31">
        <f t="shared" si="164"/>
        <v>26477.539999999997</v>
      </c>
      <c r="AT585" s="31">
        <f t="shared" si="164"/>
        <v>27273.300000000003</v>
      </c>
      <c r="AU585" s="31">
        <f t="shared" si="164"/>
        <v>28086.13</v>
      </c>
      <c r="AV585" s="31">
        <f t="shared" si="164"/>
        <v>28928.03</v>
      </c>
      <c r="AW585" s="31">
        <f t="shared" si="166"/>
        <v>29804.69</v>
      </c>
      <c r="AX585" s="31">
        <f t="shared" si="166"/>
        <v>30698.42</v>
      </c>
      <c r="AY585" s="31">
        <f t="shared" si="166"/>
        <v>31614.91</v>
      </c>
      <c r="AZ585" s="31">
        <f t="shared" si="166"/>
        <v>32572.47</v>
      </c>
      <c r="BA585" s="31">
        <f t="shared" si="166"/>
        <v>33540.789999999994</v>
      </c>
      <c r="BB585" s="31">
        <f t="shared" si="166"/>
        <v>34555.869999999995</v>
      </c>
      <c r="BC585" s="31">
        <f t="shared" si="166"/>
        <v>35593.710000000006</v>
      </c>
      <c r="BD585" s="31">
        <f t="shared" si="166"/>
        <v>36654.31</v>
      </c>
      <c r="BE585" s="31">
        <f t="shared" si="166"/>
        <v>37761.67</v>
      </c>
      <c r="BF585" s="31">
        <f t="shared" si="166"/>
        <v>38891.789999999994</v>
      </c>
      <c r="BG585" s="31">
        <f t="shared" si="166"/>
        <v>40062.36</v>
      </c>
      <c r="BH585" s="31">
        <f t="shared" si="166"/>
        <v>41255.69</v>
      </c>
      <c r="BI585" s="31">
        <f t="shared" si="166"/>
        <v>42501.47</v>
      </c>
      <c r="BJ585" s="31">
        <f t="shared" si="166"/>
        <v>43775.7</v>
      </c>
      <c r="BK585" s="31">
        <f t="shared" si="155"/>
        <v>45090.380000000005</v>
      </c>
      <c r="BL585" s="31">
        <f t="shared" si="155"/>
        <v>46433.51</v>
      </c>
      <c r="BM585" s="31">
        <f t="shared" si="155"/>
        <v>47829.09</v>
      </c>
    </row>
    <row r="586" spans="1:65">
      <c r="A586" s="26">
        <v>570</v>
      </c>
      <c r="B586" s="31">
        <f t="shared" si="165"/>
        <v>7430.7000000000007</v>
      </c>
      <c r="C586" s="31">
        <f t="shared" si="165"/>
        <v>7656</v>
      </c>
      <c r="D586" s="31">
        <f t="shared" si="165"/>
        <v>7887</v>
      </c>
      <c r="E586" s="31">
        <f t="shared" si="165"/>
        <v>8123.7</v>
      </c>
      <c r="F586" s="31">
        <f t="shared" si="165"/>
        <v>8366.0999999999985</v>
      </c>
      <c r="G586" s="31">
        <f t="shared" si="165"/>
        <v>8614.2000000000007</v>
      </c>
      <c r="H586" s="31">
        <f t="shared" si="165"/>
        <v>8880</v>
      </c>
      <c r="I586" s="31">
        <f t="shared" si="165"/>
        <v>9139.5</v>
      </c>
      <c r="J586" s="31">
        <f t="shared" si="165"/>
        <v>9416.7000000000007</v>
      </c>
      <c r="K586" s="31">
        <f t="shared" si="165"/>
        <v>9699.5999999999985</v>
      </c>
      <c r="L586" s="31">
        <f t="shared" si="165"/>
        <v>9988.2000000000007</v>
      </c>
      <c r="M586" s="31">
        <f t="shared" si="165"/>
        <v>10294.5</v>
      </c>
      <c r="N586" s="31">
        <f t="shared" si="165"/>
        <v>10594.5</v>
      </c>
      <c r="O586" s="31">
        <f t="shared" si="165"/>
        <v>10917.9</v>
      </c>
      <c r="P586" s="31">
        <f t="shared" si="165"/>
        <v>11247</v>
      </c>
      <c r="Q586" s="31">
        <f t="shared" si="165"/>
        <v>11581.800000000001</v>
      </c>
      <c r="R586" s="31">
        <f t="shared" si="163"/>
        <v>11934.3</v>
      </c>
      <c r="S586" s="31">
        <f t="shared" si="163"/>
        <v>12286.199999999999</v>
      </c>
      <c r="T586" s="31">
        <f t="shared" si="163"/>
        <v>12655.8</v>
      </c>
      <c r="U586" s="31">
        <f t="shared" si="163"/>
        <v>13036.8</v>
      </c>
      <c r="V586" s="31">
        <f t="shared" si="163"/>
        <v>13423.5</v>
      </c>
      <c r="W586" s="31">
        <f t="shared" si="163"/>
        <v>13833.599999999999</v>
      </c>
      <c r="X586" s="31">
        <f t="shared" si="163"/>
        <v>14249.400000000001</v>
      </c>
      <c r="Y586" s="31">
        <f t="shared" si="163"/>
        <v>14676.6</v>
      </c>
      <c r="Z586" s="31">
        <f t="shared" si="163"/>
        <v>15115.2</v>
      </c>
      <c r="AA586" s="31">
        <f t="shared" si="163"/>
        <v>15571.5</v>
      </c>
      <c r="AB586" s="31">
        <f t="shared" si="163"/>
        <v>16039.2</v>
      </c>
      <c r="AC586" s="31">
        <f t="shared" si="163"/>
        <v>16518.3</v>
      </c>
      <c r="AD586" s="31">
        <f t="shared" si="163"/>
        <v>17008.8</v>
      </c>
      <c r="AE586" s="31">
        <f t="shared" si="163"/>
        <v>17522.7</v>
      </c>
      <c r="AF586" s="31">
        <f t="shared" si="163"/>
        <v>18048</v>
      </c>
      <c r="AG586" s="31">
        <f t="shared" si="164"/>
        <v>18596.699999999997</v>
      </c>
      <c r="AH586" s="31">
        <f t="shared" si="164"/>
        <v>19156.8</v>
      </c>
      <c r="AI586" s="31">
        <f t="shared" si="164"/>
        <v>19728.3</v>
      </c>
      <c r="AJ586" s="31">
        <f t="shared" si="164"/>
        <v>20323.199999999997</v>
      </c>
      <c r="AK586" s="31">
        <f t="shared" si="164"/>
        <v>20935.199999999997</v>
      </c>
      <c r="AL586" s="31">
        <f t="shared" si="164"/>
        <v>21558.6</v>
      </c>
      <c r="AM586" s="31">
        <f t="shared" si="164"/>
        <v>22211.100000000002</v>
      </c>
      <c r="AN586" s="31">
        <f t="shared" si="164"/>
        <v>22875</v>
      </c>
      <c r="AO586" s="31">
        <f t="shared" si="164"/>
        <v>23556</v>
      </c>
      <c r="AP586" s="31">
        <f t="shared" si="164"/>
        <v>24260.399999999998</v>
      </c>
      <c r="AQ586" s="31">
        <f t="shared" si="164"/>
        <v>24993.9</v>
      </c>
      <c r="AR586" s="31">
        <f t="shared" si="164"/>
        <v>25744.5</v>
      </c>
      <c r="AS586" s="31">
        <f t="shared" si="164"/>
        <v>26512.199999999997</v>
      </c>
      <c r="AT586" s="31">
        <f t="shared" si="164"/>
        <v>27309</v>
      </c>
      <c r="AU586" s="31">
        <f t="shared" si="164"/>
        <v>28122.9</v>
      </c>
      <c r="AV586" s="31">
        <f t="shared" si="164"/>
        <v>28965.899999999998</v>
      </c>
      <c r="AW586" s="31">
        <f t="shared" si="166"/>
        <v>29843.699999999997</v>
      </c>
      <c r="AX586" s="31">
        <f t="shared" si="166"/>
        <v>30738.6</v>
      </c>
      <c r="AY586" s="31">
        <f t="shared" si="166"/>
        <v>31656.3</v>
      </c>
      <c r="AZ586" s="31">
        <f t="shared" si="166"/>
        <v>32615.100000000002</v>
      </c>
      <c r="BA586" s="31">
        <f t="shared" si="166"/>
        <v>33584.699999999997</v>
      </c>
      <c r="BB586" s="31">
        <f t="shared" si="166"/>
        <v>34601.1</v>
      </c>
      <c r="BC586" s="31">
        <f t="shared" si="166"/>
        <v>35640.300000000003</v>
      </c>
      <c r="BD586" s="31">
        <f t="shared" si="166"/>
        <v>36702.300000000003</v>
      </c>
      <c r="BE586" s="31">
        <f t="shared" si="166"/>
        <v>37811.1</v>
      </c>
      <c r="BF586" s="31">
        <f t="shared" si="166"/>
        <v>38942.699999999997</v>
      </c>
      <c r="BG586" s="31">
        <f t="shared" si="166"/>
        <v>40114.800000000003</v>
      </c>
      <c r="BH586" s="31">
        <f t="shared" si="166"/>
        <v>41309.699999999997</v>
      </c>
      <c r="BI586" s="31">
        <f t="shared" si="166"/>
        <v>42557.100000000006</v>
      </c>
      <c r="BJ586" s="31">
        <f t="shared" si="166"/>
        <v>43833</v>
      </c>
      <c r="BK586" s="31">
        <f t="shared" si="155"/>
        <v>45149.4</v>
      </c>
      <c r="BL586" s="31">
        <f t="shared" si="155"/>
        <v>46494.3</v>
      </c>
      <c r="BM586" s="31">
        <f t="shared" si="155"/>
        <v>47891.7</v>
      </c>
    </row>
    <row r="587" spans="1:65">
      <c r="A587" s="26">
        <v>571</v>
      </c>
      <c r="B587" s="31">
        <f t="shared" si="165"/>
        <v>7440.4100000000008</v>
      </c>
      <c r="C587" s="31">
        <f t="shared" si="165"/>
        <v>7666</v>
      </c>
      <c r="D587" s="31">
        <f t="shared" si="165"/>
        <v>7897.3</v>
      </c>
      <c r="E587" s="31">
        <f t="shared" si="165"/>
        <v>8134.3099999999995</v>
      </c>
      <c r="F587" s="31">
        <f t="shared" si="165"/>
        <v>8377.0299999999988</v>
      </c>
      <c r="G587" s="31">
        <f t="shared" si="165"/>
        <v>8625.4599999999991</v>
      </c>
      <c r="H587" s="31">
        <f t="shared" si="165"/>
        <v>8891.5999999999985</v>
      </c>
      <c r="I587" s="31">
        <f t="shared" si="165"/>
        <v>9151.4500000000007</v>
      </c>
      <c r="J587" s="31">
        <f t="shared" si="165"/>
        <v>9429.01</v>
      </c>
      <c r="K587" s="31">
        <f t="shared" si="165"/>
        <v>9712.2799999999988</v>
      </c>
      <c r="L587" s="31">
        <f t="shared" si="165"/>
        <v>10001.26</v>
      </c>
      <c r="M587" s="31">
        <f t="shared" si="165"/>
        <v>10307.950000000001</v>
      </c>
      <c r="N587" s="31">
        <f t="shared" si="165"/>
        <v>10608.349999999999</v>
      </c>
      <c r="O587" s="31">
        <f t="shared" si="165"/>
        <v>10932.17</v>
      </c>
      <c r="P587" s="31">
        <f t="shared" si="165"/>
        <v>11261.699999999999</v>
      </c>
      <c r="Q587" s="31">
        <f t="shared" si="165"/>
        <v>11596.94</v>
      </c>
      <c r="R587" s="31">
        <f t="shared" si="163"/>
        <v>11949.89</v>
      </c>
      <c r="S587" s="31">
        <f t="shared" si="163"/>
        <v>12302.259999999998</v>
      </c>
      <c r="T587" s="31">
        <f t="shared" si="163"/>
        <v>12672.34</v>
      </c>
      <c r="U587" s="31">
        <f t="shared" si="163"/>
        <v>13053.84</v>
      </c>
      <c r="V587" s="31">
        <f t="shared" si="163"/>
        <v>13441.050000000001</v>
      </c>
      <c r="W587" s="31">
        <f t="shared" si="163"/>
        <v>13851.679999999998</v>
      </c>
      <c r="X587" s="31">
        <f t="shared" si="163"/>
        <v>14268.02</v>
      </c>
      <c r="Y587" s="31">
        <f t="shared" si="163"/>
        <v>14695.78</v>
      </c>
      <c r="Z587" s="31">
        <f t="shared" si="163"/>
        <v>15134.960000000001</v>
      </c>
      <c r="AA587" s="31">
        <f t="shared" si="163"/>
        <v>15591.85</v>
      </c>
      <c r="AB587" s="31">
        <f t="shared" si="163"/>
        <v>16060.16</v>
      </c>
      <c r="AC587" s="31">
        <f t="shared" si="163"/>
        <v>16539.89</v>
      </c>
      <c r="AD587" s="31">
        <f t="shared" si="163"/>
        <v>17031.04</v>
      </c>
      <c r="AE587" s="31">
        <f t="shared" si="163"/>
        <v>17545.61</v>
      </c>
      <c r="AF587" s="31">
        <f t="shared" si="163"/>
        <v>18071.599999999999</v>
      </c>
      <c r="AG587" s="31">
        <f t="shared" si="164"/>
        <v>18621.009999999998</v>
      </c>
      <c r="AH587" s="31">
        <f t="shared" si="164"/>
        <v>19181.84</v>
      </c>
      <c r="AI587" s="31">
        <f t="shared" si="164"/>
        <v>19754.09</v>
      </c>
      <c r="AJ587" s="31">
        <f t="shared" si="164"/>
        <v>20349.759999999998</v>
      </c>
      <c r="AK587" s="31">
        <f t="shared" si="164"/>
        <v>20962.559999999998</v>
      </c>
      <c r="AL587" s="31">
        <f t="shared" si="164"/>
        <v>21586.78</v>
      </c>
      <c r="AM587" s="31">
        <f t="shared" si="164"/>
        <v>22240.13</v>
      </c>
      <c r="AN587" s="31">
        <f t="shared" si="164"/>
        <v>22904.899999999998</v>
      </c>
      <c r="AO587" s="31">
        <f t="shared" si="164"/>
        <v>23586.799999999999</v>
      </c>
      <c r="AP587" s="31">
        <f t="shared" si="164"/>
        <v>24292.12</v>
      </c>
      <c r="AQ587" s="31">
        <f t="shared" si="164"/>
        <v>25026.57</v>
      </c>
      <c r="AR587" s="31">
        <f t="shared" si="164"/>
        <v>25778.149999999998</v>
      </c>
      <c r="AS587" s="31">
        <f t="shared" si="164"/>
        <v>26546.859999999997</v>
      </c>
      <c r="AT587" s="31">
        <f t="shared" si="164"/>
        <v>27344.7</v>
      </c>
      <c r="AU587" s="31">
        <f t="shared" si="164"/>
        <v>28159.670000000002</v>
      </c>
      <c r="AV587" s="31">
        <f t="shared" si="164"/>
        <v>29003.769999999997</v>
      </c>
      <c r="AW587" s="31">
        <f t="shared" si="166"/>
        <v>29882.71</v>
      </c>
      <c r="AX587" s="31">
        <f t="shared" si="166"/>
        <v>30778.78</v>
      </c>
      <c r="AY587" s="31">
        <f t="shared" si="166"/>
        <v>31697.69</v>
      </c>
      <c r="AZ587" s="31">
        <f t="shared" si="166"/>
        <v>32657.730000000003</v>
      </c>
      <c r="BA587" s="31">
        <f t="shared" si="166"/>
        <v>33628.61</v>
      </c>
      <c r="BB587" s="31">
        <f t="shared" si="166"/>
        <v>34646.33</v>
      </c>
      <c r="BC587" s="31">
        <f t="shared" si="166"/>
        <v>35686.89</v>
      </c>
      <c r="BD587" s="31">
        <f t="shared" si="166"/>
        <v>36750.29</v>
      </c>
      <c r="BE587" s="31">
        <f t="shared" si="166"/>
        <v>37860.53</v>
      </c>
      <c r="BF587" s="31">
        <f t="shared" si="166"/>
        <v>38993.61</v>
      </c>
      <c r="BG587" s="31">
        <f t="shared" si="166"/>
        <v>40167.24</v>
      </c>
      <c r="BH587" s="31">
        <f t="shared" si="166"/>
        <v>41363.71</v>
      </c>
      <c r="BI587" s="31">
        <f t="shared" si="166"/>
        <v>42612.73</v>
      </c>
      <c r="BJ587" s="31">
        <f t="shared" si="166"/>
        <v>43890.3</v>
      </c>
      <c r="BK587" s="31">
        <f t="shared" si="155"/>
        <v>45208.42</v>
      </c>
      <c r="BL587" s="31">
        <f t="shared" si="155"/>
        <v>46555.09</v>
      </c>
      <c r="BM587" s="31">
        <f t="shared" si="155"/>
        <v>47954.31</v>
      </c>
    </row>
    <row r="588" spans="1:65">
      <c r="A588" s="26">
        <v>572</v>
      </c>
      <c r="B588" s="31">
        <f t="shared" si="165"/>
        <v>7450.1200000000008</v>
      </c>
      <c r="C588" s="31">
        <f t="shared" si="165"/>
        <v>7676</v>
      </c>
      <c r="D588" s="31">
        <f t="shared" si="165"/>
        <v>7907.6</v>
      </c>
      <c r="E588" s="31">
        <f t="shared" si="165"/>
        <v>8144.92</v>
      </c>
      <c r="F588" s="31">
        <f t="shared" si="165"/>
        <v>8387.9599999999991</v>
      </c>
      <c r="G588" s="31">
        <f t="shared" si="165"/>
        <v>8636.7200000000012</v>
      </c>
      <c r="H588" s="31">
        <f t="shared" si="165"/>
        <v>8903.2000000000007</v>
      </c>
      <c r="I588" s="31">
        <f t="shared" si="165"/>
        <v>9163.4</v>
      </c>
      <c r="J588" s="31">
        <f t="shared" si="165"/>
        <v>9441.32</v>
      </c>
      <c r="K588" s="31">
        <f t="shared" si="165"/>
        <v>9724.9599999999991</v>
      </c>
      <c r="L588" s="31">
        <f t="shared" si="165"/>
        <v>10014.32</v>
      </c>
      <c r="M588" s="31">
        <f t="shared" si="165"/>
        <v>10321.4</v>
      </c>
      <c r="N588" s="31">
        <f t="shared" si="165"/>
        <v>10622.2</v>
      </c>
      <c r="O588" s="31">
        <f t="shared" si="165"/>
        <v>10946.439999999999</v>
      </c>
      <c r="P588" s="31">
        <f t="shared" si="165"/>
        <v>11276.4</v>
      </c>
      <c r="Q588" s="31">
        <f t="shared" si="165"/>
        <v>11612.08</v>
      </c>
      <c r="R588" s="31">
        <f t="shared" si="163"/>
        <v>11965.48</v>
      </c>
      <c r="S588" s="31">
        <f t="shared" si="163"/>
        <v>12318.32</v>
      </c>
      <c r="T588" s="31">
        <f t="shared" si="163"/>
        <v>12688.88</v>
      </c>
      <c r="U588" s="31">
        <f t="shared" si="163"/>
        <v>13070.88</v>
      </c>
      <c r="V588" s="31">
        <f t="shared" si="163"/>
        <v>13458.6</v>
      </c>
      <c r="W588" s="31">
        <f t="shared" si="163"/>
        <v>13869.759999999998</v>
      </c>
      <c r="X588" s="31">
        <f t="shared" si="163"/>
        <v>14286.640000000001</v>
      </c>
      <c r="Y588" s="31">
        <f t="shared" si="163"/>
        <v>14714.96</v>
      </c>
      <c r="Z588" s="31">
        <f t="shared" si="163"/>
        <v>15154.720000000001</v>
      </c>
      <c r="AA588" s="31">
        <f t="shared" si="163"/>
        <v>15612.2</v>
      </c>
      <c r="AB588" s="31">
        <f t="shared" si="163"/>
        <v>16081.12</v>
      </c>
      <c r="AC588" s="31">
        <f t="shared" si="163"/>
        <v>16561.48</v>
      </c>
      <c r="AD588" s="31">
        <f t="shared" si="163"/>
        <v>17053.28</v>
      </c>
      <c r="AE588" s="31">
        <f t="shared" si="163"/>
        <v>17568.52</v>
      </c>
      <c r="AF588" s="31">
        <f t="shared" si="163"/>
        <v>18095.2</v>
      </c>
      <c r="AG588" s="31">
        <f t="shared" si="164"/>
        <v>18645.32</v>
      </c>
      <c r="AH588" s="31">
        <f t="shared" si="164"/>
        <v>19206.879999999997</v>
      </c>
      <c r="AI588" s="31">
        <f t="shared" si="164"/>
        <v>19779.879999999997</v>
      </c>
      <c r="AJ588" s="31">
        <f t="shared" si="164"/>
        <v>20376.32</v>
      </c>
      <c r="AK588" s="31">
        <f t="shared" si="164"/>
        <v>20989.919999999998</v>
      </c>
      <c r="AL588" s="31">
        <f t="shared" si="164"/>
        <v>21614.959999999999</v>
      </c>
      <c r="AM588" s="31">
        <f t="shared" si="164"/>
        <v>22269.16</v>
      </c>
      <c r="AN588" s="31">
        <f t="shared" si="164"/>
        <v>22934.799999999999</v>
      </c>
      <c r="AO588" s="31">
        <f t="shared" si="164"/>
        <v>23617.600000000002</v>
      </c>
      <c r="AP588" s="31">
        <f t="shared" si="164"/>
        <v>24323.84</v>
      </c>
      <c r="AQ588" s="31">
        <f t="shared" si="164"/>
        <v>25059.24</v>
      </c>
      <c r="AR588" s="31">
        <f t="shared" si="164"/>
        <v>25811.8</v>
      </c>
      <c r="AS588" s="31">
        <f t="shared" si="164"/>
        <v>26581.519999999997</v>
      </c>
      <c r="AT588" s="31">
        <f t="shared" si="164"/>
        <v>27380.400000000001</v>
      </c>
      <c r="AU588" s="31">
        <f t="shared" si="164"/>
        <v>28196.440000000002</v>
      </c>
      <c r="AV588" s="31">
        <f t="shared" si="164"/>
        <v>29041.64</v>
      </c>
      <c r="AW588" s="31">
        <f t="shared" si="166"/>
        <v>29921.719999999998</v>
      </c>
      <c r="AX588" s="31">
        <f t="shared" si="166"/>
        <v>30818.959999999999</v>
      </c>
      <c r="AY588" s="31">
        <f t="shared" si="166"/>
        <v>31739.08</v>
      </c>
      <c r="AZ588" s="31">
        <f t="shared" si="166"/>
        <v>32700.36</v>
      </c>
      <c r="BA588" s="31">
        <f t="shared" si="166"/>
        <v>33672.519999999997</v>
      </c>
      <c r="BB588" s="31">
        <f t="shared" si="166"/>
        <v>34691.56</v>
      </c>
      <c r="BC588" s="31">
        <f t="shared" si="166"/>
        <v>35733.480000000003</v>
      </c>
      <c r="BD588" s="31">
        <f t="shared" si="166"/>
        <v>36798.28</v>
      </c>
      <c r="BE588" s="31">
        <f t="shared" si="166"/>
        <v>37909.96</v>
      </c>
      <c r="BF588" s="31">
        <f t="shared" si="166"/>
        <v>39044.519999999997</v>
      </c>
      <c r="BG588" s="31">
        <f t="shared" si="166"/>
        <v>40219.68</v>
      </c>
      <c r="BH588" s="31">
        <f t="shared" si="166"/>
        <v>41417.72</v>
      </c>
      <c r="BI588" s="31">
        <f t="shared" si="166"/>
        <v>42668.36</v>
      </c>
      <c r="BJ588" s="31">
        <f t="shared" si="166"/>
        <v>43947.6</v>
      </c>
      <c r="BK588" s="31">
        <f t="shared" si="155"/>
        <v>45267.44</v>
      </c>
      <c r="BL588" s="31">
        <f t="shared" si="155"/>
        <v>46615.88</v>
      </c>
      <c r="BM588" s="31">
        <f t="shared" si="155"/>
        <v>48016.92</v>
      </c>
    </row>
    <row r="589" spans="1:65">
      <c r="A589" s="26">
        <v>573</v>
      </c>
      <c r="B589" s="31">
        <f t="shared" si="165"/>
        <v>7459.8300000000008</v>
      </c>
      <c r="C589" s="31">
        <f t="shared" si="165"/>
        <v>7686</v>
      </c>
      <c r="D589" s="31">
        <f t="shared" si="165"/>
        <v>7917.9000000000005</v>
      </c>
      <c r="E589" s="31">
        <f t="shared" si="165"/>
        <v>8155.53</v>
      </c>
      <c r="F589" s="31">
        <f t="shared" si="165"/>
        <v>8398.89</v>
      </c>
      <c r="G589" s="31">
        <f t="shared" si="165"/>
        <v>8647.98</v>
      </c>
      <c r="H589" s="31">
        <f t="shared" si="165"/>
        <v>8914.7999999999993</v>
      </c>
      <c r="I589" s="31">
        <f t="shared" si="165"/>
        <v>9175.3499999999985</v>
      </c>
      <c r="J589" s="31">
        <f t="shared" si="165"/>
        <v>9453.630000000001</v>
      </c>
      <c r="K589" s="31">
        <f t="shared" si="165"/>
        <v>9737.64</v>
      </c>
      <c r="L589" s="31">
        <f t="shared" si="165"/>
        <v>10027.380000000001</v>
      </c>
      <c r="M589" s="31">
        <f t="shared" si="165"/>
        <v>10334.849999999999</v>
      </c>
      <c r="N589" s="31">
        <f t="shared" si="165"/>
        <v>10636.05</v>
      </c>
      <c r="O589" s="31">
        <f t="shared" si="165"/>
        <v>10960.71</v>
      </c>
      <c r="P589" s="31">
        <f t="shared" si="165"/>
        <v>11291.1</v>
      </c>
      <c r="Q589" s="31">
        <f t="shared" si="165"/>
        <v>11627.220000000001</v>
      </c>
      <c r="R589" s="31">
        <f t="shared" si="163"/>
        <v>11981.07</v>
      </c>
      <c r="S589" s="31">
        <f t="shared" si="163"/>
        <v>12334.38</v>
      </c>
      <c r="T589" s="31">
        <f t="shared" si="163"/>
        <v>12705.42</v>
      </c>
      <c r="U589" s="31">
        <f t="shared" si="163"/>
        <v>13087.92</v>
      </c>
      <c r="V589" s="31">
        <f t="shared" si="163"/>
        <v>13476.15</v>
      </c>
      <c r="W589" s="31">
        <f t="shared" si="163"/>
        <v>13887.839999999998</v>
      </c>
      <c r="X589" s="31">
        <f t="shared" si="163"/>
        <v>14305.26</v>
      </c>
      <c r="Y589" s="31">
        <f t="shared" si="163"/>
        <v>14734.14</v>
      </c>
      <c r="Z589" s="31">
        <f t="shared" si="163"/>
        <v>15174.480000000001</v>
      </c>
      <c r="AA589" s="31">
        <f t="shared" si="163"/>
        <v>15632.550000000001</v>
      </c>
      <c r="AB589" s="31">
        <f t="shared" si="163"/>
        <v>16102.08</v>
      </c>
      <c r="AC589" s="31">
        <f t="shared" si="163"/>
        <v>16583.07</v>
      </c>
      <c r="AD589" s="31">
        <f t="shared" si="163"/>
        <v>17075.519999999997</v>
      </c>
      <c r="AE589" s="31">
        <f t="shared" si="163"/>
        <v>17591.43</v>
      </c>
      <c r="AF589" s="31">
        <f t="shared" si="163"/>
        <v>18118.800000000003</v>
      </c>
      <c r="AG589" s="31">
        <f t="shared" si="164"/>
        <v>18669.629999999997</v>
      </c>
      <c r="AH589" s="31">
        <f t="shared" si="164"/>
        <v>19231.919999999998</v>
      </c>
      <c r="AI589" s="31">
        <f t="shared" si="164"/>
        <v>19805.669999999998</v>
      </c>
      <c r="AJ589" s="31">
        <f t="shared" si="164"/>
        <v>20402.879999999997</v>
      </c>
      <c r="AK589" s="31">
        <f t="shared" si="164"/>
        <v>21017.279999999999</v>
      </c>
      <c r="AL589" s="31">
        <f t="shared" si="164"/>
        <v>21643.14</v>
      </c>
      <c r="AM589" s="31">
        <f t="shared" si="164"/>
        <v>22298.190000000002</v>
      </c>
      <c r="AN589" s="31">
        <f t="shared" si="164"/>
        <v>22964.7</v>
      </c>
      <c r="AO589" s="31">
        <f t="shared" si="164"/>
        <v>23648.400000000001</v>
      </c>
      <c r="AP589" s="31">
        <f t="shared" si="164"/>
        <v>24355.559999999998</v>
      </c>
      <c r="AQ589" s="31">
        <f t="shared" si="164"/>
        <v>25091.91</v>
      </c>
      <c r="AR589" s="31">
        <f t="shared" si="164"/>
        <v>25845.45</v>
      </c>
      <c r="AS589" s="31">
        <f t="shared" si="164"/>
        <v>26616.179999999997</v>
      </c>
      <c r="AT589" s="31">
        <f t="shared" si="164"/>
        <v>27416.100000000002</v>
      </c>
      <c r="AU589" s="31">
        <f t="shared" si="164"/>
        <v>28233.210000000003</v>
      </c>
      <c r="AV589" s="31">
        <f t="shared" si="164"/>
        <v>29079.51</v>
      </c>
      <c r="AW589" s="31">
        <f t="shared" si="166"/>
        <v>29960.73</v>
      </c>
      <c r="AX589" s="31">
        <f t="shared" si="166"/>
        <v>30859.14</v>
      </c>
      <c r="AY589" s="31">
        <f t="shared" si="166"/>
        <v>31780.47</v>
      </c>
      <c r="AZ589" s="31">
        <f t="shared" si="166"/>
        <v>32742.99</v>
      </c>
      <c r="BA589" s="31">
        <f t="shared" si="166"/>
        <v>33716.429999999993</v>
      </c>
      <c r="BB589" s="31">
        <f t="shared" si="166"/>
        <v>34736.789999999994</v>
      </c>
      <c r="BC589" s="31">
        <f t="shared" si="166"/>
        <v>35780.070000000007</v>
      </c>
      <c r="BD589" s="31">
        <f t="shared" si="166"/>
        <v>36846.270000000004</v>
      </c>
      <c r="BE589" s="31">
        <f t="shared" si="166"/>
        <v>37959.39</v>
      </c>
      <c r="BF589" s="31">
        <f t="shared" si="166"/>
        <v>39095.429999999993</v>
      </c>
      <c r="BG589" s="31">
        <f t="shared" si="166"/>
        <v>40272.119999999995</v>
      </c>
      <c r="BH589" s="31">
        <f t="shared" si="166"/>
        <v>41471.729999999996</v>
      </c>
      <c r="BI589" s="31">
        <f t="shared" si="166"/>
        <v>42723.990000000005</v>
      </c>
      <c r="BJ589" s="31">
        <f t="shared" si="166"/>
        <v>44004.9</v>
      </c>
      <c r="BK589" s="31">
        <f t="shared" si="155"/>
        <v>45326.46</v>
      </c>
      <c r="BL589" s="31">
        <f t="shared" si="155"/>
        <v>46676.67</v>
      </c>
      <c r="BM589" s="31">
        <f t="shared" si="155"/>
        <v>48079.53</v>
      </c>
    </row>
    <row r="590" spans="1:65">
      <c r="A590" s="26">
        <v>574</v>
      </c>
      <c r="B590" s="31">
        <f t="shared" si="165"/>
        <v>7469.5400000000009</v>
      </c>
      <c r="C590" s="31">
        <f t="shared" si="165"/>
        <v>7696</v>
      </c>
      <c r="D590" s="31">
        <f t="shared" si="165"/>
        <v>7928.2000000000007</v>
      </c>
      <c r="E590" s="31">
        <f t="shared" si="165"/>
        <v>8166.1399999999994</v>
      </c>
      <c r="F590" s="31">
        <f t="shared" si="165"/>
        <v>8409.82</v>
      </c>
      <c r="G590" s="31">
        <f t="shared" si="165"/>
        <v>8659.24</v>
      </c>
      <c r="H590" s="31">
        <f t="shared" si="165"/>
        <v>8926.4</v>
      </c>
      <c r="I590" s="31">
        <f t="shared" si="165"/>
        <v>9187.2999999999993</v>
      </c>
      <c r="J590" s="31">
        <f t="shared" si="165"/>
        <v>9465.94</v>
      </c>
      <c r="K590" s="31">
        <f t="shared" si="165"/>
        <v>9750.32</v>
      </c>
      <c r="L590" s="31">
        <f t="shared" si="165"/>
        <v>10040.44</v>
      </c>
      <c r="M590" s="31">
        <f t="shared" si="165"/>
        <v>10348.299999999999</v>
      </c>
      <c r="N590" s="31">
        <f t="shared" si="165"/>
        <v>10649.9</v>
      </c>
      <c r="O590" s="31">
        <f t="shared" si="165"/>
        <v>10974.98</v>
      </c>
      <c r="P590" s="31">
        <f t="shared" si="165"/>
        <v>11305.8</v>
      </c>
      <c r="Q590" s="31">
        <f t="shared" si="165"/>
        <v>11642.36</v>
      </c>
      <c r="R590" s="31">
        <f t="shared" si="163"/>
        <v>11996.66</v>
      </c>
      <c r="S590" s="31">
        <f t="shared" si="163"/>
        <v>12350.439999999999</v>
      </c>
      <c r="T590" s="31">
        <f t="shared" si="163"/>
        <v>12721.96</v>
      </c>
      <c r="U590" s="31">
        <f t="shared" si="163"/>
        <v>13104.96</v>
      </c>
      <c r="V590" s="31">
        <f t="shared" si="163"/>
        <v>13493.7</v>
      </c>
      <c r="W590" s="31">
        <f t="shared" si="163"/>
        <v>13905.919999999998</v>
      </c>
      <c r="X590" s="31">
        <f t="shared" si="163"/>
        <v>14323.880000000001</v>
      </c>
      <c r="Y590" s="31">
        <f t="shared" si="163"/>
        <v>14753.32</v>
      </c>
      <c r="Z590" s="31">
        <f t="shared" si="163"/>
        <v>15194.240000000002</v>
      </c>
      <c r="AA590" s="31">
        <f t="shared" si="163"/>
        <v>15652.900000000001</v>
      </c>
      <c r="AB590" s="31">
        <f t="shared" si="163"/>
        <v>16123.04</v>
      </c>
      <c r="AC590" s="31">
        <f t="shared" si="163"/>
        <v>16604.66</v>
      </c>
      <c r="AD590" s="31">
        <f t="shared" si="163"/>
        <v>17097.759999999998</v>
      </c>
      <c r="AE590" s="31">
        <f t="shared" si="163"/>
        <v>17614.34</v>
      </c>
      <c r="AF590" s="31">
        <f t="shared" ref="R590:AF607" si="167">IF((AF$8+(AF$9*$A590))&lt;AF$12,AF$12,AF$8+(AF$9*$A590))</f>
        <v>18142.400000000001</v>
      </c>
      <c r="AG590" s="31">
        <f t="shared" si="164"/>
        <v>18693.939999999999</v>
      </c>
      <c r="AH590" s="31">
        <f t="shared" si="164"/>
        <v>19256.96</v>
      </c>
      <c r="AI590" s="31">
        <f t="shared" si="164"/>
        <v>19831.46</v>
      </c>
      <c r="AJ590" s="31">
        <f t="shared" si="164"/>
        <v>20429.439999999999</v>
      </c>
      <c r="AK590" s="31">
        <f t="shared" si="164"/>
        <v>21044.639999999999</v>
      </c>
      <c r="AL590" s="31">
        <f t="shared" si="164"/>
        <v>21671.32</v>
      </c>
      <c r="AM590" s="31">
        <f t="shared" si="164"/>
        <v>22327.22</v>
      </c>
      <c r="AN590" s="31">
        <f t="shared" si="164"/>
        <v>22994.6</v>
      </c>
      <c r="AO590" s="31">
        <f t="shared" si="164"/>
        <v>23679.200000000001</v>
      </c>
      <c r="AP590" s="31">
        <f t="shared" si="164"/>
        <v>24387.279999999999</v>
      </c>
      <c r="AQ590" s="31">
        <f t="shared" si="164"/>
        <v>25124.58</v>
      </c>
      <c r="AR590" s="31">
        <f t="shared" si="164"/>
        <v>25879.1</v>
      </c>
      <c r="AS590" s="31">
        <f t="shared" si="164"/>
        <v>26650.839999999997</v>
      </c>
      <c r="AT590" s="31">
        <f t="shared" si="164"/>
        <v>27451.800000000003</v>
      </c>
      <c r="AU590" s="31">
        <f t="shared" si="164"/>
        <v>28269.980000000003</v>
      </c>
      <c r="AV590" s="31">
        <f t="shared" si="164"/>
        <v>29117.379999999997</v>
      </c>
      <c r="AW590" s="31">
        <f t="shared" si="166"/>
        <v>29999.739999999998</v>
      </c>
      <c r="AX590" s="31">
        <f t="shared" si="166"/>
        <v>30899.32</v>
      </c>
      <c r="AY590" s="31">
        <f t="shared" si="166"/>
        <v>31821.86</v>
      </c>
      <c r="AZ590" s="31">
        <f t="shared" si="166"/>
        <v>32785.620000000003</v>
      </c>
      <c r="BA590" s="31">
        <f t="shared" si="166"/>
        <v>33760.339999999997</v>
      </c>
      <c r="BB590" s="31">
        <f t="shared" si="166"/>
        <v>34782.019999999997</v>
      </c>
      <c r="BC590" s="31">
        <f t="shared" si="166"/>
        <v>35826.660000000003</v>
      </c>
      <c r="BD590" s="31">
        <f t="shared" si="166"/>
        <v>36894.26</v>
      </c>
      <c r="BE590" s="31">
        <f t="shared" si="166"/>
        <v>38008.82</v>
      </c>
      <c r="BF590" s="31">
        <f t="shared" si="166"/>
        <v>39146.339999999997</v>
      </c>
      <c r="BG590" s="31">
        <f t="shared" si="166"/>
        <v>40324.559999999998</v>
      </c>
      <c r="BH590" s="31">
        <f t="shared" si="166"/>
        <v>41525.74</v>
      </c>
      <c r="BI590" s="31">
        <f t="shared" si="166"/>
        <v>42779.62</v>
      </c>
      <c r="BJ590" s="31">
        <f t="shared" si="166"/>
        <v>44062.2</v>
      </c>
      <c r="BK590" s="31">
        <f t="shared" si="155"/>
        <v>45385.48</v>
      </c>
      <c r="BL590" s="31">
        <f t="shared" si="155"/>
        <v>46737.46</v>
      </c>
      <c r="BM590" s="31">
        <f t="shared" si="155"/>
        <v>48142.14</v>
      </c>
    </row>
    <row r="591" spans="1:65">
      <c r="A591" s="26">
        <v>575</v>
      </c>
      <c r="B591" s="31">
        <f t="shared" si="165"/>
        <v>7479.2500000000009</v>
      </c>
      <c r="C591" s="31">
        <f t="shared" si="165"/>
        <v>7706</v>
      </c>
      <c r="D591" s="31">
        <f t="shared" si="165"/>
        <v>7938.5</v>
      </c>
      <c r="E591" s="31">
        <f t="shared" si="165"/>
        <v>8176.75</v>
      </c>
      <c r="F591" s="31">
        <f t="shared" si="165"/>
        <v>8420.75</v>
      </c>
      <c r="G591" s="31">
        <f t="shared" si="165"/>
        <v>8670.5</v>
      </c>
      <c r="H591" s="31">
        <f t="shared" si="165"/>
        <v>8938</v>
      </c>
      <c r="I591" s="31">
        <f t="shared" si="165"/>
        <v>9199.25</v>
      </c>
      <c r="J591" s="31">
        <f t="shared" si="165"/>
        <v>9478.25</v>
      </c>
      <c r="K591" s="31">
        <f t="shared" si="165"/>
        <v>9763</v>
      </c>
      <c r="L591" s="31">
        <f t="shared" si="165"/>
        <v>10053.5</v>
      </c>
      <c r="M591" s="31">
        <f t="shared" si="165"/>
        <v>10361.75</v>
      </c>
      <c r="N591" s="31">
        <f t="shared" si="165"/>
        <v>10663.75</v>
      </c>
      <c r="O591" s="31">
        <f t="shared" si="165"/>
        <v>10989.25</v>
      </c>
      <c r="P591" s="31">
        <f t="shared" si="165"/>
        <v>11320.5</v>
      </c>
      <c r="Q591" s="31">
        <f t="shared" si="165"/>
        <v>11657.5</v>
      </c>
      <c r="R591" s="31">
        <f t="shared" si="167"/>
        <v>12012.25</v>
      </c>
      <c r="S591" s="31">
        <f t="shared" si="167"/>
        <v>12366.5</v>
      </c>
      <c r="T591" s="31">
        <f t="shared" si="167"/>
        <v>12738.5</v>
      </c>
      <c r="U591" s="31">
        <f t="shared" si="167"/>
        <v>13122</v>
      </c>
      <c r="V591" s="31">
        <f t="shared" si="167"/>
        <v>13511.25</v>
      </c>
      <c r="W591" s="31">
        <f t="shared" si="167"/>
        <v>13923.999999999998</v>
      </c>
      <c r="X591" s="31">
        <f t="shared" si="167"/>
        <v>14342.5</v>
      </c>
      <c r="Y591" s="31">
        <f t="shared" si="167"/>
        <v>14772.5</v>
      </c>
      <c r="Z591" s="31">
        <f t="shared" si="167"/>
        <v>15214</v>
      </c>
      <c r="AA591" s="31">
        <f t="shared" si="167"/>
        <v>15673.25</v>
      </c>
      <c r="AB591" s="31">
        <f t="shared" si="167"/>
        <v>16144</v>
      </c>
      <c r="AC591" s="31">
        <f t="shared" si="167"/>
        <v>16626.25</v>
      </c>
      <c r="AD591" s="31">
        <f t="shared" si="167"/>
        <v>17120</v>
      </c>
      <c r="AE591" s="31">
        <f t="shared" si="167"/>
        <v>17637.25</v>
      </c>
      <c r="AF591" s="31">
        <f t="shared" si="167"/>
        <v>18166</v>
      </c>
      <c r="AG591" s="31">
        <f t="shared" si="164"/>
        <v>18718.25</v>
      </c>
      <c r="AH591" s="31">
        <f t="shared" si="164"/>
        <v>19282</v>
      </c>
      <c r="AI591" s="31">
        <f t="shared" si="164"/>
        <v>19857.25</v>
      </c>
      <c r="AJ591" s="31">
        <f t="shared" si="164"/>
        <v>20456</v>
      </c>
      <c r="AK591" s="31">
        <f t="shared" si="164"/>
        <v>21072</v>
      </c>
      <c r="AL591" s="31">
        <f t="shared" si="164"/>
        <v>21699.5</v>
      </c>
      <c r="AM591" s="31">
        <f t="shared" si="164"/>
        <v>22356.25</v>
      </c>
      <c r="AN591" s="31">
        <f t="shared" si="164"/>
        <v>23024.5</v>
      </c>
      <c r="AO591" s="31">
        <f t="shared" si="164"/>
        <v>23710</v>
      </c>
      <c r="AP591" s="31">
        <f t="shared" si="164"/>
        <v>24419</v>
      </c>
      <c r="AQ591" s="31">
        <f t="shared" si="164"/>
        <v>25157.25</v>
      </c>
      <c r="AR591" s="31">
        <f t="shared" si="164"/>
        <v>25912.75</v>
      </c>
      <c r="AS591" s="31">
        <f t="shared" si="164"/>
        <v>26685.499999999996</v>
      </c>
      <c r="AT591" s="31">
        <f t="shared" si="164"/>
        <v>27487.5</v>
      </c>
      <c r="AU591" s="31">
        <f t="shared" si="164"/>
        <v>28306.75</v>
      </c>
      <c r="AV591" s="31">
        <f t="shared" si="164"/>
        <v>29155.25</v>
      </c>
      <c r="AW591" s="31">
        <f t="shared" si="166"/>
        <v>30038.75</v>
      </c>
      <c r="AX591" s="31">
        <f t="shared" si="166"/>
        <v>30939.5</v>
      </c>
      <c r="AY591" s="31">
        <f t="shared" si="166"/>
        <v>31863.25</v>
      </c>
      <c r="AZ591" s="31">
        <f t="shared" si="166"/>
        <v>32828.25</v>
      </c>
      <c r="BA591" s="31">
        <f t="shared" si="166"/>
        <v>33804.25</v>
      </c>
      <c r="BB591" s="31">
        <f t="shared" si="166"/>
        <v>34827.25</v>
      </c>
      <c r="BC591" s="31">
        <f t="shared" si="166"/>
        <v>35873.25</v>
      </c>
      <c r="BD591" s="31">
        <f t="shared" si="166"/>
        <v>36942.25</v>
      </c>
      <c r="BE591" s="31">
        <f t="shared" si="166"/>
        <v>38058.25</v>
      </c>
      <c r="BF591" s="31">
        <f t="shared" si="166"/>
        <v>39197.25</v>
      </c>
      <c r="BG591" s="31">
        <f t="shared" si="166"/>
        <v>40377</v>
      </c>
      <c r="BH591" s="31">
        <f t="shared" si="166"/>
        <v>41579.75</v>
      </c>
      <c r="BI591" s="31">
        <f t="shared" si="166"/>
        <v>42835.25</v>
      </c>
      <c r="BJ591" s="31">
        <f t="shared" si="166"/>
        <v>44119.5</v>
      </c>
      <c r="BK591" s="31">
        <f t="shared" si="155"/>
        <v>45444.5</v>
      </c>
      <c r="BL591" s="31">
        <f t="shared" si="155"/>
        <v>46798.25</v>
      </c>
      <c r="BM591" s="31">
        <f t="shared" si="155"/>
        <v>48204.75</v>
      </c>
    </row>
    <row r="592" spans="1:65">
      <c r="A592" s="26">
        <v>576</v>
      </c>
      <c r="B592" s="31">
        <f t="shared" si="165"/>
        <v>7488.9600000000009</v>
      </c>
      <c r="C592" s="31">
        <f t="shared" si="165"/>
        <v>7716</v>
      </c>
      <c r="D592" s="31">
        <f t="shared" si="165"/>
        <v>7948.8</v>
      </c>
      <c r="E592" s="31">
        <f t="shared" si="165"/>
        <v>8187.36</v>
      </c>
      <c r="F592" s="31">
        <f t="shared" si="165"/>
        <v>8431.68</v>
      </c>
      <c r="G592" s="31">
        <f t="shared" si="165"/>
        <v>8681.76</v>
      </c>
      <c r="H592" s="31">
        <f t="shared" si="165"/>
        <v>8949.5999999999985</v>
      </c>
      <c r="I592" s="31">
        <f t="shared" si="165"/>
        <v>9211.2000000000007</v>
      </c>
      <c r="J592" s="31">
        <f t="shared" si="165"/>
        <v>9490.5600000000013</v>
      </c>
      <c r="K592" s="31">
        <f t="shared" si="165"/>
        <v>9775.68</v>
      </c>
      <c r="L592" s="31">
        <f t="shared" si="165"/>
        <v>10066.560000000001</v>
      </c>
      <c r="M592" s="31">
        <f t="shared" si="165"/>
        <v>10375.200000000001</v>
      </c>
      <c r="N592" s="31">
        <f t="shared" si="165"/>
        <v>10677.599999999999</v>
      </c>
      <c r="O592" s="31">
        <f t="shared" si="165"/>
        <v>11003.52</v>
      </c>
      <c r="P592" s="31">
        <f t="shared" si="165"/>
        <v>11335.199999999999</v>
      </c>
      <c r="Q592" s="31">
        <f t="shared" si="165"/>
        <v>11672.64</v>
      </c>
      <c r="R592" s="31">
        <f t="shared" si="167"/>
        <v>12027.84</v>
      </c>
      <c r="S592" s="31">
        <f t="shared" si="167"/>
        <v>12382.56</v>
      </c>
      <c r="T592" s="31">
        <f t="shared" si="167"/>
        <v>12755.039999999999</v>
      </c>
      <c r="U592" s="31">
        <f t="shared" si="167"/>
        <v>13139.039999999999</v>
      </c>
      <c r="V592" s="31">
        <f t="shared" si="167"/>
        <v>13528.800000000001</v>
      </c>
      <c r="W592" s="31">
        <f t="shared" si="167"/>
        <v>13942.079999999998</v>
      </c>
      <c r="X592" s="31">
        <f t="shared" si="167"/>
        <v>14361.12</v>
      </c>
      <c r="Y592" s="31">
        <f t="shared" si="167"/>
        <v>14791.68</v>
      </c>
      <c r="Z592" s="31">
        <f t="shared" si="167"/>
        <v>15233.76</v>
      </c>
      <c r="AA592" s="31">
        <f t="shared" si="167"/>
        <v>15693.6</v>
      </c>
      <c r="AB592" s="31">
        <f t="shared" si="167"/>
        <v>16164.960000000001</v>
      </c>
      <c r="AC592" s="31">
        <f t="shared" si="167"/>
        <v>16647.84</v>
      </c>
      <c r="AD592" s="31">
        <f t="shared" si="167"/>
        <v>17142.239999999998</v>
      </c>
      <c r="AE592" s="31">
        <f t="shared" si="167"/>
        <v>17660.16</v>
      </c>
      <c r="AF592" s="31">
        <f t="shared" si="167"/>
        <v>18189.599999999999</v>
      </c>
      <c r="AG592" s="31">
        <f t="shared" si="164"/>
        <v>18742.559999999998</v>
      </c>
      <c r="AH592" s="31">
        <f t="shared" si="164"/>
        <v>19307.04</v>
      </c>
      <c r="AI592" s="31">
        <f t="shared" si="164"/>
        <v>19883.04</v>
      </c>
      <c r="AJ592" s="31">
        <f t="shared" si="164"/>
        <v>20482.559999999998</v>
      </c>
      <c r="AK592" s="31">
        <f t="shared" si="164"/>
        <v>21099.360000000001</v>
      </c>
      <c r="AL592" s="31">
        <f t="shared" si="164"/>
        <v>21727.68</v>
      </c>
      <c r="AM592" s="31">
        <f t="shared" si="164"/>
        <v>22385.279999999999</v>
      </c>
      <c r="AN592" s="31">
        <f t="shared" si="164"/>
        <v>23054.399999999998</v>
      </c>
      <c r="AO592" s="31">
        <f t="shared" si="164"/>
        <v>23740.799999999999</v>
      </c>
      <c r="AP592" s="31">
        <f t="shared" si="164"/>
        <v>24450.720000000001</v>
      </c>
      <c r="AQ592" s="31">
        <f t="shared" si="164"/>
        <v>25189.920000000002</v>
      </c>
      <c r="AR592" s="31">
        <f t="shared" si="164"/>
        <v>25946.399999999998</v>
      </c>
      <c r="AS592" s="31">
        <f t="shared" si="164"/>
        <v>26720.159999999996</v>
      </c>
      <c r="AT592" s="31">
        <f t="shared" si="164"/>
        <v>27523.200000000001</v>
      </c>
      <c r="AU592" s="31">
        <f t="shared" si="164"/>
        <v>28343.52</v>
      </c>
      <c r="AV592" s="31">
        <f t="shared" si="164"/>
        <v>29193.119999999999</v>
      </c>
      <c r="AW592" s="31">
        <f t="shared" si="166"/>
        <v>30077.759999999998</v>
      </c>
      <c r="AX592" s="31">
        <f t="shared" si="166"/>
        <v>30979.68</v>
      </c>
      <c r="AY592" s="31">
        <f t="shared" si="166"/>
        <v>31904.639999999999</v>
      </c>
      <c r="AZ592" s="31">
        <f t="shared" si="166"/>
        <v>32870.880000000005</v>
      </c>
      <c r="BA592" s="31">
        <f t="shared" si="166"/>
        <v>33848.159999999996</v>
      </c>
      <c r="BB592" s="31">
        <f t="shared" si="166"/>
        <v>34872.479999999996</v>
      </c>
      <c r="BC592" s="31">
        <f t="shared" si="166"/>
        <v>35919.840000000004</v>
      </c>
      <c r="BD592" s="31">
        <f t="shared" si="166"/>
        <v>36990.240000000005</v>
      </c>
      <c r="BE592" s="31">
        <f t="shared" si="166"/>
        <v>38107.68</v>
      </c>
      <c r="BF592" s="31">
        <f t="shared" si="166"/>
        <v>39248.159999999996</v>
      </c>
      <c r="BG592" s="31">
        <f t="shared" si="166"/>
        <v>40429.440000000002</v>
      </c>
      <c r="BH592" s="31">
        <f t="shared" si="166"/>
        <v>41633.759999999995</v>
      </c>
      <c r="BI592" s="31">
        <f t="shared" si="166"/>
        <v>42890.880000000005</v>
      </c>
      <c r="BJ592" s="31">
        <f t="shared" si="166"/>
        <v>44176.799999999996</v>
      </c>
      <c r="BK592" s="31">
        <f t="shared" si="155"/>
        <v>45503.520000000004</v>
      </c>
      <c r="BL592" s="31">
        <f t="shared" si="155"/>
        <v>46859.040000000001</v>
      </c>
      <c r="BM592" s="31">
        <f t="shared" si="155"/>
        <v>48267.360000000001</v>
      </c>
    </row>
    <row r="593" spans="1:65">
      <c r="A593" s="26">
        <v>577</v>
      </c>
      <c r="B593" s="31">
        <f t="shared" si="165"/>
        <v>7498.67</v>
      </c>
      <c r="C593" s="31">
        <f t="shared" si="165"/>
        <v>7726</v>
      </c>
      <c r="D593" s="31">
        <f t="shared" si="165"/>
        <v>7959.1</v>
      </c>
      <c r="E593" s="31">
        <f t="shared" si="165"/>
        <v>8197.9699999999993</v>
      </c>
      <c r="F593" s="31">
        <f t="shared" si="165"/>
        <v>8442.61</v>
      </c>
      <c r="G593" s="31">
        <f t="shared" si="165"/>
        <v>8693.02</v>
      </c>
      <c r="H593" s="31">
        <f t="shared" si="165"/>
        <v>8961.2000000000007</v>
      </c>
      <c r="I593" s="31">
        <f t="shared" si="165"/>
        <v>9223.15</v>
      </c>
      <c r="J593" s="31">
        <f t="shared" si="165"/>
        <v>9502.869999999999</v>
      </c>
      <c r="K593" s="31">
        <f t="shared" si="165"/>
        <v>9788.36</v>
      </c>
      <c r="L593" s="31">
        <f t="shared" si="165"/>
        <v>10079.619999999999</v>
      </c>
      <c r="M593" s="31">
        <f t="shared" si="165"/>
        <v>10388.65</v>
      </c>
      <c r="N593" s="31">
        <f t="shared" si="165"/>
        <v>10691.45</v>
      </c>
      <c r="O593" s="31">
        <f t="shared" si="165"/>
        <v>11017.789999999999</v>
      </c>
      <c r="P593" s="31">
        <f t="shared" si="165"/>
        <v>11349.9</v>
      </c>
      <c r="Q593" s="31">
        <f t="shared" si="165"/>
        <v>11687.78</v>
      </c>
      <c r="R593" s="31">
        <f t="shared" si="167"/>
        <v>12043.43</v>
      </c>
      <c r="S593" s="31">
        <f t="shared" si="167"/>
        <v>12398.619999999999</v>
      </c>
      <c r="T593" s="31">
        <f t="shared" si="167"/>
        <v>12771.58</v>
      </c>
      <c r="U593" s="31">
        <f t="shared" si="167"/>
        <v>13156.08</v>
      </c>
      <c r="V593" s="31">
        <f t="shared" si="167"/>
        <v>13546.35</v>
      </c>
      <c r="W593" s="31">
        <f t="shared" si="167"/>
        <v>13960.16</v>
      </c>
      <c r="X593" s="31">
        <f t="shared" si="167"/>
        <v>14379.74</v>
      </c>
      <c r="Y593" s="31">
        <f t="shared" si="167"/>
        <v>14810.86</v>
      </c>
      <c r="Z593" s="31">
        <f t="shared" si="167"/>
        <v>15253.52</v>
      </c>
      <c r="AA593" s="31">
        <f t="shared" si="167"/>
        <v>15713.95</v>
      </c>
      <c r="AB593" s="31">
        <f t="shared" si="167"/>
        <v>16185.92</v>
      </c>
      <c r="AC593" s="31">
        <f t="shared" si="167"/>
        <v>16669.43</v>
      </c>
      <c r="AD593" s="31">
        <f t="shared" si="167"/>
        <v>17164.48</v>
      </c>
      <c r="AE593" s="31">
        <f t="shared" si="167"/>
        <v>17683.07</v>
      </c>
      <c r="AF593" s="31">
        <f t="shared" si="167"/>
        <v>18213.2</v>
      </c>
      <c r="AG593" s="31">
        <f t="shared" si="164"/>
        <v>18766.87</v>
      </c>
      <c r="AH593" s="31">
        <f t="shared" si="164"/>
        <v>19332.080000000002</v>
      </c>
      <c r="AI593" s="31">
        <f t="shared" si="164"/>
        <v>19908.830000000002</v>
      </c>
      <c r="AJ593" s="31">
        <f t="shared" si="164"/>
        <v>20509.12</v>
      </c>
      <c r="AK593" s="31">
        <f t="shared" si="164"/>
        <v>21126.720000000001</v>
      </c>
      <c r="AL593" s="31">
        <f t="shared" si="164"/>
        <v>21755.86</v>
      </c>
      <c r="AM593" s="31">
        <f t="shared" si="164"/>
        <v>22414.31</v>
      </c>
      <c r="AN593" s="31">
        <f t="shared" si="164"/>
        <v>23084.3</v>
      </c>
      <c r="AO593" s="31">
        <f t="shared" si="164"/>
        <v>23771.600000000002</v>
      </c>
      <c r="AP593" s="31">
        <f t="shared" si="164"/>
        <v>24482.44</v>
      </c>
      <c r="AQ593" s="31">
        <f t="shared" si="164"/>
        <v>25222.59</v>
      </c>
      <c r="AR593" s="31">
        <f t="shared" si="164"/>
        <v>25980.05</v>
      </c>
      <c r="AS593" s="31">
        <f t="shared" si="164"/>
        <v>26754.82</v>
      </c>
      <c r="AT593" s="31">
        <f t="shared" si="164"/>
        <v>27558.9</v>
      </c>
      <c r="AU593" s="31">
        <f t="shared" si="164"/>
        <v>28380.29</v>
      </c>
      <c r="AV593" s="31">
        <f t="shared" si="164"/>
        <v>29230.989999999998</v>
      </c>
      <c r="AW593" s="31">
        <f t="shared" si="166"/>
        <v>30116.77</v>
      </c>
      <c r="AX593" s="31">
        <f t="shared" si="166"/>
        <v>31019.86</v>
      </c>
      <c r="AY593" s="31">
        <f t="shared" si="166"/>
        <v>31946.03</v>
      </c>
      <c r="AZ593" s="31">
        <f t="shared" si="166"/>
        <v>32913.51</v>
      </c>
      <c r="BA593" s="31">
        <f t="shared" si="166"/>
        <v>33892.07</v>
      </c>
      <c r="BB593" s="31">
        <f t="shared" si="166"/>
        <v>34917.71</v>
      </c>
      <c r="BC593" s="31">
        <f t="shared" si="166"/>
        <v>35966.43</v>
      </c>
      <c r="BD593" s="31">
        <f t="shared" si="166"/>
        <v>37038.229999999996</v>
      </c>
      <c r="BE593" s="31">
        <f t="shared" si="166"/>
        <v>38157.11</v>
      </c>
      <c r="BF593" s="31">
        <f t="shared" si="166"/>
        <v>39299.07</v>
      </c>
      <c r="BG593" s="31">
        <f t="shared" si="166"/>
        <v>40481.879999999997</v>
      </c>
      <c r="BH593" s="31">
        <f t="shared" si="166"/>
        <v>41687.770000000004</v>
      </c>
      <c r="BI593" s="31">
        <f t="shared" si="166"/>
        <v>42946.51</v>
      </c>
      <c r="BJ593" s="31">
        <f t="shared" si="166"/>
        <v>44234.1</v>
      </c>
      <c r="BK593" s="31">
        <f t="shared" si="155"/>
        <v>45562.54</v>
      </c>
      <c r="BL593" s="31">
        <f t="shared" si="155"/>
        <v>46919.83</v>
      </c>
      <c r="BM593" s="31">
        <f t="shared" si="155"/>
        <v>48329.97</v>
      </c>
    </row>
    <row r="594" spans="1:65">
      <c r="A594" s="26">
        <v>578</v>
      </c>
      <c r="B594" s="31">
        <f t="shared" si="165"/>
        <v>7508.38</v>
      </c>
      <c r="C594" s="31">
        <f t="shared" si="165"/>
        <v>7736</v>
      </c>
      <c r="D594" s="31">
        <f t="shared" si="165"/>
        <v>7969.4000000000005</v>
      </c>
      <c r="E594" s="31">
        <f t="shared" si="165"/>
        <v>8208.58</v>
      </c>
      <c r="F594" s="31">
        <f t="shared" si="165"/>
        <v>8453.5400000000009</v>
      </c>
      <c r="G594" s="31">
        <f t="shared" si="165"/>
        <v>8704.2799999999988</v>
      </c>
      <c r="H594" s="31">
        <f t="shared" si="165"/>
        <v>8972.7999999999993</v>
      </c>
      <c r="I594" s="31">
        <f t="shared" si="165"/>
        <v>9235.0999999999985</v>
      </c>
      <c r="J594" s="31">
        <f t="shared" si="165"/>
        <v>9515.18</v>
      </c>
      <c r="K594" s="31">
        <f t="shared" si="165"/>
        <v>9801.0400000000009</v>
      </c>
      <c r="L594" s="31">
        <f t="shared" si="165"/>
        <v>10092.68</v>
      </c>
      <c r="M594" s="31">
        <f t="shared" si="165"/>
        <v>10402.099999999999</v>
      </c>
      <c r="N594" s="31">
        <f t="shared" si="165"/>
        <v>10705.3</v>
      </c>
      <c r="O594" s="31">
        <f t="shared" si="165"/>
        <v>11032.06</v>
      </c>
      <c r="P594" s="31">
        <f t="shared" si="165"/>
        <v>11364.6</v>
      </c>
      <c r="Q594" s="31">
        <f t="shared" si="165"/>
        <v>11702.92</v>
      </c>
      <c r="R594" s="31">
        <f t="shared" si="167"/>
        <v>12059.02</v>
      </c>
      <c r="S594" s="31">
        <f t="shared" si="167"/>
        <v>12414.679999999998</v>
      </c>
      <c r="T594" s="31">
        <f t="shared" si="167"/>
        <v>12788.119999999999</v>
      </c>
      <c r="U594" s="31">
        <f t="shared" si="167"/>
        <v>13173.119999999999</v>
      </c>
      <c r="V594" s="31">
        <f t="shared" si="167"/>
        <v>13563.9</v>
      </c>
      <c r="W594" s="31">
        <f t="shared" si="167"/>
        <v>13978.24</v>
      </c>
      <c r="X594" s="31">
        <f t="shared" si="167"/>
        <v>14398.36</v>
      </c>
      <c r="Y594" s="31">
        <f t="shared" si="167"/>
        <v>14830.039999999999</v>
      </c>
      <c r="Z594" s="31">
        <f t="shared" si="167"/>
        <v>15273.28</v>
      </c>
      <c r="AA594" s="31">
        <f t="shared" si="167"/>
        <v>15734.300000000001</v>
      </c>
      <c r="AB594" s="31">
        <f t="shared" si="167"/>
        <v>16206.880000000001</v>
      </c>
      <c r="AC594" s="31">
        <f t="shared" si="167"/>
        <v>16691.02</v>
      </c>
      <c r="AD594" s="31">
        <f t="shared" si="167"/>
        <v>17186.72</v>
      </c>
      <c r="AE594" s="31">
        <f t="shared" si="167"/>
        <v>17705.98</v>
      </c>
      <c r="AF594" s="31">
        <f t="shared" si="167"/>
        <v>18236.800000000003</v>
      </c>
      <c r="AG594" s="31">
        <f t="shared" si="164"/>
        <v>18791.18</v>
      </c>
      <c r="AH594" s="31">
        <f t="shared" si="164"/>
        <v>19357.12</v>
      </c>
      <c r="AI594" s="31">
        <f t="shared" si="164"/>
        <v>19934.62</v>
      </c>
      <c r="AJ594" s="31">
        <f t="shared" si="164"/>
        <v>20535.68</v>
      </c>
      <c r="AK594" s="31">
        <f t="shared" si="164"/>
        <v>21154.080000000002</v>
      </c>
      <c r="AL594" s="31">
        <f t="shared" si="164"/>
        <v>21784.04</v>
      </c>
      <c r="AM594" s="31">
        <f t="shared" si="164"/>
        <v>22443.34</v>
      </c>
      <c r="AN594" s="31">
        <f t="shared" si="164"/>
        <v>23114.2</v>
      </c>
      <c r="AO594" s="31">
        <f t="shared" si="164"/>
        <v>23802.400000000001</v>
      </c>
      <c r="AP594" s="31">
        <f t="shared" si="164"/>
        <v>24514.16</v>
      </c>
      <c r="AQ594" s="31">
        <f t="shared" si="164"/>
        <v>25255.260000000002</v>
      </c>
      <c r="AR594" s="31">
        <f t="shared" si="164"/>
        <v>26013.7</v>
      </c>
      <c r="AS594" s="31">
        <f t="shared" si="164"/>
        <v>26789.48</v>
      </c>
      <c r="AT594" s="31">
        <f t="shared" si="164"/>
        <v>27594.600000000002</v>
      </c>
      <c r="AU594" s="31">
        <f t="shared" si="164"/>
        <v>28417.06</v>
      </c>
      <c r="AV594" s="31">
        <f t="shared" si="164"/>
        <v>29268.859999999997</v>
      </c>
      <c r="AW594" s="31">
        <f t="shared" si="166"/>
        <v>30155.78</v>
      </c>
      <c r="AX594" s="31">
        <f t="shared" si="166"/>
        <v>31060.04</v>
      </c>
      <c r="AY594" s="31">
        <f t="shared" si="166"/>
        <v>31987.420000000002</v>
      </c>
      <c r="AZ594" s="31">
        <f t="shared" si="166"/>
        <v>32956.14</v>
      </c>
      <c r="BA594" s="31">
        <f t="shared" si="166"/>
        <v>33935.979999999996</v>
      </c>
      <c r="BB594" s="31">
        <f t="shared" si="166"/>
        <v>34962.94</v>
      </c>
      <c r="BC594" s="31">
        <f t="shared" si="166"/>
        <v>36013.020000000004</v>
      </c>
      <c r="BD594" s="31">
        <f t="shared" si="166"/>
        <v>37086.22</v>
      </c>
      <c r="BE594" s="31">
        <f t="shared" si="166"/>
        <v>38206.54</v>
      </c>
      <c r="BF594" s="31">
        <f t="shared" si="166"/>
        <v>39349.979999999996</v>
      </c>
      <c r="BG594" s="31">
        <f t="shared" si="166"/>
        <v>40534.32</v>
      </c>
      <c r="BH594" s="31">
        <f t="shared" si="166"/>
        <v>41741.78</v>
      </c>
      <c r="BI594" s="31">
        <f t="shared" si="166"/>
        <v>43002.14</v>
      </c>
      <c r="BJ594" s="31">
        <f t="shared" si="166"/>
        <v>44291.4</v>
      </c>
      <c r="BK594" s="31">
        <f t="shared" si="155"/>
        <v>45621.560000000005</v>
      </c>
      <c r="BL594" s="31">
        <f t="shared" si="155"/>
        <v>46980.62</v>
      </c>
      <c r="BM594" s="31">
        <f t="shared" si="155"/>
        <v>48392.58</v>
      </c>
    </row>
    <row r="595" spans="1:65">
      <c r="A595" s="26">
        <v>579</v>
      </c>
      <c r="B595" s="31">
        <f t="shared" si="165"/>
        <v>7518.09</v>
      </c>
      <c r="C595" s="31">
        <f t="shared" si="165"/>
        <v>7746</v>
      </c>
      <c r="D595" s="31">
        <f t="shared" si="165"/>
        <v>7979.7000000000007</v>
      </c>
      <c r="E595" s="31">
        <f t="shared" si="165"/>
        <v>8219.1899999999987</v>
      </c>
      <c r="F595" s="31">
        <f t="shared" si="165"/>
        <v>8464.4700000000012</v>
      </c>
      <c r="G595" s="31">
        <f t="shared" si="165"/>
        <v>8715.5400000000009</v>
      </c>
      <c r="H595" s="31">
        <f t="shared" si="165"/>
        <v>8984.4</v>
      </c>
      <c r="I595" s="31">
        <f t="shared" si="165"/>
        <v>9247.0499999999993</v>
      </c>
      <c r="J595" s="31">
        <f t="shared" si="165"/>
        <v>9527.4900000000016</v>
      </c>
      <c r="K595" s="31">
        <f t="shared" si="165"/>
        <v>9813.7200000000012</v>
      </c>
      <c r="L595" s="31">
        <f t="shared" si="165"/>
        <v>10105.740000000002</v>
      </c>
      <c r="M595" s="31">
        <f t="shared" si="165"/>
        <v>10415.549999999999</v>
      </c>
      <c r="N595" s="31">
        <f t="shared" si="165"/>
        <v>10719.15</v>
      </c>
      <c r="O595" s="31">
        <f t="shared" si="165"/>
        <v>11046.33</v>
      </c>
      <c r="P595" s="31">
        <f t="shared" si="165"/>
        <v>11379.3</v>
      </c>
      <c r="Q595" s="31">
        <f t="shared" si="165"/>
        <v>11718.06</v>
      </c>
      <c r="R595" s="31">
        <f t="shared" si="167"/>
        <v>12074.61</v>
      </c>
      <c r="S595" s="31">
        <f t="shared" si="167"/>
        <v>12430.74</v>
      </c>
      <c r="T595" s="31">
        <f t="shared" si="167"/>
        <v>12804.66</v>
      </c>
      <c r="U595" s="31">
        <f t="shared" si="167"/>
        <v>13190.16</v>
      </c>
      <c r="V595" s="31">
        <f t="shared" si="167"/>
        <v>13581.45</v>
      </c>
      <c r="W595" s="31">
        <f t="shared" si="167"/>
        <v>13996.32</v>
      </c>
      <c r="X595" s="31">
        <f t="shared" si="167"/>
        <v>14416.980000000001</v>
      </c>
      <c r="Y595" s="31">
        <f t="shared" si="167"/>
        <v>14849.22</v>
      </c>
      <c r="Z595" s="31">
        <f t="shared" si="167"/>
        <v>15293.04</v>
      </c>
      <c r="AA595" s="31">
        <f t="shared" si="167"/>
        <v>15754.650000000001</v>
      </c>
      <c r="AB595" s="31">
        <f t="shared" si="167"/>
        <v>16227.84</v>
      </c>
      <c r="AC595" s="31">
        <f t="shared" si="167"/>
        <v>16712.61</v>
      </c>
      <c r="AD595" s="31">
        <f t="shared" si="167"/>
        <v>17208.96</v>
      </c>
      <c r="AE595" s="31">
        <f t="shared" si="167"/>
        <v>17728.89</v>
      </c>
      <c r="AF595" s="31">
        <f t="shared" si="167"/>
        <v>18260.400000000001</v>
      </c>
      <c r="AG595" s="31">
        <f t="shared" si="164"/>
        <v>18815.489999999998</v>
      </c>
      <c r="AH595" s="31">
        <f t="shared" si="164"/>
        <v>19382.16</v>
      </c>
      <c r="AI595" s="31">
        <f t="shared" si="164"/>
        <v>19960.41</v>
      </c>
      <c r="AJ595" s="31">
        <f t="shared" si="164"/>
        <v>20562.239999999998</v>
      </c>
      <c r="AK595" s="31">
        <f t="shared" si="164"/>
        <v>21181.440000000002</v>
      </c>
      <c r="AL595" s="31">
        <f t="shared" si="164"/>
        <v>21812.22</v>
      </c>
      <c r="AM595" s="31">
        <f t="shared" si="164"/>
        <v>22472.37</v>
      </c>
      <c r="AN595" s="31">
        <f t="shared" si="164"/>
        <v>23144.1</v>
      </c>
      <c r="AO595" s="31">
        <f t="shared" si="164"/>
        <v>23833.200000000001</v>
      </c>
      <c r="AP595" s="31">
        <f t="shared" si="164"/>
        <v>24545.88</v>
      </c>
      <c r="AQ595" s="31">
        <f t="shared" si="164"/>
        <v>25287.93</v>
      </c>
      <c r="AR595" s="31">
        <f t="shared" si="164"/>
        <v>26047.35</v>
      </c>
      <c r="AS595" s="31">
        <f t="shared" si="164"/>
        <v>26824.14</v>
      </c>
      <c r="AT595" s="31">
        <f t="shared" si="164"/>
        <v>27630.300000000003</v>
      </c>
      <c r="AU595" s="31">
        <f t="shared" si="164"/>
        <v>28453.83</v>
      </c>
      <c r="AV595" s="31">
        <f t="shared" si="164"/>
        <v>29306.73</v>
      </c>
      <c r="AW595" s="31">
        <f t="shared" si="166"/>
        <v>30194.789999999997</v>
      </c>
      <c r="AX595" s="31">
        <f t="shared" si="166"/>
        <v>31100.22</v>
      </c>
      <c r="AY595" s="31">
        <f t="shared" si="166"/>
        <v>32028.81</v>
      </c>
      <c r="AZ595" s="31">
        <f t="shared" si="166"/>
        <v>32998.770000000004</v>
      </c>
      <c r="BA595" s="31">
        <f t="shared" si="166"/>
        <v>33979.89</v>
      </c>
      <c r="BB595" s="31">
        <f t="shared" si="166"/>
        <v>35008.17</v>
      </c>
      <c r="BC595" s="31">
        <f t="shared" si="166"/>
        <v>36059.61</v>
      </c>
      <c r="BD595" s="31">
        <f t="shared" si="166"/>
        <v>37134.210000000006</v>
      </c>
      <c r="BE595" s="31">
        <f t="shared" si="166"/>
        <v>38255.97</v>
      </c>
      <c r="BF595" s="31">
        <f t="shared" si="166"/>
        <v>39400.89</v>
      </c>
      <c r="BG595" s="31">
        <f t="shared" si="166"/>
        <v>40586.759999999995</v>
      </c>
      <c r="BH595" s="31">
        <f t="shared" si="166"/>
        <v>41795.789999999994</v>
      </c>
      <c r="BI595" s="31">
        <f t="shared" si="166"/>
        <v>43057.770000000004</v>
      </c>
      <c r="BJ595" s="31">
        <f t="shared" si="166"/>
        <v>44348.7</v>
      </c>
      <c r="BK595" s="31">
        <f t="shared" si="155"/>
        <v>45680.58</v>
      </c>
      <c r="BL595" s="31">
        <f t="shared" si="155"/>
        <v>47041.409999999996</v>
      </c>
      <c r="BM595" s="31">
        <f t="shared" si="155"/>
        <v>48455.19</v>
      </c>
    </row>
    <row r="596" spans="1:65">
      <c r="A596" s="26">
        <v>580</v>
      </c>
      <c r="B596" s="31">
        <f t="shared" si="165"/>
        <v>7527.8</v>
      </c>
      <c r="C596" s="31">
        <f t="shared" si="165"/>
        <v>7756</v>
      </c>
      <c r="D596" s="31">
        <f t="shared" si="165"/>
        <v>7990</v>
      </c>
      <c r="E596" s="31">
        <f t="shared" si="165"/>
        <v>8229.7999999999993</v>
      </c>
      <c r="F596" s="31">
        <f t="shared" si="165"/>
        <v>8475.4</v>
      </c>
      <c r="G596" s="31">
        <f t="shared" si="165"/>
        <v>8726.7999999999993</v>
      </c>
      <c r="H596" s="31">
        <f t="shared" si="165"/>
        <v>8996</v>
      </c>
      <c r="I596" s="31">
        <f t="shared" si="165"/>
        <v>9259</v>
      </c>
      <c r="J596" s="31">
        <f t="shared" si="165"/>
        <v>9539.7999999999993</v>
      </c>
      <c r="K596" s="31">
        <f t="shared" si="165"/>
        <v>9826.4</v>
      </c>
      <c r="L596" s="31">
        <f t="shared" si="165"/>
        <v>10118.799999999999</v>
      </c>
      <c r="M596" s="31">
        <f t="shared" si="165"/>
        <v>10429</v>
      </c>
      <c r="N596" s="31">
        <f t="shared" si="165"/>
        <v>10733</v>
      </c>
      <c r="O596" s="31">
        <f t="shared" si="165"/>
        <v>11060.6</v>
      </c>
      <c r="P596" s="31">
        <f t="shared" si="165"/>
        <v>11394</v>
      </c>
      <c r="Q596" s="31">
        <f t="shared" si="165"/>
        <v>11733.2</v>
      </c>
      <c r="R596" s="31">
        <f t="shared" si="167"/>
        <v>12090.2</v>
      </c>
      <c r="S596" s="31">
        <f t="shared" si="167"/>
        <v>12446.8</v>
      </c>
      <c r="T596" s="31">
        <f t="shared" si="167"/>
        <v>12821.199999999999</v>
      </c>
      <c r="U596" s="31">
        <f t="shared" si="167"/>
        <v>13207.199999999999</v>
      </c>
      <c r="V596" s="31">
        <f t="shared" si="167"/>
        <v>13599</v>
      </c>
      <c r="W596" s="31">
        <f t="shared" si="167"/>
        <v>14014.4</v>
      </c>
      <c r="X596" s="31">
        <f t="shared" si="167"/>
        <v>14435.6</v>
      </c>
      <c r="Y596" s="31">
        <f t="shared" si="167"/>
        <v>14868.4</v>
      </c>
      <c r="Z596" s="31">
        <f t="shared" si="167"/>
        <v>15312.800000000001</v>
      </c>
      <c r="AA596" s="31">
        <f t="shared" si="167"/>
        <v>15775</v>
      </c>
      <c r="AB596" s="31">
        <f t="shared" si="167"/>
        <v>16248.800000000001</v>
      </c>
      <c r="AC596" s="31">
        <f t="shared" si="167"/>
        <v>16734.2</v>
      </c>
      <c r="AD596" s="31">
        <f t="shared" si="167"/>
        <v>17231.199999999997</v>
      </c>
      <c r="AE596" s="31">
        <f t="shared" si="167"/>
        <v>17751.8</v>
      </c>
      <c r="AF596" s="31">
        <f t="shared" si="167"/>
        <v>18284</v>
      </c>
      <c r="AG596" s="31">
        <f t="shared" si="164"/>
        <v>18839.8</v>
      </c>
      <c r="AH596" s="31">
        <f t="shared" si="164"/>
        <v>19407.199999999997</v>
      </c>
      <c r="AI596" s="31">
        <f t="shared" si="164"/>
        <v>19986.199999999997</v>
      </c>
      <c r="AJ596" s="31">
        <f t="shared" si="164"/>
        <v>20588.8</v>
      </c>
      <c r="AK596" s="31">
        <f t="shared" si="164"/>
        <v>21208.799999999999</v>
      </c>
      <c r="AL596" s="31">
        <f t="shared" ref="AG596:AV612" si="168">IF((AL$8+(AL$9*$A596))&lt;AL$12,AL$12,AL$8+(AL$9*$A596))</f>
        <v>21840.400000000001</v>
      </c>
      <c r="AM596" s="31">
        <f t="shared" si="168"/>
        <v>22501.4</v>
      </c>
      <c r="AN596" s="31">
        <f t="shared" si="168"/>
        <v>23174</v>
      </c>
      <c r="AO596" s="31">
        <f t="shared" si="168"/>
        <v>23864</v>
      </c>
      <c r="AP596" s="31">
        <f t="shared" si="168"/>
        <v>24577.599999999999</v>
      </c>
      <c r="AQ596" s="31">
        <f t="shared" si="168"/>
        <v>25320.600000000002</v>
      </c>
      <c r="AR596" s="31">
        <f t="shared" si="168"/>
        <v>26081</v>
      </c>
      <c r="AS596" s="31">
        <f t="shared" si="168"/>
        <v>26858.799999999999</v>
      </c>
      <c r="AT596" s="31">
        <f t="shared" si="168"/>
        <v>27666</v>
      </c>
      <c r="AU596" s="31">
        <f t="shared" si="168"/>
        <v>28490.600000000002</v>
      </c>
      <c r="AV596" s="31">
        <f t="shared" si="168"/>
        <v>29344.6</v>
      </c>
      <c r="AW596" s="31">
        <f t="shared" si="166"/>
        <v>30233.8</v>
      </c>
      <c r="AX596" s="31">
        <f t="shared" si="166"/>
        <v>31140.400000000001</v>
      </c>
      <c r="AY596" s="31">
        <f t="shared" si="166"/>
        <v>32070.2</v>
      </c>
      <c r="AZ596" s="31">
        <f t="shared" si="166"/>
        <v>33041.4</v>
      </c>
      <c r="BA596" s="31">
        <f t="shared" si="166"/>
        <v>34023.800000000003</v>
      </c>
      <c r="BB596" s="31">
        <f t="shared" si="166"/>
        <v>35053.399999999994</v>
      </c>
      <c r="BC596" s="31">
        <f t="shared" si="166"/>
        <v>36106.199999999997</v>
      </c>
      <c r="BD596" s="31">
        <f t="shared" si="166"/>
        <v>37182.199999999997</v>
      </c>
      <c r="BE596" s="31">
        <f t="shared" si="166"/>
        <v>38305.4</v>
      </c>
      <c r="BF596" s="31">
        <f t="shared" si="166"/>
        <v>39451.800000000003</v>
      </c>
      <c r="BG596" s="31">
        <f t="shared" si="166"/>
        <v>40639.199999999997</v>
      </c>
      <c r="BH596" s="31">
        <f t="shared" si="166"/>
        <v>41849.800000000003</v>
      </c>
      <c r="BI596" s="31">
        <f t="shared" si="166"/>
        <v>43113.4</v>
      </c>
      <c r="BJ596" s="31">
        <f t="shared" si="166"/>
        <v>44406</v>
      </c>
      <c r="BK596" s="31">
        <f t="shared" si="155"/>
        <v>45739.6</v>
      </c>
      <c r="BL596" s="31">
        <f t="shared" si="155"/>
        <v>47102.2</v>
      </c>
      <c r="BM596" s="31">
        <f t="shared" si="155"/>
        <v>48517.8</v>
      </c>
    </row>
    <row r="597" spans="1:65">
      <c r="A597" s="26">
        <v>581</v>
      </c>
      <c r="B597" s="31">
        <f t="shared" si="165"/>
        <v>7537.51</v>
      </c>
      <c r="C597" s="31">
        <f t="shared" si="165"/>
        <v>7766</v>
      </c>
      <c r="D597" s="31">
        <f t="shared" si="165"/>
        <v>8000.3</v>
      </c>
      <c r="E597" s="31">
        <f t="shared" si="165"/>
        <v>8240.41</v>
      </c>
      <c r="F597" s="31">
        <f t="shared" si="165"/>
        <v>8486.33</v>
      </c>
      <c r="G597" s="31">
        <f t="shared" ref="B597:Q613" si="169">IF((G$8+(G$9*$A597))&lt;G$12,G$12,G$8+(G$9*$A597))</f>
        <v>8738.06</v>
      </c>
      <c r="H597" s="31">
        <f t="shared" si="169"/>
        <v>9007.5999999999985</v>
      </c>
      <c r="I597" s="31">
        <f t="shared" si="169"/>
        <v>9270.9500000000007</v>
      </c>
      <c r="J597" s="31">
        <f t="shared" si="169"/>
        <v>9552.11</v>
      </c>
      <c r="K597" s="31">
        <f t="shared" si="169"/>
        <v>9839.08</v>
      </c>
      <c r="L597" s="31">
        <f t="shared" si="169"/>
        <v>10131.86</v>
      </c>
      <c r="M597" s="31">
        <f t="shared" si="169"/>
        <v>10442.450000000001</v>
      </c>
      <c r="N597" s="31">
        <f t="shared" si="169"/>
        <v>10746.849999999999</v>
      </c>
      <c r="O597" s="31">
        <f t="shared" si="169"/>
        <v>11074.869999999999</v>
      </c>
      <c r="P597" s="31">
        <f t="shared" si="169"/>
        <v>11408.699999999999</v>
      </c>
      <c r="Q597" s="31">
        <f t="shared" si="169"/>
        <v>11748.34</v>
      </c>
      <c r="R597" s="31">
        <f t="shared" si="167"/>
        <v>12105.789999999999</v>
      </c>
      <c r="S597" s="31">
        <f t="shared" si="167"/>
        <v>12462.859999999999</v>
      </c>
      <c r="T597" s="31">
        <f t="shared" si="167"/>
        <v>12837.74</v>
      </c>
      <c r="U597" s="31">
        <f t="shared" si="167"/>
        <v>13224.24</v>
      </c>
      <c r="V597" s="31">
        <f t="shared" si="167"/>
        <v>13616.550000000001</v>
      </c>
      <c r="W597" s="31">
        <f t="shared" si="167"/>
        <v>14032.48</v>
      </c>
      <c r="X597" s="31">
        <f t="shared" si="167"/>
        <v>14454.220000000001</v>
      </c>
      <c r="Y597" s="31">
        <f t="shared" si="167"/>
        <v>14887.58</v>
      </c>
      <c r="Z597" s="31">
        <f t="shared" si="167"/>
        <v>15332.560000000001</v>
      </c>
      <c r="AA597" s="31">
        <f t="shared" si="167"/>
        <v>15795.35</v>
      </c>
      <c r="AB597" s="31">
        <f t="shared" si="167"/>
        <v>16269.76</v>
      </c>
      <c r="AC597" s="31">
        <f t="shared" si="167"/>
        <v>16755.79</v>
      </c>
      <c r="AD597" s="31">
        <f t="shared" si="167"/>
        <v>17253.439999999999</v>
      </c>
      <c r="AE597" s="31">
        <f t="shared" si="167"/>
        <v>17774.71</v>
      </c>
      <c r="AF597" s="31">
        <f t="shared" si="167"/>
        <v>18307.599999999999</v>
      </c>
      <c r="AG597" s="31">
        <f t="shared" si="168"/>
        <v>18864.11</v>
      </c>
      <c r="AH597" s="31">
        <f t="shared" si="168"/>
        <v>19432.239999999998</v>
      </c>
      <c r="AI597" s="31">
        <f t="shared" si="168"/>
        <v>20011.989999999998</v>
      </c>
      <c r="AJ597" s="31">
        <f t="shared" si="168"/>
        <v>20615.36</v>
      </c>
      <c r="AK597" s="31">
        <f t="shared" si="168"/>
        <v>21236.16</v>
      </c>
      <c r="AL597" s="31">
        <f t="shared" si="168"/>
        <v>21868.58</v>
      </c>
      <c r="AM597" s="31">
        <f t="shared" si="168"/>
        <v>22530.43</v>
      </c>
      <c r="AN597" s="31">
        <f t="shared" si="168"/>
        <v>23203.899999999998</v>
      </c>
      <c r="AO597" s="31">
        <f t="shared" si="168"/>
        <v>23894.799999999999</v>
      </c>
      <c r="AP597" s="31">
        <f t="shared" si="168"/>
        <v>24609.32</v>
      </c>
      <c r="AQ597" s="31">
        <f t="shared" si="168"/>
        <v>25353.27</v>
      </c>
      <c r="AR597" s="31">
        <f t="shared" si="168"/>
        <v>26114.649999999998</v>
      </c>
      <c r="AS597" s="31">
        <f t="shared" si="168"/>
        <v>26893.46</v>
      </c>
      <c r="AT597" s="31">
        <f t="shared" si="168"/>
        <v>27701.7</v>
      </c>
      <c r="AU597" s="31">
        <f t="shared" si="168"/>
        <v>28527.370000000003</v>
      </c>
      <c r="AV597" s="31">
        <f t="shared" si="168"/>
        <v>29382.469999999998</v>
      </c>
      <c r="AW597" s="31">
        <f t="shared" si="166"/>
        <v>30272.809999999998</v>
      </c>
      <c r="AX597" s="31">
        <f t="shared" si="166"/>
        <v>31180.579999999998</v>
      </c>
      <c r="AY597" s="31">
        <f t="shared" si="166"/>
        <v>32111.59</v>
      </c>
      <c r="AZ597" s="31">
        <f t="shared" si="166"/>
        <v>33084.03</v>
      </c>
      <c r="BA597" s="31">
        <f t="shared" si="166"/>
        <v>34067.71</v>
      </c>
      <c r="BB597" s="31">
        <f t="shared" si="166"/>
        <v>35098.629999999997</v>
      </c>
      <c r="BC597" s="31">
        <f t="shared" si="166"/>
        <v>36152.79</v>
      </c>
      <c r="BD597" s="31">
        <f t="shared" si="166"/>
        <v>37230.19</v>
      </c>
      <c r="BE597" s="31">
        <f t="shared" si="166"/>
        <v>38354.83</v>
      </c>
      <c r="BF597" s="31">
        <f t="shared" si="166"/>
        <v>39502.71</v>
      </c>
      <c r="BG597" s="31">
        <f t="shared" si="166"/>
        <v>40691.64</v>
      </c>
      <c r="BH597" s="31">
        <f t="shared" si="166"/>
        <v>41903.81</v>
      </c>
      <c r="BI597" s="31">
        <f t="shared" si="166"/>
        <v>43169.03</v>
      </c>
      <c r="BJ597" s="31">
        <f t="shared" si="166"/>
        <v>44463.299999999996</v>
      </c>
      <c r="BK597" s="31">
        <f t="shared" si="155"/>
        <v>45798.62</v>
      </c>
      <c r="BL597" s="31">
        <f t="shared" si="155"/>
        <v>47162.99</v>
      </c>
      <c r="BM597" s="31">
        <f t="shared" si="155"/>
        <v>48580.409999999996</v>
      </c>
    </row>
    <row r="598" spans="1:65">
      <c r="A598" s="26">
        <v>582</v>
      </c>
      <c r="B598" s="31">
        <f t="shared" si="169"/>
        <v>7547.22</v>
      </c>
      <c r="C598" s="31">
        <f t="shared" si="169"/>
        <v>7776</v>
      </c>
      <c r="D598" s="31">
        <f t="shared" si="169"/>
        <v>8010.6</v>
      </c>
      <c r="E598" s="31">
        <f t="shared" si="169"/>
        <v>8251.02</v>
      </c>
      <c r="F598" s="31">
        <f t="shared" si="169"/>
        <v>8497.26</v>
      </c>
      <c r="G598" s="31">
        <f t="shared" si="169"/>
        <v>8749.32</v>
      </c>
      <c r="H598" s="31">
        <f t="shared" si="169"/>
        <v>9019.2000000000007</v>
      </c>
      <c r="I598" s="31">
        <f t="shared" si="169"/>
        <v>9282.9</v>
      </c>
      <c r="J598" s="31">
        <f t="shared" si="169"/>
        <v>9564.42</v>
      </c>
      <c r="K598" s="31">
        <f t="shared" si="169"/>
        <v>9851.76</v>
      </c>
      <c r="L598" s="31">
        <f t="shared" si="169"/>
        <v>10144.92</v>
      </c>
      <c r="M598" s="31">
        <f t="shared" si="169"/>
        <v>10455.9</v>
      </c>
      <c r="N598" s="31">
        <f t="shared" si="169"/>
        <v>10760.7</v>
      </c>
      <c r="O598" s="31">
        <f t="shared" si="169"/>
        <v>11089.14</v>
      </c>
      <c r="P598" s="31">
        <f t="shared" si="169"/>
        <v>11423.4</v>
      </c>
      <c r="Q598" s="31">
        <f t="shared" si="169"/>
        <v>11763.48</v>
      </c>
      <c r="R598" s="31">
        <f t="shared" si="167"/>
        <v>12121.38</v>
      </c>
      <c r="S598" s="31">
        <f t="shared" si="167"/>
        <v>12478.92</v>
      </c>
      <c r="T598" s="31">
        <f t="shared" si="167"/>
        <v>12854.279999999999</v>
      </c>
      <c r="U598" s="31">
        <f t="shared" si="167"/>
        <v>13241.279999999999</v>
      </c>
      <c r="V598" s="31">
        <f t="shared" si="167"/>
        <v>13634.1</v>
      </c>
      <c r="W598" s="31">
        <f t="shared" si="167"/>
        <v>14050.56</v>
      </c>
      <c r="X598" s="31">
        <f t="shared" si="167"/>
        <v>14472.84</v>
      </c>
      <c r="Y598" s="31">
        <f t="shared" si="167"/>
        <v>14906.76</v>
      </c>
      <c r="Z598" s="31">
        <f t="shared" si="167"/>
        <v>15352.320000000002</v>
      </c>
      <c r="AA598" s="31">
        <f t="shared" si="167"/>
        <v>15815.7</v>
      </c>
      <c r="AB598" s="31">
        <f t="shared" si="167"/>
        <v>16290.720000000001</v>
      </c>
      <c r="AC598" s="31">
        <f t="shared" si="167"/>
        <v>16777.379999999997</v>
      </c>
      <c r="AD598" s="31">
        <f t="shared" si="167"/>
        <v>17275.68</v>
      </c>
      <c r="AE598" s="31">
        <f t="shared" si="167"/>
        <v>17797.620000000003</v>
      </c>
      <c r="AF598" s="31">
        <f t="shared" si="167"/>
        <v>18331.2</v>
      </c>
      <c r="AG598" s="31">
        <f t="shared" si="168"/>
        <v>18888.419999999998</v>
      </c>
      <c r="AH598" s="31">
        <f t="shared" si="168"/>
        <v>19457.28</v>
      </c>
      <c r="AI598" s="31">
        <f t="shared" si="168"/>
        <v>20037.78</v>
      </c>
      <c r="AJ598" s="31">
        <f t="shared" si="168"/>
        <v>20641.919999999998</v>
      </c>
      <c r="AK598" s="31">
        <f t="shared" si="168"/>
        <v>21263.52</v>
      </c>
      <c r="AL598" s="31">
        <f t="shared" si="168"/>
        <v>21896.76</v>
      </c>
      <c r="AM598" s="31">
        <f t="shared" si="168"/>
        <v>22559.46</v>
      </c>
      <c r="AN598" s="31">
        <f t="shared" si="168"/>
        <v>23233.8</v>
      </c>
      <c r="AO598" s="31">
        <f t="shared" si="168"/>
        <v>23925.600000000002</v>
      </c>
      <c r="AP598" s="31">
        <f t="shared" si="168"/>
        <v>24641.040000000001</v>
      </c>
      <c r="AQ598" s="31">
        <f t="shared" si="168"/>
        <v>25385.940000000002</v>
      </c>
      <c r="AR598" s="31">
        <f t="shared" si="168"/>
        <v>26148.3</v>
      </c>
      <c r="AS598" s="31">
        <f t="shared" si="168"/>
        <v>26928.12</v>
      </c>
      <c r="AT598" s="31">
        <f t="shared" si="168"/>
        <v>27737.4</v>
      </c>
      <c r="AU598" s="31">
        <f t="shared" si="168"/>
        <v>28564.140000000003</v>
      </c>
      <c r="AV598" s="31">
        <f t="shared" si="168"/>
        <v>29420.34</v>
      </c>
      <c r="AW598" s="31">
        <f t="shared" si="166"/>
        <v>30311.82</v>
      </c>
      <c r="AX598" s="31">
        <f t="shared" si="166"/>
        <v>31220.76</v>
      </c>
      <c r="AY598" s="31">
        <f t="shared" si="166"/>
        <v>32152.98</v>
      </c>
      <c r="AZ598" s="31">
        <f t="shared" si="166"/>
        <v>33126.660000000003</v>
      </c>
      <c r="BA598" s="31">
        <f t="shared" si="166"/>
        <v>34111.619999999995</v>
      </c>
      <c r="BB598" s="31">
        <f t="shared" si="166"/>
        <v>35143.86</v>
      </c>
      <c r="BC598" s="31">
        <f t="shared" si="166"/>
        <v>36199.380000000005</v>
      </c>
      <c r="BD598" s="31">
        <f t="shared" si="166"/>
        <v>37278.18</v>
      </c>
      <c r="BE598" s="31">
        <f t="shared" si="166"/>
        <v>38404.259999999995</v>
      </c>
      <c r="BF598" s="31">
        <f t="shared" si="166"/>
        <v>39553.619999999995</v>
      </c>
      <c r="BG598" s="31">
        <f t="shared" si="166"/>
        <v>40744.080000000002</v>
      </c>
      <c r="BH598" s="31">
        <f t="shared" si="166"/>
        <v>41957.82</v>
      </c>
      <c r="BI598" s="31">
        <f t="shared" si="166"/>
        <v>43224.66</v>
      </c>
      <c r="BJ598" s="31">
        <f t="shared" si="166"/>
        <v>44520.6</v>
      </c>
      <c r="BK598" s="31">
        <f t="shared" si="155"/>
        <v>45857.64</v>
      </c>
      <c r="BL598" s="31">
        <f t="shared" si="155"/>
        <v>47223.78</v>
      </c>
      <c r="BM598" s="31">
        <f t="shared" si="155"/>
        <v>48643.02</v>
      </c>
    </row>
    <row r="599" spans="1:65">
      <c r="A599" s="26">
        <v>583</v>
      </c>
      <c r="B599" s="31">
        <f t="shared" si="169"/>
        <v>7556.93</v>
      </c>
      <c r="C599" s="31">
        <f t="shared" si="169"/>
        <v>7786</v>
      </c>
      <c r="D599" s="31">
        <f t="shared" si="169"/>
        <v>8020.9000000000005</v>
      </c>
      <c r="E599" s="31">
        <f t="shared" si="169"/>
        <v>8261.630000000001</v>
      </c>
      <c r="F599" s="31">
        <f t="shared" si="169"/>
        <v>8508.1899999999987</v>
      </c>
      <c r="G599" s="31">
        <f t="shared" si="169"/>
        <v>8760.58</v>
      </c>
      <c r="H599" s="31">
        <f t="shared" si="169"/>
        <v>9030.7999999999993</v>
      </c>
      <c r="I599" s="31">
        <f t="shared" si="169"/>
        <v>9294.8499999999985</v>
      </c>
      <c r="J599" s="31">
        <f t="shared" si="169"/>
        <v>9576.73</v>
      </c>
      <c r="K599" s="31">
        <f t="shared" si="169"/>
        <v>9864.4399999999987</v>
      </c>
      <c r="L599" s="31">
        <f t="shared" si="169"/>
        <v>10157.98</v>
      </c>
      <c r="M599" s="31">
        <f t="shared" si="169"/>
        <v>10469.349999999999</v>
      </c>
      <c r="N599" s="31">
        <f t="shared" si="169"/>
        <v>10774.55</v>
      </c>
      <c r="O599" s="31">
        <f t="shared" si="169"/>
        <v>11103.41</v>
      </c>
      <c r="P599" s="31">
        <f t="shared" si="169"/>
        <v>11438.1</v>
      </c>
      <c r="Q599" s="31">
        <f t="shared" si="169"/>
        <v>11778.62</v>
      </c>
      <c r="R599" s="31">
        <f t="shared" si="167"/>
        <v>12136.97</v>
      </c>
      <c r="S599" s="31">
        <f t="shared" si="167"/>
        <v>12494.98</v>
      </c>
      <c r="T599" s="31">
        <f t="shared" si="167"/>
        <v>12870.82</v>
      </c>
      <c r="U599" s="31">
        <f t="shared" si="167"/>
        <v>13258.32</v>
      </c>
      <c r="V599" s="31">
        <f t="shared" si="167"/>
        <v>13651.65</v>
      </c>
      <c r="W599" s="31">
        <f t="shared" si="167"/>
        <v>14068.64</v>
      </c>
      <c r="X599" s="31">
        <f t="shared" si="167"/>
        <v>14491.460000000001</v>
      </c>
      <c r="Y599" s="31">
        <f t="shared" si="167"/>
        <v>14925.94</v>
      </c>
      <c r="Z599" s="31">
        <f t="shared" si="167"/>
        <v>15372.080000000002</v>
      </c>
      <c r="AA599" s="31">
        <f t="shared" si="167"/>
        <v>15836.050000000001</v>
      </c>
      <c r="AB599" s="31">
        <f t="shared" si="167"/>
        <v>16311.68</v>
      </c>
      <c r="AC599" s="31">
        <f t="shared" si="167"/>
        <v>16798.97</v>
      </c>
      <c r="AD599" s="31">
        <f t="shared" si="167"/>
        <v>17297.919999999998</v>
      </c>
      <c r="AE599" s="31">
        <f t="shared" si="167"/>
        <v>17820.53</v>
      </c>
      <c r="AF599" s="31">
        <f t="shared" si="167"/>
        <v>18354.800000000003</v>
      </c>
      <c r="AG599" s="31">
        <f t="shared" si="168"/>
        <v>18912.73</v>
      </c>
      <c r="AH599" s="31">
        <f t="shared" si="168"/>
        <v>19482.32</v>
      </c>
      <c r="AI599" s="31">
        <f t="shared" si="168"/>
        <v>20063.57</v>
      </c>
      <c r="AJ599" s="31">
        <f t="shared" si="168"/>
        <v>20668.48</v>
      </c>
      <c r="AK599" s="31">
        <f t="shared" si="168"/>
        <v>21290.879999999997</v>
      </c>
      <c r="AL599" s="31">
        <f t="shared" si="168"/>
        <v>21924.94</v>
      </c>
      <c r="AM599" s="31">
        <f t="shared" si="168"/>
        <v>22588.49</v>
      </c>
      <c r="AN599" s="31">
        <f t="shared" si="168"/>
        <v>23263.7</v>
      </c>
      <c r="AO599" s="31">
        <f t="shared" si="168"/>
        <v>23956.400000000001</v>
      </c>
      <c r="AP599" s="31">
        <f t="shared" si="168"/>
        <v>24672.76</v>
      </c>
      <c r="AQ599" s="31">
        <f t="shared" si="168"/>
        <v>25418.61</v>
      </c>
      <c r="AR599" s="31">
        <f t="shared" si="168"/>
        <v>26181.95</v>
      </c>
      <c r="AS599" s="31">
        <f t="shared" si="168"/>
        <v>26962.78</v>
      </c>
      <c r="AT599" s="31">
        <f t="shared" si="168"/>
        <v>27773.100000000002</v>
      </c>
      <c r="AU599" s="31">
        <f t="shared" si="168"/>
        <v>28600.910000000003</v>
      </c>
      <c r="AV599" s="31">
        <f t="shared" si="168"/>
        <v>29458.21</v>
      </c>
      <c r="AW599" s="31">
        <f t="shared" si="166"/>
        <v>30350.829999999998</v>
      </c>
      <c r="AX599" s="31">
        <f t="shared" si="166"/>
        <v>31260.94</v>
      </c>
      <c r="AY599" s="31">
        <f t="shared" si="166"/>
        <v>32194.37</v>
      </c>
      <c r="AZ599" s="31">
        <f t="shared" si="166"/>
        <v>33169.29</v>
      </c>
      <c r="BA599" s="31">
        <f t="shared" si="166"/>
        <v>34155.53</v>
      </c>
      <c r="BB599" s="31">
        <f t="shared" si="166"/>
        <v>35189.089999999997</v>
      </c>
      <c r="BC599" s="31">
        <f t="shared" si="166"/>
        <v>36245.97</v>
      </c>
      <c r="BD599" s="31">
        <f t="shared" si="166"/>
        <v>37326.17</v>
      </c>
      <c r="BE599" s="31">
        <f t="shared" si="166"/>
        <v>38453.69</v>
      </c>
      <c r="BF599" s="31">
        <f t="shared" si="166"/>
        <v>39604.53</v>
      </c>
      <c r="BG599" s="31">
        <f t="shared" si="166"/>
        <v>40796.520000000004</v>
      </c>
      <c r="BH599" s="31">
        <f t="shared" si="166"/>
        <v>42011.83</v>
      </c>
      <c r="BI599" s="31">
        <f t="shared" si="166"/>
        <v>43280.29</v>
      </c>
      <c r="BJ599" s="31">
        <f t="shared" si="166"/>
        <v>44577.9</v>
      </c>
      <c r="BK599" s="31">
        <f t="shared" si="155"/>
        <v>45916.66</v>
      </c>
      <c r="BL599" s="31">
        <f t="shared" si="155"/>
        <v>47284.57</v>
      </c>
      <c r="BM599" s="31">
        <f t="shared" si="155"/>
        <v>48705.63</v>
      </c>
    </row>
    <row r="600" spans="1:65">
      <c r="A600" s="26">
        <v>584</v>
      </c>
      <c r="B600" s="31">
        <f t="shared" si="169"/>
        <v>7566.64</v>
      </c>
      <c r="C600" s="31">
        <f t="shared" si="169"/>
        <v>7796</v>
      </c>
      <c r="D600" s="31">
        <f t="shared" si="169"/>
        <v>8031.2000000000007</v>
      </c>
      <c r="E600" s="31">
        <f t="shared" si="169"/>
        <v>8272.24</v>
      </c>
      <c r="F600" s="31">
        <f t="shared" si="169"/>
        <v>8519.119999999999</v>
      </c>
      <c r="G600" s="31">
        <f t="shared" si="169"/>
        <v>8771.84</v>
      </c>
      <c r="H600" s="31">
        <f t="shared" si="169"/>
        <v>9042.4</v>
      </c>
      <c r="I600" s="31">
        <f t="shared" si="169"/>
        <v>9306.7999999999993</v>
      </c>
      <c r="J600" s="31">
        <f t="shared" si="169"/>
        <v>9589.0400000000009</v>
      </c>
      <c r="K600" s="31">
        <f t="shared" si="169"/>
        <v>9877.119999999999</v>
      </c>
      <c r="L600" s="31">
        <f t="shared" si="169"/>
        <v>10171.040000000001</v>
      </c>
      <c r="M600" s="31">
        <f t="shared" si="169"/>
        <v>10482.799999999999</v>
      </c>
      <c r="N600" s="31">
        <f t="shared" si="169"/>
        <v>10788.4</v>
      </c>
      <c r="O600" s="31">
        <f t="shared" si="169"/>
        <v>11117.68</v>
      </c>
      <c r="P600" s="31">
        <f t="shared" si="169"/>
        <v>11452.8</v>
      </c>
      <c r="Q600" s="31">
        <f t="shared" si="169"/>
        <v>11793.76</v>
      </c>
      <c r="R600" s="31">
        <f t="shared" si="167"/>
        <v>12152.56</v>
      </c>
      <c r="S600" s="31">
        <f t="shared" si="167"/>
        <v>12511.039999999999</v>
      </c>
      <c r="T600" s="31">
        <f t="shared" si="167"/>
        <v>12887.359999999999</v>
      </c>
      <c r="U600" s="31">
        <f t="shared" si="167"/>
        <v>13275.359999999999</v>
      </c>
      <c r="V600" s="31">
        <f t="shared" si="167"/>
        <v>13669.2</v>
      </c>
      <c r="W600" s="31">
        <f t="shared" si="167"/>
        <v>14086.72</v>
      </c>
      <c r="X600" s="31">
        <f t="shared" si="167"/>
        <v>14510.08</v>
      </c>
      <c r="Y600" s="31">
        <f t="shared" si="167"/>
        <v>14945.119999999999</v>
      </c>
      <c r="Z600" s="31">
        <f t="shared" si="167"/>
        <v>15391.84</v>
      </c>
      <c r="AA600" s="31">
        <f t="shared" si="167"/>
        <v>15856.400000000001</v>
      </c>
      <c r="AB600" s="31">
        <f t="shared" si="167"/>
        <v>16332.640000000001</v>
      </c>
      <c r="AC600" s="31">
        <f t="shared" si="167"/>
        <v>16820.559999999998</v>
      </c>
      <c r="AD600" s="31">
        <f t="shared" si="167"/>
        <v>17320.16</v>
      </c>
      <c r="AE600" s="31">
        <f t="shared" si="167"/>
        <v>17843.440000000002</v>
      </c>
      <c r="AF600" s="31">
        <f t="shared" si="167"/>
        <v>18378.400000000001</v>
      </c>
      <c r="AG600" s="31">
        <f t="shared" si="168"/>
        <v>18937.04</v>
      </c>
      <c r="AH600" s="31">
        <f t="shared" si="168"/>
        <v>19507.36</v>
      </c>
      <c r="AI600" s="31">
        <f t="shared" si="168"/>
        <v>20089.36</v>
      </c>
      <c r="AJ600" s="31">
        <f t="shared" si="168"/>
        <v>20695.04</v>
      </c>
      <c r="AK600" s="31">
        <f t="shared" si="168"/>
        <v>21318.239999999998</v>
      </c>
      <c r="AL600" s="31">
        <f t="shared" si="168"/>
        <v>21953.119999999999</v>
      </c>
      <c r="AM600" s="31">
        <f t="shared" si="168"/>
        <v>22617.52</v>
      </c>
      <c r="AN600" s="31">
        <f t="shared" si="168"/>
        <v>23293.599999999999</v>
      </c>
      <c r="AO600" s="31">
        <f t="shared" si="168"/>
        <v>23987.200000000001</v>
      </c>
      <c r="AP600" s="31">
        <f t="shared" si="168"/>
        <v>24704.48</v>
      </c>
      <c r="AQ600" s="31">
        <f t="shared" si="168"/>
        <v>25451.280000000002</v>
      </c>
      <c r="AR600" s="31">
        <f t="shared" si="168"/>
        <v>26215.599999999999</v>
      </c>
      <c r="AS600" s="31">
        <f t="shared" si="168"/>
        <v>26997.439999999999</v>
      </c>
      <c r="AT600" s="31">
        <f t="shared" si="168"/>
        <v>27808.800000000003</v>
      </c>
      <c r="AU600" s="31">
        <f t="shared" si="168"/>
        <v>28637.68</v>
      </c>
      <c r="AV600" s="31">
        <f t="shared" si="168"/>
        <v>29496.079999999998</v>
      </c>
      <c r="AW600" s="31">
        <f t="shared" si="166"/>
        <v>30389.84</v>
      </c>
      <c r="AX600" s="31">
        <f t="shared" si="166"/>
        <v>31301.119999999999</v>
      </c>
      <c r="AY600" s="31">
        <f t="shared" si="166"/>
        <v>32235.760000000002</v>
      </c>
      <c r="AZ600" s="31">
        <f t="shared" si="166"/>
        <v>33211.919999999998</v>
      </c>
      <c r="BA600" s="31">
        <f t="shared" si="166"/>
        <v>34199.440000000002</v>
      </c>
      <c r="BB600" s="31">
        <f t="shared" si="166"/>
        <v>35234.32</v>
      </c>
      <c r="BC600" s="31">
        <f t="shared" si="166"/>
        <v>36292.559999999998</v>
      </c>
      <c r="BD600" s="31">
        <f t="shared" si="166"/>
        <v>37374.160000000003</v>
      </c>
      <c r="BE600" s="31">
        <f t="shared" si="166"/>
        <v>38503.119999999995</v>
      </c>
      <c r="BF600" s="31">
        <f t="shared" si="166"/>
        <v>39655.440000000002</v>
      </c>
      <c r="BG600" s="31">
        <f t="shared" si="166"/>
        <v>40848.959999999999</v>
      </c>
      <c r="BH600" s="31">
        <f t="shared" si="166"/>
        <v>42065.84</v>
      </c>
      <c r="BI600" s="31">
        <f t="shared" si="166"/>
        <v>43335.92</v>
      </c>
      <c r="BJ600" s="31">
        <f t="shared" si="166"/>
        <v>44635.199999999997</v>
      </c>
      <c r="BK600" s="31">
        <f t="shared" si="155"/>
        <v>45975.68</v>
      </c>
      <c r="BL600" s="31">
        <f t="shared" si="155"/>
        <v>47345.36</v>
      </c>
      <c r="BM600" s="31">
        <f t="shared" si="155"/>
        <v>48768.24</v>
      </c>
    </row>
    <row r="601" spans="1:65">
      <c r="A601" s="26">
        <v>585</v>
      </c>
      <c r="B601" s="31">
        <f t="shared" si="169"/>
        <v>7576.35</v>
      </c>
      <c r="C601" s="31">
        <f t="shared" si="169"/>
        <v>7806</v>
      </c>
      <c r="D601" s="31">
        <f t="shared" si="169"/>
        <v>8041.5</v>
      </c>
      <c r="E601" s="31">
        <f t="shared" si="169"/>
        <v>8282.8499999999985</v>
      </c>
      <c r="F601" s="31">
        <f t="shared" si="169"/>
        <v>8530.0499999999993</v>
      </c>
      <c r="G601" s="31">
        <f t="shared" si="169"/>
        <v>8783.0999999999985</v>
      </c>
      <c r="H601" s="31">
        <f t="shared" si="169"/>
        <v>9054</v>
      </c>
      <c r="I601" s="31">
        <f t="shared" si="169"/>
        <v>9318.75</v>
      </c>
      <c r="J601" s="31">
        <f t="shared" si="169"/>
        <v>9601.35</v>
      </c>
      <c r="K601" s="31">
        <f t="shared" si="169"/>
        <v>9889.7999999999993</v>
      </c>
      <c r="L601" s="31">
        <f t="shared" si="169"/>
        <v>10184.1</v>
      </c>
      <c r="M601" s="31">
        <f t="shared" si="169"/>
        <v>10496.25</v>
      </c>
      <c r="N601" s="31">
        <f t="shared" si="169"/>
        <v>10802.25</v>
      </c>
      <c r="O601" s="31">
        <f t="shared" si="169"/>
        <v>11131.949999999999</v>
      </c>
      <c r="P601" s="31">
        <f t="shared" si="169"/>
        <v>11467.5</v>
      </c>
      <c r="Q601" s="31">
        <f t="shared" si="169"/>
        <v>11808.9</v>
      </c>
      <c r="R601" s="31">
        <f t="shared" si="167"/>
        <v>12168.15</v>
      </c>
      <c r="S601" s="31">
        <f t="shared" si="167"/>
        <v>12527.099999999999</v>
      </c>
      <c r="T601" s="31">
        <f t="shared" si="167"/>
        <v>12903.9</v>
      </c>
      <c r="U601" s="31">
        <f t="shared" si="167"/>
        <v>13292.4</v>
      </c>
      <c r="V601" s="31">
        <f t="shared" si="167"/>
        <v>13686.75</v>
      </c>
      <c r="W601" s="31">
        <f t="shared" si="167"/>
        <v>14104.8</v>
      </c>
      <c r="X601" s="31">
        <f t="shared" si="167"/>
        <v>14528.7</v>
      </c>
      <c r="Y601" s="31">
        <f t="shared" si="167"/>
        <v>14964.3</v>
      </c>
      <c r="Z601" s="31">
        <f t="shared" si="167"/>
        <v>15411.6</v>
      </c>
      <c r="AA601" s="31">
        <f t="shared" si="167"/>
        <v>15876.75</v>
      </c>
      <c r="AB601" s="31">
        <f t="shared" si="167"/>
        <v>16353.6</v>
      </c>
      <c r="AC601" s="31">
        <f t="shared" si="167"/>
        <v>16842.150000000001</v>
      </c>
      <c r="AD601" s="31">
        <f t="shared" si="167"/>
        <v>17342.400000000001</v>
      </c>
      <c r="AE601" s="31">
        <f t="shared" si="167"/>
        <v>17866.349999999999</v>
      </c>
      <c r="AF601" s="31">
        <f t="shared" si="167"/>
        <v>18402</v>
      </c>
      <c r="AG601" s="31">
        <f t="shared" si="168"/>
        <v>18961.349999999999</v>
      </c>
      <c r="AH601" s="31">
        <f t="shared" si="168"/>
        <v>19532.400000000001</v>
      </c>
      <c r="AI601" s="31">
        <f t="shared" si="168"/>
        <v>20115.150000000001</v>
      </c>
      <c r="AJ601" s="31">
        <f t="shared" si="168"/>
        <v>20721.599999999999</v>
      </c>
      <c r="AK601" s="31">
        <f t="shared" si="168"/>
        <v>21345.599999999999</v>
      </c>
      <c r="AL601" s="31">
        <f t="shared" si="168"/>
        <v>21981.3</v>
      </c>
      <c r="AM601" s="31">
        <f t="shared" si="168"/>
        <v>22646.55</v>
      </c>
      <c r="AN601" s="31">
        <f t="shared" si="168"/>
        <v>23323.5</v>
      </c>
      <c r="AO601" s="31">
        <f t="shared" si="168"/>
        <v>24018</v>
      </c>
      <c r="AP601" s="31">
        <f t="shared" si="168"/>
        <v>24736.2</v>
      </c>
      <c r="AQ601" s="31">
        <f t="shared" si="168"/>
        <v>25483.95</v>
      </c>
      <c r="AR601" s="31">
        <f t="shared" si="168"/>
        <v>26249.25</v>
      </c>
      <c r="AS601" s="31">
        <f t="shared" si="168"/>
        <v>27032.1</v>
      </c>
      <c r="AT601" s="31">
        <f t="shared" si="168"/>
        <v>27844.5</v>
      </c>
      <c r="AU601" s="31">
        <f t="shared" si="168"/>
        <v>28674.45</v>
      </c>
      <c r="AV601" s="31">
        <f t="shared" si="168"/>
        <v>29533.949999999997</v>
      </c>
      <c r="AW601" s="31">
        <f t="shared" si="166"/>
        <v>30428.85</v>
      </c>
      <c r="AX601" s="31">
        <f t="shared" si="166"/>
        <v>31341.3</v>
      </c>
      <c r="AY601" s="31">
        <f t="shared" si="166"/>
        <v>32277.15</v>
      </c>
      <c r="AZ601" s="31">
        <f t="shared" si="166"/>
        <v>33254.550000000003</v>
      </c>
      <c r="BA601" s="31">
        <f t="shared" si="166"/>
        <v>34243.35</v>
      </c>
      <c r="BB601" s="31">
        <f t="shared" si="166"/>
        <v>35279.550000000003</v>
      </c>
      <c r="BC601" s="31">
        <f t="shared" si="166"/>
        <v>36339.15</v>
      </c>
      <c r="BD601" s="31">
        <f t="shared" si="166"/>
        <v>37422.15</v>
      </c>
      <c r="BE601" s="31">
        <f t="shared" si="166"/>
        <v>38552.550000000003</v>
      </c>
      <c r="BF601" s="31">
        <f t="shared" si="166"/>
        <v>39706.35</v>
      </c>
      <c r="BG601" s="31">
        <f t="shared" si="166"/>
        <v>40901.399999999994</v>
      </c>
      <c r="BH601" s="31">
        <f t="shared" ref="AW601:BL616" si="170">IF((BH$8+(BH$9*$A601))&lt;BH$12,BH$12,BH$8+(BH$9*$A601))</f>
        <v>42119.85</v>
      </c>
      <c r="BI601" s="31">
        <f t="shared" si="170"/>
        <v>43391.55</v>
      </c>
      <c r="BJ601" s="31">
        <f t="shared" si="170"/>
        <v>44692.5</v>
      </c>
      <c r="BK601" s="31">
        <f t="shared" si="155"/>
        <v>46034.700000000004</v>
      </c>
      <c r="BL601" s="31">
        <f t="shared" si="155"/>
        <v>47406.15</v>
      </c>
      <c r="BM601" s="31">
        <f t="shared" si="155"/>
        <v>48830.85</v>
      </c>
    </row>
    <row r="602" spans="1:65">
      <c r="A602" s="26">
        <v>586</v>
      </c>
      <c r="B602" s="31">
        <f t="shared" si="169"/>
        <v>7586.06</v>
      </c>
      <c r="C602" s="31">
        <f t="shared" si="169"/>
        <v>7816</v>
      </c>
      <c r="D602" s="31">
        <f t="shared" si="169"/>
        <v>8051.8</v>
      </c>
      <c r="E602" s="31">
        <f t="shared" si="169"/>
        <v>8293.4599999999991</v>
      </c>
      <c r="F602" s="31">
        <f t="shared" si="169"/>
        <v>8540.98</v>
      </c>
      <c r="G602" s="31">
        <f t="shared" si="169"/>
        <v>8794.36</v>
      </c>
      <c r="H602" s="31">
        <f t="shared" si="169"/>
        <v>9065.5999999999985</v>
      </c>
      <c r="I602" s="31">
        <f t="shared" si="169"/>
        <v>9330.7000000000007</v>
      </c>
      <c r="J602" s="31">
        <f t="shared" si="169"/>
        <v>9613.66</v>
      </c>
      <c r="K602" s="31">
        <f t="shared" si="169"/>
        <v>9902.48</v>
      </c>
      <c r="L602" s="31">
        <f t="shared" si="169"/>
        <v>10197.16</v>
      </c>
      <c r="M602" s="31">
        <f t="shared" si="169"/>
        <v>10509.7</v>
      </c>
      <c r="N602" s="31">
        <f t="shared" si="169"/>
        <v>10816.099999999999</v>
      </c>
      <c r="O602" s="31">
        <f t="shared" si="169"/>
        <v>11146.22</v>
      </c>
      <c r="P602" s="31">
        <f t="shared" si="169"/>
        <v>11482.199999999999</v>
      </c>
      <c r="Q602" s="31">
        <f t="shared" si="169"/>
        <v>11824.04</v>
      </c>
      <c r="R602" s="31">
        <f t="shared" si="167"/>
        <v>12183.74</v>
      </c>
      <c r="S602" s="31">
        <f t="shared" si="167"/>
        <v>12543.16</v>
      </c>
      <c r="T602" s="31">
        <f t="shared" si="167"/>
        <v>12920.439999999999</v>
      </c>
      <c r="U602" s="31">
        <f t="shared" si="167"/>
        <v>13309.439999999999</v>
      </c>
      <c r="V602" s="31">
        <f t="shared" si="167"/>
        <v>13704.300000000001</v>
      </c>
      <c r="W602" s="31">
        <f t="shared" si="167"/>
        <v>14122.88</v>
      </c>
      <c r="X602" s="31">
        <f t="shared" si="167"/>
        <v>14547.32</v>
      </c>
      <c r="Y602" s="31">
        <f t="shared" si="167"/>
        <v>14983.48</v>
      </c>
      <c r="Z602" s="31">
        <f t="shared" si="167"/>
        <v>15431.36</v>
      </c>
      <c r="AA602" s="31">
        <f t="shared" si="167"/>
        <v>15897.1</v>
      </c>
      <c r="AB602" s="31">
        <f t="shared" si="167"/>
        <v>16374.560000000001</v>
      </c>
      <c r="AC602" s="31">
        <f t="shared" si="167"/>
        <v>16863.739999999998</v>
      </c>
      <c r="AD602" s="31">
        <f t="shared" si="167"/>
        <v>17364.64</v>
      </c>
      <c r="AE602" s="31">
        <f t="shared" si="167"/>
        <v>17889.260000000002</v>
      </c>
      <c r="AF602" s="31">
        <f t="shared" si="167"/>
        <v>18425.599999999999</v>
      </c>
      <c r="AG602" s="31">
        <f t="shared" si="168"/>
        <v>18985.66</v>
      </c>
      <c r="AH602" s="31">
        <f t="shared" si="168"/>
        <v>19557.439999999999</v>
      </c>
      <c r="AI602" s="31">
        <f t="shared" si="168"/>
        <v>20140.939999999999</v>
      </c>
      <c r="AJ602" s="31">
        <f t="shared" si="168"/>
        <v>20748.16</v>
      </c>
      <c r="AK602" s="31">
        <f t="shared" si="168"/>
        <v>21372.959999999999</v>
      </c>
      <c r="AL602" s="31">
        <f t="shared" si="168"/>
        <v>22009.48</v>
      </c>
      <c r="AM602" s="31">
        <f t="shared" si="168"/>
        <v>22675.58</v>
      </c>
      <c r="AN602" s="31">
        <f t="shared" si="168"/>
        <v>23353.399999999998</v>
      </c>
      <c r="AO602" s="31">
        <f t="shared" si="168"/>
        <v>24048.799999999999</v>
      </c>
      <c r="AP602" s="31">
        <f t="shared" si="168"/>
        <v>24767.919999999998</v>
      </c>
      <c r="AQ602" s="31">
        <f t="shared" si="168"/>
        <v>25516.620000000003</v>
      </c>
      <c r="AR602" s="31">
        <f t="shared" si="168"/>
        <v>26282.899999999998</v>
      </c>
      <c r="AS602" s="31">
        <f t="shared" si="168"/>
        <v>27066.76</v>
      </c>
      <c r="AT602" s="31">
        <f t="shared" si="168"/>
        <v>27880.2</v>
      </c>
      <c r="AU602" s="31">
        <f t="shared" si="168"/>
        <v>28711.22</v>
      </c>
      <c r="AV602" s="31">
        <f t="shared" si="168"/>
        <v>29571.82</v>
      </c>
      <c r="AW602" s="31">
        <f t="shared" si="170"/>
        <v>30467.86</v>
      </c>
      <c r="AX602" s="31">
        <f t="shared" si="170"/>
        <v>31381.48</v>
      </c>
      <c r="AY602" s="31">
        <f t="shared" si="170"/>
        <v>32318.54</v>
      </c>
      <c r="AZ602" s="31">
        <f t="shared" si="170"/>
        <v>33297.18</v>
      </c>
      <c r="BA602" s="31">
        <f t="shared" si="170"/>
        <v>34287.259999999995</v>
      </c>
      <c r="BB602" s="31">
        <f t="shared" si="170"/>
        <v>35324.78</v>
      </c>
      <c r="BC602" s="31">
        <f t="shared" si="170"/>
        <v>36385.740000000005</v>
      </c>
      <c r="BD602" s="31">
        <f t="shared" si="170"/>
        <v>37470.14</v>
      </c>
      <c r="BE602" s="31">
        <f t="shared" si="170"/>
        <v>38601.979999999996</v>
      </c>
      <c r="BF602" s="31">
        <f t="shared" si="170"/>
        <v>39757.259999999995</v>
      </c>
      <c r="BG602" s="31">
        <f t="shared" si="170"/>
        <v>40953.839999999997</v>
      </c>
      <c r="BH602" s="31">
        <f t="shared" si="170"/>
        <v>42173.86</v>
      </c>
      <c r="BI602" s="31">
        <f t="shared" si="170"/>
        <v>43447.18</v>
      </c>
      <c r="BJ602" s="31">
        <f t="shared" si="170"/>
        <v>44749.799999999996</v>
      </c>
      <c r="BK602" s="31">
        <f t="shared" si="155"/>
        <v>46093.72</v>
      </c>
      <c r="BL602" s="31">
        <f t="shared" si="155"/>
        <v>47466.94</v>
      </c>
      <c r="BM602" s="31">
        <f t="shared" si="155"/>
        <v>48893.46</v>
      </c>
    </row>
    <row r="603" spans="1:65">
      <c r="A603" s="26">
        <v>587</v>
      </c>
      <c r="B603" s="31">
        <f t="shared" si="169"/>
        <v>7595.77</v>
      </c>
      <c r="C603" s="31">
        <f t="shared" si="169"/>
        <v>7826</v>
      </c>
      <c r="D603" s="31">
        <f t="shared" si="169"/>
        <v>8062.1</v>
      </c>
      <c r="E603" s="31">
        <f t="shared" si="169"/>
        <v>8304.07</v>
      </c>
      <c r="F603" s="31">
        <f t="shared" si="169"/>
        <v>8551.91</v>
      </c>
      <c r="G603" s="31">
        <f t="shared" si="169"/>
        <v>8805.619999999999</v>
      </c>
      <c r="H603" s="31">
        <f t="shared" si="169"/>
        <v>9077.2000000000007</v>
      </c>
      <c r="I603" s="31">
        <f t="shared" si="169"/>
        <v>9342.65</v>
      </c>
      <c r="J603" s="31">
        <f t="shared" si="169"/>
        <v>9625.9700000000012</v>
      </c>
      <c r="K603" s="31">
        <f t="shared" si="169"/>
        <v>9915.16</v>
      </c>
      <c r="L603" s="31">
        <f t="shared" si="169"/>
        <v>10210.220000000001</v>
      </c>
      <c r="M603" s="31">
        <f t="shared" si="169"/>
        <v>10523.15</v>
      </c>
      <c r="N603" s="31">
        <f t="shared" si="169"/>
        <v>10829.95</v>
      </c>
      <c r="O603" s="31">
        <f t="shared" si="169"/>
        <v>11160.49</v>
      </c>
      <c r="P603" s="31">
        <f t="shared" si="169"/>
        <v>11496.9</v>
      </c>
      <c r="Q603" s="31">
        <f t="shared" si="169"/>
        <v>11839.18</v>
      </c>
      <c r="R603" s="31">
        <f t="shared" si="167"/>
        <v>12199.33</v>
      </c>
      <c r="S603" s="31">
        <f t="shared" si="167"/>
        <v>12559.22</v>
      </c>
      <c r="T603" s="31">
        <f t="shared" si="167"/>
        <v>12936.98</v>
      </c>
      <c r="U603" s="31">
        <f t="shared" si="167"/>
        <v>13326.48</v>
      </c>
      <c r="V603" s="31">
        <f t="shared" si="167"/>
        <v>13721.85</v>
      </c>
      <c r="W603" s="31">
        <f t="shared" si="167"/>
        <v>14140.96</v>
      </c>
      <c r="X603" s="31">
        <f t="shared" si="167"/>
        <v>14565.94</v>
      </c>
      <c r="Y603" s="31">
        <f t="shared" si="167"/>
        <v>15002.66</v>
      </c>
      <c r="Z603" s="31">
        <f t="shared" si="167"/>
        <v>15451.12</v>
      </c>
      <c r="AA603" s="31">
        <f t="shared" si="167"/>
        <v>15917.45</v>
      </c>
      <c r="AB603" s="31">
        <f t="shared" si="167"/>
        <v>16395.52</v>
      </c>
      <c r="AC603" s="31">
        <f t="shared" si="167"/>
        <v>16885.330000000002</v>
      </c>
      <c r="AD603" s="31">
        <f t="shared" si="167"/>
        <v>17386.879999999997</v>
      </c>
      <c r="AE603" s="31">
        <f t="shared" si="167"/>
        <v>17912.169999999998</v>
      </c>
      <c r="AF603" s="31">
        <f t="shared" si="167"/>
        <v>18449.2</v>
      </c>
      <c r="AG603" s="31">
        <f t="shared" si="168"/>
        <v>19009.97</v>
      </c>
      <c r="AH603" s="31">
        <f t="shared" si="168"/>
        <v>19582.48</v>
      </c>
      <c r="AI603" s="31">
        <f t="shared" si="168"/>
        <v>20166.73</v>
      </c>
      <c r="AJ603" s="31">
        <f t="shared" si="168"/>
        <v>20774.72</v>
      </c>
      <c r="AK603" s="31">
        <f t="shared" si="168"/>
        <v>21400.32</v>
      </c>
      <c r="AL603" s="31">
        <f t="shared" si="168"/>
        <v>22037.66</v>
      </c>
      <c r="AM603" s="31">
        <f t="shared" si="168"/>
        <v>22704.61</v>
      </c>
      <c r="AN603" s="31">
        <f t="shared" si="168"/>
        <v>23383.3</v>
      </c>
      <c r="AO603" s="31">
        <f t="shared" si="168"/>
        <v>24079.600000000002</v>
      </c>
      <c r="AP603" s="31">
        <f t="shared" si="168"/>
        <v>24799.64</v>
      </c>
      <c r="AQ603" s="31">
        <f t="shared" si="168"/>
        <v>25549.29</v>
      </c>
      <c r="AR603" s="31">
        <f t="shared" si="168"/>
        <v>26316.55</v>
      </c>
      <c r="AS603" s="31">
        <f t="shared" si="168"/>
        <v>27101.42</v>
      </c>
      <c r="AT603" s="31">
        <f t="shared" si="168"/>
        <v>27915.9</v>
      </c>
      <c r="AU603" s="31">
        <f t="shared" si="168"/>
        <v>28747.99</v>
      </c>
      <c r="AV603" s="31">
        <f t="shared" si="168"/>
        <v>29609.69</v>
      </c>
      <c r="AW603" s="31">
        <f t="shared" si="170"/>
        <v>30506.87</v>
      </c>
      <c r="AX603" s="31">
        <f t="shared" si="170"/>
        <v>31421.66</v>
      </c>
      <c r="AY603" s="31">
        <f t="shared" si="170"/>
        <v>32359.93</v>
      </c>
      <c r="AZ603" s="31">
        <f t="shared" si="170"/>
        <v>33339.81</v>
      </c>
      <c r="BA603" s="31">
        <f t="shared" si="170"/>
        <v>34331.17</v>
      </c>
      <c r="BB603" s="31">
        <f t="shared" si="170"/>
        <v>35370.009999999995</v>
      </c>
      <c r="BC603" s="31">
        <f t="shared" si="170"/>
        <v>36432.33</v>
      </c>
      <c r="BD603" s="31">
        <f t="shared" si="170"/>
        <v>37518.130000000005</v>
      </c>
      <c r="BE603" s="31">
        <f t="shared" si="170"/>
        <v>38651.410000000003</v>
      </c>
      <c r="BF603" s="31">
        <f t="shared" si="170"/>
        <v>39808.17</v>
      </c>
      <c r="BG603" s="31">
        <f t="shared" si="170"/>
        <v>41006.28</v>
      </c>
      <c r="BH603" s="31">
        <f t="shared" si="170"/>
        <v>42227.869999999995</v>
      </c>
      <c r="BI603" s="31">
        <f t="shared" si="170"/>
        <v>43502.81</v>
      </c>
      <c r="BJ603" s="31">
        <f t="shared" si="170"/>
        <v>44807.1</v>
      </c>
      <c r="BK603" s="31">
        <f t="shared" si="155"/>
        <v>46152.740000000005</v>
      </c>
      <c r="BL603" s="31">
        <f t="shared" si="155"/>
        <v>47527.729999999996</v>
      </c>
      <c r="BM603" s="31">
        <f t="shared" si="155"/>
        <v>48956.07</v>
      </c>
    </row>
    <row r="604" spans="1:65">
      <c r="A604" s="26">
        <v>588</v>
      </c>
      <c r="B604" s="31">
        <f t="shared" si="169"/>
        <v>7605.4800000000005</v>
      </c>
      <c r="C604" s="31">
        <f t="shared" si="169"/>
        <v>7836</v>
      </c>
      <c r="D604" s="31">
        <f t="shared" si="169"/>
        <v>8072.4000000000005</v>
      </c>
      <c r="E604" s="31">
        <f t="shared" si="169"/>
        <v>8314.68</v>
      </c>
      <c r="F604" s="31">
        <f t="shared" si="169"/>
        <v>8562.84</v>
      </c>
      <c r="G604" s="31">
        <f t="shared" si="169"/>
        <v>8816.880000000001</v>
      </c>
      <c r="H604" s="31">
        <f t="shared" si="169"/>
        <v>9088.7999999999993</v>
      </c>
      <c r="I604" s="31">
        <f t="shared" si="169"/>
        <v>9354.5999999999985</v>
      </c>
      <c r="J604" s="31">
        <f t="shared" si="169"/>
        <v>9638.2800000000007</v>
      </c>
      <c r="K604" s="31">
        <f t="shared" si="169"/>
        <v>9927.84</v>
      </c>
      <c r="L604" s="31">
        <f t="shared" si="169"/>
        <v>10223.280000000001</v>
      </c>
      <c r="M604" s="31">
        <f t="shared" si="169"/>
        <v>10536.599999999999</v>
      </c>
      <c r="N604" s="31">
        <f t="shared" si="169"/>
        <v>10843.8</v>
      </c>
      <c r="O604" s="31">
        <f t="shared" si="169"/>
        <v>11174.76</v>
      </c>
      <c r="P604" s="31">
        <f t="shared" si="169"/>
        <v>11511.6</v>
      </c>
      <c r="Q604" s="31">
        <f t="shared" si="169"/>
        <v>11854.32</v>
      </c>
      <c r="R604" s="31">
        <f t="shared" si="167"/>
        <v>12214.92</v>
      </c>
      <c r="S604" s="31">
        <f t="shared" si="167"/>
        <v>12575.279999999999</v>
      </c>
      <c r="T604" s="31">
        <f t="shared" si="167"/>
        <v>12953.519999999999</v>
      </c>
      <c r="U604" s="31">
        <f t="shared" si="167"/>
        <v>13343.519999999999</v>
      </c>
      <c r="V604" s="31">
        <f t="shared" si="167"/>
        <v>13739.4</v>
      </c>
      <c r="W604" s="31">
        <f t="shared" si="167"/>
        <v>14159.039999999999</v>
      </c>
      <c r="X604" s="31">
        <f t="shared" si="167"/>
        <v>14584.560000000001</v>
      </c>
      <c r="Y604" s="31">
        <f t="shared" si="167"/>
        <v>15021.84</v>
      </c>
      <c r="Z604" s="31">
        <f t="shared" si="167"/>
        <v>15470.880000000001</v>
      </c>
      <c r="AA604" s="31">
        <f t="shared" si="167"/>
        <v>15937.800000000001</v>
      </c>
      <c r="AB604" s="31">
        <f t="shared" si="167"/>
        <v>16416.480000000003</v>
      </c>
      <c r="AC604" s="31">
        <f t="shared" si="167"/>
        <v>16906.919999999998</v>
      </c>
      <c r="AD604" s="31">
        <f t="shared" si="167"/>
        <v>17409.12</v>
      </c>
      <c r="AE604" s="31">
        <f t="shared" si="167"/>
        <v>17935.080000000002</v>
      </c>
      <c r="AF604" s="31">
        <f t="shared" si="167"/>
        <v>18472.800000000003</v>
      </c>
      <c r="AG604" s="31">
        <f t="shared" si="168"/>
        <v>19034.28</v>
      </c>
      <c r="AH604" s="31">
        <f t="shared" si="168"/>
        <v>19607.519999999997</v>
      </c>
      <c r="AI604" s="31">
        <f t="shared" si="168"/>
        <v>20192.519999999997</v>
      </c>
      <c r="AJ604" s="31">
        <f t="shared" si="168"/>
        <v>20801.28</v>
      </c>
      <c r="AK604" s="31">
        <f t="shared" si="168"/>
        <v>21427.68</v>
      </c>
      <c r="AL604" s="31">
        <f t="shared" si="168"/>
        <v>22065.84</v>
      </c>
      <c r="AM604" s="31">
        <f t="shared" si="168"/>
        <v>22733.64</v>
      </c>
      <c r="AN604" s="31">
        <f t="shared" si="168"/>
        <v>23413.200000000001</v>
      </c>
      <c r="AO604" s="31">
        <f t="shared" si="168"/>
        <v>24110.400000000001</v>
      </c>
      <c r="AP604" s="31">
        <f t="shared" si="168"/>
        <v>24831.360000000001</v>
      </c>
      <c r="AQ604" s="31">
        <f t="shared" si="168"/>
        <v>25581.960000000003</v>
      </c>
      <c r="AR604" s="31">
        <f t="shared" si="168"/>
        <v>26350.2</v>
      </c>
      <c r="AS604" s="31">
        <f t="shared" si="168"/>
        <v>27136.079999999998</v>
      </c>
      <c r="AT604" s="31">
        <f t="shared" si="168"/>
        <v>27951.600000000002</v>
      </c>
      <c r="AU604" s="31">
        <f t="shared" si="168"/>
        <v>28784.760000000002</v>
      </c>
      <c r="AV604" s="31">
        <f t="shared" si="168"/>
        <v>29647.559999999998</v>
      </c>
      <c r="AW604" s="31">
        <f t="shared" si="170"/>
        <v>30545.879999999997</v>
      </c>
      <c r="AX604" s="31">
        <f t="shared" si="170"/>
        <v>31461.84</v>
      </c>
      <c r="AY604" s="31">
        <f t="shared" si="170"/>
        <v>32401.32</v>
      </c>
      <c r="AZ604" s="31">
        <f t="shared" si="170"/>
        <v>33382.44</v>
      </c>
      <c r="BA604" s="31">
        <f t="shared" si="170"/>
        <v>34375.08</v>
      </c>
      <c r="BB604" s="31">
        <f t="shared" si="170"/>
        <v>35415.24</v>
      </c>
      <c r="BC604" s="31">
        <f t="shared" si="170"/>
        <v>36478.92</v>
      </c>
      <c r="BD604" s="31">
        <f t="shared" si="170"/>
        <v>37566.120000000003</v>
      </c>
      <c r="BE604" s="31">
        <f t="shared" si="170"/>
        <v>38700.839999999997</v>
      </c>
      <c r="BF604" s="31">
        <f t="shared" si="170"/>
        <v>39859.08</v>
      </c>
      <c r="BG604" s="31">
        <f t="shared" si="170"/>
        <v>41058.720000000001</v>
      </c>
      <c r="BH604" s="31">
        <f t="shared" si="170"/>
        <v>42281.88</v>
      </c>
      <c r="BI604" s="31">
        <f t="shared" si="170"/>
        <v>43558.44</v>
      </c>
      <c r="BJ604" s="31">
        <f t="shared" si="170"/>
        <v>44864.4</v>
      </c>
      <c r="BK604" s="31">
        <f t="shared" si="155"/>
        <v>46211.76</v>
      </c>
      <c r="BL604" s="31">
        <f t="shared" si="155"/>
        <v>47588.52</v>
      </c>
      <c r="BM604" s="31">
        <f t="shared" si="155"/>
        <v>49018.68</v>
      </c>
    </row>
    <row r="605" spans="1:65">
      <c r="A605" s="26">
        <v>589</v>
      </c>
      <c r="B605" s="31">
        <f t="shared" si="169"/>
        <v>7615.1900000000005</v>
      </c>
      <c r="C605" s="31">
        <f t="shared" si="169"/>
        <v>7846</v>
      </c>
      <c r="D605" s="31">
        <f t="shared" si="169"/>
        <v>8082.7000000000007</v>
      </c>
      <c r="E605" s="31">
        <f t="shared" si="169"/>
        <v>8325.2900000000009</v>
      </c>
      <c r="F605" s="31">
        <f t="shared" si="169"/>
        <v>8573.77</v>
      </c>
      <c r="G605" s="31">
        <f t="shared" si="169"/>
        <v>8828.14</v>
      </c>
      <c r="H605" s="31">
        <f t="shared" si="169"/>
        <v>9100.4</v>
      </c>
      <c r="I605" s="31">
        <f t="shared" si="169"/>
        <v>9366.5499999999993</v>
      </c>
      <c r="J605" s="31">
        <f t="shared" si="169"/>
        <v>9650.59</v>
      </c>
      <c r="K605" s="31">
        <f t="shared" si="169"/>
        <v>9940.52</v>
      </c>
      <c r="L605" s="31">
        <f t="shared" si="169"/>
        <v>10236.34</v>
      </c>
      <c r="M605" s="31">
        <f t="shared" si="169"/>
        <v>10550.05</v>
      </c>
      <c r="N605" s="31">
        <f t="shared" si="169"/>
        <v>10857.65</v>
      </c>
      <c r="O605" s="31">
        <f t="shared" si="169"/>
        <v>11189.03</v>
      </c>
      <c r="P605" s="31">
        <f t="shared" si="169"/>
        <v>11526.3</v>
      </c>
      <c r="Q605" s="31">
        <f t="shared" si="169"/>
        <v>11869.460000000001</v>
      </c>
      <c r="R605" s="31">
        <f t="shared" si="167"/>
        <v>12230.51</v>
      </c>
      <c r="S605" s="31">
        <f t="shared" si="167"/>
        <v>12591.34</v>
      </c>
      <c r="T605" s="31">
        <f t="shared" si="167"/>
        <v>12970.06</v>
      </c>
      <c r="U605" s="31">
        <f t="shared" si="167"/>
        <v>13360.56</v>
      </c>
      <c r="V605" s="31">
        <f t="shared" si="167"/>
        <v>13756.95</v>
      </c>
      <c r="W605" s="31">
        <f t="shared" si="167"/>
        <v>14177.119999999999</v>
      </c>
      <c r="X605" s="31">
        <f t="shared" si="167"/>
        <v>14603.18</v>
      </c>
      <c r="Y605" s="31">
        <f t="shared" si="167"/>
        <v>15041.02</v>
      </c>
      <c r="Z605" s="31">
        <f t="shared" si="167"/>
        <v>15490.640000000001</v>
      </c>
      <c r="AA605" s="31">
        <f t="shared" si="167"/>
        <v>15958.150000000001</v>
      </c>
      <c r="AB605" s="31">
        <f t="shared" si="167"/>
        <v>16437.440000000002</v>
      </c>
      <c r="AC605" s="31">
        <f t="shared" si="167"/>
        <v>16928.510000000002</v>
      </c>
      <c r="AD605" s="31">
        <f t="shared" si="167"/>
        <v>17431.36</v>
      </c>
      <c r="AE605" s="31">
        <f t="shared" si="167"/>
        <v>17957.989999999998</v>
      </c>
      <c r="AF605" s="31">
        <f t="shared" si="167"/>
        <v>18496.400000000001</v>
      </c>
      <c r="AG605" s="31">
        <f t="shared" si="168"/>
        <v>19058.59</v>
      </c>
      <c r="AH605" s="31">
        <f t="shared" si="168"/>
        <v>19632.559999999998</v>
      </c>
      <c r="AI605" s="31">
        <f t="shared" si="168"/>
        <v>20218.309999999998</v>
      </c>
      <c r="AJ605" s="31">
        <f t="shared" si="168"/>
        <v>20827.84</v>
      </c>
      <c r="AK605" s="31">
        <f t="shared" si="168"/>
        <v>21455.040000000001</v>
      </c>
      <c r="AL605" s="31">
        <f t="shared" si="168"/>
        <v>22094.02</v>
      </c>
      <c r="AM605" s="31">
        <f t="shared" si="168"/>
        <v>22762.670000000002</v>
      </c>
      <c r="AN605" s="31">
        <f t="shared" si="168"/>
        <v>23443.1</v>
      </c>
      <c r="AO605" s="31">
        <f t="shared" si="168"/>
        <v>24141.200000000001</v>
      </c>
      <c r="AP605" s="31">
        <f t="shared" si="168"/>
        <v>24863.079999999998</v>
      </c>
      <c r="AQ605" s="31">
        <f t="shared" si="168"/>
        <v>25614.63</v>
      </c>
      <c r="AR605" s="31">
        <f t="shared" si="168"/>
        <v>26383.85</v>
      </c>
      <c r="AS605" s="31">
        <f t="shared" si="168"/>
        <v>27170.739999999998</v>
      </c>
      <c r="AT605" s="31">
        <f t="shared" si="168"/>
        <v>27987.300000000003</v>
      </c>
      <c r="AU605" s="31">
        <f t="shared" si="168"/>
        <v>28821.530000000002</v>
      </c>
      <c r="AV605" s="31">
        <f t="shared" si="168"/>
        <v>29685.43</v>
      </c>
      <c r="AW605" s="31">
        <f t="shared" si="170"/>
        <v>30584.89</v>
      </c>
      <c r="AX605" s="31">
        <f t="shared" si="170"/>
        <v>31502.02</v>
      </c>
      <c r="AY605" s="31">
        <f t="shared" si="170"/>
        <v>32442.71</v>
      </c>
      <c r="AZ605" s="31">
        <f t="shared" si="170"/>
        <v>33425.07</v>
      </c>
      <c r="BA605" s="31">
        <f t="shared" si="170"/>
        <v>34418.99</v>
      </c>
      <c r="BB605" s="31">
        <f t="shared" si="170"/>
        <v>35460.47</v>
      </c>
      <c r="BC605" s="31">
        <f t="shared" si="170"/>
        <v>36525.51</v>
      </c>
      <c r="BD605" s="31">
        <f t="shared" si="170"/>
        <v>37614.11</v>
      </c>
      <c r="BE605" s="31">
        <f t="shared" si="170"/>
        <v>38750.270000000004</v>
      </c>
      <c r="BF605" s="31">
        <f t="shared" si="170"/>
        <v>39909.99</v>
      </c>
      <c r="BG605" s="31">
        <f t="shared" si="170"/>
        <v>41111.160000000003</v>
      </c>
      <c r="BH605" s="31">
        <f t="shared" si="170"/>
        <v>42335.89</v>
      </c>
      <c r="BI605" s="31">
        <f t="shared" si="170"/>
        <v>43614.07</v>
      </c>
      <c r="BJ605" s="31">
        <f t="shared" si="170"/>
        <v>44921.7</v>
      </c>
      <c r="BK605" s="31">
        <f t="shared" si="155"/>
        <v>46270.78</v>
      </c>
      <c r="BL605" s="31">
        <f t="shared" si="155"/>
        <v>47649.31</v>
      </c>
      <c r="BM605" s="31">
        <f t="shared" si="155"/>
        <v>49081.29</v>
      </c>
    </row>
    <row r="606" spans="1:65">
      <c r="A606" s="26">
        <v>590</v>
      </c>
      <c r="B606" s="31">
        <f t="shared" si="169"/>
        <v>7624.9000000000005</v>
      </c>
      <c r="C606" s="31">
        <f t="shared" si="169"/>
        <v>7856</v>
      </c>
      <c r="D606" s="31">
        <f t="shared" si="169"/>
        <v>8093</v>
      </c>
      <c r="E606" s="31">
        <f t="shared" si="169"/>
        <v>8335.9</v>
      </c>
      <c r="F606" s="31">
        <f t="shared" si="169"/>
        <v>8584.7000000000007</v>
      </c>
      <c r="G606" s="31">
        <f t="shared" si="169"/>
        <v>8839.4</v>
      </c>
      <c r="H606" s="31">
        <f t="shared" si="169"/>
        <v>9112</v>
      </c>
      <c r="I606" s="31">
        <f t="shared" si="169"/>
        <v>9378.5</v>
      </c>
      <c r="J606" s="31">
        <f t="shared" si="169"/>
        <v>9662.9000000000015</v>
      </c>
      <c r="K606" s="31">
        <f t="shared" si="169"/>
        <v>9953.2000000000007</v>
      </c>
      <c r="L606" s="31">
        <f t="shared" si="169"/>
        <v>10249.400000000001</v>
      </c>
      <c r="M606" s="31">
        <f t="shared" si="169"/>
        <v>10563.5</v>
      </c>
      <c r="N606" s="31">
        <f t="shared" si="169"/>
        <v>10871.5</v>
      </c>
      <c r="O606" s="31">
        <f t="shared" si="169"/>
        <v>11203.3</v>
      </c>
      <c r="P606" s="31">
        <f t="shared" si="169"/>
        <v>11541</v>
      </c>
      <c r="Q606" s="31">
        <f t="shared" si="169"/>
        <v>11884.6</v>
      </c>
      <c r="R606" s="31">
        <f t="shared" si="167"/>
        <v>12246.1</v>
      </c>
      <c r="S606" s="31">
        <f t="shared" si="167"/>
        <v>12607.4</v>
      </c>
      <c r="T606" s="31">
        <f t="shared" si="167"/>
        <v>12986.6</v>
      </c>
      <c r="U606" s="31">
        <f t="shared" si="167"/>
        <v>13377.6</v>
      </c>
      <c r="V606" s="31">
        <f t="shared" si="167"/>
        <v>13774.5</v>
      </c>
      <c r="W606" s="31">
        <f t="shared" si="167"/>
        <v>14195.199999999999</v>
      </c>
      <c r="X606" s="31">
        <f t="shared" si="167"/>
        <v>14621.800000000001</v>
      </c>
      <c r="Y606" s="31">
        <f t="shared" si="167"/>
        <v>15060.2</v>
      </c>
      <c r="Z606" s="31">
        <f t="shared" si="167"/>
        <v>15510.400000000001</v>
      </c>
      <c r="AA606" s="31">
        <f t="shared" si="167"/>
        <v>15978.5</v>
      </c>
      <c r="AB606" s="31">
        <f t="shared" si="167"/>
        <v>16458.400000000001</v>
      </c>
      <c r="AC606" s="31">
        <f t="shared" si="167"/>
        <v>16950.099999999999</v>
      </c>
      <c r="AD606" s="31">
        <f t="shared" si="167"/>
        <v>17453.599999999999</v>
      </c>
      <c r="AE606" s="31">
        <f t="shared" si="167"/>
        <v>17980.900000000001</v>
      </c>
      <c r="AF606" s="31">
        <f t="shared" si="167"/>
        <v>18520</v>
      </c>
      <c r="AG606" s="31">
        <f t="shared" si="168"/>
        <v>19082.900000000001</v>
      </c>
      <c r="AH606" s="31">
        <f t="shared" si="168"/>
        <v>19657.599999999999</v>
      </c>
      <c r="AI606" s="31">
        <f t="shared" si="168"/>
        <v>20244.099999999999</v>
      </c>
      <c r="AJ606" s="31">
        <f t="shared" si="168"/>
        <v>20854.400000000001</v>
      </c>
      <c r="AK606" s="31">
        <f t="shared" si="168"/>
        <v>21482.400000000001</v>
      </c>
      <c r="AL606" s="31">
        <f t="shared" si="168"/>
        <v>22122.2</v>
      </c>
      <c r="AM606" s="31">
        <f t="shared" si="168"/>
        <v>22791.7</v>
      </c>
      <c r="AN606" s="31">
        <f t="shared" si="168"/>
        <v>23473</v>
      </c>
      <c r="AO606" s="31">
        <f t="shared" si="168"/>
        <v>24172</v>
      </c>
      <c r="AP606" s="31">
        <f t="shared" si="168"/>
        <v>24894.799999999999</v>
      </c>
      <c r="AQ606" s="31">
        <f t="shared" si="168"/>
        <v>25647.3</v>
      </c>
      <c r="AR606" s="31">
        <f t="shared" si="168"/>
        <v>26417.5</v>
      </c>
      <c r="AS606" s="31">
        <f t="shared" si="168"/>
        <v>27205.399999999998</v>
      </c>
      <c r="AT606" s="31">
        <f t="shared" si="168"/>
        <v>28023</v>
      </c>
      <c r="AU606" s="31">
        <f t="shared" si="168"/>
        <v>28858.300000000003</v>
      </c>
      <c r="AV606" s="31">
        <f t="shared" si="168"/>
        <v>29723.3</v>
      </c>
      <c r="AW606" s="31">
        <f t="shared" si="170"/>
        <v>30623.899999999998</v>
      </c>
      <c r="AX606" s="31">
        <f t="shared" si="170"/>
        <v>31542.2</v>
      </c>
      <c r="AY606" s="31">
        <f t="shared" si="170"/>
        <v>32484.1</v>
      </c>
      <c r="AZ606" s="31">
        <f t="shared" si="170"/>
        <v>33467.699999999997</v>
      </c>
      <c r="BA606" s="31">
        <f t="shared" si="170"/>
        <v>34462.899999999994</v>
      </c>
      <c r="BB606" s="31">
        <f t="shared" si="170"/>
        <v>35505.699999999997</v>
      </c>
      <c r="BC606" s="31">
        <f t="shared" si="170"/>
        <v>36572.100000000006</v>
      </c>
      <c r="BD606" s="31">
        <f t="shared" si="170"/>
        <v>37662.100000000006</v>
      </c>
      <c r="BE606" s="31">
        <f t="shared" si="170"/>
        <v>38799.699999999997</v>
      </c>
      <c r="BF606" s="31">
        <f t="shared" si="170"/>
        <v>39960.899999999994</v>
      </c>
      <c r="BG606" s="31">
        <f t="shared" si="170"/>
        <v>41163.599999999999</v>
      </c>
      <c r="BH606" s="31">
        <f t="shared" si="170"/>
        <v>42389.899999999994</v>
      </c>
      <c r="BI606" s="31">
        <f t="shared" si="170"/>
        <v>43669.700000000004</v>
      </c>
      <c r="BJ606" s="31">
        <f t="shared" si="170"/>
        <v>44979</v>
      </c>
      <c r="BK606" s="31">
        <f t="shared" si="155"/>
        <v>46329.8</v>
      </c>
      <c r="BL606" s="31">
        <f t="shared" si="155"/>
        <v>47710.1</v>
      </c>
      <c r="BM606" s="31">
        <f t="shared" si="155"/>
        <v>49143.9</v>
      </c>
    </row>
    <row r="607" spans="1:65">
      <c r="A607" s="26">
        <v>591</v>
      </c>
      <c r="B607" s="31">
        <f t="shared" si="169"/>
        <v>7634.6100000000006</v>
      </c>
      <c r="C607" s="31">
        <f t="shared" si="169"/>
        <v>7866</v>
      </c>
      <c r="D607" s="31">
        <f t="shared" si="169"/>
        <v>8103.3</v>
      </c>
      <c r="E607" s="31">
        <f t="shared" si="169"/>
        <v>8346.5099999999984</v>
      </c>
      <c r="F607" s="31">
        <f t="shared" si="169"/>
        <v>8595.630000000001</v>
      </c>
      <c r="G607" s="31">
        <f t="shared" si="169"/>
        <v>8850.66</v>
      </c>
      <c r="H607" s="31">
        <f t="shared" si="169"/>
        <v>9123.5999999999985</v>
      </c>
      <c r="I607" s="31">
        <f t="shared" si="169"/>
        <v>9390.4500000000007</v>
      </c>
      <c r="J607" s="31">
        <f t="shared" si="169"/>
        <v>9675.2099999999991</v>
      </c>
      <c r="K607" s="31">
        <f t="shared" si="169"/>
        <v>9965.880000000001</v>
      </c>
      <c r="L607" s="31">
        <f t="shared" si="169"/>
        <v>10262.459999999999</v>
      </c>
      <c r="M607" s="31">
        <f t="shared" si="169"/>
        <v>10576.95</v>
      </c>
      <c r="N607" s="31">
        <f t="shared" si="169"/>
        <v>10885.349999999999</v>
      </c>
      <c r="O607" s="31">
        <f t="shared" si="169"/>
        <v>11217.57</v>
      </c>
      <c r="P607" s="31">
        <f t="shared" si="169"/>
        <v>11555.699999999999</v>
      </c>
      <c r="Q607" s="31">
        <f t="shared" si="169"/>
        <v>11899.74</v>
      </c>
      <c r="R607" s="31">
        <f t="shared" si="167"/>
        <v>12261.69</v>
      </c>
      <c r="S607" s="31">
        <f t="shared" si="167"/>
        <v>12623.46</v>
      </c>
      <c r="T607" s="31">
        <f t="shared" si="167"/>
        <v>13003.14</v>
      </c>
      <c r="U607" s="31">
        <f t="shared" si="167"/>
        <v>13394.64</v>
      </c>
      <c r="V607" s="31">
        <f t="shared" si="167"/>
        <v>13792.050000000001</v>
      </c>
      <c r="W607" s="31">
        <f t="shared" si="167"/>
        <v>14213.279999999999</v>
      </c>
      <c r="X607" s="31">
        <f t="shared" si="167"/>
        <v>14640.42</v>
      </c>
      <c r="Y607" s="31">
        <f t="shared" si="167"/>
        <v>15079.38</v>
      </c>
      <c r="Z607" s="31">
        <f t="shared" si="167"/>
        <v>15530.160000000002</v>
      </c>
      <c r="AA607" s="31">
        <f t="shared" si="167"/>
        <v>15998.85</v>
      </c>
      <c r="AB607" s="31">
        <f t="shared" si="167"/>
        <v>16479.36</v>
      </c>
      <c r="AC607" s="31">
        <f t="shared" si="167"/>
        <v>16971.690000000002</v>
      </c>
      <c r="AD607" s="31">
        <f t="shared" si="167"/>
        <v>17475.839999999997</v>
      </c>
      <c r="AE607" s="31">
        <f t="shared" si="167"/>
        <v>18003.809999999998</v>
      </c>
      <c r="AF607" s="31">
        <f t="shared" ref="R607:AF616" si="171">IF((AF$8+(AF$9*$A607))&lt;AF$12,AF$12,AF$8+(AF$9*$A607))</f>
        <v>18543.599999999999</v>
      </c>
      <c r="AG607" s="31">
        <f t="shared" si="168"/>
        <v>19107.21</v>
      </c>
      <c r="AH607" s="31">
        <f t="shared" si="168"/>
        <v>19682.64</v>
      </c>
      <c r="AI607" s="31">
        <f t="shared" si="168"/>
        <v>20269.89</v>
      </c>
      <c r="AJ607" s="31">
        <f t="shared" si="168"/>
        <v>20880.96</v>
      </c>
      <c r="AK607" s="31">
        <f t="shared" si="168"/>
        <v>21509.760000000002</v>
      </c>
      <c r="AL607" s="31">
        <f t="shared" si="168"/>
        <v>22150.38</v>
      </c>
      <c r="AM607" s="31">
        <f t="shared" si="168"/>
        <v>22820.73</v>
      </c>
      <c r="AN607" s="31">
        <f t="shared" si="168"/>
        <v>23502.899999999998</v>
      </c>
      <c r="AO607" s="31">
        <f t="shared" si="168"/>
        <v>24202.799999999999</v>
      </c>
      <c r="AP607" s="31">
        <f t="shared" si="168"/>
        <v>24926.52</v>
      </c>
      <c r="AQ607" s="31">
        <f t="shared" si="168"/>
        <v>25679.97</v>
      </c>
      <c r="AR607" s="31">
        <f t="shared" si="168"/>
        <v>26451.149999999998</v>
      </c>
      <c r="AS607" s="31">
        <f t="shared" si="168"/>
        <v>27240.059999999998</v>
      </c>
      <c r="AT607" s="31">
        <f t="shared" si="168"/>
        <v>28058.7</v>
      </c>
      <c r="AU607" s="31">
        <f t="shared" si="168"/>
        <v>28895.070000000003</v>
      </c>
      <c r="AV607" s="31">
        <f t="shared" si="168"/>
        <v>29761.17</v>
      </c>
      <c r="AW607" s="31">
        <f t="shared" si="170"/>
        <v>30662.91</v>
      </c>
      <c r="AX607" s="31">
        <f t="shared" si="170"/>
        <v>31582.38</v>
      </c>
      <c r="AY607" s="31">
        <f t="shared" si="170"/>
        <v>32525.49</v>
      </c>
      <c r="AZ607" s="31">
        <f t="shared" si="170"/>
        <v>33510.33</v>
      </c>
      <c r="BA607" s="31">
        <f t="shared" si="170"/>
        <v>34506.81</v>
      </c>
      <c r="BB607" s="31">
        <f t="shared" si="170"/>
        <v>35550.929999999993</v>
      </c>
      <c r="BC607" s="31">
        <f t="shared" si="170"/>
        <v>36618.69</v>
      </c>
      <c r="BD607" s="31">
        <f t="shared" si="170"/>
        <v>37710.089999999997</v>
      </c>
      <c r="BE607" s="31">
        <f t="shared" si="170"/>
        <v>38849.130000000005</v>
      </c>
      <c r="BF607" s="31">
        <f t="shared" si="170"/>
        <v>40011.81</v>
      </c>
      <c r="BG607" s="31">
        <f t="shared" si="170"/>
        <v>41216.039999999994</v>
      </c>
      <c r="BH607" s="31">
        <f t="shared" si="170"/>
        <v>42443.91</v>
      </c>
      <c r="BI607" s="31">
        <f t="shared" si="170"/>
        <v>43725.33</v>
      </c>
      <c r="BJ607" s="31">
        <f t="shared" si="170"/>
        <v>45036.299999999996</v>
      </c>
      <c r="BK607" s="31">
        <f t="shared" si="155"/>
        <v>46388.82</v>
      </c>
      <c r="BL607" s="31">
        <f t="shared" si="155"/>
        <v>47770.89</v>
      </c>
      <c r="BM607" s="31">
        <f t="shared" si="155"/>
        <v>49206.51</v>
      </c>
    </row>
    <row r="608" spans="1:65">
      <c r="A608" s="26">
        <v>592</v>
      </c>
      <c r="B608" s="31">
        <f t="shared" si="169"/>
        <v>7644.3200000000006</v>
      </c>
      <c r="C608" s="31">
        <f t="shared" si="169"/>
        <v>7876</v>
      </c>
      <c r="D608" s="31">
        <f t="shared" si="169"/>
        <v>8113.6</v>
      </c>
      <c r="E608" s="31">
        <f t="shared" si="169"/>
        <v>8357.119999999999</v>
      </c>
      <c r="F608" s="31">
        <f t="shared" si="169"/>
        <v>8606.56</v>
      </c>
      <c r="G608" s="31">
        <f t="shared" si="169"/>
        <v>8861.92</v>
      </c>
      <c r="H608" s="31">
        <f t="shared" si="169"/>
        <v>9135.2000000000007</v>
      </c>
      <c r="I608" s="31">
        <f t="shared" si="169"/>
        <v>9402.4</v>
      </c>
      <c r="J608" s="31">
        <f t="shared" si="169"/>
        <v>9687.52</v>
      </c>
      <c r="K608" s="31">
        <f t="shared" si="169"/>
        <v>9978.56</v>
      </c>
      <c r="L608" s="31">
        <f t="shared" si="169"/>
        <v>10275.52</v>
      </c>
      <c r="M608" s="31">
        <f t="shared" si="169"/>
        <v>10590.4</v>
      </c>
      <c r="N608" s="31">
        <f t="shared" si="169"/>
        <v>10899.199999999999</v>
      </c>
      <c r="O608" s="31">
        <f t="shared" si="169"/>
        <v>11231.84</v>
      </c>
      <c r="P608" s="31">
        <f t="shared" si="169"/>
        <v>11570.4</v>
      </c>
      <c r="Q608" s="31">
        <f t="shared" si="169"/>
        <v>11914.880000000001</v>
      </c>
      <c r="R608" s="31">
        <f t="shared" si="171"/>
        <v>12277.28</v>
      </c>
      <c r="S608" s="31">
        <f t="shared" si="171"/>
        <v>12639.519999999999</v>
      </c>
      <c r="T608" s="31">
        <f t="shared" si="171"/>
        <v>13019.68</v>
      </c>
      <c r="U608" s="31">
        <f t="shared" si="171"/>
        <v>13411.68</v>
      </c>
      <c r="V608" s="31">
        <f t="shared" si="171"/>
        <v>13809.6</v>
      </c>
      <c r="W608" s="31">
        <f t="shared" si="171"/>
        <v>14231.359999999999</v>
      </c>
      <c r="X608" s="31">
        <f t="shared" si="171"/>
        <v>14659.04</v>
      </c>
      <c r="Y608" s="31">
        <f t="shared" si="171"/>
        <v>15098.56</v>
      </c>
      <c r="Z608" s="31">
        <f t="shared" si="171"/>
        <v>15549.92</v>
      </c>
      <c r="AA608" s="31">
        <f t="shared" si="171"/>
        <v>16019.2</v>
      </c>
      <c r="AB608" s="31">
        <f t="shared" si="171"/>
        <v>16500.32</v>
      </c>
      <c r="AC608" s="31">
        <f t="shared" si="171"/>
        <v>16993.28</v>
      </c>
      <c r="AD608" s="31">
        <f t="shared" si="171"/>
        <v>17498.080000000002</v>
      </c>
      <c r="AE608" s="31">
        <f t="shared" si="171"/>
        <v>18026.72</v>
      </c>
      <c r="AF608" s="31">
        <f t="shared" si="171"/>
        <v>18567.2</v>
      </c>
      <c r="AG608" s="31">
        <f t="shared" si="168"/>
        <v>19131.519999999997</v>
      </c>
      <c r="AH608" s="31">
        <f t="shared" si="168"/>
        <v>19707.68</v>
      </c>
      <c r="AI608" s="31">
        <f t="shared" si="168"/>
        <v>20295.68</v>
      </c>
      <c r="AJ608" s="31">
        <f t="shared" si="168"/>
        <v>20907.519999999997</v>
      </c>
      <c r="AK608" s="31">
        <f t="shared" si="168"/>
        <v>21537.119999999999</v>
      </c>
      <c r="AL608" s="31">
        <f t="shared" si="168"/>
        <v>22178.560000000001</v>
      </c>
      <c r="AM608" s="31">
        <f t="shared" si="168"/>
        <v>22849.760000000002</v>
      </c>
      <c r="AN608" s="31">
        <f t="shared" si="168"/>
        <v>23532.799999999999</v>
      </c>
      <c r="AO608" s="31">
        <f t="shared" si="168"/>
        <v>24233.600000000002</v>
      </c>
      <c r="AP608" s="31">
        <f t="shared" si="168"/>
        <v>24958.239999999998</v>
      </c>
      <c r="AQ608" s="31">
        <f t="shared" si="168"/>
        <v>25712.639999999999</v>
      </c>
      <c r="AR608" s="31">
        <f t="shared" si="168"/>
        <v>26484.799999999999</v>
      </c>
      <c r="AS608" s="31">
        <f t="shared" si="168"/>
        <v>27274.719999999998</v>
      </c>
      <c r="AT608" s="31">
        <f t="shared" si="168"/>
        <v>28094.400000000001</v>
      </c>
      <c r="AU608" s="31">
        <f t="shared" si="168"/>
        <v>28931.84</v>
      </c>
      <c r="AV608" s="31">
        <f t="shared" si="168"/>
        <v>29799.039999999997</v>
      </c>
      <c r="AW608" s="31">
        <f t="shared" si="170"/>
        <v>30701.919999999998</v>
      </c>
      <c r="AX608" s="31">
        <f t="shared" si="170"/>
        <v>31622.560000000001</v>
      </c>
      <c r="AY608" s="31">
        <f t="shared" si="170"/>
        <v>32566.880000000001</v>
      </c>
      <c r="AZ608" s="31">
        <f t="shared" si="170"/>
        <v>33552.960000000006</v>
      </c>
      <c r="BA608" s="31">
        <f t="shared" si="170"/>
        <v>34550.720000000001</v>
      </c>
      <c r="BB608" s="31">
        <f t="shared" si="170"/>
        <v>35596.160000000003</v>
      </c>
      <c r="BC608" s="31">
        <f t="shared" si="170"/>
        <v>36665.279999999999</v>
      </c>
      <c r="BD608" s="31">
        <f t="shared" si="170"/>
        <v>37758.080000000002</v>
      </c>
      <c r="BE608" s="31">
        <f t="shared" si="170"/>
        <v>38898.559999999998</v>
      </c>
      <c r="BF608" s="31">
        <f t="shared" si="170"/>
        <v>40062.720000000001</v>
      </c>
      <c r="BG608" s="31">
        <f t="shared" si="170"/>
        <v>41268.479999999996</v>
      </c>
      <c r="BH608" s="31">
        <f t="shared" si="170"/>
        <v>42497.919999999998</v>
      </c>
      <c r="BI608" s="31">
        <f t="shared" si="170"/>
        <v>43780.959999999999</v>
      </c>
      <c r="BJ608" s="31">
        <f t="shared" si="170"/>
        <v>45093.599999999999</v>
      </c>
      <c r="BK608" s="31">
        <f t="shared" si="155"/>
        <v>46447.840000000004</v>
      </c>
      <c r="BL608" s="31">
        <f t="shared" si="155"/>
        <v>47831.68</v>
      </c>
      <c r="BM608" s="31">
        <f t="shared" si="155"/>
        <v>49269.120000000003</v>
      </c>
    </row>
    <row r="609" spans="1:65">
      <c r="A609" s="26">
        <v>593</v>
      </c>
      <c r="B609" s="31">
        <f t="shared" si="169"/>
        <v>7654.0300000000007</v>
      </c>
      <c r="C609" s="31">
        <f t="shared" si="169"/>
        <v>7886</v>
      </c>
      <c r="D609" s="31">
        <f t="shared" si="169"/>
        <v>8123.9000000000005</v>
      </c>
      <c r="E609" s="31">
        <f t="shared" si="169"/>
        <v>8367.73</v>
      </c>
      <c r="F609" s="31">
        <f t="shared" si="169"/>
        <v>8617.49</v>
      </c>
      <c r="G609" s="31">
        <f t="shared" si="169"/>
        <v>8873.18</v>
      </c>
      <c r="H609" s="31">
        <f t="shared" si="169"/>
        <v>9146.7999999999993</v>
      </c>
      <c r="I609" s="31">
        <f t="shared" si="169"/>
        <v>9414.3499999999985</v>
      </c>
      <c r="J609" s="31">
        <f t="shared" si="169"/>
        <v>9699.83</v>
      </c>
      <c r="K609" s="31">
        <f t="shared" si="169"/>
        <v>9991.24</v>
      </c>
      <c r="L609" s="31">
        <f t="shared" si="169"/>
        <v>10288.58</v>
      </c>
      <c r="M609" s="31">
        <f t="shared" si="169"/>
        <v>10603.849999999999</v>
      </c>
      <c r="N609" s="31">
        <f t="shared" si="169"/>
        <v>10913.05</v>
      </c>
      <c r="O609" s="31">
        <f t="shared" si="169"/>
        <v>11246.11</v>
      </c>
      <c r="P609" s="31">
        <f t="shared" si="169"/>
        <v>11585.1</v>
      </c>
      <c r="Q609" s="31">
        <f t="shared" si="169"/>
        <v>11930.02</v>
      </c>
      <c r="R609" s="31">
        <f t="shared" si="171"/>
        <v>12292.87</v>
      </c>
      <c r="S609" s="31">
        <f t="shared" si="171"/>
        <v>12655.58</v>
      </c>
      <c r="T609" s="31">
        <f t="shared" si="171"/>
        <v>13036.22</v>
      </c>
      <c r="U609" s="31">
        <f t="shared" si="171"/>
        <v>13428.72</v>
      </c>
      <c r="V609" s="31">
        <f t="shared" si="171"/>
        <v>13827.15</v>
      </c>
      <c r="W609" s="31">
        <f t="shared" si="171"/>
        <v>14249.439999999999</v>
      </c>
      <c r="X609" s="31">
        <f t="shared" si="171"/>
        <v>14677.66</v>
      </c>
      <c r="Y609" s="31">
        <f t="shared" si="171"/>
        <v>15117.74</v>
      </c>
      <c r="Z609" s="31">
        <f t="shared" si="171"/>
        <v>15569.68</v>
      </c>
      <c r="AA609" s="31">
        <f t="shared" si="171"/>
        <v>16039.550000000001</v>
      </c>
      <c r="AB609" s="31">
        <f t="shared" si="171"/>
        <v>16521.28</v>
      </c>
      <c r="AC609" s="31">
        <f t="shared" si="171"/>
        <v>17014.870000000003</v>
      </c>
      <c r="AD609" s="31">
        <f t="shared" si="171"/>
        <v>17520.32</v>
      </c>
      <c r="AE609" s="31">
        <f t="shared" si="171"/>
        <v>18049.629999999997</v>
      </c>
      <c r="AF609" s="31">
        <f t="shared" si="171"/>
        <v>18590.800000000003</v>
      </c>
      <c r="AG609" s="31">
        <f t="shared" si="168"/>
        <v>19155.830000000002</v>
      </c>
      <c r="AH609" s="31">
        <f t="shared" si="168"/>
        <v>19732.72</v>
      </c>
      <c r="AI609" s="31">
        <f t="shared" si="168"/>
        <v>20321.47</v>
      </c>
      <c r="AJ609" s="31">
        <f t="shared" si="168"/>
        <v>20934.080000000002</v>
      </c>
      <c r="AK609" s="31">
        <f t="shared" si="168"/>
        <v>21564.48</v>
      </c>
      <c r="AL609" s="31">
        <f t="shared" si="168"/>
        <v>22206.74</v>
      </c>
      <c r="AM609" s="31">
        <f t="shared" si="168"/>
        <v>22878.79</v>
      </c>
      <c r="AN609" s="31">
        <f t="shared" si="168"/>
        <v>23562.7</v>
      </c>
      <c r="AO609" s="31">
        <f t="shared" si="168"/>
        <v>24264.400000000001</v>
      </c>
      <c r="AP609" s="31">
        <f t="shared" si="168"/>
        <v>24989.96</v>
      </c>
      <c r="AQ609" s="31">
        <f t="shared" si="168"/>
        <v>25745.31</v>
      </c>
      <c r="AR609" s="31">
        <f t="shared" si="168"/>
        <v>26518.45</v>
      </c>
      <c r="AS609" s="31">
        <f t="shared" si="168"/>
        <v>27309.379999999997</v>
      </c>
      <c r="AT609" s="31">
        <f t="shared" si="168"/>
        <v>28130.100000000002</v>
      </c>
      <c r="AU609" s="31">
        <f t="shared" si="168"/>
        <v>28968.61</v>
      </c>
      <c r="AV609" s="31">
        <f t="shared" si="168"/>
        <v>29836.91</v>
      </c>
      <c r="AW609" s="31">
        <f t="shared" si="170"/>
        <v>30740.93</v>
      </c>
      <c r="AX609" s="31">
        <f t="shared" si="170"/>
        <v>31662.74</v>
      </c>
      <c r="AY609" s="31">
        <f t="shared" si="170"/>
        <v>32608.27</v>
      </c>
      <c r="AZ609" s="31">
        <f t="shared" si="170"/>
        <v>33595.589999999997</v>
      </c>
      <c r="BA609" s="31">
        <f t="shared" si="170"/>
        <v>34594.629999999997</v>
      </c>
      <c r="BB609" s="31">
        <f t="shared" si="170"/>
        <v>35641.39</v>
      </c>
      <c r="BC609" s="31">
        <f t="shared" si="170"/>
        <v>36711.870000000003</v>
      </c>
      <c r="BD609" s="31">
        <f t="shared" si="170"/>
        <v>37806.07</v>
      </c>
      <c r="BE609" s="31">
        <f t="shared" si="170"/>
        <v>38947.990000000005</v>
      </c>
      <c r="BF609" s="31">
        <f t="shared" si="170"/>
        <v>40113.629999999997</v>
      </c>
      <c r="BG609" s="31">
        <f t="shared" si="170"/>
        <v>41320.92</v>
      </c>
      <c r="BH609" s="31">
        <f t="shared" si="170"/>
        <v>42551.93</v>
      </c>
      <c r="BI609" s="31">
        <f t="shared" si="170"/>
        <v>43836.590000000004</v>
      </c>
      <c r="BJ609" s="31">
        <f t="shared" si="170"/>
        <v>45150.9</v>
      </c>
      <c r="BK609" s="31">
        <f t="shared" si="155"/>
        <v>46506.86</v>
      </c>
      <c r="BL609" s="31">
        <f t="shared" si="155"/>
        <v>47892.47</v>
      </c>
      <c r="BM609" s="31">
        <f t="shared" si="155"/>
        <v>49331.73</v>
      </c>
    </row>
    <row r="610" spans="1:65">
      <c r="A610" s="26">
        <v>594</v>
      </c>
      <c r="B610" s="31">
        <f t="shared" si="169"/>
        <v>7663.7400000000007</v>
      </c>
      <c r="C610" s="31">
        <f t="shared" si="169"/>
        <v>7896</v>
      </c>
      <c r="D610" s="31">
        <f t="shared" si="169"/>
        <v>8134.2000000000007</v>
      </c>
      <c r="E610" s="31">
        <f t="shared" si="169"/>
        <v>8378.34</v>
      </c>
      <c r="F610" s="31">
        <f t="shared" si="169"/>
        <v>8628.42</v>
      </c>
      <c r="G610" s="31">
        <f t="shared" si="169"/>
        <v>8884.4399999999987</v>
      </c>
      <c r="H610" s="31">
        <f t="shared" si="169"/>
        <v>9158.4</v>
      </c>
      <c r="I610" s="31">
        <f t="shared" si="169"/>
        <v>9426.2999999999993</v>
      </c>
      <c r="J610" s="31">
        <f t="shared" si="169"/>
        <v>9712.14</v>
      </c>
      <c r="K610" s="31">
        <f t="shared" si="169"/>
        <v>10003.92</v>
      </c>
      <c r="L610" s="31">
        <f t="shared" si="169"/>
        <v>10301.64</v>
      </c>
      <c r="M610" s="31">
        <f t="shared" si="169"/>
        <v>10617.3</v>
      </c>
      <c r="N610" s="31">
        <f t="shared" si="169"/>
        <v>10926.9</v>
      </c>
      <c r="O610" s="31">
        <f t="shared" si="169"/>
        <v>11260.38</v>
      </c>
      <c r="P610" s="31">
        <f t="shared" si="169"/>
        <v>11599.8</v>
      </c>
      <c r="Q610" s="31">
        <f t="shared" si="169"/>
        <v>11945.16</v>
      </c>
      <c r="R610" s="31">
        <f t="shared" si="171"/>
        <v>12308.46</v>
      </c>
      <c r="S610" s="31">
        <f t="shared" si="171"/>
        <v>12671.64</v>
      </c>
      <c r="T610" s="31">
        <f t="shared" si="171"/>
        <v>13052.76</v>
      </c>
      <c r="U610" s="31">
        <f t="shared" si="171"/>
        <v>13445.76</v>
      </c>
      <c r="V610" s="31">
        <f t="shared" si="171"/>
        <v>13844.7</v>
      </c>
      <c r="W610" s="31">
        <f t="shared" si="171"/>
        <v>14267.519999999999</v>
      </c>
      <c r="X610" s="31">
        <f t="shared" si="171"/>
        <v>14696.28</v>
      </c>
      <c r="Y610" s="31">
        <f t="shared" si="171"/>
        <v>15136.92</v>
      </c>
      <c r="Z610" s="31">
        <f t="shared" si="171"/>
        <v>15589.44</v>
      </c>
      <c r="AA610" s="31">
        <f t="shared" si="171"/>
        <v>16059.900000000001</v>
      </c>
      <c r="AB610" s="31">
        <f t="shared" si="171"/>
        <v>16542.239999999998</v>
      </c>
      <c r="AC610" s="31">
        <f t="shared" si="171"/>
        <v>17036.46</v>
      </c>
      <c r="AD610" s="31">
        <f t="shared" si="171"/>
        <v>17542.559999999998</v>
      </c>
      <c r="AE610" s="31">
        <f t="shared" si="171"/>
        <v>18072.54</v>
      </c>
      <c r="AF610" s="31">
        <f t="shared" si="171"/>
        <v>18614.400000000001</v>
      </c>
      <c r="AG610" s="31">
        <f t="shared" si="168"/>
        <v>19180.14</v>
      </c>
      <c r="AH610" s="31">
        <f t="shared" si="168"/>
        <v>19757.760000000002</v>
      </c>
      <c r="AI610" s="31">
        <f t="shared" si="168"/>
        <v>20347.260000000002</v>
      </c>
      <c r="AJ610" s="31">
        <f t="shared" si="168"/>
        <v>20960.64</v>
      </c>
      <c r="AK610" s="31">
        <f t="shared" si="168"/>
        <v>21591.84</v>
      </c>
      <c r="AL610" s="31">
        <f t="shared" si="168"/>
        <v>22234.92</v>
      </c>
      <c r="AM610" s="31">
        <f t="shared" si="168"/>
        <v>22907.82</v>
      </c>
      <c r="AN610" s="31">
        <f t="shared" si="168"/>
        <v>23592.6</v>
      </c>
      <c r="AO610" s="31">
        <f t="shared" si="168"/>
        <v>24295.200000000001</v>
      </c>
      <c r="AP610" s="31">
        <f t="shared" si="168"/>
        <v>25021.68</v>
      </c>
      <c r="AQ610" s="31">
        <f t="shared" si="168"/>
        <v>25777.98</v>
      </c>
      <c r="AR610" s="31">
        <f t="shared" si="168"/>
        <v>26552.1</v>
      </c>
      <c r="AS610" s="31">
        <f t="shared" si="168"/>
        <v>27344.039999999997</v>
      </c>
      <c r="AT610" s="31">
        <f t="shared" si="168"/>
        <v>28165.800000000003</v>
      </c>
      <c r="AU610" s="31">
        <f t="shared" si="168"/>
        <v>29005.38</v>
      </c>
      <c r="AV610" s="31">
        <f t="shared" si="168"/>
        <v>29874.78</v>
      </c>
      <c r="AW610" s="31">
        <f t="shared" si="170"/>
        <v>30779.94</v>
      </c>
      <c r="AX610" s="31">
        <f t="shared" si="170"/>
        <v>31702.92</v>
      </c>
      <c r="AY610" s="31">
        <f t="shared" si="170"/>
        <v>32649.66</v>
      </c>
      <c r="AZ610" s="31">
        <f t="shared" si="170"/>
        <v>33638.22</v>
      </c>
      <c r="BA610" s="31">
        <f t="shared" si="170"/>
        <v>34638.539999999994</v>
      </c>
      <c r="BB610" s="31">
        <f t="shared" si="170"/>
        <v>35686.619999999995</v>
      </c>
      <c r="BC610" s="31">
        <f t="shared" si="170"/>
        <v>36758.460000000006</v>
      </c>
      <c r="BD610" s="31">
        <f t="shared" si="170"/>
        <v>37854.06</v>
      </c>
      <c r="BE610" s="31">
        <f t="shared" si="170"/>
        <v>38997.42</v>
      </c>
      <c r="BF610" s="31">
        <f t="shared" si="170"/>
        <v>40164.539999999994</v>
      </c>
      <c r="BG610" s="31">
        <f t="shared" si="170"/>
        <v>41373.360000000001</v>
      </c>
      <c r="BH610" s="31">
        <f t="shared" si="170"/>
        <v>42605.94</v>
      </c>
      <c r="BI610" s="31">
        <f t="shared" si="170"/>
        <v>43892.22</v>
      </c>
      <c r="BJ610" s="31">
        <f t="shared" si="170"/>
        <v>45208.2</v>
      </c>
      <c r="BK610" s="31">
        <f t="shared" si="170"/>
        <v>46565.880000000005</v>
      </c>
      <c r="BL610" s="31">
        <f t="shared" si="170"/>
        <v>47953.26</v>
      </c>
      <c r="BM610" s="31">
        <f t="shared" ref="BK610:BM616" si="172">IF((BM$8+(BM$9*$A610))&lt;BM$12,BM$12,BM$8+(BM$9*$A610))</f>
        <v>49394.34</v>
      </c>
    </row>
    <row r="611" spans="1:65">
      <c r="A611" s="26">
        <v>595</v>
      </c>
      <c r="B611" s="31">
        <f t="shared" si="169"/>
        <v>7673.4500000000007</v>
      </c>
      <c r="C611" s="31">
        <f t="shared" si="169"/>
        <v>7906</v>
      </c>
      <c r="D611" s="31">
        <f t="shared" si="169"/>
        <v>8144.5</v>
      </c>
      <c r="E611" s="31">
        <f t="shared" si="169"/>
        <v>8388.9500000000007</v>
      </c>
      <c r="F611" s="31">
        <f t="shared" si="169"/>
        <v>8639.3499999999985</v>
      </c>
      <c r="G611" s="31">
        <f t="shared" si="169"/>
        <v>8895.7000000000007</v>
      </c>
      <c r="H611" s="31">
        <f t="shared" si="169"/>
        <v>9170</v>
      </c>
      <c r="I611" s="31">
        <f t="shared" si="169"/>
        <v>9438.25</v>
      </c>
      <c r="J611" s="31">
        <f t="shared" si="169"/>
        <v>9724.4500000000007</v>
      </c>
      <c r="K611" s="31">
        <f t="shared" si="169"/>
        <v>10016.599999999999</v>
      </c>
      <c r="L611" s="31">
        <f t="shared" si="169"/>
        <v>10314.700000000001</v>
      </c>
      <c r="M611" s="31">
        <f t="shared" si="169"/>
        <v>10630.75</v>
      </c>
      <c r="N611" s="31">
        <f t="shared" si="169"/>
        <v>10940.75</v>
      </c>
      <c r="O611" s="31">
        <f t="shared" si="169"/>
        <v>11274.65</v>
      </c>
      <c r="P611" s="31">
        <f t="shared" si="169"/>
        <v>11614.5</v>
      </c>
      <c r="Q611" s="31">
        <f t="shared" si="169"/>
        <v>11960.300000000001</v>
      </c>
      <c r="R611" s="31">
        <f t="shared" si="171"/>
        <v>12324.05</v>
      </c>
      <c r="S611" s="31">
        <f t="shared" si="171"/>
        <v>12687.699999999999</v>
      </c>
      <c r="T611" s="31">
        <f t="shared" si="171"/>
        <v>13069.3</v>
      </c>
      <c r="U611" s="31">
        <f t="shared" si="171"/>
        <v>13462.8</v>
      </c>
      <c r="V611" s="31">
        <f t="shared" si="171"/>
        <v>13862.25</v>
      </c>
      <c r="W611" s="31">
        <f t="shared" si="171"/>
        <v>14285.599999999999</v>
      </c>
      <c r="X611" s="31">
        <f t="shared" si="171"/>
        <v>14714.900000000001</v>
      </c>
      <c r="Y611" s="31">
        <f t="shared" si="171"/>
        <v>15156.1</v>
      </c>
      <c r="Z611" s="31">
        <f t="shared" si="171"/>
        <v>15609.2</v>
      </c>
      <c r="AA611" s="31">
        <f t="shared" si="171"/>
        <v>16080.25</v>
      </c>
      <c r="AB611" s="31">
        <f t="shared" si="171"/>
        <v>16563.2</v>
      </c>
      <c r="AC611" s="31">
        <f t="shared" si="171"/>
        <v>17058.05</v>
      </c>
      <c r="AD611" s="31">
        <f t="shared" si="171"/>
        <v>17564.8</v>
      </c>
      <c r="AE611" s="31">
        <f t="shared" si="171"/>
        <v>18095.45</v>
      </c>
      <c r="AF611" s="31">
        <f t="shared" si="171"/>
        <v>18638</v>
      </c>
      <c r="AG611" s="31">
        <f t="shared" si="168"/>
        <v>19204.449999999997</v>
      </c>
      <c r="AH611" s="31">
        <f t="shared" si="168"/>
        <v>19782.8</v>
      </c>
      <c r="AI611" s="31">
        <f t="shared" si="168"/>
        <v>20373.05</v>
      </c>
      <c r="AJ611" s="31">
        <f t="shared" si="168"/>
        <v>20987.199999999997</v>
      </c>
      <c r="AK611" s="31">
        <f t="shared" si="168"/>
        <v>21619.199999999997</v>
      </c>
      <c r="AL611" s="31">
        <f t="shared" si="168"/>
        <v>22263.1</v>
      </c>
      <c r="AM611" s="31">
        <f t="shared" si="168"/>
        <v>22936.850000000002</v>
      </c>
      <c r="AN611" s="31">
        <f t="shared" si="168"/>
        <v>23622.5</v>
      </c>
      <c r="AO611" s="31">
        <f t="shared" si="168"/>
        <v>24326</v>
      </c>
      <c r="AP611" s="31">
        <f t="shared" si="168"/>
        <v>25053.399999999998</v>
      </c>
      <c r="AQ611" s="31">
        <f t="shared" si="168"/>
        <v>25810.65</v>
      </c>
      <c r="AR611" s="31">
        <f t="shared" si="168"/>
        <v>26585.75</v>
      </c>
      <c r="AS611" s="31">
        <f t="shared" si="168"/>
        <v>27378.699999999997</v>
      </c>
      <c r="AT611" s="31">
        <f t="shared" si="168"/>
        <v>28201.5</v>
      </c>
      <c r="AU611" s="31">
        <f t="shared" si="168"/>
        <v>29042.15</v>
      </c>
      <c r="AV611" s="31">
        <f t="shared" si="168"/>
        <v>29912.649999999998</v>
      </c>
      <c r="AW611" s="31">
        <f t="shared" si="170"/>
        <v>30818.949999999997</v>
      </c>
      <c r="AX611" s="31">
        <f t="shared" si="170"/>
        <v>31743.1</v>
      </c>
      <c r="AY611" s="31">
        <f t="shared" si="170"/>
        <v>32691.05</v>
      </c>
      <c r="AZ611" s="31">
        <f t="shared" si="170"/>
        <v>33680.850000000006</v>
      </c>
      <c r="BA611" s="31">
        <f t="shared" si="170"/>
        <v>34682.449999999997</v>
      </c>
      <c r="BB611" s="31">
        <f t="shared" si="170"/>
        <v>35731.85</v>
      </c>
      <c r="BC611" s="31">
        <f t="shared" si="170"/>
        <v>36805.050000000003</v>
      </c>
      <c r="BD611" s="31">
        <f t="shared" si="170"/>
        <v>37902.050000000003</v>
      </c>
      <c r="BE611" s="31">
        <f t="shared" si="170"/>
        <v>39046.85</v>
      </c>
      <c r="BF611" s="31">
        <f t="shared" si="170"/>
        <v>40215.449999999997</v>
      </c>
      <c r="BG611" s="31">
        <f t="shared" si="170"/>
        <v>41425.800000000003</v>
      </c>
      <c r="BH611" s="31">
        <f t="shared" si="170"/>
        <v>42659.95</v>
      </c>
      <c r="BI611" s="31">
        <f t="shared" si="170"/>
        <v>43947.85</v>
      </c>
      <c r="BJ611" s="31">
        <f t="shared" si="170"/>
        <v>45265.5</v>
      </c>
      <c r="BK611" s="31">
        <f t="shared" si="172"/>
        <v>46624.9</v>
      </c>
      <c r="BL611" s="31">
        <f t="shared" si="172"/>
        <v>48014.05</v>
      </c>
      <c r="BM611" s="31">
        <f t="shared" si="172"/>
        <v>49456.95</v>
      </c>
    </row>
    <row r="612" spans="1:65">
      <c r="A612" s="26">
        <v>596</v>
      </c>
      <c r="B612" s="31">
        <f t="shared" si="169"/>
        <v>7683.1600000000008</v>
      </c>
      <c r="C612" s="31">
        <f t="shared" si="169"/>
        <v>7916</v>
      </c>
      <c r="D612" s="31">
        <f t="shared" si="169"/>
        <v>8154.8</v>
      </c>
      <c r="E612" s="31">
        <f t="shared" si="169"/>
        <v>8399.56</v>
      </c>
      <c r="F612" s="31">
        <f t="shared" si="169"/>
        <v>8650.2799999999988</v>
      </c>
      <c r="G612" s="31">
        <f t="shared" si="169"/>
        <v>8906.9599999999991</v>
      </c>
      <c r="H612" s="31">
        <f t="shared" si="169"/>
        <v>9181.5999999999985</v>
      </c>
      <c r="I612" s="31">
        <f t="shared" si="169"/>
        <v>9450.2000000000007</v>
      </c>
      <c r="J612" s="31">
        <f t="shared" si="169"/>
        <v>9736.76</v>
      </c>
      <c r="K612" s="31">
        <f t="shared" si="169"/>
        <v>10029.279999999999</v>
      </c>
      <c r="L612" s="31">
        <f t="shared" si="169"/>
        <v>10327.76</v>
      </c>
      <c r="M612" s="31">
        <f t="shared" si="169"/>
        <v>10644.2</v>
      </c>
      <c r="N612" s="31">
        <f t="shared" si="169"/>
        <v>10954.6</v>
      </c>
      <c r="O612" s="31">
        <f t="shared" si="169"/>
        <v>11288.92</v>
      </c>
      <c r="P612" s="31">
        <f t="shared" si="169"/>
        <v>11629.199999999999</v>
      </c>
      <c r="Q612" s="31">
        <f t="shared" si="169"/>
        <v>11975.44</v>
      </c>
      <c r="R612" s="31">
        <f t="shared" si="171"/>
        <v>12339.64</v>
      </c>
      <c r="S612" s="31">
        <f t="shared" si="171"/>
        <v>12703.759999999998</v>
      </c>
      <c r="T612" s="31">
        <f t="shared" si="171"/>
        <v>13085.84</v>
      </c>
      <c r="U612" s="31">
        <f t="shared" si="171"/>
        <v>13479.84</v>
      </c>
      <c r="V612" s="31">
        <f t="shared" si="171"/>
        <v>13879.800000000001</v>
      </c>
      <c r="W612" s="31">
        <f t="shared" si="171"/>
        <v>14303.679999999998</v>
      </c>
      <c r="X612" s="31">
        <f t="shared" si="171"/>
        <v>14733.52</v>
      </c>
      <c r="Y612" s="31">
        <f t="shared" si="171"/>
        <v>15175.28</v>
      </c>
      <c r="Z612" s="31">
        <f t="shared" si="171"/>
        <v>15628.960000000001</v>
      </c>
      <c r="AA612" s="31">
        <f t="shared" si="171"/>
        <v>16100.6</v>
      </c>
      <c r="AB612" s="31">
        <f t="shared" si="171"/>
        <v>16584.16</v>
      </c>
      <c r="AC612" s="31">
        <f t="shared" si="171"/>
        <v>17079.64</v>
      </c>
      <c r="AD612" s="31">
        <f t="shared" si="171"/>
        <v>17587.04</v>
      </c>
      <c r="AE612" s="31">
        <f t="shared" si="171"/>
        <v>18118.36</v>
      </c>
      <c r="AF612" s="31">
        <f t="shared" si="171"/>
        <v>18661.599999999999</v>
      </c>
      <c r="AG612" s="31">
        <f t="shared" si="168"/>
        <v>19228.759999999998</v>
      </c>
      <c r="AH612" s="31">
        <f t="shared" si="168"/>
        <v>19807.84</v>
      </c>
      <c r="AI612" s="31">
        <f t="shared" si="168"/>
        <v>20398.84</v>
      </c>
      <c r="AJ612" s="31">
        <f t="shared" si="168"/>
        <v>21013.759999999998</v>
      </c>
      <c r="AK612" s="31">
        <f t="shared" ref="AG612:AV616" si="173">IF((AK$8+(AK$9*$A612))&lt;AK$12,AK$12,AK$8+(AK$9*$A612))</f>
        <v>21646.559999999998</v>
      </c>
      <c r="AL612" s="31">
        <f t="shared" si="173"/>
        <v>22291.279999999999</v>
      </c>
      <c r="AM612" s="31">
        <f t="shared" si="173"/>
        <v>22965.88</v>
      </c>
      <c r="AN612" s="31">
        <f t="shared" si="173"/>
        <v>23652.399999999998</v>
      </c>
      <c r="AO612" s="31">
        <f t="shared" si="173"/>
        <v>24356.799999999999</v>
      </c>
      <c r="AP612" s="31">
        <f t="shared" si="173"/>
        <v>25085.119999999999</v>
      </c>
      <c r="AQ612" s="31">
        <f t="shared" si="173"/>
        <v>25843.32</v>
      </c>
      <c r="AR612" s="31">
        <f t="shared" si="173"/>
        <v>26619.399999999998</v>
      </c>
      <c r="AS612" s="31">
        <f t="shared" si="173"/>
        <v>27413.359999999997</v>
      </c>
      <c r="AT612" s="31">
        <f t="shared" si="173"/>
        <v>28237.200000000001</v>
      </c>
      <c r="AU612" s="31">
        <f t="shared" si="173"/>
        <v>29078.920000000002</v>
      </c>
      <c r="AV612" s="31">
        <f t="shared" si="173"/>
        <v>29950.519999999997</v>
      </c>
      <c r="AW612" s="31">
        <f t="shared" si="170"/>
        <v>30857.96</v>
      </c>
      <c r="AX612" s="31">
        <f t="shared" si="170"/>
        <v>31783.279999999999</v>
      </c>
      <c r="AY612" s="31">
        <f t="shared" si="170"/>
        <v>32732.44</v>
      </c>
      <c r="AZ612" s="31">
        <f t="shared" si="170"/>
        <v>33723.480000000003</v>
      </c>
      <c r="BA612" s="31">
        <f t="shared" si="170"/>
        <v>34726.36</v>
      </c>
      <c r="BB612" s="31">
        <f t="shared" si="170"/>
        <v>35777.08</v>
      </c>
      <c r="BC612" s="31">
        <f t="shared" si="170"/>
        <v>36851.64</v>
      </c>
      <c r="BD612" s="31">
        <f t="shared" si="170"/>
        <v>37950.04</v>
      </c>
      <c r="BE612" s="31">
        <f t="shared" si="170"/>
        <v>39096.28</v>
      </c>
      <c r="BF612" s="31">
        <f t="shared" si="170"/>
        <v>40266.36</v>
      </c>
      <c r="BG612" s="31">
        <f t="shared" si="170"/>
        <v>41478.239999999998</v>
      </c>
      <c r="BH612" s="31">
        <f t="shared" si="170"/>
        <v>42713.96</v>
      </c>
      <c r="BI612" s="31">
        <f t="shared" si="170"/>
        <v>44003.48</v>
      </c>
      <c r="BJ612" s="31">
        <f t="shared" si="170"/>
        <v>45322.799999999996</v>
      </c>
      <c r="BK612" s="31">
        <f t="shared" si="172"/>
        <v>46683.92</v>
      </c>
      <c r="BL612" s="31">
        <f t="shared" si="172"/>
        <v>48074.84</v>
      </c>
      <c r="BM612" s="31">
        <f t="shared" si="172"/>
        <v>49519.56</v>
      </c>
    </row>
    <row r="613" spans="1:65">
      <c r="A613" s="26">
        <v>597</v>
      </c>
      <c r="B613" s="31">
        <f t="shared" si="169"/>
        <v>7692.8700000000008</v>
      </c>
      <c r="C613" s="31">
        <f t="shared" si="169"/>
        <v>7926</v>
      </c>
      <c r="D613" s="31">
        <f t="shared" si="169"/>
        <v>8165.1</v>
      </c>
      <c r="E613" s="31">
        <f t="shared" si="169"/>
        <v>8410.17</v>
      </c>
      <c r="F613" s="31">
        <f t="shared" ref="B613:Q616" si="174">IF((F$8+(F$9*$A613))&lt;F$12,F$12,F$8+(F$9*$A613))</f>
        <v>8661.2099999999991</v>
      </c>
      <c r="G613" s="31">
        <f t="shared" si="174"/>
        <v>8918.2200000000012</v>
      </c>
      <c r="H613" s="31">
        <f t="shared" si="174"/>
        <v>9193.2000000000007</v>
      </c>
      <c r="I613" s="31">
        <f t="shared" si="174"/>
        <v>9462.15</v>
      </c>
      <c r="J613" s="31">
        <f t="shared" si="174"/>
        <v>9749.07</v>
      </c>
      <c r="K613" s="31">
        <f t="shared" si="174"/>
        <v>10041.959999999999</v>
      </c>
      <c r="L613" s="31">
        <f t="shared" si="174"/>
        <v>10340.82</v>
      </c>
      <c r="M613" s="31">
        <f t="shared" si="174"/>
        <v>10657.65</v>
      </c>
      <c r="N613" s="31">
        <f t="shared" si="174"/>
        <v>10968.449999999999</v>
      </c>
      <c r="O613" s="31">
        <f t="shared" si="174"/>
        <v>11303.19</v>
      </c>
      <c r="P613" s="31">
        <f t="shared" si="174"/>
        <v>11643.9</v>
      </c>
      <c r="Q613" s="31">
        <f t="shared" si="174"/>
        <v>11990.58</v>
      </c>
      <c r="R613" s="31">
        <f t="shared" si="171"/>
        <v>12355.23</v>
      </c>
      <c r="S613" s="31">
        <f t="shared" si="171"/>
        <v>12719.82</v>
      </c>
      <c r="T613" s="31">
        <f t="shared" si="171"/>
        <v>13102.38</v>
      </c>
      <c r="U613" s="31">
        <f t="shared" si="171"/>
        <v>13496.88</v>
      </c>
      <c r="V613" s="31">
        <f t="shared" si="171"/>
        <v>13897.35</v>
      </c>
      <c r="W613" s="31">
        <f t="shared" si="171"/>
        <v>14321.759999999998</v>
      </c>
      <c r="X613" s="31">
        <f t="shared" si="171"/>
        <v>14752.140000000001</v>
      </c>
      <c r="Y613" s="31">
        <f t="shared" si="171"/>
        <v>15194.46</v>
      </c>
      <c r="Z613" s="31">
        <f t="shared" si="171"/>
        <v>15648.720000000001</v>
      </c>
      <c r="AA613" s="31">
        <f t="shared" si="171"/>
        <v>16120.95</v>
      </c>
      <c r="AB613" s="31">
        <f t="shared" si="171"/>
        <v>16605.120000000003</v>
      </c>
      <c r="AC613" s="31">
        <f t="shared" si="171"/>
        <v>17101.23</v>
      </c>
      <c r="AD613" s="31">
        <f t="shared" si="171"/>
        <v>17609.28</v>
      </c>
      <c r="AE613" s="31">
        <f t="shared" si="171"/>
        <v>18141.27</v>
      </c>
      <c r="AF613" s="31">
        <f t="shared" si="171"/>
        <v>18685.2</v>
      </c>
      <c r="AG613" s="31">
        <f t="shared" si="173"/>
        <v>19253.07</v>
      </c>
      <c r="AH613" s="31">
        <f t="shared" si="173"/>
        <v>19832.879999999997</v>
      </c>
      <c r="AI613" s="31">
        <f t="shared" si="173"/>
        <v>20424.629999999997</v>
      </c>
      <c r="AJ613" s="31">
        <f t="shared" si="173"/>
        <v>21040.32</v>
      </c>
      <c r="AK613" s="31">
        <f t="shared" si="173"/>
        <v>21673.919999999998</v>
      </c>
      <c r="AL613" s="31">
        <f t="shared" si="173"/>
        <v>22319.46</v>
      </c>
      <c r="AM613" s="31">
        <f t="shared" si="173"/>
        <v>22994.91</v>
      </c>
      <c r="AN613" s="31">
        <f t="shared" si="173"/>
        <v>23682.3</v>
      </c>
      <c r="AO613" s="31">
        <f t="shared" si="173"/>
        <v>24387.600000000002</v>
      </c>
      <c r="AP613" s="31">
        <f t="shared" si="173"/>
        <v>25116.84</v>
      </c>
      <c r="AQ613" s="31">
        <f t="shared" si="173"/>
        <v>25875.99</v>
      </c>
      <c r="AR613" s="31">
        <f t="shared" si="173"/>
        <v>26653.05</v>
      </c>
      <c r="AS613" s="31">
        <f t="shared" si="173"/>
        <v>27448.019999999997</v>
      </c>
      <c r="AT613" s="31">
        <f t="shared" si="173"/>
        <v>28272.9</v>
      </c>
      <c r="AU613" s="31">
        <f t="shared" si="173"/>
        <v>29115.690000000002</v>
      </c>
      <c r="AV613" s="31">
        <f t="shared" si="173"/>
        <v>29988.39</v>
      </c>
      <c r="AW613" s="31">
        <f t="shared" si="170"/>
        <v>30896.969999999998</v>
      </c>
      <c r="AX613" s="31">
        <f t="shared" si="170"/>
        <v>31823.46</v>
      </c>
      <c r="AY613" s="31">
        <f t="shared" si="170"/>
        <v>32773.83</v>
      </c>
      <c r="AZ613" s="31">
        <f t="shared" si="170"/>
        <v>33766.11</v>
      </c>
      <c r="BA613" s="31">
        <f t="shared" si="170"/>
        <v>34770.269999999997</v>
      </c>
      <c r="BB613" s="31">
        <f t="shared" si="170"/>
        <v>35822.31</v>
      </c>
      <c r="BC613" s="31">
        <f t="shared" si="170"/>
        <v>36898.230000000003</v>
      </c>
      <c r="BD613" s="31">
        <f t="shared" si="170"/>
        <v>37998.03</v>
      </c>
      <c r="BE613" s="31">
        <f t="shared" si="170"/>
        <v>39145.71</v>
      </c>
      <c r="BF613" s="31">
        <f t="shared" si="170"/>
        <v>40317.269999999997</v>
      </c>
      <c r="BG613" s="31">
        <f t="shared" si="170"/>
        <v>41530.68</v>
      </c>
      <c r="BH613" s="31">
        <f t="shared" si="170"/>
        <v>42767.97</v>
      </c>
      <c r="BI613" s="31">
        <f t="shared" si="170"/>
        <v>44059.11</v>
      </c>
      <c r="BJ613" s="31">
        <f t="shared" si="170"/>
        <v>45380.1</v>
      </c>
      <c r="BK613" s="31">
        <f t="shared" si="172"/>
        <v>46742.94</v>
      </c>
      <c r="BL613" s="31">
        <f t="shared" si="172"/>
        <v>48135.63</v>
      </c>
      <c r="BM613" s="31">
        <f t="shared" si="172"/>
        <v>49582.17</v>
      </c>
    </row>
    <row r="614" spans="1:65">
      <c r="A614" s="26">
        <v>598</v>
      </c>
      <c r="B614" s="31">
        <f t="shared" si="174"/>
        <v>7702.5800000000008</v>
      </c>
      <c r="C614" s="31">
        <f t="shared" si="174"/>
        <v>7936</v>
      </c>
      <c r="D614" s="31">
        <f t="shared" si="174"/>
        <v>8175.4000000000005</v>
      </c>
      <c r="E614" s="31">
        <f t="shared" si="174"/>
        <v>8420.7799999999988</v>
      </c>
      <c r="F614" s="31">
        <f t="shared" si="174"/>
        <v>8672.14</v>
      </c>
      <c r="G614" s="31">
        <f t="shared" si="174"/>
        <v>8929.48</v>
      </c>
      <c r="H614" s="31">
        <f t="shared" si="174"/>
        <v>9204.7999999999993</v>
      </c>
      <c r="I614" s="31">
        <f t="shared" si="174"/>
        <v>9474.0999999999985</v>
      </c>
      <c r="J614" s="31">
        <f t="shared" si="174"/>
        <v>9761.380000000001</v>
      </c>
      <c r="K614" s="31">
        <f t="shared" si="174"/>
        <v>10054.64</v>
      </c>
      <c r="L614" s="31">
        <f t="shared" si="174"/>
        <v>10353.880000000001</v>
      </c>
      <c r="M614" s="31">
        <f t="shared" si="174"/>
        <v>10671.099999999999</v>
      </c>
      <c r="N614" s="31">
        <f t="shared" si="174"/>
        <v>10982.3</v>
      </c>
      <c r="O614" s="31">
        <f t="shared" si="174"/>
        <v>11317.46</v>
      </c>
      <c r="P614" s="31">
        <f t="shared" si="174"/>
        <v>11658.6</v>
      </c>
      <c r="Q614" s="31">
        <f t="shared" si="174"/>
        <v>12005.720000000001</v>
      </c>
      <c r="R614" s="31">
        <f t="shared" si="171"/>
        <v>12370.82</v>
      </c>
      <c r="S614" s="31">
        <f t="shared" si="171"/>
        <v>12735.88</v>
      </c>
      <c r="T614" s="31">
        <f t="shared" si="171"/>
        <v>13118.92</v>
      </c>
      <c r="U614" s="31">
        <f t="shared" si="171"/>
        <v>13513.92</v>
      </c>
      <c r="V614" s="31">
        <f t="shared" si="171"/>
        <v>13914.9</v>
      </c>
      <c r="W614" s="31">
        <f t="shared" si="171"/>
        <v>14339.839999999998</v>
      </c>
      <c r="X614" s="31">
        <f t="shared" si="171"/>
        <v>14770.76</v>
      </c>
      <c r="Y614" s="31">
        <f t="shared" si="171"/>
        <v>15213.64</v>
      </c>
      <c r="Z614" s="31">
        <f t="shared" si="171"/>
        <v>15668.480000000001</v>
      </c>
      <c r="AA614" s="31">
        <f t="shared" si="171"/>
        <v>16141.300000000001</v>
      </c>
      <c r="AB614" s="31">
        <f t="shared" si="171"/>
        <v>16626.080000000002</v>
      </c>
      <c r="AC614" s="31">
        <f t="shared" si="171"/>
        <v>17122.82</v>
      </c>
      <c r="AD614" s="31">
        <f t="shared" si="171"/>
        <v>17631.519999999997</v>
      </c>
      <c r="AE614" s="31">
        <f t="shared" si="171"/>
        <v>18164.18</v>
      </c>
      <c r="AF614" s="31">
        <f t="shared" si="171"/>
        <v>18708.800000000003</v>
      </c>
      <c r="AG614" s="31">
        <f t="shared" si="173"/>
        <v>19277.379999999997</v>
      </c>
      <c r="AH614" s="31">
        <f t="shared" si="173"/>
        <v>19857.919999999998</v>
      </c>
      <c r="AI614" s="31">
        <f t="shared" si="173"/>
        <v>20450.419999999998</v>
      </c>
      <c r="AJ614" s="31">
        <f t="shared" si="173"/>
        <v>21066.879999999997</v>
      </c>
      <c r="AK614" s="31">
        <f t="shared" si="173"/>
        <v>21701.279999999999</v>
      </c>
      <c r="AL614" s="31">
        <f t="shared" si="173"/>
        <v>22347.64</v>
      </c>
      <c r="AM614" s="31">
        <f t="shared" si="173"/>
        <v>23023.940000000002</v>
      </c>
      <c r="AN614" s="31">
        <f t="shared" si="173"/>
        <v>23712.2</v>
      </c>
      <c r="AO614" s="31">
        <f t="shared" si="173"/>
        <v>24418.400000000001</v>
      </c>
      <c r="AP614" s="31">
        <f t="shared" si="173"/>
        <v>25148.559999999998</v>
      </c>
      <c r="AQ614" s="31">
        <f t="shared" si="173"/>
        <v>25908.66</v>
      </c>
      <c r="AR614" s="31">
        <f t="shared" si="173"/>
        <v>26686.7</v>
      </c>
      <c r="AS614" s="31">
        <f t="shared" si="173"/>
        <v>27482.679999999997</v>
      </c>
      <c r="AT614" s="31">
        <f t="shared" si="173"/>
        <v>28308.600000000002</v>
      </c>
      <c r="AU614" s="31">
        <f t="shared" si="173"/>
        <v>29152.460000000003</v>
      </c>
      <c r="AV614" s="31">
        <f t="shared" si="173"/>
        <v>30026.26</v>
      </c>
      <c r="AW614" s="31">
        <f t="shared" si="170"/>
        <v>30935.98</v>
      </c>
      <c r="AX614" s="31">
        <f t="shared" si="170"/>
        <v>31863.64</v>
      </c>
      <c r="AY614" s="31">
        <f t="shared" si="170"/>
        <v>32815.22</v>
      </c>
      <c r="AZ614" s="31">
        <f t="shared" si="170"/>
        <v>33808.740000000005</v>
      </c>
      <c r="BA614" s="31">
        <f t="shared" si="170"/>
        <v>34814.179999999993</v>
      </c>
      <c r="BB614" s="31">
        <f t="shared" si="170"/>
        <v>35867.539999999994</v>
      </c>
      <c r="BC614" s="31">
        <f t="shared" si="170"/>
        <v>36944.820000000007</v>
      </c>
      <c r="BD614" s="31">
        <f t="shared" si="170"/>
        <v>38046.020000000004</v>
      </c>
      <c r="BE614" s="31">
        <f t="shared" si="170"/>
        <v>39195.14</v>
      </c>
      <c r="BF614" s="31">
        <f t="shared" si="170"/>
        <v>40368.179999999993</v>
      </c>
      <c r="BG614" s="31">
        <f t="shared" si="170"/>
        <v>41583.119999999995</v>
      </c>
      <c r="BH614" s="31">
        <f t="shared" si="170"/>
        <v>42821.979999999996</v>
      </c>
      <c r="BI614" s="31">
        <f t="shared" si="170"/>
        <v>44114.74</v>
      </c>
      <c r="BJ614" s="31">
        <f t="shared" si="170"/>
        <v>45437.4</v>
      </c>
      <c r="BK614" s="31">
        <f t="shared" si="172"/>
        <v>46801.96</v>
      </c>
      <c r="BL614" s="31">
        <f t="shared" si="172"/>
        <v>48196.42</v>
      </c>
      <c r="BM614" s="31">
        <f t="shared" si="172"/>
        <v>49644.78</v>
      </c>
    </row>
    <row r="615" spans="1:65">
      <c r="A615" s="26">
        <v>599</v>
      </c>
      <c r="B615" s="31">
        <f t="shared" si="174"/>
        <v>7712.2900000000009</v>
      </c>
      <c r="C615" s="31">
        <f t="shared" si="174"/>
        <v>7946</v>
      </c>
      <c r="D615" s="31">
        <f t="shared" si="174"/>
        <v>8185.7000000000007</v>
      </c>
      <c r="E615" s="31">
        <f t="shared" si="174"/>
        <v>8431.39</v>
      </c>
      <c r="F615" s="31">
        <f t="shared" si="174"/>
        <v>8683.07</v>
      </c>
      <c r="G615" s="31">
        <f t="shared" si="174"/>
        <v>8940.74</v>
      </c>
      <c r="H615" s="31">
        <f t="shared" si="174"/>
        <v>9216.4</v>
      </c>
      <c r="I615" s="31">
        <f t="shared" si="174"/>
        <v>9486.0499999999993</v>
      </c>
      <c r="J615" s="31">
        <f t="shared" si="174"/>
        <v>9773.69</v>
      </c>
      <c r="K615" s="31">
        <f t="shared" si="174"/>
        <v>10067.32</v>
      </c>
      <c r="L615" s="31">
        <f t="shared" si="174"/>
        <v>10366.94</v>
      </c>
      <c r="M615" s="31">
        <f t="shared" si="174"/>
        <v>10684.55</v>
      </c>
      <c r="N615" s="31">
        <f t="shared" si="174"/>
        <v>10996.15</v>
      </c>
      <c r="O615" s="31">
        <f t="shared" si="174"/>
        <v>11331.73</v>
      </c>
      <c r="P615" s="31">
        <f t="shared" si="174"/>
        <v>11673.3</v>
      </c>
      <c r="Q615" s="31">
        <f t="shared" si="174"/>
        <v>12020.86</v>
      </c>
      <c r="R615" s="31">
        <f t="shared" si="171"/>
        <v>12386.41</v>
      </c>
      <c r="S615" s="31">
        <f t="shared" si="171"/>
        <v>12751.939999999999</v>
      </c>
      <c r="T615" s="31">
        <f t="shared" si="171"/>
        <v>13135.46</v>
      </c>
      <c r="U615" s="31">
        <f t="shared" si="171"/>
        <v>13530.96</v>
      </c>
      <c r="V615" s="31">
        <f t="shared" si="171"/>
        <v>13932.45</v>
      </c>
      <c r="W615" s="31">
        <f t="shared" si="171"/>
        <v>14357.919999999998</v>
      </c>
      <c r="X615" s="31">
        <f t="shared" si="171"/>
        <v>14789.380000000001</v>
      </c>
      <c r="Y615" s="31">
        <f t="shared" si="171"/>
        <v>15232.82</v>
      </c>
      <c r="Z615" s="31">
        <f t="shared" si="171"/>
        <v>15688.240000000002</v>
      </c>
      <c r="AA615" s="31">
        <f t="shared" si="171"/>
        <v>16161.650000000001</v>
      </c>
      <c r="AB615" s="31">
        <f t="shared" si="171"/>
        <v>16647.04</v>
      </c>
      <c r="AC615" s="31">
        <f t="shared" si="171"/>
        <v>17144.41</v>
      </c>
      <c r="AD615" s="31">
        <f t="shared" si="171"/>
        <v>17653.759999999998</v>
      </c>
      <c r="AE615" s="31">
        <f t="shared" si="171"/>
        <v>18187.09</v>
      </c>
      <c r="AF615" s="31">
        <f t="shared" si="171"/>
        <v>18732.400000000001</v>
      </c>
      <c r="AG615" s="31">
        <f t="shared" si="173"/>
        <v>19301.689999999999</v>
      </c>
      <c r="AH615" s="31">
        <f t="shared" si="173"/>
        <v>19882.96</v>
      </c>
      <c r="AI615" s="31">
        <f t="shared" si="173"/>
        <v>20476.21</v>
      </c>
      <c r="AJ615" s="31">
        <f t="shared" si="173"/>
        <v>21093.439999999999</v>
      </c>
      <c r="AK615" s="31">
        <f t="shared" si="173"/>
        <v>21728.639999999999</v>
      </c>
      <c r="AL615" s="31">
        <f t="shared" si="173"/>
        <v>22375.82</v>
      </c>
      <c r="AM615" s="31">
        <f t="shared" si="173"/>
        <v>23052.97</v>
      </c>
      <c r="AN615" s="31">
        <f t="shared" si="173"/>
        <v>23742.1</v>
      </c>
      <c r="AO615" s="31">
        <f t="shared" si="173"/>
        <v>24449.200000000001</v>
      </c>
      <c r="AP615" s="31">
        <f t="shared" si="173"/>
        <v>25180.28</v>
      </c>
      <c r="AQ615" s="31">
        <f t="shared" si="173"/>
        <v>25941.33</v>
      </c>
      <c r="AR615" s="31">
        <f t="shared" si="173"/>
        <v>26720.35</v>
      </c>
      <c r="AS615" s="31">
        <f t="shared" si="173"/>
        <v>27517.339999999997</v>
      </c>
      <c r="AT615" s="31">
        <f t="shared" si="173"/>
        <v>28344.300000000003</v>
      </c>
      <c r="AU615" s="31">
        <f t="shared" si="173"/>
        <v>29189.230000000003</v>
      </c>
      <c r="AV615" s="31">
        <f t="shared" si="173"/>
        <v>30064.129999999997</v>
      </c>
      <c r="AW615" s="31">
        <f t="shared" si="170"/>
        <v>30974.989999999998</v>
      </c>
      <c r="AX615" s="31">
        <f t="shared" si="170"/>
        <v>31903.82</v>
      </c>
      <c r="AY615" s="31">
        <f t="shared" si="170"/>
        <v>32856.61</v>
      </c>
      <c r="AZ615" s="31">
        <f t="shared" si="170"/>
        <v>33851.370000000003</v>
      </c>
      <c r="BA615" s="31">
        <f t="shared" si="170"/>
        <v>34858.089999999997</v>
      </c>
      <c r="BB615" s="31">
        <f t="shared" si="170"/>
        <v>35912.769999999997</v>
      </c>
      <c r="BC615" s="31">
        <f t="shared" si="170"/>
        <v>36991.410000000003</v>
      </c>
      <c r="BD615" s="31">
        <f t="shared" si="170"/>
        <v>38094.01</v>
      </c>
      <c r="BE615" s="31">
        <f t="shared" si="170"/>
        <v>39244.57</v>
      </c>
      <c r="BF615" s="31">
        <f t="shared" si="170"/>
        <v>40419.089999999997</v>
      </c>
      <c r="BG615" s="31">
        <f t="shared" si="170"/>
        <v>41635.56</v>
      </c>
      <c r="BH615" s="31">
        <f t="shared" si="170"/>
        <v>42875.99</v>
      </c>
      <c r="BI615" s="31">
        <f t="shared" si="170"/>
        <v>44170.37</v>
      </c>
      <c r="BJ615" s="31">
        <f t="shared" si="170"/>
        <v>45494.7</v>
      </c>
      <c r="BK615" s="31">
        <f t="shared" si="172"/>
        <v>46860.98</v>
      </c>
      <c r="BL615" s="31">
        <f t="shared" si="172"/>
        <v>48257.21</v>
      </c>
      <c r="BM615" s="31">
        <f t="shared" si="172"/>
        <v>49707.39</v>
      </c>
    </row>
    <row r="616" spans="1:65">
      <c r="A616" s="26">
        <v>600</v>
      </c>
      <c r="B616" s="31">
        <f t="shared" si="174"/>
        <v>7722.0000000000009</v>
      </c>
      <c r="C616" s="31">
        <f t="shared" si="174"/>
        <v>7956</v>
      </c>
      <c r="D616" s="31">
        <f t="shared" si="174"/>
        <v>8196</v>
      </c>
      <c r="E616" s="31">
        <f t="shared" si="174"/>
        <v>8442</v>
      </c>
      <c r="F616" s="31">
        <f t="shared" si="174"/>
        <v>8694</v>
      </c>
      <c r="G616" s="31">
        <f t="shared" si="174"/>
        <v>8952</v>
      </c>
      <c r="H616" s="31">
        <f t="shared" si="174"/>
        <v>9228</v>
      </c>
      <c r="I616" s="31">
        <f t="shared" si="174"/>
        <v>9498</v>
      </c>
      <c r="J616" s="31">
        <f t="shared" si="174"/>
        <v>9786</v>
      </c>
      <c r="K616" s="31">
        <f t="shared" si="174"/>
        <v>10080</v>
      </c>
      <c r="L616" s="31">
        <f t="shared" si="174"/>
        <v>10380</v>
      </c>
      <c r="M616" s="31">
        <f t="shared" si="174"/>
        <v>10698</v>
      </c>
      <c r="N616" s="31">
        <f t="shared" si="174"/>
        <v>11010</v>
      </c>
      <c r="O616" s="31">
        <f t="shared" si="174"/>
        <v>11346</v>
      </c>
      <c r="P616" s="31">
        <f t="shared" si="174"/>
        <v>11688</v>
      </c>
      <c r="Q616" s="31">
        <f t="shared" si="174"/>
        <v>12036</v>
      </c>
      <c r="R616" s="31">
        <f t="shared" si="171"/>
        <v>12402</v>
      </c>
      <c r="S616" s="31">
        <f t="shared" si="171"/>
        <v>12768</v>
      </c>
      <c r="T616" s="31">
        <f t="shared" si="171"/>
        <v>13152</v>
      </c>
      <c r="U616" s="31">
        <f t="shared" si="171"/>
        <v>13548</v>
      </c>
      <c r="V616" s="31">
        <f t="shared" si="171"/>
        <v>13950</v>
      </c>
      <c r="W616" s="31">
        <f t="shared" si="171"/>
        <v>14375.999999999998</v>
      </c>
      <c r="X616" s="31">
        <f t="shared" si="171"/>
        <v>14808</v>
      </c>
      <c r="Y616" s="31">
        <f t="shared" si="171"/>
        <v>15252</v>
      </c>
      <c r="Z616" s="31">
        <f t="shared" si="171"/>
        <v>15708.000000000002</v>
      </c>
      <c r="AA616" s="31">
        <f t="shared" si="171"/>
        <v>16182</v>
      </c>
      <c r="AB616" s="31">
        <f t="shared" si="171"/>
        <v>16668</v>
      </c>
      <c r="AC616" s="31">
        <f t="shared" si="171"/>
        <v>17166</v>
      </c>
      <c r="AD616" s="31">
        <f t="shared" si="171"/>
        <v>17676</v>
      </c>
      <c r="AE616" s="31">
        <f t="shared" si="171"/>
        <v>18210</v>
      </c>
      <c r="AF616" s="31">
        <f t="shared" si="171"/>
        <v>18756</v>
      </c>
      <c r="AG616" s="31">
        <f t="shared" si="173"/>
        <v>19326</v>
      </c>
      <c r="AH616" s="31">
        <f t="shared" si="173"/>
        <v>19908</v>
      </c>
      <c r="AI616" s="31">
        <f t="shared" si="173"/>
        <v>20502</v>
      </c>
      <c r="AJ616" s="31">
        <f t="shared" si="173"/>
        <v>21120</v>
      </c>
      <c r="AK616" s="31">
        <f t="shared" si="173"/>
        <v>21756</v>
      </c>
      <c r="AL616" s="31">
        <f t="shared" si="173"/>
        <v>22404</v>
      </c>
      <c r="AM616" s="31">
        <f t="shared" si="173"/>
        <v>23082</v>
      </c>
      <c r="AN616" s="31">
        <f t="shared" si="173"/>
        <v>23772</v>
      </c>
      <c r="AO616" s="31">
        <f t="shared" si="173"/>
        <v>24480</v>
      </c>
      <c r="AP616" s="31">
        <f t="shared" si="173"/>
        <v>25212</v>
      </c>
      <c r="AQ616" s="31">
        <f t="shared" si="173"/>
        <v>25974</v>
      </c>
      <c r="AR616" s="31">
        <f t="shared" si="173"/>
        <v>26754</v>
      </c>
      <c r="AS616" s="31">
        <f t="shared" si="173"/>
        <v>27551.999999999996</v>
      </c>
      <c r="AT616" s="31">
        <f t="shared" si="173"/>
        <v>28380</v>
      </c>
      <c r="AU616" s="31">
        <f t="shared" si="173"/>
        <v>29226.000000000004</v>
      </c>
      <c r="AV616" s="31">
        <f t="shared" si="173"/>
        <v>30102</v>
      </c>
      <c r="AW616" s="31">
        <f t="shared" si="170"/>
        <v>31014</v>
      </c>
      <c r="AX616" s="31">
        <f t="shared" si="170"/>
        <v>31944</v>
      </c>
      <c r="AY616" s="31">
        <f t="shared" si="170"/>
        <v>32898</v>
      </c>
      <c r="AZ616" s="31">
        <f t="shared" si="170"/>
        <v>33894</v>
      </c>
      <c r="BA616" s="31">
        <f t="shared" si="170"/>
        <v>34902</v>
      </c>
      <c r="BB616" s="31">
        <f t="shared" si="170"/>
        <v>35958</v>
      </c>
      <c r="BC616" s="31">
        <f t="shared" si="170"/>
        <v>37038</v>
      </c>
      <c r="BD616" s="31">
        <f t="shared" si="170"/>
        <v>38142</v>
      </c>
      <c r="BE616" s="31">
        <f t="shared" si="170"/>
        <v>39294</v>
      </c>
      <c r="BF616" s="31">
        <f t="shared" si="170"/>
        <v>40470</v>
      </c>
      <c r="BG616" s="31">
        <f t="shared" si="170"/>
        <v>41688</v>
      </c>
      <c r="BH616" s="31">
        <f t="shared" si="170"/>
        <v>42930</v>
      </c>
      <c r="BI616" s="31">
        <f t="shared" si="170"/>
        <v>44226</v>
      </c>
      <c r="BJ616" s="31">
        <f t="shared" si="170"/>
        <v>45552</v>
      </c>
      <c r="BK616" s="31">
        <f t="shared" si="172"/>
        <v>46920</v>
      </c>
      <c r="BL616" s="31">
        <f t="shared" si="172"/>
        <v>48318</v>
      </c>
      <c r="BM616" s="31">
        <f t="shared" si="172"/>
        <v>49770</v>
      </c>
    </row>
  </sheetData>
  <sheetProtection password="E9A3" sheet="1" objects="1" scenarios="1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B277"/>
  <sheetViews>
    <sheetView workbookViewId="0">
      <pane xSplit="5" ySplit="21" topLeftCell="F22" activePane="bottomRight" state="frozen"/>
      <selection pane="topRight" activeCell="E1" sqref="E1"/>
      <selection pane="bottomLeft" activeCell="A19" sqref="A19"/>
      <selection pane="bottomRight" activeCell="E4" sqref="E4"/>
    </sheetView>
  </sheetViews>
  <sheetFormatPr defaultRowHeight="14.25"/>
  <cols>
    <col min="1" max="1" width="11.75" style="26" bestFit="1" customWidth="1"/>
    <col min="2" max="2" width="20.75" style="27" bestFit="1" customWidth="1"/>
    <col min="3" max="3" width="11.5" style="34" customWidth="1"/>
    <col min="4" max="5" width="14.75" style="26" bestFit="1" customWidth="1"/>
    <col min="6" max="6" width="14.75" style="26" customWidth="1"/>
    <col min="7" max="7" width="14.25" style="26" customWidth="1"/>
    <col min="8" max="8" width="16.375" style="26" customWidth="1"/>
    <col min="9" max="9" width="17.125" style="26" customWidth="1"/>
    <col min="10" max="10" width="1.75" style="26" customWidth="1"/>
    <col min="11" max="12" width="16.375" style="26" customWidth="1"/>
    <col min="13" max="13" width="15.625" style="26" customWidth="1"/>
    <col min="14" max="14" width="16.625" style="26" customWidth="1"/>
    <col min="15" max="15" width="1.75" style="26" customWidth="1"/>
    <col min="16" max="16" width="14.5" style="26" customWidth="1"/>
    <col min="17" max="17" width="16.625" style="26" customWidth="1"/>
    <col min="18" max="18" width="16.125" style="26" customWidth="1"/>
    <col min="19" max="19" width="16.625" style="26" customWidth="1"/>
    <col min="20" max="20" width="1.625" style="26" customWidth="1"/>
    <col min="21" max="21" width="14.625" style="26" bestFit="1" customWidth="1"/>
    <col min="22" max="22" width="16.625" style="26" customWidth="1"/>
    <col min="23" max="23" width="16.125" style="26" customWidth="1"/>
    <col min="24" max="24" width="16.625" style="26" customWidth="1"/>
    <col min="25" max="54" width="9.875" style="26" bestFit="1" customWidth="1"/>
    <col min="55" max="16384" width="9" style="26"/>
  </cols>
  <sheetData>
    <row r="1" spans="1:24" ht="15">
      <c r="A1" s="1">
        <f>Table!B5</f>
        <v>42370</v>
      </c>
      <c r="B1" s="24">
        <f>DATE(YEAR(A5),MONTH(A5),DAY(A5)+1)</f>
        <v>42736</v>
      </c>
      <c r="C1" s="24"/>
      <c r="D1" s="24">
        <f>DATE(YEAR(B5),MONTH(B5),DAY(B5)+1)</f>
        <v>43101</v>
      </c>
      <c r="E1" s="24">
        <f>DATE(YEAR(D5),MONTH(D5),DAY(D5)+1)</f>
        <v>43466</v>
      </c>
      <c r="F1" s="41" t="str">
        <f>CONCATENATE("Calculation - By Final Allocation Quarter ",YEAR(A1))</f>
        <v>Calculation - By Final Allocation Quarter 2016</v>
      </c>
      <c r="G1" s="41"/>
      <c r="H1" s="41"/>
      <c r="I1" s="41"/>
      <c r="K1" s="41" t="str">
        <f>CONCATENATE("Calculation - By Final Allocation Quarter ",YEAR(B1))</f>
        <v>Calculation - By Final Allocation Quarter 2017</v>
      </c>
      <c r="L1" s="41"/>
      <c r="M1" s="41"/>
      <c r="N1" s="41"/>
      <c r="P1" s="41" t="str">
        <f>CONCATENATE("Calculation - By Final Allocation Quarter ",YEAR(D1))</f>
        <v>Calculation - By Final Allocation Quarter 2018</v>
      </c>
      <c r="Q1" s="41"/>
      <c r="R1" s="41"/>
      <c r="S1" s="41"/>
      <c r="U1" s="41" t="str">
        <f>CONCATENATE("Calculation - By Final Allocation Quarter ",YEAR(E1))</f>
        <v>Calculation - By Final Allocation Quarter 2019</v>
      </c>
      <c r="V1" s="41"/>
      <c r="W1" s="41"/>
      <c r="X1" s="41"/>
    </row>
    <row r="2" spans="1:24">
      <c r="A2" s="3">
        <f>EOMONTH(A1,2)</f>
        <v>42460</v>
      </c>
      <c r="B2" s="3">
        <f>EOMONTH(B1,2)</f>
        <v>42825</v>
      </c>
      <c r="C2" s="3"/>
      <c r="D2" s="3">
        <f>EOMONTH(D1,2)</f>
        <v>43190</v>
      </c>
      <c r="E2" s="3">
        <f>EOMONTH(E1,2)</f>
        <v>43555</v>
      </c>
    </row>
    <row r="3" spans="1:24" ht="15">
      <c r="A3" s="3">
        <f t="shared" ref="A3:D5" si="0">EOMONTH(A2,3)</f>
        <v>42551</v>
      </c>
      <c r="B3" s="3">
        <f t="shared" si="0"/>
        <v>42916</v>
      </c>
      <c r="C3" s="3"/>
      <c r="D3" s="3">
        <f t="shared" si="0"/>
        <v>43281</v>
      </c>
      <c r="E3" s="3">
        <f>EOMONTH(E2,3)</f>
        <v>43646</v>
      </c>
      <c r="F3" s="25" t="s">
        <v>63</v>
      </c>
      <c r="G3" s="25" t="s">
        <v>64</v>
      </c>
      <c r="H3" s="25" t="s">
        <v>65</v>
      </c>
      <c r="I3" s="25" t="s">
        <v>66</v>
      </c>
      <c r="K3" s="25" t="s">
        <v>63</v>
      </c>
      <c r="L3" s="25" t="s">
        <v>64</v>
      </c>
      <c r="M3" s="25" t="s">
        <v>65</v>
      </c>
      <c r="N3" s="25" t="s">
        <v>66</v>
      </c>
      <c r="P3" s="25" t="s">
        <v>63</v>
      </c>
      <c r="Q3" s="25" t="s">
        <v>64</v>
      </c>
      <c r="R3" s="25" t="s">
        <v>65</v>
      </c>
      <c r="S3" s="25" t="s">
        <v>66</v>
      </c>
      <c r="U3" s="33" t="s">
        <v>63</v>
      </c>
      <c r="V3" s="33" t="s">
        <v>64</v>
      </c>
      <c r="W3" s="33" t="s">
        <v>65</v>
      </c>
      <c r="X3" s="33" t="s">
        <v>66</v>
      </c>
    </row>
    <row r="4" spans="1:24" ht="15">
      <c r="A4" s="3">
        <f t="shared" si="0"/>
        <v>42643</v>
      </c>
      <c r="B4" s="3">
        <f t="shared" si="0"/>
        <v>43008</v>
      </c>
      <c r="C4" s="3"/>
      <c r="D4" s="3">
        <f t="shared" si="0"/>
        <v>43373</v>
      </c>
      <c r="E4" s="3">
        <f>EOMONTH(E3,3)</f>
        <v>43738</v>
      </c>
      <c r="F4" s="28" t="str">
        <f>IF(OR($D$18=0,$D$19=0),"",IF($A$9=1,NPV(Table!$B$10/4,$C$22:INDEX($C$22:$C$277,($D$19+1))),""))</f>
        <v/>
      </c>
      <c r="G4" s="28" t="str">
        <f>IF(OR($D$18=0,$D$19=0),"",IF($A$9=2,NPV(Table!$B$10/4,$C$23:INDEX($C$23:$C$277,($D$19+1))),""))</f>
        <v/>
      </c>
      <c r="H4" s="28" t="str">
        <f>IF(OR($D$18=0,$D$19=0),"",IF($A$9=3,NPV(Table!$B$10/4,$C$24:INDEX($C$24:$C$277,($D$19+1))),""))</f>
        <v/>
      </c>
      <c r="I4" s="28" t="str">
        <f>IF(OR($D$18=0,$D$19=0),"",IF($A$9=4,NPV(Table!$B$10/4,$C$25:INDEX($C$25:$C$277,($D$19+1))),""))</f>
        <v/>
      </c>
      <c r="J4" s="28"/>
      <c r="K4" s="28" t="str">
        <f>IF(OR($D$18=0,$D$19=0),"",IF($A$10=1,NPV(Table!$B$10/4,$C$26:INDEX($C$26:$C$277,($D$19+1))),""))</f>
        <v/>
      </c>
      <c r="L4" s="28" t="str">
        <f>IF(OR($D$18=0,$D$19=0),"",IF($A$10=2,NPV(Table!$B$10/4,$C$27:INDEX($C$27:$C$277,($D$19+1))),""))</f>
        <v/>
      </c>
      <c r="M4" s="28" t="str">
        <f>IF(OR($D$18=0,$D$19=0),"",IF($A$10=3,NPV(Table!$B$10/4,$C$28:INDEX($C$28:$C$277,($D$19+1))),""))</f>
        <v/>
      </c>
      <c r="N4" s="28" t="str">
        <f>IF(OR($D$18=0,$D$19=0),"",IF($A$10=4,NPV(Table!$B$10/4,$C$29:INDEX($C$29:$C$277,($D$19+1))),""))</f>
        <v/>
      </c>
      <c r="O4" s="28"/>
      <c r="P4" s="28" t="str">
        <f>IF(OR($D$18=0,$D$19=0),"",IF($A$11=1,NPV(Table!$B$10/4,$C$30:INDEX($C$30:$C$277,($D$19+1))),""))</f>
        <v/>
      </c>
      <c r="Q4" s="28" t="str">
        <f>IF(OR($D$18=0,$D$19=0),"",IF($A$11=2,NPV(Table!$B$10/4,$C$31:INDEX($C$31:$C$277,($D$19+1))),""))</f>
        <v/>
      </c>
      <c r="R4" s="28" t="str">
        <f>IF(OR($D$18=0,$D$19=0),"",IF($A$11=3,NPV(Table!$B$10/4,$C$32:INDEX($C$32:$C$277,($D$19+1))),""))</f>
        <v/>
      </c>
      <c r="S4" s="28" t="str">
        <f>IF(OR($D$18=0,$D$19=0),"",IF($A$11=4,NPV(Table!$B$10/4,$C$33:INDEX($C$33:$C$277,($D$19+1))),""))</f>
        <v/>
      </c>
      <c r="T4" s="28"/>
      <c r="U4" s="28" t="str">
        <f>IF(OR($D$18=0,$D$19=0),"",IF($A$12=1,NPV(Table!$B$10/4,$C$34:INDEX($C$34:$C$277,($D$19+1))),""))</f>
        <v/>
      </c>
      <c r="V4" s="28" t="str">
        <f>IF(OR($D$18=0,$D$19=0),"",IF($A$12=2,NPV(Table!$B$10/4,$C$35:INDEX($C$35:$C$277,($D$19+1))),""))</f>
        <v/>
      </c>
      <c r="W4" s="28" t="str">
        <f>IF(OR($D$18=0,$D$19=0),"",IF($A$12=3,NPV(Table!$B$10/4,$C$36:INDEX($C$36:$C$277,($D$19+1))),""))</f>
        <v/>
      </c>
      <c r="X4" s="28" t="str">
        <f>IF(OR($D$18=0,$D$19=0),"",IF($A$12=4,NPV(Table!$B$10/4,$C$37:INDEX($C$37:$C$277,($D$19+1))),""))</f>
        <v/>
      </c>
    </row>
    <row r="5" spans="1:24" ht="15">
      <c r="A5" s="3">
        <f t="shared" si="0"/>
        <v>42735</v>
      </c>
      <c r="B5" s="3">
        <f t="shared" si="0"/>
        <v>43100</v>
      </c>
      <c r="C5" s="3"/>
      <c r="D5" s="3">
        <f t="shared" si="0"/>
        <v>43465</v>
      </c>
      <c r="E5" s="3">
        <f>EOMONTH(E4,3)</f>
        <v>43830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</row>
    <row r="6" spans="1:24" ht="15">
      <c r="A6" s="3"/>
      <c r="B6" s="3"/>
      <c r="C6" s="3"/>
      <c r="D6" s="3"/>
      <c r="F6" s="41" t="s">
        <v>108</v>
      </c>
      <c r="G6" s="41"/>
      <c r="H6" s="41"/>
      <c r="I6" s="41"/>
      <c r="K6" s="16"/>
      <c r="N6" s="9"/>
    </row>
    <row r="7" spans="1:24">
      <c r="A7" s="3" t="str">
        <f>Form!A3</f>
        <v>Updated: 1/4/2016</v>
      </c>
      <c r="F7" s="3"/>
      <c r="H7" s="9"/>
      <c r="I7" s="9"/>
      <c r="K7" s="3"/>
      <c r="M7" s="9"/>
      <c r="N7" s="9"/>
      <c r="S7" s="9"/>
      <c r="U7" s="9"/>
      <c r="X7" s="38"/>
    </row>
    <row r="8" spans="1:24">
      <c r="A8" s="29">
        <f>IF(Form!B8&lt;&gt;"",YEAR(Form!B8),0)</f>
        <v>0</v>
      </c>
      <c r="B8" s="27" t="s">
        <v>94</v>
      </c>
      <c r="F8" s="3"/>
      <c r="I8" s="9"/>
      <c r="K8" s="3"/>
      <c r="V8" s="9"/>
    </row>
    <row r="9" spans="1:24">
      <c r="A9" s="26" t="str">
        <f>IF(Form!B8="","",IF(A8=YEAR(A1),IF(Form!B8&lt;=Calculations!A2,1,IF(AND(Form!B8&gt;Calculations!A2,Form!B8&lt;=Calculations!A3),2,IF(AND(Form!B8&gt;Calculations!A3,Form!B8&lt;=Calculations!A4),3,IF(Form!B8&gt;Calculations!A4,4,"")))),""))</f>
        <v/>
      </c>
      <c r="B9" s="26" t="str">
        <f>CONCATENATE(YEAR(A1)," Qtr of Final Allocation")</f>
        <v>2016 Qtr of Final Allocation</v>
      </c>
      <c r="C9" s="26"/>
      <c r="E9" s="3"/>
      <c r="F9" s="34"/>
      <c r="H9" s="9"/>
      <c r="I9" s="9"/>
      <c r="K9" s="3"/>
      <c r="V9" s="9"/>
    </row>
    <row r="10" spans="1:24">
      <c r="A10" s="26" t="str">
        <f>IF(Form!B8="","",IF(A8=YEAR(B1),IF(Form!B8&lt;=Calculations!B2,1,IF(AND(Form!B8&gt;Calculations!B2,Form!B8&lt;=Calculations!B3),2,IF(AND(Form!B8&gt;Calculations!B3,Form!B8&lt;=Calculations!B4),3,IF(Form!B8&gt;Calculations!B4,4,"")))),""))</f>
        <v/>
      </c>
      <c r="B10" s="26" t="str">
        <f>CONCATENATE(YEAR(B1)," Qtr of Final Allocation")</f>
        <v>2017 Qtr of Final Allocation</v>
      </c>
      <c r="C10" s="26"/>
      <c r="F10" s="3">
        <f>Form!B8</f>
        <v>0</v>
      </c>
      <c r="G10" s="26" t="s">
        <v>93</v>
      </c>
      <c r="K10" s="39"/>
    </row>
    <row r="11" spans="1:24">
      <c r="A11" s="26" t="str">
        <f>IF(Form!B8="","",IF(A8=YEAR(D1),IF(Form!B8&lt;=Calculations!D2,1,IF(AND(Form!B8&gt;Calculations!D2,Form!B8&lt;=Calculations!D3),2,IF(AND(Form!B8&gt;Calculations!D3,Form!B8&lt;=Calculations!D4),3,IF(Form!B8&gt;Calculations!D4,4,"")))),""))</f>
        <v/>
      </c>
      <c r="B11" s="26" t="str">
        <f>CONCATENATE(YEAR(D1)," Qtr of Final Allocation")</f>
        <v>2018 Qtr of Final Allocation</v>
      </c>
      <c r="C11" s="26"/>
      <c r="F11" s="3">
        <f>EOMONTH(F10,MOD(3-MONTH(F10),3))</f>
        <v>91</v>
      </c>
      <c r="G11" s="26" t="s">
        <v>109</v>
      </c>
      <c r="I11" s="9"/>
      <c r="K11" s="35"/>
    </row>
    <row r="12" spans="1:24">
      <c r="A12" s="26" t="str">
        <f>IF(Form!B8="","",IF(A8=YEAR(E1),IF(Form!B8&lt;=Calculations!E2,1,IF(AND(Form!B8&gt;Calculations!E2,Form!B8&lt;=Calculations!E3),2,IF(AND(Form!B8&gt;Calculations!D4,Form!B8&lt;=Calculations!E4),3,IF(Form!B8&gt;Calculations!E4,4,"")))),""))</f>
        <v/>
      </c>
      <c r="B12" s="26" t="str">
        <f>CONCATENATE(YEAR(E2)," Qtr of Final Allocation")</f>
        <v>2019 Qtr of Final Allocation</v>
      </c>
      <c r="C12" s="26"/>
      <c r="F12" s="34">
        <f>MONTH(F11)-MONTH(F10)+1</f>
        <v>3</v>
      </c>
      <c r="G12" s="26" t="s">
        <v>107</v>
      </c>
      <c r="I12" s="9"/>
      <c r="K12" s="34"/>
    </row>
    <row r="13" spans="1:24">
      <c r="B13" s="26"/>
      <c r="C13" s="26"/>
      <c r="F13" s="34" t="e">
        <f>VLOOKUP(F11,A22:B277,2,FALSE)/3</f>
        <v>#N/A</v>
      </c>
      <c r="G13" s="26" t="s">
        <v>101</v>
      </c>
      <c r="K13" s="39"/>
    </row>
    <row r="14" spans="1:24">
      <c r="A14" s="26" t="str">
        <f>IF(Form!B8="","",IF(A8=YEAR(A1),MONTH(Form!B8),""))</f>
        <v/>
      </c>
      <c r="B14" s="26" t="str">
        <f>CONCATENATE(YEAR(A1)," Month of Final Allocation")</f>
        <v>2016 Month of Final Allocation</v>
      </c>
      <c r="C14" s="26"/>
      <c r="F14" s="3">
        <f>DATE(YEAR(Form!B8)+Form!B7,MONTH(Form!B8),DAY(Form!B8))</f>
        <v>0</v>
      </c>
      <c r="G14" s="26" t="s">
        <v>104</v>
      </c>
      <c r="K14" s="39"/>
    </row>
    <row r="15" spans="1:24">
      <c r="A15" s="26" t="str">
        <f>IF(Form!B8="","",IF(A8=YEAR(B1),MONTH(Form!B8),""))</f>
        <v/>
      </c>
      <c r="B15" s="26" t="str">
        <f>CONCATENATE(YEAR(B1)," Month of Final Allocation")</f>
        <v>2017 Month of Final Allocation</v>
      </c>
      <c r="C15" s="26"/>
      <c r="F15" s="3">
        <f>EOMONTH(F14,MOD(3-MONTH(F14),3))</f>
        <v>91</v>
      </c>
      <c r="G15" s="26" t="s">
        <v>103</v>
      </c>
      <c r="I15" s="9"/>
    </row>
    <row r="16" spans="1:24">
      <c r="A16" s="26" t="str">
        <f>IF(Form!B8="","",IF(A8=YEAR(D1),MONTH(Form!B8),""))</f>
        <v/>
      </c>
      <c r="B16" s="26" t="str">
        <f>CONCATENATE(YEAR(D1)," Month of Final Allocation")</f>
        <v>2018 Month of Final Allocation</v>
      </c>
      <c r="C16" s="26"/>
      <c r="F16" s="39" t="e">
        <f>VLOOKUP(F15,A22:B277,2,FALSE)</f>
        <v>#N/A</v>
      </c>
      <c r="G16" s="26" t="s">
        <v>105</v>
      </c>
      <c r="I16" s="9"/>
      <c r="K16" s="3"/>
    </row>
    <row r="17" spans="1:54">
      <c r="A17" s="26" t="str">
        <f>IF(Form!B8="","",IF(A8=YEAR(E1),MONTH(Form!B8),""))</f>
        <v/>
      </c>
      <c r="B17" s="26" t="str">
        <f>CONCATENATE(YEAR(E1)," Month of Final Allocation")</f>
        <v>2019 Month of Final Allocation</v>
      </c>
      <c r="C17" s="26"/>
      <c r="E17" s="34"/>
      <c r="F17" s="39" t="e">
        <f>IF(F12=1,F16*4/12*3,IF(F12=2,F16*4/12*2,F16*4/12))</f>
        <v>#N/A</v>
      </c>
      <c r="G17" s="26" t="s">
        <v>106</v>
      </c>
      <c r="I17" s="35"/>
      <c r="K17" s="3"/>
    </row>
    <row r="18" spans="1:54">
      <c r="D18" s="26">
        <f>Form!B7</f>
        <v>0</v>
      </c>
      <c r="E18" s="26" t="s">
        <v>67</v>
      </c>
      <c r="I18" s="35"/>
      <c r="K18" s="39"/>
    </row>
    <row r="19" spans="1:54">
      <c r="D19" s="26">
        <f>D18*4</f>
        <v>0</v>
      </c>
      <c r="E19" s="26" t="s">
        <v>75</v>
      </c>
      <c r="K19" s="39"/>
    </row>
    <row r="20" spans="1:54" ht="15">
      <c r="F20" s="41" t="str">
        <f>CONCATENATE(YEAR(A1)," - Payment Number")</f>
        <v>2016 - Payment Number</v>
      </c>
      <c r="G20" s="41"/>
      <c r="H20" s="41"/>
      <c r="I20" s="41"/>
      <c r="K20" s="41" t="str">
        <f>CONCATENATE(YEAR(B1)," - Payment Number")</f>
        <v>2017 - Payment Number</v>
      </c>
      <c r="L20" s="41"/>
      <c r="M20" s="41"/>
      <c r="N20" s="41"/>
      <c r="P20" s="41" t="str">
        <f>CONCATENATE(YEAR(D1)," - Payment Number")</f>
        <v>2018 - Payment Number</v>
      </c>
      <c r="Q20" s="41"/>
      <c r="R20" s="41"/>
      <c r="S20" s="41"/>
      <c r="U20" s="41" t="str">
        <f>CONCATENATE(YEAR(E1)," - Payment Number")</f>
        <v>2019 - Payment Number</v>
      </c>
      <c r="V20" s="41"/>
      <c r="W20" s="41"/>
      <c r="X20" s="41"/>
    </row>
    <row r="21" spans="1:54" s="4" customFormat="1" ht="15">
      <c r="A21" s="4" t="s">
        <v>76</v>
      </c>
      <c r="B21" s="5"/>
      <c r="C21" s="5" t="s">
        <v>77</v>
      </c>
      <c r="D21" s="4" t="s">
        <v>78</v>
      </c>
      <c r="F21" s="4" t="s">
        <v>70</v>
      </c>
      <c r="G21" s="4" t="s">
        <v>71</v>
      </c>
      <c r="H21" s="4" t="s">
        <v>72</v>
      </c>
      <c r="I21" s="4" t="s">
        <v>73</v>
      </c>
      <c r="K21" s="4" t="s">
        <v>70</v>
      </c>
      <c r="L21" s="4" t="s">
        <v>71</v>
      </c>
      <c r="M21" s="4" t="s">
        <v>72</v>
      </c>
      <c r="N21" s="4" t="s">
        <v>73</v>
      </c>
      <c r="P21" s="4" t="s">
        <v>70</v>
      </c>
      <c r="Q21" s="4" t="s">
        <v>71</v>
      </c>
      <c r="R21" s="4" t="s">
        <v>72</v>
      </c>
      <c r="S21" s="4" t="s">
        <v>73</v>
      </c>
      <c r="U21" s="4" t="s">
        <v>70</v>
      </c>
      <c r="V21" s="4" t="s">
        <v>71</v>
      </c>
      <c r="W21" s="4" t="s">
        <v>72</v>
      </c>
      <c r="X21" s="4" t="s">
        <v>73</v>
      </c>
    </row>
    <row r="22" spans="1:54">
      <c r="A22" s="6">
        <f>EOMONTH(A1,2)</f>
        <v>42460</v>
      </c>
      <c r="B22" s="27">
        <f>IFERROR(VLOOKUP(Form!$B$6,Table!$A$17:$BM$616,MATCH(VALUE(RIGHT(D22,1)),Table!$B$16:$BM$16,0)+1,FALSE)/4,0)</f>
        <v>0</v>
      </c>
      <c r="C22" s="34">
        <f t="shared" ref="C22:C85" si="1">IF(A22=$F$11,(MONTH(A22)-SUM($A$14:$A$17)+1)*(B22/3),IF(A22&lt;$F$11,0,IF(A22=$F$11,(MONTH(A22)-SUM($A$14:$A$17))*B22/3,IF(A22&lt;$F$15,B22,IF(A22=$F$15,($F$17),0)))))</f>
        <v>0</v>
      </c>
      <c r="D22" s="7" t="s">
        <v>62</v>
      </c>
      <c r="E22" s="7"/>
      <c r="H22" s="3"/>
      <c r="I22" s="3"/>
      <c r="J22" s="3"/>
      <c r="M22" s="3"/>
      <c r="N22" s="3"/>
      <c r="O22" s="3"/>
      <c r="R22" s="3"/>
      <c r="S22" s="3"/>
      <c r="T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</row>
    <row r="23" spans="1:54">
      <c r="A23" s="8">
        <f>EOMONTH(A22,3)</f>
        <v>42551</v>
      </c>
      <c r="B23" s="31">
        <f>IFERROR(VLOOKUP(Form!$B$6,Table!$A$17:$BM$616,MATCH(VALUE(RIGHT(D23,1)),Table!$B$16:$BM$16,0)+1,FALSE)/4,0)</f>
        <v>0</v>
      </c>
      <c r="C23" s="34">
        <f t="shared" si="1"/>
        <v>0</v>
      </c>
      <c r="D23" s="7" t="s">
        <v>62</v>
      </c>
      <c r="E23" s="7"/>
      <c r="F23" s="26">
        <v>1</v>
      </c>
      <c r="H23" s="3"/>
      <c r="I23" s="3"/>
      <c r="J23" s="3"/>
      <c r="M23" s="3"/>
      <c r="N23" s="3"/>
      <c r="O23" s="3"/>
      <c r="R23" s="3"/>
      <c r="S23" s="3"/>
      <c r="T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</row>
    <row r="24" spans="1:54">
      <c r="A24" s="8">
        <f t="shared" ref="A24:A87" si="2">EOMONTH(A23,3)</f>
        <v>42643</v>
      </c>
      <c r="B24" s="31">
        <f>IFERROR(VLOOKUP(Form!$B$6,Table!$A$17:$BM$616,MATCH(VALUE(RIGHT(D24,1)),Table!$B$16:$BM$16,0)+1,FALSE)/4,0)</f>
        <v>0</v>
      </c>
      <c r="C24" s="34">
        <f t="shared" si="1"/>
        <v>0</v>
      </c>
      <c r="D24" s="7" t="s">
        <v>62</v>
      </c>
      <c r="E24" s="7"/>
      <c r="F24" s="26">
        <v>2</v>
      </c>
      <c r="G24" s="26">
        <v>1</v>
      </c>
      <c r="H24" s="29"/>
      <c r="I24" s="29"/>
      <c r="J24" s="3"/>
      <c r="M24" s="29"/>
      <c r="N24" s="29"/>
      <c r="O24" s="3"/>
      <c r="R24" s="29"/>
      <c r="S24" s="29"/>
      <c r="T24" s="3"/>
      <c r="W24" s="29"/>
      <c r="X24" s="29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</row>
    <row r="25" spans="1:54">
      <c r="A25" s="8">
        <f t="shared" si="2"/>
        <v>42735</v>
      </c>
      <c r="B25" s="31">
        <f>IFERROR(VLOOKUP(Form!$B$6,Table!$A$17:$BM$616,MATCH(VALUE(RIGHT(D25,1)),Table!$B$16:$BM$16,0)+1,FALSE)/4,0)</f>
        <v>0</v>
      </c>
      <c r="C25" s="34">
        <f t="shared" si="1"/>
        <v>0</v>
      </c>
      <c r="D25" s="7" t="s">
        <v>62</v>
      </c>
      <c r="E25" s="7"/>
      <c r="F25" s="26">
        <v>3</v>
      </c>
      <c r="G25" s="26">
        <v>2</v>
      </c>
      <c r="H25" s="29">
        <v>1</v>
      </c>
      <c r="I25" s="29"/>
      <c r="J25" s="3"/>
      <c r="M25" s="29"/>
      <c r="N25" s="29"/>
      <c r="O25" s="3"/>
      <c r="R25" s="29"/>
      <c r="S25" s="29"/>
      <c r="T25" s="3"/>
      <c r="W25" s="29"/>
      <c r="X25" s="29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</row>
    <row r="26" spans="1:54">
      <c r="A26" s="8">
        <f t="shared" si="2"/>
        <v>42825</v>
      </c>
      <c r="B26" s="31">
        <f>IFERROR(VLOOKUP(Form!$B$6,Table!$A$17:$BM$616,MATCH(VALUE(RIGHT(D26,1)),Table!$B$16:$BM$16,0)+1,FALSE)/4,0)</f>
        <v>0</v>
      </c>
      <c r="C26" s="34">
        <f t="shared" si="1"/>
        <v>0</v>
      </c>
      <c r="D26" s="7" t="s">
        <v>3</v>
      </c>
      <c r="E26" s="7"/>
      <c r="F26" s="26">
        <v>4</v>
      </c>
      <c r="G26" s="26">
        <v>3</v>
      </c>
      <c r="H26" s="29">
        <v>2</v>
      </c>
      <c r="I26" s="29">
        <v>1</v>
      </c>
      <c r="M26" s="29"/>
      <c r="N26" s="29"/>
      <c r="R26" s="29"/>
      <c r="S26" s="29"/>
      <c r="W26" s="29"/>
      <c r="X26" s="29"/>
    </row>
    <row r="27" spans="1:54">
      <c r="A27" s="8">
        <f t="shared" si="2"/>
        <v>42916</v>
      </c>
      <c r="B27" s="31">
        <f>IFERROR(VLOOKUP(Form!$B$6,Table!$A$17:$BM$616,MATCH(VALUE(RIGHT(D27,1)),Table!$B$16:$BM$16,0)+1,FALSE)/4,0)</f>
        <v>0</v>
      </c>
      <c r="C27" s="34">
        <f t="shared" si="1"/>
        <v>0</v>
      </c>
      <c r="D27" s="7" t="s">
        <v>3</v>
      </c>
      <c r="E27" s="7"/>
      <c r="F27" s="26">
        <v>5</v>
      </c>
      <c r="G27" s="26">
        <v>4</v>
      </c>
      <c r="H27" s="29">
        <v>3</v>
      </c>
      <c r="I27" s="29">
        <v>2</v>
      </c>
      <c r="K27" s="26">
        <v>1</v>
      </c>
      <c r="M27" s="29"/>
      <c r="N27" s="29"/>
      <c r="R27" s="29"/>
      <c r="S27" s="29"/>
      <c r="W27" s="29"/>
      <c r="X27" s="29"/>
    </row>
    <row r="28" spans="1:54">
      <c r="A28" s="8">
        <f t="shared" si="2"/>
        <v>43008</v>
      </c>
      <c r="B28" s="31">
        <f>IFERROR(VLOOKUP(Form!$B$6,Table!$A$17:$BM$616,MATCH(VALUE(RIGHT(D28,1)),Table!$B$16:$BM$16,0)+1,FALSE)/4,0)</f>
        <v>0</v>
      </c>
      <c r="C28" s="34">
        <f t="shared" si="1"/>
        <v>0</v>
      </c>
      <c r="D28" s="7" t="s">
        <v>3</v>
      </c>
      <c r="E28" s="7"/>
      <c r="F28" s="26">
        <v>6</v>
      </c>
      <c r="G28" s="26">
        <v>5</v>
      </c>
      <c r="H28" s="29">
        <v>4</v>
      </c>
      <c r="I28" s="29">
        <v>3</v>
      </c>
      <c r="K28" s="26">
        <v>2</v>
      </c>
      <c r="L28" s="26">
        <v>1</v>
      </c>
      <c r="M28" s="29"/>
      <c r="N28" s="29"/>
      <c r="R28" s="29"/>
      <c r="S28" s="29"/>
      <c r="W28" s="29"/>
      <c r="X28" s="29"/>
    </row>
    <row r="29" spans="1:54">
      <c r="A29" s="8">
        <f t="shared" si="2"/>
        <v>43100</v>
      </c>
      <c r="B29" s="31">
        <f>IFERROR(VLOOKUP(Form!$B$6,Table!$A$17:$BM$616,MATCH(VALUE(RIGHT(D29,1)),Table!$B$16:$BM$16,0)+1,FALSE)/4,0)</f>
        <v>0</v>
      </c>
      <c r="C29" s="34">
        <f t="shared" si="1"/>
        <v>0</v>
      </c>
      <c r="D29" s="7" t="s">
        <v>3</v>
      </c>
      <c r="E29" s="7"/>
      <c r="F29" s="26">
        <v>7</v>
      </c>
      <c r="G29" s="26">
        <v>6</v>
      </c>
      <c r="H29" s="29">
        <v>5</v>
      </c>
      <c r="I29" s="29">
        <v>4</v>
      </c>
      <c r="K29" s="26">
        <v>3</v>
      </c>
      <c r="L29" s="26">
        <v>2</v>
      </c>
      <c r="M29" s="29">
        <v>1</v>
      </c>
      <c r="N29" s="29"/>
      <c r="R29" s="29"/>
      <c r="S29" s="29"/>
      <c r="W29" s="29"/>
      <c r="X29" s="29"/>
    </row>
    <row r="30" spans="1:54">
      <c r="A30" s="8">
        <f t="shared" si="2"/>
        <v>43190</v>
      </c>
      <c r="B30" s="31">
        <f>IFERROR(VLOOKUP(Form!$B$6,Table!$A$17:$BM$616,MATCH(VALUE(RIGHT(D30,1)),Table!$B$16:$BM$16,0)+1,FALSE)/4,0)</f>
        <v>0</v>
      </c>
      <c r="C30" s="34">
        <f t="shared" si="1"/>
        <v>0</v>
      </c>
      <c r="D30" s="7" t="s">
        <v>4</v>
      </c>
      <c r="E30" s="7"/>
      <c r="F30" s="26">
        <v>8</v>
      </c>
      <c r="G30" s="26">
        <v>7</v>
      </c>
      <c r="H30" s="29">
        <v>6</v>
      </c>
      <c r="I30" s="29">
        <v>5</v>
      </c>
      <c r="K30" s="26">
        <v>4</v>
      </c>
      <c r="L30" s="26">
        <v>3</v>
      </c>
      <c r="M30" s="29">
        <v>2</v>
      </c>
      <c r="N30" s="29">
        <v>1</v>
      </c>
      <c r="R30" s="29"/>
      <c r="S30" s="29"/>
      <c r="W30" s="29"/>
      <c r="X30" s="29"/>
    </row>
    <row r="31" spans="1:54">
      <c r="A31" s="8">
        <f t="shared" si="2"/>
        <v>43281</v>
      </c>
      <c r="B31" s="31">
        <f>IFERROR(VLOOKUP(Form!$B$6,Table!$A$17:$BM$616,MATCH(VALUE(RIGHT(D31,1)),Table!$B$16:$BM$16,0)+1,FALSE)/4,0)</f>
        <v>0</v>
      </c>
      <c r="C31" s="34">
        <f t="shared" si="1"/>
        <v>0</v>
      </c>
      <c r="D31" s="7" t="s">
        <v>4</v>
      </c>
      <c r="E31" s="7"/>
      <c r="F31" s="26">
        <v>9</v>
      </c>
      <c r="G31" s="26">
        <v>8</v>
      </c>
      <c r="H31" s="29">
        <v>7</v>
      </c>
      <c r="I31" s="29">
        <v>6</v>
      </c>
      <c r="K31" s="26">
        <v>5</v>
      </c>
      <c r="L31" s="26">
        <v>4</v>
      </c>
      <c r="M31" s="29">
        <v>3</v>
      </c>
      <c r="N31" s="29">
        <v>2</v>
      </c>
      <c r="P31" s="26">
        <v>1</v>
      </c>
      <c r="R31" s="29"/>
      <c r="S31" s="29"/>
      <c r="W31" s="29"/>
      <c r="X31" s="29"/>
    </row>
    <row r="32" spans="1:54">
      <c r="A32" s="8">
        <f t="shared" si="2"/>
        <v>43373</v>
      </c>
      <c r="B32" s="31">
        <f>IFERROR(VLOOKUP(Form!$B$6,Table!$A$17:$BM$616,MATCH(VALUE(RIGHT(D32,1)),Table!$B$16:$BM$16,0)+1,FALSE)/4,0)</f>
        <v>0</v>
      </c>
      <c r="C32" s="34">
        <f t="shared" si="1"/>
        <v>0</v>
      </c>
      <c r="D32" s="7" t="s">
        <v>4</v>
      </c>
      <c r="E32" s="7"/>
      <c r="F32" s="26">
        <v>10</v>
      </c>
      <c r="G32" s="26">
        <v>9</v>
      </c>
      <c r="H32" s="29">
        <v>8</v>
      </c>
      <c r="I32" s="29">
        <v>7</v>
      </c>
      <c r="K32" s="26">
        <v>6</v>
      </c>
      <c r="L32" s="26">
        <v>5</v>
      </c>
      <c r="M32" s="29">
        <v>4</v>
      </c>
      <c r="N32" s="29">
        <v>3</v>
      </c>
      <c r="P32" s="26">
        <v>2</v>
      </c>
      <c r="Q32" s="26">
        <v>1</v>
      </c>
      <c r="R32" s="29"/>
      <c r="S32" s="29"/>
      <c r="W32" s="29"/>
      <c r="X32" s="29"/>
    </row>
    <row r="33" spans="1:24">
      <c r="A33" s="8">
        <f t="shared" si="2"/>
        <v>43465</v>
      </c>
      <c r="B33" s="31">
        <f>IFERROR(VLOOKUP(Form!$B$6,Table!$A$17:$BM$616,MATCH(VALUE(RIGHT(D33,1)),Table!$B$16:$BM$16,0)+1,FALSE)/4,0)</f>
        <v>0</v>
      </c>
      <c r="C33" s="34">
        <f t="shared" si="1"/>
        <v>0</v>
      </c>
      <c r="D33" s="7" t="s">
        <v>4</v>
      </c>
      <c r="E33" s="7"/>
      <c r="F33" s="26">
        <v>11</v>
      </c>
      <c r="G33" s="26">
        <v>10</v>
      </c>
      <c r="H33" s="29">
        <v>9</v>
      </c>
      <c r="I33" s="29">
        <v>8</v>
      </c>
      <c r="K33" s="26">
        <v>7</v>
      </c>
      <c r="L33" s="26">
        <v>6</v>
      </c>
      <c r="M33" s="29">
        <v>5</v>
      </c>
      <c r="N33" s="29">
        <v>4</v>
      </c>
      <c r="P33" s="26">
        <v>3</v>
      </c>
      <c r="Q33" s="26">
        <v>2</v>
      </c>
      <c r="R33" s="29">
        <v>1</v>
      </c>
      <c r="S33" s="29"/>
      <c r="W33" s="29"/>
      <c r="X33" s="29"/>
    </row>
    <row r="34" spans="1:24">
      <c r="A34" s="8">
        <f t="shared" si="2"/>
        <v>43555</v>
      </c>
      <c r="B34" s="31">
        <f>IFERROR(VLOOKUP(Form!$B$6,Table!$A$17:$BM$616,MATCH(VALUE(RIGHT(D34,1)),Table!$B$16:$BM$16,0)+1,FALSE)/4,0)</f>
        <v>0</v>
      </c>
      <c r="C34" s="34">
        <f t="shared" si="1"/>
        <v>0</v>
      </c>
      <c r="D34" s="7" t="s">
        <v>5</v>
      </c>
      <c r="E34" s="7"/>
      <c r="F34" s="26">
        <v>12</v>
      </c>
      <c r="G34" s="26">
        <v>11</v>
      </c>
      <c r="H34" s="29">
        <v>10</v>
      </c>
      <c r="I34" s="29">
        <v>9</v>
      </c>
      <c r="K34" s="26">
        <v>8</v>
      </c>
      <c r="L34" s="26">
        <v>7</v>
      </c>
      <c r="M34" s="29">
        <v>6</v>
      </c>
      <c r="N34" s="29">
        <v>5</v>
      </c>
      <c r="P34" s="26">
        <v>4</v>
      </c>
      <c r="Q34" s="26">
        <v>3</v>
      </c>
      <c r="R34" s="29">
        <v>2</v>
      </c>
      <c r="S34" s="29">
        <v>1</v>
      </c>
      <c r="W34" s="29"/>
      <c r="X34" s="29"/>
    </row>
    <row r="35" spans="1:24">
      <c r="A35" s="8">
        <f t="shared" si="2"/>
        <v>43646</v>
      </c>
      <c r="B35" s="31">
        <f>IFERROR(VLOOKUP(Form!$B$6,Table!$A$17:$BM$616,MATCH(VALUE(RIGHT(D35,1)),Table!$B$16:$BM$16,0)+1,FALSE)/4,0)</f>
        <v>0</v>
      </c>
      <c r="C35" s="34">
        <f t="shared" si="1"/>
        <v>0</v>
      </c>
      <c r="D35" s="7" t="s">
        <v>5</v>
      </c>
      <c r="E35" s="7"/>
      <c r="F35" s="26">
        <v>13</v>
      </c>
      <c r="G35" s="26">
        <v>12</v>
      </c>
      <c r="H35" s="29">
        <v>11</v>
      </c>
      <c r="I35" s="29">
        <v>10</v>
      </c>
      <c r="K35" s="26">
        <v>9</v>
      </c>
      <c r="L35" s="26">
        <v>8</v>
      </c>
      <c r="M35" s="29">
        <v>7</v>
      </c>
      <c r="N35" s="29">
        <v>6</v>
      </c>
      <c r="P35" s="26">
        <v>5</v>
      </c>
      <c r="Q35" s="26">
        <v>4</v>
      </c>
      <c r="R35" s="29">
        <v>3</v>
      </c>
      <c r="S35" s="29">
        <v>2</v>
      </c>
      <c r="U35" s="26">
        <v>1</v>
      </c>
      <c r="W35" s="29"/>
      <c r="X35" s="29"/>
    </row>
    <row r="36" spans="1:24">
      <c r="A36" s="8">
        <f t="shared" si="2"/>
        <v>43738</v>
      </c>
      <c r="B36" s="31">
        <f>IFERROR(VLOOKUP(Form!$B$6,Table!$A$17:$BM$616,MATCH(VALUE(RIGHT(D36,1)),Table!$B$16:$BM$16,0)+1,FALSE)/4,0)</f>
        <v>0</v>
      </c>
      <c r="C36" s="34">
        <f t="shared" si="1"/>
        <v>0</v>
      </c>
      <c r="D36" s="7" t="s">
        <v>5</v>
      </c>
      <c r="E36" s="7"/>
      <c r="F36" s="26">
        <v>14</v>
      </c>
      <c r="G36" s="26">
        <v>13</v>
      </c>
      <c r="H36" s="29">
        <v>12</v>
      </c>
      <c r="I36" s="29">
        <v>11</v>
      </c>
      <c r="K36" s="26">
        <v>10</v>
      </c>
      <c r="L36" s="26">
        <v>9</v>
      </c>
      <c r="M36" s="29">
        <v>8</v>
      </c>
      <c r="N36" s="29">
        <v>7</v>
      </c>
      <c r="P36" s="26">
        <v>6</v>
      </c>
      <c r="Q36" s="26">
        <v>5</v>
      </c>
      <c r="R36" s="29">
        <v>4</v>
      </c>
      <c r="S36" s="29">
        <v>3</v>
      </c>
      <c r="U36" s="26">
        <v>2</v>
      </c>
      <c r="V36" s="26">
        <v>1</v>
      </c>
      <c r="W36" s="29"/>
      <c r="X36" s="29"/>
    </row>
    <row r="37" spans="1:24">
      <c r="A37" s="8">
        <f t="shared" si="2"/>
        <v>43830</v>
      </c>
      <c r="B37" s="31">
        <f>IFERROR(VLOOKUP(Form!$B$6,Table!$A$17:$BM$616,MATCH(VALUE(RIGHT(D37,1)),Table!$B$16:$BM$16,0)+1,FALSE)/4,0)</f>
        <v>0</v>
      </c>
      <c r="C37" s="34">
        <f t="shared" si="1"/>
        <v>0</v>
      </c>
      <c r="D37" s="7" t="s">
        <v>5</v>
      </c>
      <c r="E37" s="7"/>
      <c r="F37" s="26">
        <v>15</v>
      </c>
      <c r="G37" s="26">
        <v>14</v>
      </c>
      <c r="H37" s="29">
        <v>13</v>
      </c>
      <c r="I37" s="29">
        <v>12</v>
      </c>
      <c r="K37" s="26">
        <v>11</v>
      </c>
      <c r="L37" s="26">
        <v>10</v>
      </c>
      <c r="M37" s="29">
        <v>9</v>
      </c>
      <c r="N37" s="29">
        <v>8</v>
      </c>
      <c r="P37" s="26">
        <v>7</v>
      </c>
      <c r="Q37" s="26">
        <v>6</v>
      </c>
      <c r="R37" s="29">
        <v>5</v>
      </c>
      <c r="S37" s="29">
        <v>4</v>
      </c>
      <c r="U37" s="26">
        <v>3</v>
      </c>
      <c r="V37" s="26">
        <v>2</v>
      </c>
      <c r="W37" s="29">
        <v>1</v>
      </c>
      <c r="X37" s="29"/>
    </row>
    <row r="38" spans="1:24">
      <c r="A38" s="8">
        <f t="shared" si="2"/>
        <v>43921</v>
      </c>
      <c r="B38" s="31">
        <f>IFERROR(VLOOKUP(Form!$B$6,Table!$A$17:$BM$616,MATCH(VALUE(RIGHT(D38,1)),Table!$B$16:$BM$16,0)+1,FALSE)/4,0)</f>
        <v>0</v>
      </c>
      <c r="C38" s="34">
        <f t="shared" si="1"/>
        <v>0</v>
      </c>
      <c r="D38" s="7" t="s">
        <v>6</v>
      </c>
      <c r="E38" s="7"/>
      <c r="F38" s="26">
        <v>16</v>
      </c>
      <c r="G38" s="26">
        <v>15</v>
      </c>
      <c r="H38" s="29">
        <v>14</v>
      </c>
      <c r="I38" s="29">
        <v>13</v>
      </c>
      <c r="K38" s="26">
        <v>12</v>
      </c>
      <c r="L38" s="26">
        <v>11</v>
      </c>
      <c r="M38" s="29">
        <v>10</v>
      </c>
      <c r="N38" s="29">
        <v>9</v>
      </c>
      <c r="P38" s="26">
        <v>8</v>
      </c>
      <c r="Q38" s="26">
        <v>7</v>
      </c>
      <c r="R38" s="29">
        <v>6</v>
      </c>
      <c r="S38" s="29">
        <v>5</v>
      </c>
      <c r="U38" s="26">
        <v>4</v>
      </c>
      <c r="V38" s="26">
        <v>3</v>
      </c>
      <c r="W38" s="29">
        <v>2</v>
      </c>
      <c r="X38" s="29">
        <v>1</v>
      </c>
    </row>
    <row r="39" spans="1:24">
      <c r="A39" s="8">
        <f t="shared" si="2"/>
        <v>44012</v>
      </c>
      <c r="B39" s="31">
        <f>IFERROR(VLOOKUP(Form!$B$6,Table!$A$17:$BM$616,MATCH(VALUE(RIGHT(D39,1)),Table!$B$16:$BM$16,0)+1,FALSE)/4,0)</f>
        <v>0</v>
      </c>
      <c r="C39" s="34">
        <f t="shared" si="1"/>
        <v>0</v>
      </c>
      <c r="D39" s="7" t="s">
        <v>6</v>
      </c>
      <c r="E39" s="7"/>
      <c r="F39" s="26">
        <v>17</v>
      </c>
      <c r="G39" s="26">
        <v>16</v>
      </c>
      <c r="H39" s="29">
        <v>15</v>
      </c>
      <c r="I39" s="29">
        <v>14</v>
      </c>
      <c r="K39" s="26">
        <v>13</v>
      </c>
      <c r="L39" s="26">
        <v>12</v>
      </c>
      <c r="M39" s="29">
        <v>11</v>
      </c>
      <c r="N39" s="29">
        <v>10</v>
      </c>
      <c r="P39" s="26">
        <v>9</v>
      </c>
      <c r="Q39" s="26">
        <v>8</v>
      </c>
      <c r="R39" s="29">
        <v>7</v>
      </c>
      <c r="S39" s="29">
        <v>6</v>
      </c>
      <c r="U39" s="26">
        <v>5</v>
      </c>
      <c r="V39" s="26">
        <v>4</v>
      </c>
      <c r="W39" s="29">
        <v>3</v>
      </c>
      <c r="X39" s="29">
        <v>2</v>
      </c>
    </row>
    <row r="40" spans="1:24">
      <c r="A40" s="8">
        <f t="shared" si="2"/>
        <v>44104</v>
      </c>
      <c r="B40" s="31">
        <f>IFERROR(VLOOKUP(Form!$B$6,Table!$A$17:$BM$616,MATCH(VALUE(RIGHT(D40,1)),Table!$B$16:$BM$16,0)+1,FALSE)/4,0)</f>
        <v>0</v>
      </c>
      <c r="C40" s="34">
        <f t="shared" si="1"/>
        <v>0</v>
      </c>
      <c r="D40" s="7" t="s">
        <v>6</v>
      </c>
      <c r="E40" s="7"/>
      <c r="F40" s="26">
        <v>18</v>
      </c>
      <c r="G40" s="26">
        <v>17</v>
      </c>
      <c r="H40" s="29">
        <v>16</v>
      </c>
      <c r="I40" s="29">
        <v>15</v>
      </c>
      <c r="K40" s="26">
        <v>14</v>
      </c>
      <c r="L40" s="26">
        <v>13</v>
      </c>
      <c r="M40" s="29">
        <v>12</v>
      </c>
      <c r="N40" s="29">
        <v>11</v>
      </c>
      <c r="P40" s="26">
        <v>10</v>
      </c>
      <c r="Q40" s="26">
        <v>9</v>
      </c>
      <c r="R40" s="29">
        <v>8</v>
      </c>
      <c r="S40" s="29">
        <v>7</v>
      </c>
      <c r="U40" s="26">
        <v>6</v>
      </c>
      <c r="V40" s="26">
        <v>5</v>
      </c>
      <c r="W40" s="29">
        <v>4</v>
      </c>
      <c r="X40" s="29">
        <v>3</v>
      </c>
    </row>
    <row r="41" spans="1:24">
      <c r="A41" s="8">
        <f t="shared" si="2"/>
        <v>44196</v>
      </c>
      <c r="B41" s="31">
        <f>IFERROR(VLOOKUP(Form!$B$6,Table!$A$17:$BM$616,MATCH(VALUE(RIGHT(D41,1)),Table!$B$16:$BM$16,0)+1,FALSE)/4,0)</f>
        <v>0</v>
      </c>
      <c r="C41" s="34">
        <f t="shared" si="1"/>
        <v>0</v>
      </c>
      <c r="D41" s="7" t="s">
        <v>6</v>
      </c>
      <c r="E41" s="7"/>
      <c r="F41" s="26">
        <v>19</v>
      </c>
      <c r="G41" s="26">
        <v>18</v>
      </c>
      <c r="H41" s="29">
        <v>17</v>
      </c>
      <c r="I41" s="29">
        <v>16</v>
      </c>
      <c r="K41" s="26">
        <v>15</v>
      </c>
      <c r="L41" s="26">
        <v>14</v>
      </c>
      <c r="M41" s="29">
        <v>13</v>
      </c>
      <c r="N41" s="29">
        <v>12</v>
      </c>
      <c r="P41" s="26">
        <v>11</v>
      </c>
      <c r="Q41" s="26">
        <v>10</v>
      </c>
      <c r="R41" s="29">
        <v>9</v>
      </c>
      <c r="S41" s="29">
        <v>8</v>
      </c>
      <c r="U41" s="26">
        <v>7</v>
      </c>
      <c r="V41" s="26">
        <v>6</v>
      </c>
      <c r="W41" s="29">
        <v>5</v>
      </c>
      <c r="X41" s="29">
        <v>4</v>
      </c>
    </row>
    <row r="42" spans="1:24">
      <c r="A42" s="8">
        <f t="shared" si="2"/>
        <v>44286</v>
      </c>
      <c r="B42" s="31">
        <f>IFERROR(VLOOKUP(Form!$B$6,Table!$A$17:$BM$616,MATCH(VALUE(RIGHT(D42,1)),Table!$B$16:$BM$16,0)+1,FALSE)/4,0)</f>
        <v>0</v>
      </c>
      <c r="C42" s="34">
        <f t="shared" si="1"/>
        <v>0</v>
      </c>
      <c r="D42" s="7" t="s">
        <v>7</v>
      </c>
      <c r="E42" s="7"/>
      <c r="F42" s="26">
        <v>20</v>
      </c>
      <c r="G42" s="26">
        <v>19</v>
      </c>
      <c r="H42" s="29">
        <v>18</v>
      </c>
      <c r="I42" s="29">
        <v>17</v>
      </c>
      <c r="K42" s="26">
        <v>16</v>
      </c>
      <c r="L42" s="26">
        <v>15</v>
      </c>
      <c r="M42" s="29">
        <v>14</v>
      </c>
      <c r="N42" s="29">
        <v>13</v>
      </c>
      <c r="P42" s="26">
        <v>12</v>
      </c>
      <c r="Q42" s="26">
        <v>11</v>
      </c>
      <c r="R42" s="29">
        <v>10</v>
      </c>
      <c r="S42" s="29">
        <v>9</v>
      </c>
      <c r="U42" s="26">
        <v>8</v>
      </c>
      <c r="V42" s="26">
        <v>7</v>
      </c>
      <c r="W42" s="29">
        <v>6</v>
      </c>
      <c r="X42" s="29">
        <v>5</v>
      </c>
    </row>
    <row r="43" spans="1:24">
      <c r="A43" s="8">
        <f t="shared" si="2"/>
        <v>44377</v>
      </c>
      <c r="B43" s="31">
        <f>IFERROR(VLOOKUP(Form!$B$6,Table!$A$17:$BM$616,MATCH(VALUE(RIGHT(D43,1)),Table!$B$16:$BM$16,0)+1,FALSE)/4,0)</f>
        <v>0</v>
      </c>
      <c r="C43" s="34">
        <f t="shared" si="1"/>
        <v>0</v>
      </c>
      <c r="D43" s="7" t="s">
        <v>7</v>
      </c>
      <c r="E43" s="7"/>
      <c r="F43" s="26">
        <v>21</v>
      </c>
      <c r="G43" s="26">
        <v>20</v>
      </c>
      <c r="H43" s="29">
        <v>19</v>
      </c>
      <c r="I43" s="29">
        <v>18</v>
      </c>
      <c r="K43" s="26">
        <v>17</v>
      </c>
      <c r="L43" s="26">
        <v>16</v>
      </c>
      <c r="M43" s="29">
        <v>15</v>
      </c>
      <c r="N43" s="29">
        <v>14</v>
      </c>
      <c r="P43" s="26">
        <v>13</v>
      </c>
      <c r="Q43" s="26">
        <v>12</v>
      </c>
      <c r="R43" s="29">
        <v>11</v>
      </c>
      <c r="S43" s="29">
        <v>10</v>
      </c>
      <c r="U43" s="26">
        <v>9</v>
      </c>
      <c r="V43" s="26">
        <v>8</v>
      </c>
      <c r="W43" s="29">
        <v>7</v>
      </c>
      <c r="X43" s="29">
        <v>6</v>
      </c>
    </row>
    <row r="44" spans="1:24">
      <c r="A44" s="8">
        <f t="shared" si="2"/>
        <v>44469</v>
      </c>
      <c r="B44" s="31">
        <f>IFERROR(VLOOKUP(Form!$B$6,Table!$A$17:$BM$616,MATCH(VALUE(RIGHT(D44,1)),Table!$B$16:$BM$16,0)+1,FALSE)/4,0)</f>
        <v>0</v>
      </c>
      <c r="C44" s="34">
        <f t="shared" si="1"/>
        <v>0</v>
      </c>
      <c r="D44" s="7" t="s">
        <v>7</v>
      </c>
      <c r="E44" s="7"/>
      <c r="F44" s="26">
        <v>22</v>
      </c>
      <c r="G44" s="26">
        <v>21</v>
      </c>
      <c r="H44" s="29">
        <v>20</v>
      </c>
      <c r="I44" s="29">
        <v>19</v>
      </c>
      <c r="K44" s="26">
        <v>18</v>
      </c>
      <c r="L44" s="26">
        <v>17</v>
      </c>
      <c r="M44" s="29">
        <v>16</v>
      </c>
      <c r="N44" s="29">
        <v>15</v>
      </c>
      <c r="P44" s="26">
        <v>14</v>
      </c>
      <c r="Q44" s="26">
        <v>13</v>
      </c>
      <c r="R44" s="29">
        <v>12</v>
      </c>
      <c r="S44" s="29">
        <v>11</v>
      </c>
      <c r="U44" s="26">
        <v>10</v>
      </c>
      <c r="V44" s="26">
        <v>9</v>
      </c>
      <c r="W44" s="29">
        <v>8</v>
      </c>
      <c r="X44" s="29">
        <v>7</v>
      </c>
    </row>
    <row r="45" spans="1:24">
      <c r="A45" s="8">
        <f t="shared" si="2"/>
        <v>44561</v>
      </c>
      <c r="B45" s="31">
        <f>IFERROR(VLOOKUP(Form!$B$6,Table!$A$17:$BM$616,MATCH(VALUE(RIGHT(D45,1)),Table!$B$16:$BM$16,0)+1,FALSE)/4,0)</f>
        <v>0</v>
      </c>
      <c r="C45" s="34">
        <f t="shared" si="1"/>
        <v>0</v>
      </c>
      <c r="D45" s="7" t="s">
        <v>7</v>
      </c>
      <c r="E45" s="7"/>
      <c r="F45" s="26">
        <v>23</v>
      </c>
      <c r="G45" s="26">
        <v>22</v>
      </c>
      <c r="H45" s="29">
        <v>21</v>
      </c>
      <c r="I45" s="29">
        <v>20</v>
      </c>
      <c r="K45" s="26">
        <v>19</v>
      </c>
      <c r="L45" s="26">
        <v>18</v>
      </c>
      <c r="M45" s="29">
        <v>17</v>
      </c>
      <c r="N45" s="29">
        <v>16</v>
      </c>
      <c r="P45" s="26">
        <v>15</v>
      </c>
      <c r="Q45" s="26">
        <v>14</v>
      </c>
      <c r="R45" s="29">
        <v>13</v>
      </c>
      <c r="S45" s="29">
        <v>12</v>
      </c>
      <c r="U45" s="26">
        <v>11</v>
      </c>
      <c r="V45" s="26">
        <v>10</v>
      </c>
      <c r="W45" s="29">
        <v>9</v>
      </c>
      <c r="X45" s="29">
        <v>8</v>
      </c>
    </row>
    <row r="46" spans="1:24">
      <c r="A46" s="8">
        <f t="shared" si="2"/>
        <v>44651</v>
      </c>
      <c r="B46" s="31">
        <f>IFERROR(VLOOKUP(Form!$B$6,Table!$A$17:$BM$616,MATCH(VALUE(RIGHT(D46,1)),Table!$B$16:$BM$16,0)+1,FALSE)/4,0)</f>
        <v>0</v>
      </c>
      <c r="C46" s="34">
        <f t="shared" si="1"/>
        <v>0</v>
      </c>
      <c r="D46" s="7" t="s">
        <v>8</v>
      </c>
      <c r="E46" s="7"/>
      <c r="F46" s="26">
        <v>24</v>
      </c>
      <c r="G46" s="26">
        <v>23</v>
      </c>
      <c r="H46" s="29">
        <v>22</v>
      </c>
      <c r="I46" s="29">
        <v>21</v>
      </c>
      <c r="K46" s="26">
        <v>20</v>
      </c>
      <c r="L46" s="26">
        <v>19</v>
      </c>
      <c r="M46" s="29">
        <v>18</v>
      </c>
      <c r="N46" s="29">
        <v>17</v>
      </c>
      <c r="P46" s="26">
        <v>16</v>
      </c>
      <c r="Q46" s="26">
        <v>15</v>
      </c>
      <c r="R46" s="29">
        <v>14</v>
      </c>
      <c r="S46" s="29">
        <v>13</v>
      </c>
      <c r="U46" s="26">
        <v>12</v>
      </c>
      <c r="V46" s="26">
        <v>11</v>
      </c>
      <c r="W46" s="29">
        <v>10</v>
      </c>
      <c r="X46" s="29">
        <v>9</v>
      </c>
    </row>
    <row r="47" spans="1:24">
      <c r="A47" s="8">
        <f t="shared" si="2"/>
        <v>44742</v>
      </c>
      <c r="B47" s="31">
        <f>IFERROR(VLOOKUP(Form!$B$6,Table!$A$17:$BM$616,MATCH(VALUE(RIGHT(D47,1)),Table!$B$16:$BM$16,0)+1,FALSE)/4,0)</f>
        <v>0</v>
      </c>
      <c r="C47" s="34">
        <f t="shared" si="1"/>
        <v>0</v>
      </c>
      <c r="D47" s="7" t="s">
        <v>8</v>
      </c>
      <c r="E47" s="7"/>
      <c r="F47" s="26">
        <v>25</v>
      </c>
      <c r="G47" s="26">
        <v>24</v>
      </c>
      <c r="H47" s="29">
        <v>23</v>
      </c>
      <c r="I47" s="29">
        <v>22</v>
      </c>
      <c r="K47" s="26">
        <v>21</v>
      </c>
      <c r="L47" s="26">
        <v>20</v>
      </c>
      <c r="M47" s="29">
        <v>19</v>
      </c>
      <c r="N47" s="29">
        <v>18</v>
      </c>
      <c r="P47" s="26">
        <v>17</v>
      </c>
      <c r="Q47" s="26">
        <v>16</v>
      </c>
      <c r="R47" s="29">
        <v>15</v>
      </c>
      <c r="S47" s="29">
        <v>14</v>
      </c>
      <c r="U47" s="26">
        <v>13</v>
      </c>
      <c r="V47" s="26">
        <v>12</v>
      </c>
      <c r="W47" s="29">
        <v>11</v>
      </c>
      <c r="X47" s="29">
        <v>10</v>
      </c>
    </row>
    <row r="48" spans="1:24">
      <c r="A48" s="8">
        <f t="shared" si="2"/>
        <v>44834</v>
      </c>
      <c r="B48" s="31">
        <f>IFERROR(VLOOKUP(Form!$B$6,Table!$A$17:$BM$616,MATCH(VALUE(RIGHT(D48,1)),Table!$B$16:$BM$16,0)+1,FALSE)/4,0)</f>
        <v>0</v>
      </c>
      <c r="C48" s="34">
        <f t="shared" si="1"/>
        <v>0</v>
      </c>
      <c r="D48" s="7" t="s">
        <v>8</v>
      </c>
      <c r="E48" s="7"/>
      <c r="F48" s="26">
        <v>26</v>
      </c>
      <c r="G48" s="26">
        <v>25</v>
      </c>
      <c r="H48" s="29">
        <v>24</v>
      </c>
      <c r="I48" s="29">
        <v>23</v>
      </c>
      <c r="K48" s="26">
        <v>22</v>
      </c>
      <c r="L48" s="26">
        <v>21</v>
      </c>
      <c r="M48" s="29">
        <v>20</v>
      </c>
      <c r="N48" s="29">
        <v>19</v>
      </c>
      <c r="P48" s="26">
        <v>18</v>
      </c>
      <c r="Q48" s="26">
        <v>17</v>
      </c>
      <c r="R48" s="29">
        <v>16</v>
      </c>
      <c r="S48" s="29">
        <v>15</v>
      </c>
      <c r="U48" s="26">
        <v>14</v>
      </c>
      <c r="V48" s="26">
        <v>13</v>
      </c>
      <c r="W48" s="29">
        <v>12</v>
      </c>
      <c r="X48" s="29">
        <v>11</v>
      </c>
    </row>
    <row r="49" spans="1:24">
      <c r="A49" s="8">
        <f t="shared" si="2"/>
        <v>44926</v>
      </c>
      <c r="B49" s="31">
        <f>IFERROR(VLOOKUP(Form!$B$6,Table!$A$17:$BM$616,MATCH(VALUE(RIGHT(D49,1)),Table!$B$16:$BM$16,0)+1,FALSE)/4,0)</f>
        <v>0</v>
      </c>
      <c r="C49" s="34">
        <f t="shared" si="1"/>
        <v>0</v>
      </c>
      <c r="D49" s="7" t="s">
        <v>8</v>
      </c>
      <c r="E49" s="7"/>
      <c r="F49" s="26">
        <v>27</v>
      </c>
      <c r="G49" s="26">
        <v>26</v>
      </c>
      <c r="H49" s="29">
        <v>25</v>
      </c>
      <c r="I49" s="29">
        <v>24</v>
      </c>
      <c r="K49" s="26">
        <v>23</v>
      </c>
      <c r="L49" s="26">
        <v>22</v>
      </c>
      <c r="M49" s="29">
        <v>21</v>
      </c>
      <c r="N49" s="29">
        <v>20</v>
      </c>
      <c r="P49" s="26">
        <v>19</v>
      </c>
      <c r="Q49" s="26">
        <v>18</v>
      </c>
      <c r="R49" s="29">
        <v>17</v>
      </c>
      <c r="S49" s="29">
        <v>16</v>
      </c>
      <c r="U49" s="26">
        <v>15</v>
      </c>
      <c r="V49" s="26">
        <v>14</v>
      </c>
      <c r="W49" s="29">
        <v>13</v>
      </c>
      <c r="X49" s="29">
        <v>12</v>
      </c>
    </row>
    <row r="50" spans="1:24">
      <c r="A50" s="8">
        <f t="shared" si="2"/>
        <v>45016</v>
      </c>
      <c r="B50" s="31">
        <f>IFERROR(VLOOKUP(Form!$B$6,Table!$A$17:$BM$616,MATCH(VALUE(RIGHT(D50,1)),Table!$B$16:$BM$16,0)+1,FALSE)/4,0)</f>
        <v>0</v>
      </c>
      <c r="C50" s="34">
        <f t="shared" si="1"/>
        <v>0</v>
      </c>
      <c r="D50" s="7" t="s">
        <v>9</v>
      </c>
      <c r="E50" s="7"/>
      <c r="F50" s="26">
        <v>28</v>
      </c>
      <c r="G50" s="26">
        <v>27</v>
      </c>
      <c r="H50" s="29">
        <v>26</v>
      </c>
      <c r="I50" s="29">
        <v>25</v>
      </c>
      <c r="K50" s="26">
        <v>24</v>
      </c>
      <c r="L50" s="26">
        <v>23</v>
      </c>
      <c r="M50" s="29">
        <v>22</v>
      </c>
      <c r="N50" s="29">
        <v>21</v>
      </c>
      <c r="P50" s="26">
        <v>20</v>
      </c>
      <c r="Q50" s="26">
        <v>19</v>
      </c>
      <c r="R50" s="29">
        <v>18</v>
      </c>
      <c r="S50" s="29">
        <v>17</v>
      </c>
      <c r="U50" s="26">
        <v>16</v>
      </c>
      <c r="V50" s="26">
        <v>15</v>
      </c>
      <c r="W50" s="29">
        <v>14</v>
      </c>
      <c r="X50" s="29">
        <v>13</v>
      </c>
    </row>
    <row r="51" spans="1:24">
      <c r="A51" s="8">
        <f t="shared" si="2"/>
        <v>45107</v>
      </c>
      <c r="B51" s="31">
        <f>IFERROR(VLOOKUP(Form!$B$6,Table!$A$17:$BM$616,MATCH(VALUE(RIGHT(D51,1)),Table!$B$16:$BM$16,0)+1,FALSE)/4,0)</f>
        <v>0</v>
      </c>
      <c r="C51" s="34">
        <f t="shared" si="1"/>
        <v>0</v>
      </c>
      <c r="D51" s="7" t="s">
        <v>9</v>
      </c>
      <c r="E51" s="7"/>
      <c r="F51" s="26">
        <v>29</v>
      </c>
      <c r="G51" s="26">
        <v>28</v>
      </c>
      <c r="H51" s="29">
        <v>27</v>
      </c>
      <c r="I51" s="29">
        <v>26</v>
      </c>
      <c r="K51" s="26">
        <v>25</v>
      </c>
      <c r="L51" s="26">
        <v>24</v>
      </c>
      <c r="M51" s="29">
        <v>23</v>
      </c>
      <c r="N51" s="29">
        <v>22</v>
      </c>
      <c r="P51" s="26">
        <v>21</v>
      </c>
      <c r="Q51" s="26">
        <v>20</v>
      </c>
      <c r="R51" s="29">
        <v>19</v>
      </c>
      <c r="S51" s="29">
        <v>18</v>
      </c>
      <c r="U51" s="26">
        <v>17</v>
      </c>
      <c r="V51" s="26">
        <v>16</v>
      </c>
      <c r="W51" s="29">
        <v>15</v>
      </c>
      <c r="X51" s="29">
        <v>14</v>
      </c>
    </row>
    <row r="52" spans="1:24">
      <c r="A52" s="8">
        <f t="shared" si="2"/>
        <v>45199</v>
      </c>
      <c r="B52" s="31">
        <f>IFERROR(VLOOKUP(Form!$B$6,Table!$A$17:$BM$616,MATCH(VALUE(RIGHT(D52,1)),Table!$B$16:$BM$16,0)+1,FALSE)/4,0)</f>
        <v>0</v>
      </c>
      <c r="C52" s="34">
        <f t="shared" si="1"/>
        <v>0</v>
      </c>
      <c r="D52" s="7" t="s">
        <v>9</v>
      </c>
      <c r="E52" s="7"/>
      <c r="F52" s="26">
        <v>30</v>
      </c>
      <c r="G52" s="26">
        <v>29</v>
      </c>
      <c r="H52" s="29">
        <v>28</v>
      </c>
      <c r="I52" s="29">
        <v>27</v>
      </c>
      <c r="K52" s="26">
        <v>26</v>
      </c>
      <c r="L52" s="26">
        <v>25</v>
      </c>
      <c r="M52" s="29">
        <v>24</v>
      </c>
      <c r="N52" s="29">
        <v>23</v>
      </c>
      <c r="P52" s="26">
        <v>22</v>
      </c>
      <c r="Q52" s="26">
        <v>21</v>
      </c>
      <c r="R52" s="29">
        <v>20</v>
      </c>
      <c r="S52" s="29">
        <v>19</v>
      </c>
      <c r="U52" s="26">
        <v>18</v>
      </c>
      <c r="V52" s="26">
        <v>17</v>
      </c>
      <c r="W52" s="29">
        <v>16</v>
      </c>
      <c r="X52" s="29">
        <v>15</v>
      </c>
    </row>
    <row r="53" spans="1:24">
      <c r="A53" s="8">
        <f t="shared" si="2"/>
        <v>45291</v>
      </c>
      <c r="B53" s="31">
        <f>IFERROR(VLOOKUP(Form!$B$6,Table!$A$17:$BM$616,MATCH(VALUE(RIGHT(D53,1)),Table!$B$16:$BM$16,0)+1,FALSE)/4,0)</f>
        <v>0</v>
      </c>
      <c r="C53" s="34">
        <f t="shared" si="1"/>
        <v>0</v>
      </c>
      <c r="D53" s="7" t="s">
        <v>9</v>
      </c>
      <c r="E53" s="7"/>
      <c r="F53" s="26">
        <v>31</v>
      </c>
      <c r="G53" s="26">
        <v>30</v>
      </c>
      <c r="H53" s="29">
        <v>29</v>
      </c>
      <c r="I53" s="29">
        <v>28</v>
      </c>
      <c r="K53" s="26">
        <v>27</v>
      </c>
      <c r="L53" s="26">
        <v>26</v>
      </c>
      <c r="M53" s="29">
        <v>25</v>
      </c>
      <c r="N53" s="29">
        <v>24</v>
      </c>
      <c r="P53" s="26">
        <v>23</v>
      </c>
      <c r="Q53" s="26">
        <v>22</v>
      </c>
      <c r="R53" s="29">
        <v>21</v>
      </c>
      <c r="S53" s="29">
        <v>20</v>
      </c>
      <c r="U53" s="26">
        <v>19</v>
      </c>
      <c r="V53" s="26">
        <v>18</v>
      </c>
      <c r="W53" s="29">
        <v>17</v>
      </c>
      <c r="X53" s="29">
        <v>16</v>
      </c>
    </row>
    <row r="54" spans="1:24">
      <c r="A54" s="8">
        <f t="shared" si="2"/>
        <v>45382</v>
      </c>
      <c r="B54" s="31">
        <f>IFERROR(VLOOKUP(Form!$B$6,Table!$A$17:$BM$616,MATCH(VALUE(RIGHT(D54,1)),Table!$B$16:$BM$16,0)+1,FALSE)/4,0)</f>
        <v>0</v>
      </c>
      <c r="C54" s="34">
        <f t="shared" si="1"/>
        <v>0</v>
      </c>
      <c r="D54" s="7" t="s">
        <v>10</v>
      </c>
      <c r="E54" s="7"/>
      <c r="F54" s="26">
        <v>32</v>
      </c>
      <c r="G54" s="26">
        <v>31</v>
      </c>
      <c r="H54" s="29">
        <v>30</v>
      </c>
      <c r="I54" s="29">
        <v>29</v>
      </c>
      <c r="K54" s="26">
        <v>28</v>
      </c>
      <c r="L54" s="26">
        <v>27</v>
      </c>
      <c r="M54" s="29">
        <v>26</v>
      </c>
      <c r="N54" s="29">
        <v>25</v>
      </c>
      <c r="P54" s="26">
        <v>24</v>
      </c>
      <c r="Q54" s="26">
        <v>23</v>
      </c>
      <c r="R54" s="29">
        <v>22</v>
      </c>
      <c r="S54" s="29">
        <v>21</v>
      </c>
      <c r="U54" s="26">
        <v>20</v>
      </c>
      <c r="V54" s="26">
        <v>19</v>
      </c>
      <c r="W54" s="29">
        <v>18</v>
      </c>
      <c r="X54" s="29">
        <v>17</v>
      </c>
    </row>
    <row r="55" spans="1:24">
      <c r="A55" s="8">
        <f t="shared" si="2"/>
        <v>45473</v>
      </c>
      <c r="B55" s="31">
        <f>IFERROR(VLOOKUP(Form!$B$6,Table!$A$17:$BM$616,MATCH(VALUE(RIGHT(D55,1)),Table!$B$16:$BM$16,0)+1,FALSE)/4,0)</f>
        <v>0</v>
      </c>
      <c r="C55" s="34">
        <f t="shared" si="1"/>
        <v>0</v>
      </c>
      <c r="D55" s="7" t="s">
        <v>10</v>
      </c>
      <c r="E55" s="7"/>
      <c r="F55" s="26">
        <v>33</v>
      </c>
      <c r="G55" s="26">
        <v>32</v>
      </c>
      <c r="H55" s="29">
        <v>31</v>
      </c>
      <c r="I55" s="29">
        <v>30</v>
      </c>
      <c r="K55" s="26">
        <v>29</v>
      </c>
      <c r="L55" s="26">
        <v>28</v>
      </c>
      <c r="M55" s="29">
        <v>27</v>
      </c>
      <c r="N55" s="29">
        <v>26</v>
      </c>
      <c r="P55" s="26">
        <v>25</v>
      </c>
      <c r="Q55" s="26">
        <v>24</v>
      </c>
      <c r="R55" s="29">
        <v>23</v>
      </c>
      <c r="S55" s="29">
        <v>22</v>
      </c>
      <c r="U55" s="26">
        <v>21</v>
      </c>
      <c r="V55" s="26">
        <v>20</v>
      </c>
      <c r="W55" s="29">
        <v>19</v>
      </c>
      <c r="X55" s="29">
        <v>18</v>
      </c>
    </row>
    <row r="56" spans="1:24">
      <c r="A56" s="8">
        <f t="shared" si="2"/>
        <v>45565</v>
      </c>
      <c r="B56" s="31">
        <f>IFERROR(VLOOKUP(Form!$B$6,Table!$A$17:$BM$616,MATCH(VALUE(RIGHT(D56,1)),Table!$B$16:$BM$16,0)+1,FALSE)/4,0)</f>
        <v>0</v>
      </c>
      <c r="C56" s="34">
        <f t="shared" si="1"/>
        <v>0</v>
      </c>
      <c r="D56" s="7" t="s">
        <v>10</v>
      </c>
      <c r="E56" s="7"/>
      <c r="F56" s="26">
        <v>34</v>
      </c>
      <c r="G56" s="26">
        <v>33</v>
      </c>
      <c r="H56" s="29">
        <v>32</v>
      </c>
      <c r="I56" s="29">
        <v>31</v>
      </c>
      <c r="K56" s="26">
        <v>30</v>
      </c>
      <c r="L56" s="26">
        <v>29</v>
      </c>
      <c r="M56" s="29">
        <v>28</v>
      </c>
      <c r="N56" s="29">
        <v>27</v>
      </c>
      <c r="P56" s="26">
        <v>26</v>
      </c>
      <c r="Q56" s="26">
        <v>25</v>
      </c>
      <c r="R56" s="29">
        <v>24</v>
      </c>
      <c r="S56" s="29">
        <v>23</v>
      </c>
      <c r="U56" s="26">
        <v>22</v>
      </c>
      <c r="V56" s="26">
        <v>21</v>
      </c>
      <c r="W56" s="29">
        <v>20</v>
      </c>
      <c r="X56" s="29">
        <v>19</v>
      </c>
    </row>
    <row r="57" spans="1:24">
      <c r="A57" s="8">
        <f t="shared" si="2"/>
        <v>45657</v>
      </c>
      <c r="B57" s="31">
        <f>IFERROR(VLOOKUP(Form!$B$6,Table!$A$17:$BM$616,MATCH(VALUE(RIGHT(D57,1)),Table!$B$16:$BM$16,0)+1,FALSE)/4,0)</f>
        <v>0</v>
      </c>
      <c r="C57" s="34">
        <f t="shared" si="1"/>
        <v>0</v>
      </c>
      <c r="D57" s="7" t="s">
        <v>10</v>
      </c>
      <c r="E57" s="7"/>
      <c r="F57" s="26">
        <v>35</v>
      </c>
      <c r="G57" s="26">
        <v>34</v>
      </c>
      <c r="H57" s="29">
        <v>33</v>
      </c>
      <c r="I57" s="29">
        <v>32</v>
      </c>
      <c r="K57" s="26">
        <v>31</v>
      </c>
      <c r="L57" s="26">
        <v>30</v>
      </c>
      <c r="M57" s="29">
        <v>29</v>
      </c>
      <c r="N57" s="29">
        <v>28</v>
      </c>
      <c r="P57" s="26">
        <v>27</v>
      </c>
      <c r="Q57" s="26">
        <v>26</v>
      </c>
      <c r="R57" s="29">
        <v>25</v>
      </c>
      <c r="S57" s="29">
        <v>24</v>
      </c>
      <c r="U57" s="26">
        <v>23</v>
      </c>
      <c r="V57" s="26">
        <v>22</v>
      </c>
      <c r="W57" s="29">
        <v>21</v>
      </c>
      <c r="X57" s="29">
        <v>20</v>
      </c>
    </row>
    <row r="58" spans="1:24">
      <c r="A58" s="8">
        <f t="shared" si="2"/>
        <v>45747</v>
      </c>
      <c r="B58" s="30">
        <f>IFERROR(VLOOKUP(Form!$B$6,Table!$A$17:$BM$616,MATCH(VALUE(RIGHT(D58,2)),Table!$B$16:$BM$16,0)+1,FALSE)/4,0)</f>
        <v>0</v>
      </c>
      <c r="C58" s="34">
        <f t="shared" si="1"/>
        <v>0</v>
      </c>
      <c r="D58" s="7" t="s">
        <v>11</v>
      </c>
      <c r="E58" s="7"/>
      <c r="F58" s="26">
        <v>36</v>
      </c>
      <c r="G58" s="26">
        <v>35</v>
      </c>
      <c r="H58" s="29">
        <v>34</v>
      </c>
      <c r="I58" s="29">
        <v>33</v>
      </c>
      <c r="K58" s="26">
        <v>32</v>
      </c>
      <c r="L58" s="26">
        <v>31</v>
      </c>
      <c r="M58" s="29">
        <v>30</v>
      </c>
      <c r="N58" s="29">
        <v>29</v>
      </c>
      <c r="P58" s="26">
        <v>28</v>
      </c>
      <c r="Q58" s="26">
        <v>27</v>
      </c>
      <c r="R58" s="29">
        <v>26</v>
      </c>
      <c r="S58" s="29">
        <v>25</v>
      </c>
      <c r="U58" s="26">
        <v>24</v>
      </c>
      <c r="V58" s="26">
        <v>23</v>
      </c>
      <c r="W58" s="29">
        <v>22</v>
      </c>
      <c r="X58" s="29">
        <v>21</v>
      </c>
    </row>
    <row r="59" spans="1:24">
      <c r="A59" s="8">
        <f t="shared" si="2"/>
        <v>45838</v>
      </c>
      <c r="B59" s="27">
        <f>IFERROR(VLOOKUP(Form!$B$6,Table!$A$17:$BM$616,MATCH(VALUE(RIGHT(D59,2)),Table!$B$16:$BM$16,0)+1,FALSE)/4,0)</f>
        <v>0</v>
      </c>
      <c r="C59" s="34">
        <f t="shared" si="1"/>
        <v>0</v>
      </c>
      <c r="D59" s="7" t="s">
        <v>11</v>
      </c>
      <c r="E59" s="7"/>
      <c r="F59" s="26">
        <v>37</v>
      </c>
      <c r="G59" s="26">
        <v>36</v>
      </c>
      <c r="H59" s="29">
        <v>35</v>
      </c>
      <c r="I59" s="29">
        <v>34</v>
      </c>
      <c r="K59" s="26">
        <v>33</v>
      </c>
      <c r="L59" s="26">
        <v>32</v>
      </c>
      <c r="M59" s="29">
        <v>31</v>
      </c>
      <c r="N59" s="29">
        <v>30</v>
      </c>
      <c r="P59" s="26">
        <v>29</v>
      </c>
      <c r="Q59" s="26">
        <v>28</v>
      </c>
      <c r="R59" s="29">
        <v>27</v>
      </c>
      <c r="S59" s="29">
        <v>26</v>
      </c>
      <c r="U59" s="26">
        <v>25</v>
      </c>
      <c r="V59" s="26">
        <v>24</v>
      </c>
      <c r="W59" s="29">
        <v>23</v>
      </c>
      <c r="X59" s="29">
        <v>22</v>
      </c>
    </row>
    <row r="60" spans="1:24">
      <c r="A60" s="8">
        <f t="shared" si="2"/>
        <v>45930</v>
      </c>
      <c r="B60" s="27">
        <f>IFERROR(VLOOKUP(Form!$B$6,Table!$A$17:$BM$616,MATCH(VALUE(RIGHT(D60,2)),Table!$B$16:$BM$16,0)+1,FALSE)/4,0)</f>
        <v>0</v>
      </c>
      <c r="C60" s="34">
        <f t="shared" si="1"/>
        <v>0</v>
      </c>
      <c r="D60" s="7" t="s">
        <v>11</v>
      </c>
      <c r="E60" s="7"/>
      <c r="F60" s="26">
        <v>38</v>
      </c>
      <c r="G60" s="26">
        <v>37</v>
      </c>
      <c r="H60" s="29">
        <v>36</v>
      </c>
      <c r="I60" s="29">
        <v>35</v>
      </c>
      <c r="K60" s="26">
        <v>34</v>
      </c>
      <c r="L60" s="26">
        <v>33</v>
      </c>
      <c r="M60" s="29">
        <v>32</v>
      </c>
      <c r="N60" s="29">
        <v>31</v>
      </c>
      <c r="P60" s="26">
        <v>30</v>
      </c>
      <c r="Q60" s="26">
        <v>29</v>
      </c>
      <c r="R60" s="29">
        <v>28</v>
      </c>
      <c r="S60" s="29">
        <v>27</v>
      </c>
      <c r="U60" s="26">
        <v>26</v>
      </c>
      <c r="V60" s="26">
        <v>25</v>
      </c>
      <c r="W60" s="29">
        <v>24</v>
      </c>
      <c r="X60" s="29">
        <v>23</v>
      </c>
    </row>
    <row r="61" spans="1:24">
      <c r="A61" s="8">
        <f t="shared" si="2"/>
        <v>46022</v>
      </c>
      <c r="B61" s="27">
        <f>IFERROR(VLOOKUP(Form!$B$6,Table!$A$17:$BM$616,MATCH(VALUE(RIGHT(D61,2)),Table!$B$16:$BM$16,0)+1,FALSE)/4,0)</f>
        <v>0</v>
      </c>
      <c r="C61" s="34">
        <f t="shared" si="1"/>
        <v>0</v>
      </c>
      <c r="D61" s="7" t="s">
        <v>11</v>
      </c>
      <c r="E61" s="7"/>
      <c r="F61" s="26">
        <v>39</v>
      </c>
      <c r="G61" s="26">
        <v>38</v>
      </c>
      <c r="H61" s="29">
        <v>37</v>
      </c>
      <c r="I61" s="29">
        <v>36</v>
      </c>
      <c r="K61" s="26">
        <v>35</v>
      </c>
      <c r="L61" s="26">
        <v>34</v>
      </c>
      <c r="M61" s="29">
        <v>33</v>
      </c>
      <c r="N61" s="29">
        <v>32</v>
      </c>
      <c r="P61" s="26">
        <v>31</v>
      </c>
      <c r="Q61" s="26">
        <v>30</v>
      </c>
      <c r="R61" s="29">
        <v>29</v>
      </c>
      <c r="S61" s="29">
        <v>28</v>
      </c>
      <c r="U61" s="26">
        <v>27</v>
      </c>
      <c r="V61" s="26">
        <v>26</v>
      </c>
      <c r="W61" s="29">
        <v>25</v>
      </c>
      <c r="X61" s="29">
        <v>24</v>
      </c>
    </row>
    <row r="62" spans="1:24">
      <c r="A62" s="8">
        <f t="shared" si="2"/>
        <v>46112</v>
      </c>
      <c r="B62" s="27">
        <f>IFERROR(VLOOKUP(Form!$B$6,Table!$A$17:$BM$616,MATCH(VALUE(RIGHT(D62,2)),Table!$B$16:$BM$16,0)+1,FALSE)/4,0)</f>
        <v>0</v>
      </c>
      <c r="C62" s="34">
        <f t="shared" si="1"/>
        <v>0</v>
      </c>
      <c r="D62" s="7" t="s">
        <v>12</v>
      </c>
      <c r="E62" s="7"/>
      <c r="F62" s="26">
        <v>40</v>
      </c>
      <c r="G62" s="26">
        <v>39</v>
      </c>
      <c r="H62" s="29">
        <v>38</v>
      </c>
      <c r="I62" s="29">
        <v>37</v>
      </c>
      <c r="K62" s="26">
        <v>36</v>
      </c>
      <c r="L62" s="26">
        <v>35</v>
      </c>
      <c r="M62" s="29">
        <v>34</v>
      </c>
      <c r="N62" s="29">
        <v>33</v>
      </c>
      <c r="P62" s="26">
        <v>32</v>
      </c>
      <c r="Q62" s="26">
        <v>31</v>
      </c>
      <c r="R62" s="29">
        <v>30</v>
      </c>
      <c r="S62" s="29">
        <v>29</v>
      </c>
      <c r="U62" s="26">
        <v>28</v>
      </c>
      <c r="V62" s="26">
        <v>27</v>
      </c>
      <c r="W62" s="29">
        <v>26</v>
      </c>
      <c r="X62" s="29">
        <v>25</v>
      </c>
    </row>
    <row r="63" spans="1:24">
      <c r="A63" s="8">
        <f t="shared" si="2"/>
        <v>46203</v>
      </c>
      <c r="B63" s="27">
        <f>IFERROR(VLOOKUP(Form!$B$6,Table!$A$17:$BM$616,MATCH(VALUE(RIGHT(D63,2)),Table!$B$16:$BM$16,0)+1,FALSE)/4,0)</f>
        <v>0</v>
      </c>
      <c r="C63" s="34">
        <f t="shared" si="1"/>
        <v>0</v>
      </c>
      <c r="D63" s="7" t="s">
        <v>12</v>
      </c>
      <c r="E63" s="7"/>
      <c r="F63" s="26">
        <v>41</v>
      </c>
      <c r="G63" s="26">
        <v>40</v>
      </c>
      <c r="H63" s="29">
        <v>39</v>
      </c>
      <c r="I63" s="29">
        <v>38</v>
      </c>
      <c r="K63" s="26">
        <v>37</v>
      </c>
      <c r="L63" s="26">
        <v>36</v>
      </c>
      <c r="M63" s="29">
        <v>35</v>
      </c>
      <c r="N63" s="29">
        <v>34</v>
      </c>
      <c r="P63" s="26">
        <v>33</v>
      </c>
      <c r="Q63" s="26">
        <v>32</v>
      </c>
      <c r="R63" s="29">
        <v>31</v>
      </c>
      <c r="S63" s="29">
        <v>30</v>
      </c>
      <c r="U63" s="26">
        <v>29</v>
      </c>
      <c r="V63" s="26">
        <v>28</v>
      </c>
      <c r="W63" s="29">
        <v>27</v>
      </c>
      <c r="X63" s="29">
        <v>26</v>
      </c>
    </row>
    <row r="64" spans="1:24">
      <c r="A64" s="8">
        <f t="shared" si="2"/>
        <v>46295</v>
      </c>
      <c r="B64" s="27">
        <f>IFERROR(VLOOKUP(Form!$B$6,Table!$A$17:$BM$616,MATCH(VALUE(RIGHT(D64,2)),Table!$B$16:$BM$16,0)+1,FALSE)/4,0)</f>
        <v>0</v>
      </c>
      <c r="C64" s="34">
        <f t="shared" si="1"/>
        <v>0</v>
      </c>
      <c r="D64" s="7" t="s">
        <v>12</v>
      </c>
      <c r="E64" s="7"/>
      <c r="F64" s="26">
        <v>42</v>
      </c>
      <c r="G64" s="26">
        <v>41</v>
      </c>
      <c r="H64" s="29">
        <v>40</v>
      </c>
      <c r="I64" s="29">
        <v>39</v>
      </c>
      <c r="K64" s="26">
        <v>38</v>
      </c>
      <c r="L64" s="26">
        <v>37</v>
      </c>
      <c r="M64" s="29">
        <v>36</v>
      </c>
      <c r="N64" s="29">
        <v>35</v>
      </c>
      <c r="P64" s="26">
        <v>34</v>
      </c>
      <c r="Q64" s="26">
        <v>33</v>
      </c>
      <c r="R64" s="29">
        <v>32</v>
      </c>
      <c r="S64" s="29">
        <v>31</v>
      </c>
      <c r="U64" s="26">
        <v>30</v>
      </c>
      <c r="V64" s="26">
        <v>29</v>
      </c>
      <c r="W64" s="29">
        <v>28</v>
      </c>
      <c r="X64" s="29">
        <v>27</v>
      </c>
    </row>
    <row r="65" spans="1:24">
      <c r="A65" s="8">
        <f t="shared" si="2"/>
        <v>46387</v>
      </c>
      <c r="B65" s="27">
        <f>IFERROR(VLOOKUP(Form!$B$6,Table!$A$17:$BM$616,MATCH(VALUE(RIGHT(D65,2)),Table!$B$16:$BM$16,0)+1,FALSE)/4,0)</f>
        <v>0</v>
      </c>
      <c r="C65" s="34">
        <f t="shared" si="1"/>
        <v>0</v>
      </c>
      <c r="D65" s="7" t="s">
        <v>12</v>
      </c>
      <c r="E65" s="7"/>
      <c r="F65" s="26">
        <v>43</v>
      </c>
      <c r="G65" s="26">
        <v>42</v>
      </c>
      <c r="H65" s="29">
        <v>41</v>
      </c>
      <c r="I65" s="29">
        <v>40</v>
      </c>
      <c r="K65" s="26">
        <v>39</v>
      </c>
      <c r="L65" s="26">
        <v>38</v>
      </c>
      <c r="M65" s="29">
        <v>37</v>
      </c>
      <c r="N65" s="29">
        <v>36</v>
      </c>
      <c r="P65" s="26">
        <v>35</v>
      </c>
      <c r="Q65" s="26">
        <v>34</v>
      </c>
      <c r="R65" s="29">
        <v>33</v>
      </c>
      <c r="S65" s="29">
        <v>32</v>
      </c>
      <c r="U65" s="26">
        <v>31</v>
      </c>
      <c r="V65" s="26">
        <v>30</v>
      </c>
      <c r="W65" s="29">
        <v>29</v>
      </c>
      <c r="X65" s="29">
        <v>28</v>
      </c>
    </row>
    <row r="66" spans="1:24">
      <c r="A66" s="8">
        <f t="shared" si="2"/>
        <v>46477</v>
      </c>
      <c r="B66" s="27">
        <f>IFERROR(VLOOKUP(Form!$B$6,Table!$A$17:$BM$616,MATCH(VALUE(RIGHT(D66,2)),Table!$B$16:$BM$16,0)+1,FALSE)/4,0)</f>
        <v>0</v>
      </c>
      <c r="C66" s="34">
        <f t="shared" si="1"/>
        <v>0</v>
      </c>
      <c r="D66" s="7" t="s">
        <v>13</v>
      </c>
      <c r="E66" s="7"/>
      <c r="F66" s="26">
        <v>44</v>
      </c>
      <c r="G66" s="26">
        <v>43</v>
      </c>
      <c r="H66" s="29">
        <v>42</v>
      </c>
      <c r="I66" s="29">
        <v>41</v>
      </c>
      <c r="K66" s="26">
        <v>40</v>
      </c>
      <c r="L66" s="26">
        <v>39</v>
      </c>
      <c r="M66" s="29">
        <v>38</v>
      </c>
      <c r="N66" s="29">
        <v>37</v>
      </c>
      <c r="P66" s="26">
        <v>36</v>
      </c>
      <c r="Q66" s="26">
        <v>35</v>
      </c>
      <c r="R66" s="29">
        <v>34</v>
      </c>
      <c r="S66" s="29">
        <v>33</v>
      </c>
      <c r="U66" s="26">
        <v>32</v>
      </c>
      <c r="V66" s="26">
        <v>31</v>
      </c>
      <c r="W66" s="29">
        <v>30</v>
      </c>
      <c r="X66" s="29">
        <v>29</v>
      </c>
    </row>
    <row r="67" spans="1:24">
      <c r="A67" s="8">
        <f t="shared" si="2"/>
        <v>46568</v>
      </c>
      <c r="B67" s="27">
        <f>IFERROR(VLOOKUP(Form!$B$6,Table!$A$17:$BM$616,MATCH(VALUE(RIGHT(D67,2)),Table!$B$16:$BM$16,0)+1,FALSE)/4,0)</f>
        <v>0</v>
      </c>
      <c r="C67" s="34">
        <f t="shared" si="1"/>
        <v>0</v>
      </c>
      <c r="D67" s="7" t="s">
        <v>13</v>
      </c>
      <c r="E67" s="7"/>
      <c r="F67" s="26">
        <v>45</v>
      </c>
      <c r="G67" s="26">
        <v>44</v>
      </c>
      <c r="H67" s="29">
        <v>43</v>
      </c>
      <c r="I67" s="29">
        <v>42</v>
      </c>
      <c r="K67" s="26">
        <v>41</v>
      </c>
      <c r="L67" s="26">
        <v>40</v>
      </c>
      <c r="M67" s="29">
        <v>39</v>
      </c>
      <c r="N67" s="29">
        <v>38</v>
      </c>
      <c r="P67" s="26">
        <v>37</v>
      </c>
      <c r="Q67" s="26">
        <v>36</v>
      </c>
      <c r="R67" s="29">
        <v>35</v>
      </c>
      <c r="S67" s="29">
        <v>34</v>
      </c>
      <c r="U67" s="26">
        <v>33</v>
      </c>
      <c r="V67" s="26">
        <v>32</v>
      </c>
      <c r="W67" s="29">
        <v>31</v>
      </c>
      <c r="X67" s="29">
        <v>30</v>
      </c>
    </row>
    <row r="68" spans="1:24">
      <c r="A68" s="8">
        <f t="shared" si="2"/>
        <v>46660</v>
      </c>
      <c r="B68" s="27">
        <f>IFERROR(VLOOKUP(Form!$B$6,Table!$A$17:$BM$616,MATCH(VALUE(RIGHT(D68,2)),Table!$B$16:$BM$16,0)+1,FALSE)/4,0)</f>
        <v>0</v>
      </c>
      <c r="C68" s="34">
        <f t="shared" si="1"/>
        <v>0</v>
      </c>
      <c r="D68" s="7" t="s">
        <v>13</v>
      </c>
      <c r="E68" s="7"/>
      <c r="F68" s="26">
        <v>46</v>
      </c>
      <c r="G68" s="26">
        <v>45</v>
      </c>
      <c r="H68" s="29">
        <v>44</v>
      </c>
      <c r="I68" s="29">
        <v>43</v>
      </c>
      <c r="K68" s="26">
        <v>42</v>
      </c>
      <c r="L68" s="26">
        <v>41</v>
      </c>
      <c r="M68" s="29">
        <v>40</v>
      </c>
      <c r="N68" s="29">
        <v>39</v>
      </c>
      <c r="P68" s="26">
        <v>38</v>
      </c>
      <c r="Q68" s="26">
        <v>37</v>
      </c>
      <c r="R68" s="29">
        <v>36</v>
      </c>
      <c r="S68" s="29">
        <v>35</v>
      </c>
      <c r="U68" s="26">
        <v>34</v>
      </c>
      <c r="V68" s="26">
        <v>33</v>
      </c>
      <c r="W68" s="29">
        <v>32</v>
      </c>
      <c r="X68" s="29">
        <v>31</v>
      </c>
    </row>
    <row r="69" spans="1:24">
      <c r="A69" s="8">
        <f t="shared" si="2"/>
        <v>46752</v>
      </c>
      <c r="B69" s="27">
        <f>IFERROR(VLOOKUP(Form!$B$6,Table!$A$17:$BM$616,MATCH(VALUE(RIGHT(D69,2)),Table!$B$16:$BM$16,0)+1,FALSE)/4,0)</f>
        <v>0</v>
      </c>
      <c r="C69" s="34">
        <f t="shared" si="1"/>
        <v>0</v>
      </c>
      <c r="D69" s="7" t="s">
        <v>13</v>
      </c>
      <c r="E69" s="7"/>
      <c r="F69" s="26">
        <v>47</v>
      </c>
      <c r="G69" s="26">
        <v>46</v>
      </c>
      <c r="H69" s="29">
        <v>45</v>
      </c>
      <c r="I69" s="29">
        <v>44</v>
      </c>
      <c r="K69" s="26">
        <v>43</v>
      </c>
      <c r="L69" s="26">
        <v>42</v>
      </c>
      <c r="M69" s="29">
        <v>41</v>
      </c>
      <c r="N69" s="29">
        <v>40</v>
      </c>
      <c r="P69" s="26">
        <v>39</v>
      </c>
      <c r="Q69" s="26">
        <v>38</v>
      </c>
      <c r="R69" s="29">
        <v>37</v>
      </c>
      <c r="S69" s="29">
        <v>36</v>
      </c>
      <c r="U69" s="26">
        <v>35</v>
      </c>
      <c r="V69" s="26">
        <v>34</v>
      </c>
      <c r="W69" s="29">
        <v>33</v>
      </c>
      <c r="X69" s="29">
        <v>32</v>
      </c>
    </row>
    <row r="70" spans="1:24">
      <c r="A70" s="8">
        <f t="shared" si="2"/>
        <v>46843</v>
      </c>
      <c r="B70" s="27">
        <f>IFERROR(VLOOKUP(Form!$B$6,Table!$A$17:$BM$616,MATCH(VALUE(RIGHT(D70,2)),Table!$B$16:$BM$16,0)+1,FALSE)/4,0)</f>
        <v>0</v>
      </c>
      <c r="C70" s="34">
        <f t="shared" si="1"/>
        <v>0</v>
      </c>
      <c r="D70" s="7" t="s">
        <v>14</v>
      </c>
      <c r="E70" s="7"/>
      <c r="F70" s="26">
        <v>48</v>
      </c>
      <c r="G70" s="26">
        <v>47</v>
      </c>
      <c r="H70" s="29">
        <v>46</v>
      </c>
      <c r="I70" s="29">
        <v>45</v>
      </c>
      <c r="K70" s="26">
        <v>44</v>
      </c>
      <c r="L70" s="26">
        <v>43</v>
      </c>
      <c r="M70" s="29">
        <v>42</v>
      </c>
      <c r="N70" s="29">
        <v>41</v>
      </c>
      <c r="P70" s="26">
        <v>40</v>
      </c>
      <c r="Q70" s="26">
        <v>39</v>
      </c>
      <c r="R70" s="29">
        <v>38</v>
      </c>
      <c r="S70" s="29">
        <v>37</v>
      </c>
      <c r="U70" s="26">
        <v>36</v>
      </c>
      <c r="V70" s="26">
        <v>35</v>
      </c>
      <c r="W70" s="29">
        <v>34</v>
      </c>
      <c r="X70" s="29">
        <v>33</v>
      </c>
    </row>
    <row r="71" spans="1:24">
      <c r="A71" s="8">
        <f t="shared" si="2"/>
        <v>46934</v>
      </c>
      <c r="B71" s="27">
        <f>IFERROR(VLOOKUP(Form!$B$6,Table!$A$17:$BM$616,MATCH(VALUE(RIGHT(D71,2)),Table!$B$16:$BM$16,0)+1,FALSE)/4,0)</f>
        <v>0</v>
      </c>
      <c r="C71" s="34">
        <f t="shared" si="1"/>
        <v>0</v>
      </c>
      <c r="D71" s="7" t="s">
        <v>14</v>
      </c>
      <c r="E71" s="7"/>
      <c r="F71" s="26">
        <v>49</v>
      </c>
      <c r="G71" s="26">
        <v>48</v>
      </c>
      <c r="H71" s="29">
        <v>47</v>
      </c>
      <c r="I71" s="29">
        <v>46</v>
      </c>
      <c r="K71" s="26">
        <v>45</v>
      </c>
      <c r="L71" s="26">
        <v>44</v>
      </c>
      <c r="M71" s="29">
        <v>43</v>
      </c>
      <c r="N71" s="29">
        <v>42</v>
      </c>
      <c r="P71" s="26">
        <v>41</v>
      </c>
      <c r="Q71" s="26">
        <v>40</v>
      </c>
      <c r="R71" s="29">
        <v>39</v>
      </c>
      <c r="S71" s="29">
        <v>38</v>
      </c>
      <c r="U71" s="26">
        <v>37</v>
      </c>
      <c r="V71" s="26">
        <v>36</v>
      </c>
      <c r="W71" s="29">
        <v>35</v>
      </c>
      <c r="X71" s="29">
        <v>34</v>
      </c>
    </row>
    <row r="72" spans="1:24">
      <c r="A72" s="8">
        <f t="shared" si="2"/>
        <v>47026</v>
      </c>
      <c r="B72" s="27">
        <f>IFERROR(VLOOKUP(Form!$B$6,Table!$A$17:$BM$616,MATCH(VALUE(RIGHT(D72,2)),Table!$B$16:$BM$16,0)+1,FALSE)/4,0)</f>
        <v>0</v>
      </c>
      <c r="C72" s="34">
        <f t="shared" si="1"/>
        <v>0</v>
      </c>
      <c r="D72" s="7" t="s">
        <v>14</v>
      </c>
      <c r="E72" s="7"/>
      <c r="F72" s="26">
        <v>50</v>
      </c>
      <c r="G72" s="26">
        <v>49</v>
      </c>
      <c r="H72" s="29">
        <v>48</v>
      </c>
      <c r="I72" s="29">
        <v>47</v>
      </c>
      <c r="K72" s="26">
        <v>46</v>
      </c>
      <c r="L72" s="26">
        <v>45</v>
      </c>
      <c r="M72" s="29">
        <v>44</v>
      </c>
      <c r="N72" s="29">
        <v>43</v>
      </c>
      <c r="P72" s="26">
        <v>42</v>
      </c>
      <c r="Q72" s="26">
        <v>41</v>
      </c>
      <c r="R72" s="29">
        <v>40</v>
      </c>
      <c r="S72" s="29">
        <v>39</v>
      </c>
      <c r="U72" s="26">
        <v>38</v>
      </c>
      <c r="V72" s="26">
        <v>37</v>
      </c>
      <c r="W72" s="29">
        <v>36</v>
      </c>
      <c r="X72" s="29">
        <v>35</v>
      </c>
    </row>
    <row r="73" spans="1:24">
      <c r="A73" s="8">
        <f t="shared" si="2"/>
        <v>47118</v>
      </c>
      <c r="B73" s="27">
        <f>IFERROR(VLOOKUP(Form!$B$6,Table!$A$17:$BM$616,MATCH(VALUE(RIGHT(D73,2)),Table!$B$16:$BM$16,0)+1,FALSE)/4,0)</f>
        <v>0</v>
      </c>
      <c r="C73" s="34">
        <f t="shared" si="1"/>
        <v>0</v>
      </c>
      <c r="D73" s="7" t="s">
        <v>14</v>
      </c>
      <c r="E73" s="7"/>
      <c r="F73" s="26">
        <v>51</v>
      </c>
      <c r="G73" s="26">
        <v>50</v>
      </c>
      <c r="H73" s="29">
        <v>49</v>
      </c>
      <c r="I73" s="29">
        <v>48</v>
      </c>
      <c r="K73" s="26">
        <v>47</v>
      </c>
      <c r="L73" s="26">
        <v>46</v>
      </c>
      <c r="M73" s="29">
        <v>45</v>
      </c>
      <c r="N73" s="29">
        <v>44</v>
      </c>
      <c r="P73" s="26">
        <v>43</v>
      </c>
      <c r="Q73" s="26">
        <v>42</v>
      </c>
      <c r="R73" s="29">
        <v>41</v>
      </c>
      <c r="S73" s="29">
        <v>40</v>
      </c>
      <c r="U73" s="26">
        <v>39</v>
      </c>
      <c r="V73" s="26">
        <v>38</v>
      </c>
      <c r="W73" s="29">
        <v>37</v>
      </c>
      <c r="X73" s="29">
        <v>36</v>
      </c>
    </row>
    <row r="74" spans="1:24">
      <c r="A74" s="8">
        <f t="shared" si="2"/>
        <v>47208</v>
      </c>
      <c r="B74" s="27">
        <f>IFERROR(VLOOKUP(Form!$B$6,Table!$A$17:$BM$616,MATCH(VALUE(RIGHT(D74,2)),Table!$B$16:$BM$16,0)+1,FALSE)/4,0)</f>
        <v>0</v>
      </c>
      <c r="C74" s="34">
        <f t="shared" si="1"/>
        <v>0</v>
      </c>
      <c r="D74" s="7" t="s">
        <v>15</v>
      </c>
      <c r="E74" s="7"/>
      <c r="F74" s="26">
        <v>52</v>
      </c>
      <c r="G74" s="26">
        <v>51</v>
      </c>
      <c r="H74" s="29">
        <v>50</v>
      </c>
      <c r="I74" s="29">
        <v>49</v>
      </c>
      <c r="K74" s="26">
        <v>48</v>
      </c>
      <c r="L74" s="26">
        <v>47</v>
      </c>
      <c r="M74" s="29">
        <v>46</v>
      </c>
      <c r="N74" s="29">
        <v>45</v>
      </c>
      <c r="P74" s="26">
        <v>44</v>
      </c>
      <c r="Q74" s="26">
        <v>43</v>
      </c>
      <c r="R74" s="29">
        <v>42</v>
      </c>
      <c r="S74" s="29">
        <v>41</v>
      </c>
      <c r="U74" s="26">
        <v>40</v>
      </c>
      <c r="V74" s="26">
        <v>39</v>
      </c>
      <c r="W74" s="29">
        <v>38</v>
      </c>
      <c r="X74" s="29">
        <v>37</v>
      </c>
    </row>
    <row r="75" spans="1:24">
      <c r="A75" s="8">
        <f t="shared" si="2"/>
        <v>47299</v>
      </c>
      <c r="B75" s="27">
        <f>IFERROR(VLOOKUP(Form!$B$6,Table!$A$17:$BM$616,MATCH(VALUE(RIGHT(D75,2)),Table!$B$16:$BM$16,0)+1,FALSE)/4,0)</f>
        <v>0</v>
      </c>
      <c r="C75" s="34">
        <f t="shared" si="1"/>
        <v>0</v>
      </c>
      <c r="D75" s="7" t="s">
        <v>15</v>
      </c>
      <c r="E75" s="7"/>
      <c r="F75" s="26">
        <v>53</v>
      </c>
      <c r="G75" s="26">
        <v>52</v>
      </c>
      <c r="H75" s="29">
        <v>51</v>
      </c>
      <c r="I75" s="29">
        <v>50</v>
      </c>
      <c r="K75" s="26">
        <v>49</v>
      </c>
      <c r="L75" s="26">
        <v>48</v>
      </c>
      <c r="M75" s="29">
        <v>47</v>
      </c>
      <c r="N75" s="29">
        <v>46</v>
      </c>
      <c r="P75" s="26">
        <v>45</v>
      </c>
      <c r="Q75" s="26">
        <v>44</v>
      </c>
      <c r="R75" s="29">
        <v>43</v>
      </c>
      <c r="S75" s="29">
        <v>42</v>
      </c>
      <c r="U75" s="26">
        <v>41</v>
      </c>
      <c r="V75" s="26">
        <v>40</v>
      </c>
      <c r="W75" s="29">
        <v>39</v>
      </c>
      <c r="X75" s="29">
        <v>38</v>
      </c>
    </row>
    <row r="76" spans="1:24">
      <c r="A76" s="8">
        <f t="shared" si="2"/>
        <v>47391</v>
      </c>
      <c r="B76" s="27">
        <f>IFERROR(VLOOKUP(Form!$B$6,Table!$A$17:$BM$616,MATCH(VALUE(RIGHT(D76,2)),Table!$B$16:$BM$16,0)+1,FALSE)/4,0)</f>
        <v>0</v>
      </c>
      <c r="C76" s="34">
        <f t="shared" si="1"/>
        <v>0</v>
      </c>
      <c r="D76" s="7" t="s">
        <v>15</v>
      </c>
      <c r="E76" s="7"/>
      <c r="F76" s="26">
        <v>54</v>
      </c>
      <c r="G76" s="26">
        <v>53</v>
      </c>
      <c r="H76" s="29">
        <v>52</v>
      </c>
      <c r="I76" s="29">
        <v>51</v>
      </c>
      <c r="K76" s="26">
        <v>50</v>
      </c>
      <c r="L76" s="26">
        <v>49</v>
      </c>
      <c r="M76" s="29">
        <v>48</v>
      </c>
      <c r="N76" s="29">
        <v>47</v>
      </c>
      <c r="P76" s="26">
        <v>46</v>
      </c>
      <c r="Q76" s="26">
        <v>45</v>
      </c>
      <c r="R76" s="29">
        <v>44</v>
      </c>
      <c r="S76" s="29">
        <v>43</v>
      </c>
      <c r="U76" s="26">
        <v>42</v>
      </c>
      <c r="V76" s="26">
        <v>41</v>
      </c>
      <c r="W76" s="29">
        <v>40</v>
      </c>
      <c r="X76" s="29">
        <v>39</v>
      </c>
    </row>
    <row r="77" spans="1:24">
      <c r="A77" s="8">
        <f t="shared" si="2"/>
        <v>47483</v>
      </c>
      <c r="B77" s="27">
        <f>IFERROR(VLOOKUP(Form!$B$6,Table!$A$17:$BM$616,MATCH(VALUE(RIGHT(D77,2)),Table!$B$16:$BM$16,0)+1,FALSE)/4,0)</f>
        <v>0</v>
      </c>
      <c r="C77" s="34">
        <f t="shared" si="1"/>
        <v>0</v>
      </c>
      <c r="D77" s="7" t="s">
        <v>15</v>
      </c>
      <c r="E77" s="7"/>
      <c r="F77" s="26">
        <v>55</v>
      </c>
      <c r="G77" s="26">
        <v>54</v>
      </c>
      <c r="H77" s="29">
        <v>53</v>
      </c>
      <c r="I77" s="29">
        <v>52</v>
      </c>
      <c r="K77" s="26">
        <v>51</v>
      </c>
      <c r="L77" s="26">
        <v>50</v>
      </c>
      <c r="M77" s="29">
        <v>49</v>
      </c>
      <c r="N77" s="29">
        <v>48</v>
      </c>
      <c r="P77" s="26">
        <v>47</v>
      </c>
      <c r="Q77" s="26">
        <v>46</v>
      </c>
      <c r="R77" s="29">
        <v>45</v>
      </c>
      <c r="S77" s="29">
        <v>44</v>
      </c>
      <c r="U77" s="26">
        <v>43</v>
      </c>
      <c r="V77" s="26">
        <v>42</v>
      </c>
      <c r="W77" s="29">
        <v>41</v>
      </c>
      <c r="X77" s="29">
        <v>40</v>
      </c>
    </row>
    <row r="78" spans="1:24">
      <c r="A78" s="8">
        <f t="shared" si="2"/>
        <v>47573</v>
      </c>
      <c r="B78" s="27">
        <f>IFERROR(VLOOKUP(Form!$B$6,Table!$A$17:$BM$616,MATCH(VALUE(RIGHT(D78,2)),Table!$B$16:$BM$16,0)+1,FALSE)/4,0)</f>
        <v>0</v>
      </c>
      <c r="C78" s="34">
        <f t="shared" si="1"/>
        <v>0</v>
      </c>
      <c r="D78" s="7" t="s">
        <v>16</v>
      </c>
      <c r="E78" s="7"/>
      <c r="F78" s="26">
        <v>56</v>
      </c>
      <c r="G78" s="26">
        <v>55</v>
      </c>
      <c r="H78" s="29">
        <v>54</v>
      </c>
      <c r="I78" s="29">
        <v>53</v>
      </c>
      <c r="K78" s="26">
        <v>52</v>
      </c>
      <c r="L78" s="26">
        <v>51</v>
      </c>
      <c r="M78" s="29">
        <v>50</v>
      </c>
      <c r="N78" s="29">
        <v>49</v>
      </c>
      <c r="P78" s="26">
        <v>48</v>
      </c>
      <c r="Q78" s="26">
        <v>47</v>
      </c>
      <c r="R78" s="29">
        <v>46</v>
      </c>
      <c r="S78" s="29">
        <v>45</v>
      </c>
      <c r="U78" s="26">
        <v>44</v>
      </c>
      <c r="V78" s="26">
        <v>43</v>
      </c>
      <c r="W78" s="29">
        <v>42</v>
      </c>
      <c r="X78" s="29">
        <v>41</v>
      </c>
    </row>
    <row r="79" spans="1:24">
      <c r="A79" s="8">
        <f t="shared" si="2"/>
        <v>47664</v>
      </c>
      <c r="B79" s="27">
        <f>IFERROR(VLOOKUP(Form!$B$6,Table!$A$17:$BM$616,MATCH(VALUE(RIGHT(D79,2)),Table!$B$16:$BM$16,0)+1,FALSE)/4,0)</f>
        <v>0</v>
      </c>
      <c r="C79" s="34">
        <f t="shared" si="1"/>
        <v>0</v>
      </c>
      <c r="D79" s="7" t="s">
        <v>16</v>
      </c>
      <c r="E79" s="7"/>
      <c r="F79" s="26">
        <v>57</v>
      </c>
      <c r="G79" s="26">
        <v>56</v>
      </c>
      <c r="H79" s="29">
        <v>55</v>
      </c>
      <c r="I79" s="29">
        <v>54</v>
      </c>
      <c r="K79" s="26">
        <v>53</v>
      </c>
      <c r="L79" s="26">
        <v>52</v>
      </c>
      <c r="M79" s="29">
        <v>51</v>
      </c>
      <c r="N79" s="29">
        <v>50</v>
      </c>
      <c r="P79" s="26">
        <v>49</v>
      </c>
      <c r="Q79" s="26">
        <v>48</v>
      </c>
      <c r="R79" s="29">
        <v>47</v>
      </c>
      <c r="S79" s="29">
        <v>46</v>
      </c>
      <c r="U79" s="26">
        <v>45</v>
      </c>
      <c r="V79" s="26">
        <v>44</v>
      </c>
      <c r="W79" s="29">
        <v>43</v>
      </c>
      <c r="X79" s="29">
        <v>42</v>
      </c>
    </row>
    <row r="80" spans="1:24">
      <c r="A80" s="8">
        <f t="shared" si="2"/>
        <v>47756</v>
      </c>
      <c r="B80" s="27">
        <f>IFERROR(VLOOKUP(Form!$B$6,Table!$A$17:$BM$616,MATCH(VALUE(RIGHT(D80,2)),Table!$B$16:$BM$16,0)+1,FALSE)/4,0)</f>
        <v>0</v>
      </c>
      <c r="C80" s="34">
        <f t="shared" si="1"/>
        <v>0</v>
      </c>
      <c r="D80" s="7" t="s">
        <v>16</v>
      </c>
      <c r="E80" s="7"/>
      <c r="F80" s="26">
        <v>58</v>
      </c>
      <c r="G80" s="26">
        <v>57</v>
      </c>
      <c r="H80" s="29">
        <v>56</v>
      </c>
      <c r="I80" s="29">
        <v>55</v>
      </c>
      <c r="K80" s="26">
        <v>54</v>
      </c>
      <c r="L80" s="26">
        <v>53</v>
      </c>
      <c r="M80" s="29">
        <v>52</v>
      </c>
      <c r="N80" s="29">
        <v>51</v>
      </c>
      <c r="P80" s="26">
        <v>50</v>
      </c>
      <c r="Q80" s="26">
        <v>49</v>
      </c>
      <c r="R80" s="29">
        <v>48</v>
      </c>
      <c r="S80" s="29">
        <v>47</v>
      </c>
      <c r="U80" s="26">
        <v>46</v>
      </c>
      <c r="V80" s="26">
        <v>45</v>
      </c>
      <c r="W80" s="29">
        <v>44</v>
      </c>
      <c r="X80" s="29">
        <v>43</v>
      </c>
    </row>
    <row r="81" spans="1:24">
      <c r="A81" s="8">
        <f t="shared" si="2"/>
        <v>47848</v>
      </c>
      <c r="B81" s="27">
        <f>IFERROR(VLOOKUP(Form!$B$6,Table!$A$17:$BM$616,MATCH(VALUE(RIGHT(D81,2)),Table!$B$16:$BM$16,0)+1,FALSE)/4,0)</f>
        <v>0</v>
      </c>
      <c r="C81" s="34">
        <f t="shared" si="1"/>
        <v>0</v>
      </c>
      <c r="D81" s="7" t="s">
        <v>16</v>
      </c>
      <c r="E81" s="7"/>
      <c r="F81" s="26">
        <v>59</v>
      </c>
      <c r="G81" s="26">
        <v>58</v>
      </c>
      <c r="H81" s="29">
        <v>57</v>
      </c>
      <c r="I81" s="29">
        <v>56</v>
      </c>
      <c r="K81" s="26">
        <v>55</v>
      </c>
      <c r="L81" s="26">
        <v>54</v>
      </c>
      <c r="M81" s="29">
        <v>53</v>
      </c>
      <c r="N81" s="29">
        <v>52</v>
      </c>
      <c r="P81" s="26">
        <v>51</v>
      </c>
      <c r="Q81" s="26">
        <v>50</v>
      </c>
      <c r="R81" s="29">
        <v>49</v>
      </c>
      <c r="S81" s="29">
        <v>48</v>
      </c>
      <c r="U81" s="26">
        <v>47</v>
      </c>
      <c r="V81" s="26">
        <v>46</v>
      </c>
      <c r="W81" s="29">
        <v>45</v>
      </c>
      <c r="X81" s="29">
        <v>44</v>
      </c>
    </row>
    <row r="82" spans="1:24">
      <c r="A82" s="8">
        <f t="shared" si="2"/>
        <v>47938</v>
      </c>
      <c r="B82" s="27">
        <f>IFERROR(VLOOKUP(Form!$B$6,Table!$A$17:$BM$616,MATCH(VALUE(RIGHT(D82,2)),Table!$B$16:$BM$16,0)+1,FALSE)/4,0)</f>
        <v>0</v>
      </c>
      <c r="C82" s="34">
        <f t="shared" si="1"/>
        <v>0</v>
      </c>
      <c r="D82" s="7" t="s">
        <v>17</v>
      </c>
      <c r="E82" s="7"/>
      <c r="F82" s="26">
        <v>60</v>
      </c>
      <c r="G82" s="26">
        <v>59</v>
      </c>
      <c r="H82" s="29">
        <v>58</v>
      </c>
      <c r="I82" s="29">
        <v>57</v>
      </c>
      <c r="K82" s="26">
        <v>56</v>
      </c>
      <c r="L82" s="26">
        <v>55</v>
      </c>
      <c r="M82" s="29">
        <v>54</v>
      </c>
      <c r="N82" s="29">
        <v>53</v>
      </c>
      <c r="P82" s="26">
        <v>52</v>
      </c>
      <c r="Q82" s="26">
        <v>51</v>
      </c>
      <c r="R82" s="29">
        <v>50</v>
      </c>
      <c r="S82" s="29">
        <v>49</v>
      </c>
      <c r="U82" s="26">
        <v>48</v>
      </c>
      <c r="V82" s="26">
        <v>47</v>
      </c>
      <c r="W82" s="29">
        <v>46</v>
      </c>
      <c r="X82" s="29">
        <v>45</v>
      </c>
    </row>
    <row r="83" spans="1:24">
      <c r="A83" s="8">
        <f t="shared" si="2"/>
        <v>48029</v>
      </c>
      <c r="B83" s="27">
        <f>IFERROR(VLOOKUP(Form!$B$6,Table!$A$17:$BM$616,MATCH(VALUE(RIGHT(D83,2)),Table!$B$16:$BM$16,0)+1,FALSE)/4,0)</f>
        <v>0</v>
      </c>
      <c r="C83" s="34">
        <f t="shared" si="1"/>
        <v>0</v>
      </c>
      <c r="D83" s="7" t="s">
        <v>17</v>
      </c>
      <c r="E83" s="7"/>
      <c r="F83" s="26">
        <v>61</v>
      </c>
      <c r="G83" s="26">
        <v>60</v>
      </c>
      <c r="H83" s="29">
        <v>59</v>
      </c>
      <c r="I83" s="29">
        <v>58</v>
      </c>
      <c r="K83" s="26">
        <v>57</v>
      </c>
      <c r="L83" s="26">
        <v>56</v>
      </c>
      <c r="M83" s="29">
        <v>55</v>
      </c>
      <c r="N83" s="29">
        <v>54</v>
      </c>
      <c r="P83" s="26">
        <v>53</v>
      </c>
      <c r="Q83" s="26">
        <v>52</v>
      </c>
      <c r="R83" s="29">
        <v>51</v>
      </c>
      <c r="S83" s="29">
        <v>50</v>
      </c>
      <c r="U83" s="26">
        <v>49</v>
      </c>
      <c r="V83" s="26">
        <v>48</v>
      </c>
      <c r="W83" s="29">
        <v>47</v>
      </c>
      <c r="X83" s="29">
        <v>46</v>
      </c>
    </row>
    <row r="84" spans="1:24">
      <c r="A84" s="8">
        <f t="shared" si="2"/>
        <v>48121</v>
      </c>
      <c r="B84" s="27">
        <f>IFERROR(VLOOKUP(Form!$B$6,Table!$A$17:$BM$616,MATCH(VALUE(RIGHT(D84,2)),Table!$B$16:$BM$16,0)+1,FALSE)/4,0)</f>
        <v>0</v>
      </c>
      <c r="C84" s="34">
        <f t="shared" si="1"/>
        <v>0</v>
      </c>
      <c r="D84" s="7" t="s">
        <v>17</v>
      </c>
      <c r="E84" s="7"/>
      <c r="F84" s="26">
        <v>62</v>
      </c>
      <c r="G84" s="26">
        <v>61</v>
      </c>
      <c r="H84" s="29">
        <v>60</v>
      </c>
      <c r="I84" s="29">
        <v>59</v>
      </c>
      <c r="K84" s="26">
        <v>58</v>
      </c>
      <c r="L84" s="26">
        <v>57</v>
      </c>
      <c r="M84" s="29">
        <v>56</v>
      </c>
      <c r="N84" s="29">
        <v>55</v>
      </c>
      <c r="P84" s="26">
        <v>54</v>
      </c>
      <c r="Q84" s="26">
        <v>53</v>
      </c>
      <c r="R84" s="29">
        <v>52</v>
      </c>
      <c r="S84" s="29">
        <v>51</v>
      </c>
      <c r="U84" s="26">
        <v>50</v>
      </c>
      <c r="V84" s="26">
        <v>49</v>
      </c>
      <c r="W84" s="29">
        <v>48</v>
      </c>
      <c r="X84" s="29">
        <v>47</v>
      </c>
    </row>
    <row r="85" spans="1:24">
      <c r="A85" s="8">
        <f t="shared" si="2"/>
        <v>48213</v>
      </c>
      <c r="B85" s="27">
        <f>IFERROR(VLOOKUP(Form!$B$6,Table!$A$17:$BM$616,MATCH(VALUE(RIGHT(D85,2)),Table!$B$16:$BM$16,0)+1,FALSE)/4,0)</f>
        <v>0</v>
      </c>
      <c r="C85" s="34">
        <f t="shared" si="1"/>
        <v>0</v>
      </c>
      <c r="D85" s="7" t="s">
        <v>17</v>
      </c>
      <c r="E85" s="7"/>
      <c r="F85" s="26">
        <v>63</v>
      </c>
      <c r="G85" s="26">
        <v>62</v>
      </c>
      <c r="H85" s="29">
        <v>61</v>
      </c>
      <c r="I85" s="29">
        <v>60</v>
      </c>
      <c r="K85" s="26">
        <v>59</v>
      </c>
      <c r="L85" s="26">
        <v>58</v>
      </c>
      <c r="M85" s="29">
        <v>57</v>
      </c>
      <c r="N85" s="29">
        <v>56</v>
      </c>
      <c r="P85" s="26">
        <v>55</v>
      </c>
      <c r="Q85" s="26">
        <v>54</v>
      </c>
      <c r="R85" s="29">
        <v>53</v>
      </c>
      <c r="S85" s="29">
        <v>52</v>
      </c>
      <c r="U85" s="26">
        <v>51</v>
      </c>
      <c r="V85" s="26">
        <v>50</v>
      </c>
      <c r="W85" s="29">
        <v>49</v>
      </c>
      <c r="X85" s="29">
        <v>48</v>
      </c>
    </row>
    <row r="86" spans="1:24">
      <c r="A86" s="8">
        <f t="shared" si="2"/>
        <v>48304</v>
      </c>
      <c r="B86" s="27">
        <f>IFERROR(VLOOKUP(Form!$B$6,Table!$A$17:$BM$616,MATCH(VALUE(RIGHT(D86,2)),Table!$B$16:$BM$16,0)+1,FALSE)/4,0)</f>
        <v>0</v>
      </c>
      <c r="C86" s="34">
        <f t="shared" ref="C86:C149" si="3">IF(A86=$F$11,(MONTH(A86)-SUM($A$14:$A$17)+1)*(B86/3),IF(A86&lt;$F$11,0,IF(A86=$F$11,(MONTH(A86)-SUM($A$14:$A$17))*B86/3,IF(A86&lt;$F$15,B86,IF(A86=$F$15,($F$17),0)))))</f>
        <v>0</v>
      </c>
      <c r="D86" s="7" t="s">
        <v>18</v>
      </c>
      <c r="E86" s="7"/>
      <c r="F86" s="26">
        <v>64</v>
      </c>
      <c r="G86" s="26">
        <v>63</v>
      </c>
      <c r="H86" s="29">
        <v>62</v>
      </c>
      <c r="I86" s="29">
        <v>61</v>
      </c>
      <c r="K86" s="26">
        <v>60</v>
      </c>
      <c r="L86" s="26">
        <v>59</v>
      </c>
      <c r="M86" s="29">
        <v>58</v>
      </c>
      <c r="N86" s="29">
        <v>57</v>
      </c>
      <c r="P86" s="26">
        <v>56</v>
      </c>
      <c r="Q86" s="26">
        <v>55</v>
      </c>
      <c r="R86" s="29">
        <v>54</v>
      </c>
      <c r="S86" s="29">
        <v>53</v>
      </c>
      <c r="U86" s="26">
        <v>52</v>
      </c>
      <c r="V86" s="26">
        <v>51</v>
      </c>
      <c r="W86" s="29">
        <v>50</v>
      </c>
      <c r="X86" s="29">
        <v>49</v>
      </c>
    </row>
    <row r="87" spans="1:24">
      <c r="A87" s="8">
        <f t="shared" si="2"/>
        <v>48395</v>
      </c>
      <c r="B87" s="27">
        <f>IFERROR(VLOOKUP(Form!$B$6,Table!$A$17:$BM$616,MATCH(VALUE(RIGHT(D87,2)),Table!$B$16:$BM$16,0)+1,FALSE)/4,0)</f>
        <v>0</v>
      </c>
      <c r="C87" s="34">
        <f t="shared" si="3"/>
        <v>0</v>
      </c>
      <c r="D87" s="7" t="s">
        <v>18</v>
      </c>
      <c r="E87" s="7"/>
      <c r="F87" s="26">
        <v>65</v>
      </c>
      <c r="G87" s="26">
        <v>64</v>
      </c>
      <c r="H87" s="29">
        <v>63</v>
      </c>
      <c r="I87" s="29">
        <v>62</v>
      </c>
      <c r="K87" s="26">
        <v>61</v>
      </c>
      <c r="L87" s="26">
        <v>60</v>
      </c>
      <c r="M87" s="29">
        <v>59</v>
      </c>
      <c r="N87" s="29">
        <v>58</v>
      </c>
      <c r="P87" s="26">
        <v>57</v>
      </c>
      <c r="Q87" s="26">
        <v>56</v>
      </c>
      <c r="R87" s="29">
        <v>55</v>
      </c>
      <c r="S87" s="29">
        <v>54</v>
      </c>
      <c r="U87" s="26">
        <v>53</v>
      </c>
      <c r="V87" s="26">
        <v>52</v>
      </c>
      <c r="W87" s="29">
        <v>51</v>
      </c>
      <c r="X87" s="29">
        <v>50</v>
      </c>
    </row>
    <row r="88" spans="1:24">
      <c r="A88" s="8">
        <f t="shared" ref="A88:A151" si="4">EOMONTH(A87,3)</f>
        <v>48487</v>
      </c>
      <c r="B88" s="27">
        <f>IFERROR(VLOOKUP(Form!$B$6,Table!$A$17:$BM$616,MATCH(VALUE(RIGHT(D88,2)),Table!$B$16:$BM$16,0)+1,FALSE)/4,0)</f>
        <v>0</v>
      </c>
      <c r="C88" s="34">
        <f t="shared" si="3"/>
        <v>0</v>
      </c>
      <c r="D88" s="7" t="s">
        <v>18</v>
      </c>
      <c r="E88" s="7"/>
      <c r="F88" s="26">
        <v>66</v>
      </c>
      <c r="G88" s="26">
        <v>65</v>
      </c>
      <c r="H88" s="29">
        <v>64</v>
      </c>
      <c r="I88" s="29">
        <v>63</v>
      </c>
      <c r="K88" s="26">
        <v>62</v>
      </c>
      <c r="L88" s="26">
        <v>61</v>
      </c>
      <c r="M88" s="29">
        <v>60</v>
      </c>
      <c r="N88" s="29">
        <v>59</v>
      </c>
      <c r="P88" s="26">
        <v>58</v>
      </c>
      <c r="Q88" s="26">
        <v>57</v>
      </c>
      <c r="R88" s="29">
        <v>56</v>
      </c>
      <c r="S88" s="29">
        <v>55</v>
      </c>
      <c r="U88" s="26">
        <v>54</v>
      </c>
      <c r="V88" s="26">
        <v>53</v>
      </c>
      <c r="W88" s="29">
        <v>52</v>
      </c>
      <c r="X88" s="29">
        <v>51</v>
      </c>
    </row>
    <row r="89" spans="1:24">
      <c r="A89" s="8">
        <f t="shared" si="4"/>
        <v>48579</v>
      </c>
      <c r="B89" s="27">
        <f>IFERROR(VLOOKUP(Form!$B$6,Table!$A$17:$BM$616,MATCH(VALUE(RIGHT(D89,2)),Table!$B$16:$BM$16,0)+1,FALSE)/4,0)</f>
        <v>0</v>
      </c>
      <c r="C89" s="34">
        <f t="shared" si="3"/>
        <v>0</v>
      </c>
      <c r="D89" s="7" t="s">
        <v>18</v>
      </c>
      <c r="E89" s="7"/>
      <c r="F89" s="26">
        <v>67</v>
      </c>
      <c r="G89" s="26">
        <v>66</v>
      </c>
      <c r="H89" s="29">
        <v>65</v>
      </c>
      <c r="I89" s="29">
        <v>64</v>
      </c>
      <c r="K89" s="26">
        <v>63</v>
      </c>
      <c r="L89" s="26">
        <v>62</v>
      </c>
      <c r="M89" s="29">
        <v>61</v>
      </c>
      <c r="N89" s="29">
        <v>60</v>
      </c>
      <c r="P89" s="26">
        <v>59</v>
      </c>
      <c r="Q89" s="26">
        <v>58</v>
      </c>
      <c r="R89" s="29">
        <v>57</v>
      </c>
      <c r="S89" s="29">
        <v>56</v>
      </c>
      <c r="U89" s="26">
        <v>55</v>
      </c>
      <c r="V89" s="26">
        <v>54</v>
      </c>
      <c r="W89" s="29">
        <v>53</v>
      </c>
      <c r="X89" s="29">
        <v>52</v>
      </c>
    </row>
    <row r="90" spans="1:24">
      <c r="A90" s="8">
        <f t="shared" si="4"/>
        <v>48669</v>
      </c>
      <c r="B90" s="27">
        <f>IFERROR(VLOOKUP(Form!$B$6,Table!$A$17:$BM$616,MATCH(VALUE(RIGHT(D90,2)),Table!$B$16:$BM$16,0)+1,FALSE)/4,0)</f>
        <v>0</v>
      </c>
      <c r="C90" s="34">
        <f t="shared" si="3"/>
        <v>0</v>
      </c>
      <c r="D90" s="7" t="s">
        <v>19</v>
      </c>
      <c r="E90" s="7"/>
      <c r="F90" s="26">
        <v>68</v>
      </c>
      <c r="G90" s="26">
        <v>67</v>
      </c>
      <c r="H90" s="29">
        <v>66</v>
      </c>
      <c r="I90" s="29">
        <v>65</v>
      </c>
      <c r="K90" s="26">
        <v>64</v>
      </c>
      <c r="L90" s="26">
        <v>63</v>
      </c>
      <c r="M90" s="29">
        <v>62</v>
      </c>
      <c r="N90" s="29">
        <v>61</v>
      </c>
      <c r="P90" s="26">
        <v>60</v>
      </c>
      <c r="Q90" s="26">
        <v>59</v>
      </c>
      <c r="R90" s="29">
        <v>58</v>
      </c>
      <c r="S90" s="29">
        <v>57</v>
      </c>
      <c r="U90" s="26">
        <v>56</v>
      </c>
      <c r="V90" s="26">
        <v>55</v>
      </c>
      <c r="W90" s="29">
        <v>54</v>
      </c>
      <c r="X90" s="29">
        <v>53</v>
      </c>
    </row>
    <row r="91" spans="1:24">
      <c r="A91" s="8">
        <f t="shared" si="4"/>
        <v>48760</v>
      </c>
      <c r="B91" s="27">
        <f>IFERROR(VLOOKUP(Form!$B$6,Table!$A$17:$BM$616,MATCH(VALUE(RIGHT(D91,2)),Table!$B$16:$BM$16,0)+1,FALSE)/4,0)</f>
        <v>0</v>
      </c>
      <c r="C91" s="34">
        <f t="shared" si="3"/>
        <v>0</v>
      </c>
      <c r="D91" s="7" t="s">
        <v>19</v>
      </c>
      <c r="E91" s="7"/>
      <c r="F91" s="26">
        <v>69</v>
      </c>
      <c r="G91" s="26">
        <v>68</v>
      </c>
      <c r="H91" s="29">
        <v>67</v>
      </c>
      <c r="I91" s="29">
        <v>66</v>
      </c>
      <c r="K91" s="26">
        <v>65</v>
      </c>
      <c r="L91" s="26">
        <v>64</v>
      </c>
      <c r="M91" s="29">
        <v>63</v>
      </c>
      <c r="N91" s="29">
        <v>62</v>
      </c>
      <c r="P91" s="26">
        <v>61</v>
      </c>
      <c r="Q91" s="26">
        <v>60</v>
      </c>
      <c r="R91" s="29">
        <v>59</v>
      </c>
      <c r="S91" s="29">
        <v>58</v>
      </c>
      <c r="U91" s="26">
        <v>57</v>
      </c>
      <c r="V91" s="26">
        <v>56</v>
      </c>
      <c r="W91" s="29">
        <v>55</v>
      </c>
      <c r="X91" s="29">
        <v>54</v>
      </c>
    </row>
    <row r="92" spans="1:24">
      <c r="A92" s="8">
        <f t="shared" si="4"/>
        <v>48852</v>
      </c>
      <c r="B92" s="27">
        <f>IFERROR(VLOOKUP(Form!$B$6,Table!$A$17:$BM$616,MATCH(VALUE(RIGHT(D92,2)),Table!$B$16:$BM$16,0)+1,FALSE)/4,0)</f>
        <v>0</v>
      </c>
      <c r="C92" s="34">
        <f t="shared" si="3"/>
        <v>0</v>
      </c>
      <c r="D92" s="7" t="s">
        <v>19</v>
      </c>
      <c r="E92" s="7"/>
      <c r="F92" s="26">
        <v>70</v>
      </c>
      <c r="G92" s="26">
        <v>69</v>
      </c>
      <c r="H92" s="29">
        <v>68</v>
      </c>
      <c r="I92" s="29">
        <v>67</v>
      </c>
      <c r="K92" s="26">
        <v>66</v>
      </c>
      <c r="L92" s="26">
        <v>65</v>
      </c>
      <c r="M92" s="29">
        <v>64</v>
      </c>
      <c r="N92" s="29">
        <v>63</v>
      </c>
      <c r="P92" s="26">
        <v>62</v>
      </c>
      <c r="Q92" s="26">
        <v>61</v>
      </c>
      <c r="R92" s="29">
        <v>60</v>
      </c>
      <c r="S92" s="29">
        <v>59</v>
      </c>
      <c r="U92" s="26">
        <v>58</v>
      </c>
      <c r="V92" s="26">
        <v>57</v>
      </c>
      <c r="W92" s="29">
        <v>56</v>
      </c>
      <c r="X92" s="29">
        <v>55</v>
      </c>
    </row>
    <row r="93" spans="1:24">
      <c r="A93" s="8">
        <f t="shared" si="4"/>
        <v>48944</v>
      </c>
      <c r="B93" s="27">
        <f>IFERROR(VLOOKUP(Form!$B$6,Table!$A$17:$BM$616,MATCH(VALUE(RIGHT(D93,2)),Table!$B$16:$BM$16,0)+1,FALSE)/4,0)</f>
        <v>0</v>
      </c>
      <c r="C93" s="34">
        <f t="shared" si="3"/>
        <v>0</v>
      </c>
      <c r="D93" s="7" t="s">
        <v>19</v>
      </c>
      <c r="E93" s="7"/>
      <c r="F93" s="26">
        <v>71</v>
      </c>
      <c r="G93" s="26">
        <v>70</v>
      </c>
      <c r="H93" s="29">
        <v>69</v>
      </c>
      <c r="I93" s="29">
        <v>68</v>
      </c>
      <c r="K93" s="26">
        <v>67</v>
      </c>
      <c r="L93" s="26">
        <v>66</v>
      </c>
      <c r="M93" s="29">
        <v>65</v>
      </c>
      <c r="N93" s="29">
        <v>64</v>
      </c>
      <c r="P93" s="26">
        <v>63</v>
      </c>
      <c r="Q93" s="26">
        <v>62</v>
      </c>
      <c r="R93" s="29">
        <v>61</v>
      </c>
      <c r="S93" s="29">
        <v>60</v>
      </c>
      <c r="U93" s="26">
        <v>59</v>
      </c>
      <c r="V93" s="26">
        <v>58</v>
      </c>
      <c r="W93" s="29">
        <v>57</v>
      </c>
      <c r="X93" s="29">
        <v>56</v>
      </c>
    </row>
    <row r="94" spans="1:24">
      <c r="A94" s="8">
        <f t="shared" si="4"/>
        <v>49034</v>
      </c>
      <c r="B94" s="27">
        <f>IFERROR(VLOOKUP(Form!$B$6,Table!$A$17:$BM$616,MATCH(VALUE(RIGHT(D94,2)),Table!$B$16:$BM$16,0)+1,FALSE)/4,0)</f>
        <v>0</v>
      </c>
      <c r="C94" s="34">
        <f t="shared" si="3"/>
        <v>0</v>
      </c>
      <c r="D94" s="7" t="s">
        <v>20</v>
      </c>
      <c r="E94" s="7"/>
      <c r="F94" s="26">
        <v>72</v>
      </c>
      <c r="G94" s="26">
        <v>71</v>
      </c>
      <c r="H94" s="29">
        <v>70</v>
      </c>
      <c r="I94" s="29">
        <v>69</v>
      </c>
      <c r="K94" s="26">
        <v>68</v>
      </c>
      <c r="L94" s="26">
        <v>67</v>
      </c>
      <c r="M94" s="29">
        <v>66</v>
      </c>
      <c r="N94" s="29">
        <v>65</v>
      </c>
      <c r="P94" s="26">
        <v>64</v>
      </c>
      <c r="Q94" s="26">
        <v>63</v>
      </c>
      <c r="R94" s="29">
        <v>62</v>
      </c>
      <c r="S94" s="29">
        <v>61</v>
      </c>
      <c r="U94" s="26">
        <v>60</v>
      </c>
      <c r="V94" s="26">
        <v>59</v>
      </c>
      <c r="W94" s="29">
        <v>58</v>
      </c>
      <c r="X94" s="29">
        <v>57</v>
      </c>
    </row>
    <row r="95" spans="1:24">
      <c r="A95" s="8">
        <f t="shared" si="4"/>
        <v>49125</v>
      </c>
      <c r="B95" s="27">
        <f>IFERROR(VLOOKUP(Form!$B$6,Table!$A$17:$BM$616,MATCH(VALUE(RIGHT(D95,2)),Table!$B$16:$BM$16,0)+1,FALSE)/4,0)</f>
        <v>0</v>
      </c>
      <c r="C95" s="34">
        <f t="shared" si="3"/>
        <v>0</v>
      </c>
      <c r="D95" s="7" t="s">
        <v>20</v>
      </c>
      <c r="E95" s="7"/>
      <c r="F95" s="26">
        <v>73</v>
      </c>
      <c r="G95" s="26">
        <v>72</v>
      </c>
      <c r="H95" s="29">
        <v>71</v>
      </c>
      <c r="I95" s="29">
        <v>70</v>
      </c>
      <c r="K95" s="26">
        <v>69</v>
      </c>
      <c r="L95" s="26">
        <v>68</v>
      </c>
      <c r="M95" s="29">
        <v>67</v>
      </c>
      <c r="N95" s="29">
        <v>66</v>
      </c>
      <c r="P95" s="26">
        <v>65</v>
      </c>
      <c r="Q95" s="26">
        <v>64</v>
      </c>
      <c r="R95" s="29">
        <v>63</v>
      </c>
      <c r="S95" s="29">
        <v>62</v>
      </c>
      <c r="U95" s="26">
        <v>61</v>
      </c>
      <c r="V95" s="26">
        <v>60</v>
      </c>
      <c r="W95" s="29">
        <v>59</v>
      </c>
      <c r="X95" s="29">
        <v>58</v>
      </c>
    </row>
    <row r="96" spans="1:24">
      <c r="A96" s="8">
        <f t="shared" si="4"/>
        <v>49217</v>
      </c>
      <c r="B96" s="27">
        <f>IFERROR(VLOOKUP(Form!$B$6,Table!$A$17:$BM$616,MATCH(VALUE(RIGHT(D96,2)),Table!$B$16:$BM$16,0)+1,FALSE)/4,0)</f>
        <v>0</v>
      </c>
      <c r="C96" s="34">
        <f t="shared" si="3"/>
        <v>0</v>
      </c>
      <c r="D96" s="7" t="s">
        <v>20</v>
      </c>
      <c r="E96" s="7"/>
      <c r="F96" s="26">
        <v>74</v>
      </c>
      <c r="G96" s="26">
        <v>73</v>
      </c>
      <c r="H96" s="29">
        <v>72</v>
      </c>
      <c r="I96" s="29">
        <v>71</v>
      </c>
      <c r="K96" s="26">
        <v>70</v>
      </c>
      <c r="L96" s="26">
        <v>69</v>
      </c>
      <c r="M96" s="29">
        <v>68</v>
      </c>
      <c r="N96" s="29">
        <v>67</v>
      </c>
      <c r="P96" s="26">
        <v>66</v>
      </c>
      <c r="Q96" s="26">
        <v>65</v>
      </c>
      <c r="R96" s="29">
        <v>64</v>
      </c>
      <c r="S96" s="29">
        <v>63</v>
      </c>
      <c r="U96" s="26">
        <v>62</v>
      </c>
      <c r="V96" s="26">
        <v>61</v>
      </c>
      <c r="W96" s="29">
        <v>60</v>
      </c>
      <c r="X96" s="29">
        <v>59</v>
      </c>
    </row>
    <row r="97" spans="1:24">
      <c r="A97" s="8">
        <f t="shared" si="4"/>
        <v>49309</v>
      </c>
      <c r="B97" s="27">
        <f>IFERROR(VLOOKUP(Form!$B$6,Table!$A$17:$BM$616,MATCH(VALUE(RIGHT(D97,2)),Table!$B$16:$BM$16,0)+1,FALSE)/4,0)</f>
        <v>0</v>
      </c>
      <c r="C97" s="34">
        <f t="shared" si="3"/>
        <v>0</v>
      </c>
      <c r="D97" s="7" t="s">
        <v>20</v>
      </c>
      <c r="E97" s="7"/>
      <c r="F97" s="26">
        <v>75</v>
      </c>
      <c r="G97" s="26">
        <v>74</v>
      </c>
      <c r="H97" s="29">
        <v>73</v>
      </c>
      <c r="I97" s="29">
        <v>72</v>
      </c>
      <c r="K97" s="26">
        <v>71</v>
      </c>
      <c r="L97" s="26">
        <v>70</v>
      </c>
      <c r="M97" s="29">
        <v>69</v>
      </c>
      <c r="N97" s="29">
        <v>68</v>
      </c>
      <c r="P97" s="26">
        <v>67</v>
      </c>
      <c r="Q97" s="26">
        <v>66</v>
      </c>
      <c r="R97" s="29">
        <v>65</v>
      </c>
      <c r="S97" s="29">
        <v>64</v>
      </c>
      <c r="U97" s="26">
        <v>63</v>
      </c>
      <c r="V97" s="26">
        <v>62</v>
      </c>
      <c r="W97" s="29">
        <v>61</v>
      </c>
      <c r="X97" s="29">
        <v>60</v>
      </c>
    </row>
    <row r="98" spans="1:24">
      <c r="A98" s="8">
        <f t="shared" si="4"/>
        <v>49399</v>
      </c>
      <c r="B98" s="27">
        <f>IFERROR(VLOOKUP(Form!$B$6,Table!$A$17:$BM$616,MATCH(VALUE(RIGHT(D98,2)),Table!$B$16:$BM$16,0)+1,FALSE)/4,0)</f>
        <v>0</v>
      </c>
      <c r="C98" s="34">
        <f t="shared" si="3"/>
        <v>0</v>
      </c>
      <c r="D98" s="7" t="s">
        <v>21</v>
      </c>
      <c r="E98" s="7"/>
      <c r="F98" s="26">
        <v>76</v>
      </c>
      <c r="G98" s="26">
        <v>75</v>
      </c>
      <c r="H98" s="29">
        <v>74</v>
      </c>
      <c r="I98" s="29">
        <v>73</v>
      </c>
      <c r="K98" s="26">
        <v>72</v>
      </c>
      <c r="L98" s="26">
        <v>71</v>
      </c>
      <c r="M98" s="29">
        <v>70</v>
      </c>
      <c r="N98" s="29">
        <v>69</v>
      </c>
      <c r="P98" s="26">
        <v>68</v>
      </c>
      <c r="Q98" s="26">
        <v>67</v>
      </c>
      <c r="R98" s="29">
        <v>66</v>
      </c>
      <c r="S98" s="29">
        <v>65</v>
      </c>
      <c r="U98" s="26">
        <v>64</v>
      </c>
      <c r="V98" s="26">
        <v>63</v>
      </c>
      <c r="W98" s="29">
        <v>62</v>
      </c>
      <c r="X98" s="29">
        <v>61</v>
      </c>
    </row>
    <row r="99" spans="1:24">
      <c r="A99" s="8">
        <f t="shared" si="4"/>
        <v>49490</v>
      </c>
      <c r="B99" s="27">
        <f>IFERROR(VLOOKUP(Form!$B$6,Table!$A$17:$BM$616,MATCH(VALUE(RIGHT(D99,2)),Table!$B$16:$BM$16,0)+1,FALSE)/4,0)</f>
        <v>0</v>
      </c>
      <c r="C99" s="34">
        <f t="shared" si="3"/>
        <v>0</v>
      </c>
      <c r="D99" s="7" t="s">
        <v>21</v>
      </c>
      <c r="E99" s="7"/>
      <c r="F99" s="26">
        <v>77</v>
      </c>
      <c r="G99" s="26">
        <v>76</v>
      </c>
      <c r="H99" s="29">
        <v>75</v>
      </c>
      <c r="I99" s="29">
        <v>74</v>
      </c>
      <c r="K99" s="26">
        <v>73</v>
      </c>
      <c r="L99" s="26">
        <v>72</v>
      </c>
      <c r="M99" s="29">
        <v>71</v>
      </c>
      <c r="N99" s="29">
        <v>70</v>
      </c>
      <c r="P99" s="26">
        <v>69</v>
      </c>
      <c r="Q99" s="26">
        <v>68</v>
      </c>
      <c r="R99" s="29">
        <v>67</v>
      </c>
      <c r="S99" s="29">
        <v>66</v>
      </c>
      <c r="U99" s="26">
        <v>65</v>
      </c>
      <c r="V99" s="26">
        <v>64</v>
      </c>
      <c r="W99" s="29">
        <v>63</v>
      </c>
      <c r="X99" s="29">
        <v>62</v>
      </c>
    </row>
    <row r="100" spans="1:24">
      <c r="A100" s="8">
        <f t="shared" si="4"/>
        <v>49582</v>
      </c>
      <c r="B100" s="27">
        <f>IFERROR(VLOOKUP(Form!$B$6,Table!$A$17:$BM$616,MATCH(VALUE(RIGHT(D100,2)),Table!$B$16:$BM$16,0)+1,FALSE)/4,0)</f>
        <v>0</v>
      </c>
      <c r="C100" s="34">
        <f t="shared" si="3"/>
        <v>0</v>
      </c>
      <c r="D100" s="7" t="s">
        <v>21</v>
      </c>
      <c r="E100" s="7"/>
      <c r="F100" s="26">
        <v>78</v>
      </c>
      <c r="G100" s="26">
        <v>77</v>
      </c>
      <c r="H100" s="29">
        <v>76</v>
      </c>
      <c r="I100" s="29">
        <v>75</v>
      </c>
      <c r="K100" s="26">
        <v>74</v>
      </c>
      <c r="L100" s="26">
        <v>73</v>
      </c>
      <c r="M100" s="29">
        <v>72</v>
      </c>
      <c r="N100" s="29">
        <v>71</v>
      </c>
      <c r="P100" s="26">
        <v>70</v>
      </c>
      <c r="Q100" s="26">
        <v>69</v>
      </c>
      <c r="R100" s="29">
        <v>68</v>
      </c>
      <c r="S100" s="29">
        <v>67</v>
      </c>
      <c r="U100" s="26">
        <v>66</v>
      </c>
      <c r="V100" s="26">
        <v>65</v>
      </c>
      <c r="W100" s="29">
        <v>64</v>
      </c>
      <c r="X100" s="29">
        <v>63</v>
      </c>
    </row>
    <row r="101" spans="1:24">
      <c r="A101" s="8">
        <f t="shared" si="4"/>
        <v>49674</v>
      </c>
      <c r="B101" s="27">
        <f>IFERROR(VLOOKUP(Form!$B$6,Table!$A$17:$BM$616,MATCH(VALUE(RIGHT(D101,2)),Table!$B$16:$BM$16,0)+1,FALSE)/4,0)</f>
        <v>0</v>
      </c>
      <c r="C101" s="34">
        <f t="shared" si="3"/>
        <v>0</v>
      </c>
      <c r="D101" s="7" t="s">
        <v>21</v>
      </c>
      <c r="E101" s="7"/>
      <c r="F101" s="26">
        <v>79</v>
      </c>
      <c r="G101" s="26">
        <v>78</v>
      </c>
      <c r="H101" s="29">
        <v>77</v>
      </c>
      <c r="I101" s="29">
        <v>76</v>
      </c>
      <c r="K101" s="26">
        <v>75</v>
      </c>
      <c r="L101" s="26">
        <v>74</v>
      </c>
      <c r="M101" s="29">
        <v>73</v>
      </c>
      <c r="N101" s="29">
        <v>72</v>
      </c>
      <c r="P101" s="26">
        <v>71</v>
      </c>
      <c r="Q101" s="26">
        <v>70</v>
      </c>
      <c r="R101" s="29">
        <v>69</v>
      </c>
      <c r="S101" s="29">
        <v>68</v>
      </c>
      <c r="U101" s="26">
        <v>67</v>
      </c>
      <c r="V101" s="26">
        <v>66</v>
      </c>
      <c r="W101" s="29">
        <v>65</v>
      </c>
      <c r="X101" s="29">
        <v>64</v>
      </c>
    </row>
    <row r="102" spans="1:24">
      <c r="A102" s="8">
        <f t="shared" si="4"/>
        <v>49765</v>
      </c>
      <c r="B102" s="27">
        <f>IFERROR(VLOOKUP(Form!$B$6,Table!$A$17:$BM$616,MATCH(VALUE(RIGHT(D102,2)),Table!$B$16:$BM$16,0)+1,FALSE)/4,0)</f>
        <v>0</v>
      </c>
      <c r="C102" s="34">
        <f t="shared" si="3"/>
        <v>0</v>
      </c>
      <c r="D102" s="7" t="s">
        <v>22</v>
      </c>
      <c r="E102" s="7"/>
      <c r="F102" s="26">
        <v>80</v>
      </c>
      <c r="G102" s="26">
        <v>79</v>
      </c>
      <c r="H102" s="29">
        <v>78</v>
      </c>
      <c r="I102" s="29">
        <v>77</v>
      </c>
      <c r="K102" s="26">
        <v>76</v>
      </c>
      <c r="L102" s="26">
        <v>75</v>
      </c>
      <c r="M102" s="29">
        <v>74</v>
      </c>
      <c r="N102" s="29">
        <v>73</v>
      </c>
      <c r="P102" s="26">
        <v>72</v>
      </c>
      <c r="Q102" s="26">
        <v>71</v>
      </c>
      <c r="R102" s="29">
        <v>70</v>
      </c>
      <c r="S102" s="29">
        <v>69</v>
      </c>
      <c r="U102" s="26">
        <v>68</v>
      </c>
      <c r="V102" s="26">
        <v>67</v>
      </c>
      <c r="W102" s="29">
        <v>66</v>
      </c>
      <c r="X102" s="29">
        <v>65</v>
      </c>
    </row>
    <row r="103" spans="1:24">
      <c r="A103" s="8">
        <f t="shared" si="4"/>
        <v>49856</v>
      </c>
      <c r="B103" s="27">
        <f>IFERROR(VLOOKUP(Form!$B$6,Table!$A$17:$BM$616,MATCH(VALUE(RIGHT(D103,2)),Table!$B$16:$BM$16,0)+1,FALSE)/4,0)</f>
        <v>0</v>
      </c>
      <c r="C103" s="34">
        <f t="shared" si="3"/>
        <v>0</v>
      </c>
      <c r="D103" s="7" t="s">
        <v>22</v>
      </c>
      <c r="E103" s="7"/>
      <c r="F103" s="26">
        <v>81</v>
      </c>
      <c r="G103" s="26">
        <v>80</v>
      </c>
      <c r="H103" s="29">
        <v>79</v>
      </c>
      <c r="I103" s="29">
        <v>78</v>
      </c>
      <c r="K103" s="26">
        <v>77</v>
      </c>
      <c r="L103" s="26">
        <v>76</v>
      </c>
      <c r="M103" s="29">
        <v>75</v>
      </c>
      <c r="N103" s="29">
        <v>74</v>
      </c>
      <c r="P103" s="26">
        <v>73</v>
      </c>
      <c r="Q103" s="26">
        <v>72</v>
      </c>
      <c r="R103" s="29">
        <v>71</v>
      </c>
      <c r="S103" s="29">
        <v>70</v>
      </c>
      <c r="U103" s="26">
        <v>69</v>
      </c>
      <c r="V103" s="26">
        <v>68</v>
      </c>
      <c r="W103" s="29">
        <v>67</v>
      </c>
      <c r="X103" s="29">
        <v>66</v>
      </c>
    </row>
    <row r="104" spans="1:24">
      <c r="A104" s="8">
        <f t="shared" si="4"/>
        <v>49948</v>
      </c>
      <c r="B104" s="27">
        <f>IFERROR(VLOOKUP(Form!$B$6,Table!$A$17:$BM$616,MATCH(VALUE(RIGHT(D104,2)),Table!$B$16:$BM$16,0)+1,FALSE)/4,0)</f>
        <v>0</v>
      </c>
      <c r="C104" s="34">
        <f t="shared" si="3"/>
        <v>0</v>
      </c>
      <c r="D104" s="7" t="s">
        <v>22</v>
      </c>
      <c r="E104" s="7"/>
      <c r="F104" s="26">
        <v>82</v>
      </c>
      <c r="G104" s="26">
        <v>81</v>
      </c>
      <c r="H104" s="29">
        <v>80</v>
      </c>
      <c r="I104" s="29">
        <v>79</v>
      </c>
      <c r="K104" s="26">
        <v>78</v>
      </c>
      <c r="L104" s="26">
        <v>77</v>
      </c>
      <c r="M104" s="29">
        <v>76</v>
      </c>
      <c r="N104" s="29">
        <v>75</v>
      </c>
      <c r="P104" s="26">
        <v>74</v>
      </c>
      <c r="Q104" s="26">
        <v>73</v>
      </c>
      <c r="R104" s="29">
        <v>72</v>
      </c>
      <c r="S104" s="29">
        <v>71</v>
      </c>
      <c r="U104" s="26">
        <v>70</v>
      </c>
      <c r="V104" s="26">
        <v>69</v>
      </c>
      <c r="W104" s="29">
        <v>68</v>
      </c>
      <c r="X104" s="29">
        <v>67</v>
      </c>
    </row>
    <row r="105" spans="1:24">
      <c r="A105" s="8">
        <f t="shared" si="4"/>
        <v>50040</v>
      </c>
      <c r="B105" s="27">
        <f>IFERROR(VLOOKUP(Form!$B$6,Table!$A$17:$BM$616,MATCH(VALUE(RIGHT(D105,2)),Table!$B$16:$BM$16,0)+1,FALSE)/4,0)</f>
        <v>0</v>
      </c>
      <c r="C105" s="34">
        <f t="shared" si="3"/>
        <v>0</v>
      </c>
      <c r="D105" s="7" t="s">
        <v>22</v>
      </c>
      <c r="E105" s="7"/>
      <c r="F105" s="26">
        <v>83</v>
      </c>
      <c r="G105" s="26">
        <v>82</v>
      </c>
      <c r="H105" s="29">
        <v>81</v>
      </c>
      <c r="I105" s="29">
        <v>80</v>
      </c>
      <c r="K105" s="26">
        <v>79</v>
      </c>
      <c r="L105" s="26">
        <v>78</v>
      </c>
      <c r="M105" s="29">
        <v>77</v>
      </c>
      <c r="N105" s="29">
        <v>76</v>
      </c>
      <c r="P105" s="26">
        <v>75</v>
      </c>
      <c r="Q105" s="26">
        <v>74</v>
      </c>
      <c r="R105" s="29">
        <v>73</v>
      </c>
      <c r="S105" s="29">
        <v>72</v>
      </c>
      <c r="U105" s="26">
        <v>71</v>
      </c>
      <c r="V105" s="26">
        <v>70</v>
      </c>
      <c r="W105" s="29">
        <v>69</v>
      </c>
      <c r="X105" s="29">
        <v>68</v>
      </c>
    </row>
    <row r="106" spans="1:24">
      <c r="A106" s="8">
        <f t="shared" si="4"/>
        <v>50130</v>
      </c>
      <c r="B106" s="27">
        <f>IFERROR(VLOOKUP(Form!$B$6,Table!$A$17:$BM$616,MATCH(VALUE(RIGHT(D106,2)),Table!$B$16:$BM$16,0)+1,FALSE)/4,0)</f>
        <v>0</v>
      </c>
      <c r="C106" s="34">
        <f t="shared" si="3"/>
        <v>0</v>
      </c>
      <c r="D106" s="7" t="s">
        <v>23</v>
      </c>
      <c r="E106" s="7"/>
      <c r="F106" s="26">
        <v>84</v>
      </c>
      <c r="G106" s="26">
        <v>83</v>
      </c>
      <c r="H106" s="29">
        <v>82</v>
      </c>
      <c r="I106" s="29">
        <v>81</v>
      </c>
      <c r="K106" s="26">
        <v>80</v>
      </c>
      <c r="L106" s="26">
        <v>79</v>
      </c>
      <c r="M106" s="29">
        <v>78</v>
      </c>
      <c r="N106" s="29">
        <v>77</v>
      </c>
      <c r="P106" s="26">
        <v>76</v>
      </c>
      <c r="Q106" s="26">
        <v>75</v>
      </c>
      <c r="R106" s="29">
        <v>74</v>
      </c>
      <c r="S106" s="29">
        <v>73</v>
      </c>
      <c r="U106" s="26">
        <v>72</v>
      </c>
      <c r="V106" s="26">
        <v>71</v>
      </c>
      <c r="W106" s="29">
        <v>70</v>
      </c>
      <c r="X106" s="29">
        <v>69</v>
      </c>
    </row>
    <row r="107" spans="1:24">
      <c r="A107" s="8">
        <f t="shared" si="4"/>
        <v>50221</v>
      </c>
      <c r="B107" s="27">
        <f>IFERROR(VLOOKUP(Form!$B$6,Table!$A$17:$BM$616,MATCH(VALUE(RIGHT(D107,2)),Table!$B$16:$BM$16,0)+1,FALSE)/4,0)</f>
        <v>0</v>
      </c>
      <c r="C107" s="34">
        <f t="shared" si="3"/>
        <v>0</v>
      </c>
      <c r="D107" s="7" t="s">
        <v>23</v>
      </c>
      <c r="E107" s="7"/>
      <c r="F107" s="26">
        <v>85</v>
      </c>
      <c r="G107" s="26">
        <v>84</v>
      </c>
      <c r="H107" s="29">
        <v>83</v>
      </c>
      <c r="I107" s="29">
        <v>82</v>
      </c>
      <c r="K107" s="26">
        <v>81</v>
      </c>
      <c r="L107" s="26">
        <v>80</v>
      </c>
      <c r="M107" s="29">
        <v>79</v>
      </c>
      <c r="N107" s="29">
        <v>78</v>
      </c>
      <c r="P107" s="26">
        <v>77</v>
      </c>
      <c r="Q107" s="26">
        <v>76</v>
      </c>
      <c r="R107" s="29">
        <v>75</v>
      </c>
      <c r="S107" s="29">
        <v>74</v>
      </c>
      <c r="U107" s="26">
        <v>73</v>
      </c>
      <c r="V107" s="26">
        <v>72</v>
      </c>
      <c r="W107" s="29">
        <v>71</v>
      </c>
      <c r="X107" s="29">
        <v>70</v>
      </c>
    </row>
    <row r="108" spans="1:24">
      <c r="A108" s="8">
        <f t="shared" si="4"/>
        <v>50313</v>
      </c>
      <c r="B108" s="27">
        <f>IFERROR(VLOOKUP(Form!$B$6,Table!$A$17:$BM$616,MATCH(VALUE(RIGHT(D108,2)),Table!$B$16:$BM$16,0)+1,FALSE)/4,0)</f>
        <v>0</v>
      </c>
      <c r="C108" s="34">
        <f t="shared" si="3"/>
        <v>0</v>
      </c>
      <c r="D108" s="7" t="s">
        <v>23</v>
      </c>
      <c r="E108" s="7"/>
      <c r="F108" s="26">
        <v>86</v>
      </c>
      <c r="G108" s="26">
        <v>85</v>
      </c>
      <c r="H108" s="29">
        <v>84</v>
      </c>
      <c r="I108" s="29">
        <v>83</v>
      </c>
      <c r="K108" s="26">
        <v>82</v>
      </c>
      <c r="L108" s="26">
        <v>81</v>
      </c>
      <c r="M108" s="29">
        <v>80</v>
      </c>
      <c r="N108" s="29">
        <v>79</v>
      </c>
      <c r="P108" s="26">
        <v>78</v>
      </c>
      <c r="Q108" s="26">
        <v>77</v>
      </c>
      <c r="R108" s="29">
        <v>76</v>
      </c>
      <c r="S108" s="29">
        <v>75</v>
      </c>
      <c r="U108" s="26">
        <v>74</v>
      </c>
      <c r="V108" s="26">
        <v>73</v>
      </c>
      <c r="W108" s="29">
        <v>72</v>
      </c>
      <c r="X108" s="29">
        <v>71</v>
      </c>
    </row>
    <row r="109" spans="1:24">
      <c r="A109" s="8">
        <f t="shared" si="4"/>
        <v>50405</v>
      </c>
      <c r="B109" s="27">
        <f>IFERROR(VLOOKUP(Form!$B$6,Table!$A$17:$BM$616,MATCH(VALUE(RIGHT(D109,2)),Table!$B$16:$BM$16,0)+1,FALSE)/4,0)</f>
        <v>0</v>
      </c>
      <c r="C109" s="34">
        <f t="shared" si="3"/>
        <v>0</v>
      </c>
      <c r="D109" s="7" t="s">
        <v>23</v>
      </c>
      <c r="E109" s="7"/>
      <c r="F109" s="26">
        <v>87</v>
      </c>
      <c r="G109" s="26">
        <v>86</v>
      </c>
      <c r="H109" s="29">
        <v>85</v>
      </c>
      <c r="I109" s="29">
        <v>84</v>
      </c>
      <c r="K109" s="26">
        <v>83</v>
      </c>
      <c r="L109" s="26">
        <v>82</v>
      </c>
      <c r="M109" s="29">
        <v>81</v>
      </c>
      <c r="N109" s="29">
        <v>80</v>
      </c>
      <c r="P109" s="26">
        <v>79</v>
      </c>
      <c r="Q109" s="26">
        <v>78</v>
      </c>
      <c r="R109" s="29">
        <v>77</v>
      </c>
      <c r="S109" s="29">
        <v>76</v>
      </c>
      <c r="U109" s="26">
        <v>75</v>
      </c>
      <c r="V109" s="26">
        <v>74</v>
      </c>
      <c r="W109" s="29">
        <v>73</v>
      </c>
      <c r="X109" s="29">
        <v>72</v>
      </c>
    </row>
    <row r="110" spans="1:24">
      <c r="A110" s="8">
        <f t="shared" si="4"/>
        <v>50495</v>
      </c>
      <c r="B110" s="27">
        <f>IFERROR(VLOOKUP(Form!$B$6,Table!$A$17:$BM$616,MATCH(VALUE(RIGHT(D110,2)),Table!$B$16:$BM$16,0)+1,FALSE)/4,0)</f>
        <v>0</v>
      </c>
      <c r="C110" s="34">
        <f t="shared" si="3"/>
        <v>0</v>
      </c>
      <c r="D110" s="7" t="s">
        <v>24</v>
      </c>
      <c r="E110" s="7"/>
      <c r="F110" s="26">
        <v>88</v>
      </c>
      <c r="G110" s="26">
        <v>87</v>
      </c>
      <c r="H110" s="29">
        <v>86</v>
      </c>
      <c r="I110" s="29">
        <v>85</v>
      </c>
      <c r="K110" s="26">
        <v>84</v>
      </c>
      <c r="L110" s="26">
        <v>83</v>
      </c>
      <c r="M110" s="29">
        <v>82</v>
      </c>
      <c r="N110" s="29">
        <v>81</v>
      </c>
      <c r="P110" s="26">
        <v>80</v>
      </c>
      <c r="Q110" s="26">
        <v>79</v>
      </c>
      <c r="R110" s="29">
        <v>78</v>
      </c>
      <c r="S110" s="29">
        <v>77</v>
      </c>
      <c r="U110" s="26">
        <v>76</v>
      </c>
      <c r="V110" s="26">
        <v>75</v>
      </c>
      <c r="W110" s="29">
        <v>74</v>
      </c>
      <c r="X110" s="29">
        <v>73</v>
      </c>
    </row>
    <row r="111" spans="1:24">
      <c r="A111" s="8">
        <f t="shared" si="4"/>
        <v>50586</v>
      </c>
      <c r="B111" s="27">
        <f>IFERROR(VLOOKUP(Form!$B$6,Table!$A$17:$BM$616,MATCH(VALUE(RIGHT(D111,2)),Table!$B$16:$BM$16,0)+1,FALSE)/4,0)</f>
        <v>0</v>
      </c>
      <c r="C111" s="34">
        <f t="shared" si="3"/>
        <v>0</v>
      </c>
      <c r="D111" s="7" t="s">
        <v>24</v>
      </c>
      <c r="E111" s="7"/>
      <c r="F111" s="26">
        <v>89</v>
      </c>
      <c r="G111" s="26">
        <v>88</v>
      </c>
      <c r="H111" s="29">
        <v>87</v>
      </c>
      <c r="I111" s="29">
        <v>86</v>
      </c>
      <c r="K111" s="26">
        <v>85</v>
      </c>
      <c r="L111" s="26">
        <v>84</v>
      </c>
      <c r="M111" s="29">
        <v>83</v>
      </c>
      <c r="N111" s="29">
        <v>82</v>
      </c>
      <c r="P111" s="26">
        <v>81</v>
      </c>
      <c r="Q111" s="26">
        <v>80</v>
      </c>
      <c r="R111" s="29">
        <v>79</v>
      </c>
      <c r="S111" s="29">
        <v>78</v>
      </c>
      <c r="U111" s="26">
        <v>77</v>
      </c>
      <c r="V111" s="26">
        <v>76</v>
      </c>
      <c r="W111" s="29">
        <v>75</v>
      </c>
      <c r="X111" s="29">
        <v>74</v>
      </c>
    </row>
    <row r="112" spans="1:24">
      <c r="A112" s="8">
        <f t="shared" si="4"/>
        <v>50678</v>
      </c>
      <c r="B112" s="27">
        <f>IFERROR(VLOOKUP(Form!$B$6,Table!$A$17:$BM$616,MATCH(VALUE(RIGHT(D112,2)),Table!$B$16:$BM$16,0)+1,FALSE)/4,0)</f>
        <v>0</v>
      </c>
      <c r="C112" s="34">
        <f t="shared" si="3"/>
        <v>0</v>
      </c>
      <c r="D112" s="7" t="s">
        <v>24</v>
      </c>
      <c r="E112" s="7"/>
      <c r="F112" s="26">
        <v>90</v>
      </c>
      <c r="G112" s="26">
        <v>89</v>
      </c>
      <c r="H112" s="29">
        <v>88</v>
      </c>
      <c r="I112" s="29">
        <v>87</v>
      </c>
      <c r="K112" s="26">
        <v>86</v>
      </c>
      <c r="L112" s="26">
        <v>85</v>
      </c>
      <c r="M112" s="29">
        <v>84</v>
      </c>
      <c r="N112" s="29">
        <v>83</v>
      </c>
      <c r="P112" s="26">
        <v>82</v>
      </c>
      <c r="Q112" s="26">
        <v>81</v>
      </c>
      <c r="R112" s="29">
        <v>80</v>
      </c>
      <c r="S112" s="29">
        <v>79</v>
      </c>
      <c r="U112" s="26">
        <v>78</v>
      </c>
      <c r="V112" s="26">
        <v>77</v>
      </c>
      <c r="W112" s="29">
        <v>76</v>
      </c>
      <c r="X112" s="29">
        <v>75</v>
      </c>
    </row>
    <row r="113" spans="1:24">
      <c r="A113" s="8">
        <f t="shared" si="4"/>
        <v>50770</v>
      </c>
      <c r="B113" s="27">
        <f>IFERROR(VLOOKUP(Form!$B$6,Table!$A$17:$BM$616,MATCH(VALUE(RIGHT(D113,2)),Table!$B$16:$BM$16,0)+1,FALSE)/4,0)</f>
        <v>0</v>
      </c>
      <c r="C113" s="34">
        <f t="shared" si="3"/>
        <v>0</v>
      </c>
      <c r="D113" s="7" t="s">
        <v>24</v>
      </c>
      <c r="E113" s="7"/>
      <c r="F113" s="26">
        <v>91</v>
      </c>
      <c r="G113" s="26">
        <v>90</v>
      </c>
      <c r="H113" s="29">
        <v>89</v>
      </c>
      <c r="I113" s="29">
        <v>88</v>
      </c>
      <c r="K113" s="26">
        <v>87</v>
      </c>
      <c r="L113" s="26">
        <v>86</v>
      </c>
      <c r="M113" s="29">
        <v>85</v>
      </c>
      <c r="N113" s="29">
        <v>84</v>
      </c>
      <c r="P113" s="26">
        <v>83</v>
      </c>
      <c r="Q113" s="26">
        <v>82</v>
      </c>
      <c r="R113" s="29">
        <v>81</v>
      </c>
      <c r="S113" s="29">
        <v>80</v>
      </c>
      <c r="U113" s="26">
        <v>79</v>
      </c>
      <c r="V113" s="26">
        <v>78</v>
      </c>
      <c r="W113" s="29">
        <v>77</v>
      </c>
      <c r="X113" s="29">
        <v>76</v>
      </c>
    </row>
    <row r="114" spans="1:24">
      <c r="A114" s="8">
        <f t="shared" si="4"/>
        <v>50860</v>
      </c>
      <c r="B114" s="27">
        <f>IFERROR(VLOOKUP(Form!$B$6,Table!$A$17:$BM$616,MATCH(VALUE(RIGHT(D114,2)),Table!$B$16:$BM$16,0)+1,FALSE)/4,0)</f>
        <v>0</v>
      </c>
      <c r="C114" s="34">
        <f t="shared" si="3"/>
        <v>0</v>
      </c>
      <c r="D114" s="7" t="s">
        <v>25</v>
      </c>
      <c r="E114" s="7"/>
      <c r="F114" s="26">
        <v>92</v>
      </c>
      <c r="G114" s="26">
        <v>91</v>
      </c>
      <c r="H114" s="29">
        <v>90</v>
      </c>
      <c r="I114" s="29">
        <v>89</v>
      </c>
      <c r="K114" s="26">
        <v>88</v>
      </c>
      <c r="L114" s="26">
        <v>87</v>
      </c>
      <c r="M114" s="29">
        <v>86</v>
      </c>
      <c r="N114" s="29">
        <v>85</v>
      </c>
      <c r="P114" s="26">
        <v>84</v>
      </c>
      <c r="Q114" s="26">
        <v>83</v>
      </c>
      <c r="R114" s="29">
        <v>82</v>
      </c>
      <c r="S114" s="29">
        <v>81</v>
      </c>
      <c r="U114" s="26">
        <v>80</v>
      </c>
      <c r="V114" s="26">
        <v>79</v>
      </c>
      <c r="W114" s="29">
        <v>78</v>
      </c>
      <c r="X114" s="29">
        <v>77</v>
      </c>
    </row>
    <row r="115" spans="1:24">
      <c r="A115" s="8">
        <f t="shared" si="4"/>
        <v>50951</v>
      </c>
      <c r="B115" s="27">
        <f>IFERROR(VLOOKUP(Form!$B$6,Table!$A$17:$BM$616,MATCH(VALUE(RIGHT(D115,2)),Table!$B$16:$BM$16,0)+1,FALSE)/4,0)</f>
        <v>0</v>
      </c>
      <c r="C115" s="34">
        <f t="shared" si="3"/>
        <v>0</v>
      </c>
      <c r="D115" s="7" t="s">
        <v>25</v>
      </c>
      <c r="E115" s="7"/>
      <c r="F115" s="26">
        <v>93</v>
      </c>
      <c r="G115" s="26">
        <v>92</v>
      </c>
      <c r="H115" s="29">
        <v>91</v>
      </c>
      <c r="I115" s="29">
        <v>90</v>
      </c>
      <c r="K115" s="26">
        <v>89</v>
      </c>
      <c r="L115" s="26">
        <v>88</v>
      </c>
      <c r="M115" s="29">
        <v>87</v>
      </c>
      <c r="N115" s="29">
        <v>86</v>
      </c>
      <c r="P115" s="26">
        <v>85</v>
      </c>
      <c r="Q115" s="26">
        <v>84</v>
      </c>
      <c r="R115" s="29">
        <v>83</v>
      </c>
      <c r="S115" s="29">
        <v>82</v>
      </c>
      <c r="U115" s="26">
        <v>81</v>
      </c>
      <c r="V115" s="26">
        <v>80</v>
      </c>
      <c r="W115" s="29">
        <v>79</v>
      </c>
      <c r="X115" s="29">
        <v>78</v>
      </c>
    </row>
    <row r="116" spans="1:24">
      <c r="A116" s="8">
        <f t="shared" si="4"/>
        <v>51043</v>
      </c>
      <c r="B116" s="27">
        <f>IFERROR(VLOOKUP(Form!$B$6,Table!$A$17:$BM$616,MATCH(VALUE(RIGHT(D116,2)),Table!$B$16:$BM$16,0)+1,FALSE)/4,0)</f>
        <v>0</v>
      </c>
      <c r="C116" s="34">
        <f t="shared" si="3"/>
        <v>0</v>
      </c>
      <c r="D116" s="7" t="s">
        <v>25</v>
      </c>
      <c r="E116" s="7"/>
      <c r="F116" s="26">
        <v>94</v>
      </c>
      <c r="G116" s="26">
        <v>93</v>
      </c>
      <c r="H116" s="29">
        <v>92</v>
      </c>
      <c r="I116" s="29">
        <v>91</v>
      </c>
      <c r="K116" s="26">
        <v>90</v>
      </c>
      <c r="L116" s="26">
        <v>89</v>
      </c>
      <c r="M116" s="29">
        <v>88</v>
      </c>
      <c r="N116" s="29">
        <v>87</v>
      </c>
      <c r="P116" s="26">
        <v>86</v>
      </c>
      <c r="Q116" s="26">
        <v>85</v>
      </c>
      <c r="R116" s="29">
        <v>84</v>
      </c>
      <c r="S116" s="29">
        <v>83</v>
      </c>
      <c r="U116" s="26">
        <v>82</v>
      </c>
      <c r="V116" s="26">
        <v>81</v>
      </c>
      <c r="W116" s="29">
        <v>80</v>
      </c>
      <c r="X116" s="29">
        <v>79</v>
      </c>
    </row>
    <row r="117" spans="1:24">
      <c r="A117" s="8">
        <f t="shared" si="4"/>
        <v>51135</v>
      </c>
      <c r="B117" s="27">
        <f>IFERROR(VLOOKUP(Form!$B$6,Table!$A$17:$BM$616,MATCH(VALUE(RIGHT(D117,2)),Table!$B$16:$BM$16,0)+1,FALSE)/4,0)</f>
        <v>0</v>
      </c>
      <c r="C117" s="34">
        <f t="shared" si="3"/>
        <v>0</v>
      </c>
      <c r="D117" s="7" t="s">
        <v>25</v>
      </c>
      <c r="E117" s="7"/>
      <c r="F117" s="26">
        <v>95</v>
      </c>
      <c r="G117" s="26">
        <v>94</v>
      </c>
      <c r="H117" s="29">
        <v>93</v>
      </c>
      <c r="I117" s="29">
        <v>92</v>
      </c>
      <c r="K117" s="26">
        <v>91</v>
      </c>
      <c r="L117" s="26">
        <v>90</v>
      </c>
      <c r="M117" s="29">
        <v>89</v>
      </c>
      <c r="N117" s="29">
        <v>88</v>
      </c>
      <c r="P117" s="26">
        <v>87</v>
      </c>
      <c r="Q117" s="26">
        <v>86</v>
      </c>
      <c r="R117" s="29">
        <v>85</v>
      </c>
      <c r="S117" s="29">
        <v>84</v>
      </c>
      <c r="U117" s="26">
        <v>83</v>
      </c>
      <c r="V117" s="26">
        <v>82</v>
      </c>
      <c r="W117" s="29">
        <v>81</v>
      </c>
      <c r="X117" s="29">
        <v>80</v>
      </c>
    </row>
    <row r="118" spans="1:24">
      <c r="A118" s="8">
        <f t="shared" si="4"/>
        <v>51226</v>
      </c>
      <c r="B118" s="27">
        <f>IFERROR(VLOOKUP(Form!$B$6,Table!$A$17:$BM$616,MATCH(VALUE(RIGHT(D118,2)),Table!$B$16:$BM$16,0)+1,FALSE)/4,0)</f>
        <v>0</v>
      </c>
      <c r="C118" s="34">
        <f t="shared" si="3"/>
        <v>0</v>
      </c>
      <c r="D118" s="7" t="s">
        <v>26</v>
      </c>
      <c r="E118" s="7"/>
      <c r="F118" s="26">
        <v>96</v>
      </c>
      <c r="G118" s="26">
        <v>95</v>
      </c>
      <c r="H118" s="29">
        <v>94</v>
      </c>
      <c r="I118" s="29">
        <v>93</v>
      </c>
      <c r="K118" s="26">
        <v>92</v>
      </c>
      <c r="L118" s="26">
        <v>91</v>
      </c>
      <c r="M118" s="29">
        <v>90</v>
      </c>
      <c r="N118" s="29">
        <v>89</v>
      </c>
      <c r="P118" s="26">
        <v>88</v>
      </c>
      <c r="Q118" s="26">
        <v>87</v>
      </c>
      <c r="R118" s="29">
        <v>86</v>
      </c>
      <c r="S118" s="29">
        <v>85</v>
      </c>
      <c r="U118" s="26">
        <v>84</v>
      </c>
      <c r="V118" s="26">
        <v>83</v>
      </c>
      <c r="W118" s="29">
        <v>82</v>
      </c>
      <c r="X118" s="29">
        <v>81</v>
      </c>
    </row>
    <row r="119" spans="1:24">
      <c r="A119" s="8">
        <f t="shared" si="4"/>
        <v>51317</v>
      </c>
      <c r="B119" s="27">
        <f>IFERROR(VLOOKUP(Form!$B$6,Table!$A$17:$BM$616,MATCH(VALUE(RIGHT(D119,2)),Table!$B$16:$BM$16,0)+1,FALSE)/4,0)</f>
        <v>0</v>
      </c>
      <c r="C119" s="34">
        <f t="shared" si="3"/>
        <v>0</v>
      </c>
      <c r="D119" s="7" t="s">
        <v>26</v>
      </c>
      <c r="E119" s="7"/>
      <c r="F119" s="26">
        <v>97</v>
      </c>
      <c r="G119" s="26">
        <v>96</v>
      </c>
      <c r="H119" s="29">
        <v>95</v>
      </c>
      <c r="I119" s="29">
        <v>94</v>
      </c>
      <c r="K119" s="26">
        <v>93</v>
      </c>
      <c r="L119" s="26">
        <v>92</v>
      </c>
      <c r="M119" s="29">
        <v>91</v>
      </c>
      <c r="N119" s="29">
        <v>90</v>
      </c>
      <c r="P119" s="26">
        <v>89</v>
      </c>
      <c r="Q119" s="26">
        <v>88</v>
      </c>
      <c r="R119" s="29">
        <v>87</v>
      </c>
      <c r="S119" s="29">
        <v>86</v>
      </c>
      <c r="U119" s="26">
        <v>85</v>
      </c>
      <c r="V119" s="26">
        <v>84</v>
      </c>
      <c r="W119" s="29">
        <v>83</v>
      </c>
      <c r="X119" s="29">
        <v>82</v>
      </c>
    </row>
    <row r="120" spans="1:24">
      <c r="A120" s="8">
        <f t="shared" si="4"/>
        <v>51409</v>
      </c>
      <c r="B120" s="27">
        <f>IFERROR(VLOOKUP(Form!$B$6,Table!$A$17:$BM$616,MATCH(VALUE(RIGHT(D120,2)),Table!$B$16:$BM$16,0)+1,FALSE)/4,0)</f>
        <v>0</v>
      </c>
      <c r="C120" s="34">
        <f t="shared" si="3"/>
        <v>0</v>
      </c>
      <c r="D120" s="7" t="s">
        <v>26</v>
      </c>
      <c r="E120" s="7"/>
      <c r="F120" s="26">
        <v>98</v>
      </c>
      <c r="G120" s="26">
        <v>97</v>
      </c>
      <c r="H120" s="29">
        <v>96</v>
      </c>
      <c r="I120" s="29">
        <v>95</v>
      </c>
      <c r="K120" s="26">
        <v>94</v>
      </c>
      <c r="L120" s="26">
        <v>93</v>
      </c>
      <c r="M120" s="29">
        <v>92</v>
      </c>
      <c r="N120" s="29">
        <v>91</v>
      </c>
      <c r="P120" s="26">
        <v>90</v>
      </c>
      <c r="Q120" s="26">
        <v>89</v>
      </c>
      <c r="R120" s="29">
        <v>88</v>
      </c>
      <c r="S120" s="29">
        <v>87</v>
      </c>
      <c r="U120" s="26">
        <v>86</v>
      </c>
      <c r="V120" s="26">
        <v>85</v>
      </c>
      <c r="W120" s="29">
        <v>84</v>
      </c>
      <c r="X120" s="29">
        <v>83</v>
      </c>
    </row>
    <row r="121" spans="1:24">
      <c r="A121" s="8">
        <f t="shared" si="4"/>
        <v>51501</v>
      </c>
      <c r="B121" s="27">
        <f>IFERROR(VLOOKUP(Form!$B$6,Table!$A$17:$BM$616,MATCH(VALUE(RIGHT(D121,2)),Table!$B$16:$BM$16,0)+1,FALSE)/4,0)</f>
        <v>0</v>
      </c>
      <c r="C121" s="34">
        <f t="shared" si="3"/>
        <v>0</v>
      </c>
      <c r="D121" s="7" t="s">
        <v>26</v>
      </c>
      <c r="E121" s="7"/>
      <c r="F121" s="26">
        <v>99</v>
      </c>
      <c r="G121" s="26">
        <v>98</v>
      </c>
      <c r="H121" s="29">
        <v>97</v>
      </c>
      <c r="I121" s="29">
        <v>96</v>
      </c>
      <c r="K121" s="26">
        <v>95</v>
      </c>
      <c r="L121" s="26">
        <v>94</v>
      </c>
      <c r="M121" s="29">
        <v>93</v>
      </c>
      <c r="N121" s="29">
        <v>92</v>
      </c>
      <c r="P121" s="26">
        <v>91</v>
      </c>
      <c r="Q121" s="26">
        <v>90</v>
      </c>
      <c r="R121" s="29">
        <v>89</v>
      </c>
      <c r="S121" s="29">
        <v>88</v>
      </c>
      <c r="U121" s="26">
        <v>87</v>
      </c>
      <c r="V121" s="26">
        <v>86</v>
      </c>
      <c r="W121" s="29">
        <v>85</v>
      </c>
      <c r="X121" s="29">
        <v>84</v>
      </c>
    </row>
    <row r="122" spans="1:24">
      <c r="A122" s="8">
        <f t="shared" si="4"/>
        <v>51591</v>
      </c>
      <c r="B122" s="27">
        <f>IFERROR(VLOOKUP(Form!$B$6,Table!$A$17:$BM$616,MATCH(VALUE(RIGHT(D122,2)),Table!$B$16:$BM$16,0)+1,FALSE)/4,0)</f>
        <v>0</v>
      </c>
      <c r="C122" s="34">
        <f t="shared" si="3"/>
        <v>0</v>
      </c>
      <c r="D122" s="7" t="s">
        <v>27</v>
      </c>
      <c r="E122" s="7"/>
      <c r="F122" s="26">
        <v>100</v>
      </c>
      <c r="G122" s="26">
        <v>99</v>
      </c>
      <c r="H122" s="29">
        <v>98</v>
      </c>
      <c r="I122" s="29">
        <v>97</v>
      </c>
      <c r="K122" s="26">
        <v>96</v>
      </c>
      <c r="L122" s="26">
        <v>95</v>
      </c>
      <c r="M122" s="29">
        <v>94</v>
      </c>
      <c r="N122" s="29">
        <v>93</v>
      </c>
      <c r="P122" s="26">
        <v>92</v>
      </c>
      <c r="Q122" s="26">
        <v>91</v>
      </c>
      <c r="R122" s="29">
        <v>90</v>
      </c>
      <c r="S122" s="29">
        <v>89</v>
      </c>
      <c r="U122" s="26">
        <v>88</v>
      </c>
      <c r="V122" s="26">
        <v>87</v>
      </c>
      <c r="W122" s="29">
        <v>86</v>
      </c>
      <c r="X122" s="29">
        <v>85</v>
      </c>
    </row>
    <row r="123" spans="1:24">
      <c r="A123" s="8">
        <f t="shared" si="4"/>
        <v>51682</v>
      </c>
      <c r="B123" s="27">
        <f>IFERROR(VLOOKUP(Form!$B$6,Table!$A$17:$BM$616,MATCH(VALUE(RIGHT(D123,2)),Table!$B$16:$BM$16,0)+1,FALSE)/4,0)</f>
        <v>0</v>
      </c>
      <c r="C123" s="34">
        <f t="shared" si="3"/>
        <v>0</v>
      </c>
      <c r="D123" s="7" t="s">
        <v>27</v>
      </c>
      <c r="E123" s="7"/>
      <c r="F123" s="26">
        <v>101</v>
      </c>
      <c r="G123" s="26">
        <v>100</v>
      </c>
      <c r="H123" s="29">
        <v>99</v>
      </c>
      <c r="I123" s="29">
        <v>98</v>
      </c>
      <c r="K123" s="26">
        <v>97</v>
      </c>
      <c r="L123" s="26">
        <v>96</v>
      </c>
      <c r="M123" s="29">
        <v>95</v>
      </c>
      <c r="N123" s="29">
        <v>94</v>
      </c>
      <c r="P123" s="26">
        <v>93</v>
      </c>
      <c r="Q123" s="26">
        <v>92</v>
      </c>
      <c r="R123" s="29">
        <v>91</v>
      </c>
      <c r="S123" s="29">
        <v>90</v>
      </c>
      <c r="U123" s="26">
        <v>89</v>
      </c>
      <c r="V123" s="26">
        <v>88</v>
      </c>
      <c r="W123" s="29">
        <v>87</v>
      </c>
      <c r="X123" s="29">
        <v>86</v>
      </c>
    </row>
    <row r="124" spans="1:24">
      <c r="A124" s="8">
        <f t="shared" si="4"/>
        <v>51774</v>
      </c>
      <c r="B124" s="27">
        <f>IFERROR(VLOOKUP(Form!$B$6,Table!$A$17:$BM$616,MATCH(VALUE(RIGHT(D124,2)),Table!$B$16:$BM$16,0)+1,FALSE)/4,0)</f>
        <v>0</v>
      </c>
      <c r="C124" s="34">
        <f t="shared" si="3"/>
        <v>0</v>
      </c>
      <c r="D124" s="7" t="s">
        <v>27</v>
      </c>
      <c r="E124" s="7"/>
      <c r="F124" s="26">
        <v>102</v>
      </c>
      <c r="G124" s="26">
        <v>101</v>
      </c>
      <c r="H124" s="29">
        <v>100</v>
      </c>
      <c r="I124" s="29">
        <v>99</v>
      </c>
      <c r="K124" s="26">
        <v>98</v>
      </c>
      <c r="L124" s="26">
        <v>97</v>
      </c>
      <c r="M124" s="29">
        <v>96</v>
      </c>
      <c r="N124" s="29">
        <v>95</v>
      </c>
      <c r="P124" s="26">
        <v>94</v>
      </c>
      <c r="Q124" s="26">
        <v>93</v>
      </c>
      <c r="R124" s="29">
        <v>92</v>
      </c>
      <c r="S124" s="29">
        <v>91</v>
      </c>
      <c r="U124" s="26">
        <v>90</v>
      </c>
      <c r="V124" s="26">
        <v>89</v>
      </c>
      <c r="W124" s="29">
        <v>88</v>
      </c>
      <c r="X124" s="29">
        <v>87</v>
      </c>
    </row>
    <row r="125" spans="1:24">
      <c r="A125" s="8">
        <f t="shared" si="4"/>
        <v>51866</v>
      </c>
      <c r="B125" s="27">
        <f>IFERROR(VLOOKUP(Form!$B$6,Table!$A$17:$BM$616,MATCH(VALUE(RIGHT(D125,2)),Table!$B$16:$BM$16,0)+1,FALSE)/4,0)</f>
        <v>0</v>
      </c>
      <c r="C125" s="34">
        <f t="shared" si="3"/>
        <v>0</v>
      </c>
      <c r="D125" s="7" t="s">
        <v>27</v>
      </c>
      <c r="E125" s="7"/>
      <c r="F125" s="26">
        <v>103</v>
      </c>
      <c r="G125" s="26">
        <v>102</v>
      </c>
      <c r="H125" s="29">
        <v>101</v>
      </c>
      <c r="I125" s="29">
        <v>100</v>
      </c>
      <c r="K125" s="26">
        <v>99</v>
      </c>
      <c r="L125" s="26">
        <v>98</v>
      </c>
      <c r="M125" s="29">
        <v>97</v>
      </c>
      <c r="N125" s="29">
        <v>96</v>
      </c>
      <c r="P125" s="26">
        <v>95</v>
      </c>
      <c r="Q125" s="26">
        <v>94</v>
      </c>
      <c r="R125" s="29">
        <v>93</v>
      </c>
      <c r="S125" s="29">
        <v>92</v>
      </c>
      <c r="U125" s="26">
        <v>91</v>
      </c>
      <c r="V125" s="26">
        <v>90</v>
      </c>
      <c r="W125" s="29">
        <v>89</v>
      </c>
      <c r="X125" s="29">
        <v>88</v>
      </c>
    </row>
    <row r="126" spans="1:24">
      <c r="A126" s="8">
        <f t="shared" si="4"/>
        <v>51956</v>
      </c>
      <c r="B126" s="27">
        <f>IFERROR(VLOOKUP(Form!$B$6,Table!$A$17:$BM$616,MATCH(VALUE(RIGHT(D126,2)),Table!$B$16:$BM$16,0)+1,FALSE)/4,0)</f>
        <v>0</v>
      </c>
      <c r="C126" s="34">
        <f t="shared" si="3"/>
        <v>0</v>
      </c>
      <c r="D126" s="7" t="s">
        <v>28</v>
      </c>
      <c r="E126" s="7"/>
      <c r="F126" s="26">
        <v>104</v>
      </c>
      <c r="G126" s="26">
        <v>103</v>
      </c>
      <c r="H126" s="29">
        <v>102</v>
      </c>
      <c r="I126" s="29">
        <v>101</v>
      </c>
      <c r="K126" s="26">
        <v>100</v>
      </c>
      <c r="L126" s="26">
        <v>99</v>
      </c>
      <c r="M126" s="29">
        <v>98</v>
      </c>
      <c r="N126" s="29">
        <v>97</v>
      </c>
      <c r="P126" s="26">
        <v>96</v>
      </c>
      <c r="Q126" s="26">
        <v>95</v>
      </c>
      <c r="R126" s="29">
        <v>94</v>
      </c>
      <c r="S126" s="29">
        <v>93</v>
      </c>
      <c r="U126" s="26">
        <v>92</v>
      </c>
      <c r="V126" s="26">
        <v>91</v>
      </c>
      <c r="W126" s="29">
        <v>90</v>
      </c>
      <c r="X126" s="29">
        <v>89</v>
      </c>
    </row>
    <row r="127" spans="1:24">
      <c r="A127" s="8">
        <f t="shared" si="4"/>
        <v>52047</v>
      </c>
      <c r="B127" s="27">
        <f>IFERROR(VLOOKUP(Form!$B$6,Table!$A$17:$BM$616,MATCH(VALUE(RIGHT(D127,2)),Table!$B$16:$BM$16,0)+1,FALSE)/4,0)</f>
        <v>0</v>
      </c>
      <c r="C127" s="34">
        <f t="shared" si="3"/>
        <v>0</v>
      </c>
      <c r="D127" s="7" t="s">
        <v>28</v>
      </c>
      <c r="E127" s="7"/>
      <c r="F127" s="26">
        <v>105</v>
      </c>
      <c r="G127" s="26">
        <v>104</v>
      </c>
      <c r="H127" s="29">
        <v>103</v>
      </c>
      <c r="I127" s="29">
        <v>102</v>
      </c>
      <c r="K127" s="26">
        <v>101</v>
      </c>
      <c r="L127" s="26">
        <v>100</v>
      </c>
      <c r="M127" s="29">
        <v>99</v>
      </c>
      <c r="N127" s="29">
        <v>98</v>
      </c>
      <c r="P127" s="26">
        <v>97</v>
      </c>
      <c r="Q127" s="26">
        <v>96</v>
      </c>
      <c r="R127" s="29">
        <v>95</v>
      </c>
      <c r="S127" s="29">
        <v>94</v>
      </c>
      <c r="U127" s="26">
        <v>93</v>
      </c>
      <c r="V127" s="26">
        <v>92</v>
      </c>
      <c r="W127" s="29">
        <v>91</v>
      </c>
      <c r="X127" s="29">
        <v>90</v>
      </c>
    </row>
    <row r="128" spans="1:24">
      <c r="A128" s="8">
        <f t="shared" si="4"/>
        <v>52139</v>
      </c>
      <c r="B128" s="27">
        <f>IFERROR(VLOOKUP(Form!$B$6,Table!$A$17:$BM$616,MATCH(VALUE(RIGHT(D128,2)),Table!$B$16:$BM$16,0)+1,FALSE)/4,0)</f>
        <v>0</v>
      </c>
      <c r="C128" s="34">
        <f t="shared" si="3"/>
        <v>0</v>
      </c>
      <c r="D128" s="7" t="s">
        <v>28</v>
      </c>
      <c r="E128" s="7"/>
      <c r="F128" s="26">
        <v>106</v>
      </c>
      <c r="G128" s="26">
        <v>105</v>
      </c>
      <c r="H128" s="29">
        <v>104</v>
      </c>
      <c r="I128" s="29">
        <v>103</v>
      </c>
      <c r="K128" s="26">
        <v>102</v>
      </c>
      <c r="L128" s="26">
        <v>101</v>
      </c>
      <c r="M128" s="29">
        <v>100</v>
      </c>
      <c r="N128" s="29">
        <v>99</v>
      </c>
      <c r="P128" s="26">
        <v>98</v>
      </c>
      <c r="Q128" s="26">
        <v>97</v>
      </c>
      <c r="R128" s="29">
        <v>96</v>
      </c>
      <c r="S128" s="29">
        <v>95</v>
      </c>
      <c r="U128" s="26">
        <v>94</v>
      </c>
      <c r="V128" s="26">
        <v>93</v>
      </c>
      <c r="W128" s="29">
        <v>92</v>
      </c>
      <c r="X128" s="29">
        <v>91</v>
      </c>
    </row>
    <row r="129" spans="1:24">
      <c r="A129" s="8">
        <f t="shared" si="4"/>
        <v>52231</v>
      </c>
      <c r="B129" s="27">
        <f>IFERROR(VLOOKUP(Form!$B$6,Table!$A$17:$BM$616,MATCH(VALUE(RIGHT(D129,2)),Table!$B$16:$BM$16,0)+1,FALSE)/4,0)</f>
        <v>0</v>
      </c>
      <c r="C129" s="34">
        <f t="shared" si="3"/>
        <v>0</v>
      </c>
      <c r="D129" s="7" t="s">
        <v>28</v>
      </c>
      <c r="E129" s="7"/>
      <c r="F129" s="26">
        <v>107</v>
      </c>
      <c r="G129" s="26">
        <v>106</v>
      </c>
      <c r="H129" s="29">
        <v>105</v>
      </c>
      <c r="I129" s="29">
        <v>104</v>
      </c>
      <c r="K129" s="26">
        <v>103</v>
      </c>
      <c r="L129" s="26">
        <v>102</v>
      </c>
      <c r="M129" s="29">
        <v>101</v>
      </c>
      <c r="N129" s="29">
        <v>100</v>
      </c>
      <c r="P129" s="26">
        <v>99</v>
      </c>
      <c r="Q129" s="26">
        <v>98</v>
      </c>
      <c r="R129" s="29">
        <v>97</v>
      </c>
      <c r="S129" s="29">
        <v>96</v>
      </c>
      <c r="U129" s="26">
        <v>95</v>
      </c>
      <c r="V129" s="26">
        <v>94</v>
      </c>
      <c r="W129" s="29">
        <v>93</v>
      </c>
      <c r="X129" s="29">
        <v>92</v>
      </c>
    </row>
    <row r="130" spans="1:24">
      <c r="A130" s="8">
        <f t="shared" si="4"/>
        <v>52321</v>
      </c>
      <c r="B130" s="27">
        <f>IFERROR(VLOOKUP(Form!$B$6,Table!$A$17:$BM$616,MATCH(VALUE(RIGHT(D130,2)),Table!$B$16:$BM$16,0)+1,FALSE)/4,0)</f>
        <v>0</v>
      </c>
      <c r="C130" s="34">
        <f t="shared" si="3"/>
        <v>0</v>
      </c>
      <c r="D130" s="7" t="s">
        <v>29</v>
      </c>
      <c r="E130" s="7"/>
      <c r="F130" s="26">
        <v>108</v>
      </c>
      <c r="G130" s="26">
        <v>107</v>
      </c>
      <c r="H130" s="29">
        <v>106</v>
      </c>
      <c r="I130" s="29">
        <v>105</v>
      </c>
      <c r="K130" s="26">
        <v>104</v>
      </c>
      <c r="L130" s="26">
        <v>103</v>
      </c>
      <c r="M130" s="29">
        <v>102</v>
      </c>
      <c r="N130" s="29">
        <v>101</v>
      </c>
      <c r="P130" s="26">
        <v>100</v>
      </c>
      <c r="Q130" s="26">
        <v>99</v>
      </c>
      <c r="R130" s="29">
        <v>98</v>
      </c>
      <c r="S130" s="29">
        <v>97</v>
      </c>
      <c r="U130" s="26">
        <v>96</v>
      </c>
      <c r="V130" s="26">
        <v>95</v>
      </c>
      <c r="W130" s="29">
        <v>94</v>
      </c>
      <c r="X130" s="29">
        <v>93</v>
      </c>
    </row>
    <row r="131" spans="1:24">
      <c r="A131" s="8">
        <f t="shared" si="4"/>
        <v>52412</v>
      </c>
      <c r="B131" s="27">
        <f>IFERROR(VLOOKUP(Form!$B$6,Table!$A$17:$BM$616,MATCH(VALUE(RIGHT(D131,2)),Table!$B$16:$BM$16,0)+1,FALSE)/4,0)</f>
        <v>0</v>
      </c>
      <c r="C131" s="34">
        <f t="shared" si="3"/>
        <v>0</v>
      </c>
      <c r="D131" s="7" t="s">
        <v>29</v>
      </c>
      <c r="E131" s="7"/>
      <c r="F131" s="26">
        <v>109</v>
      </c>
      <c r="G131" s="26">
        <v>108</v>
      </c>
      <c r="H131" s="29">
        <v>107</v>
      </c>
      <c r="I131" s="29">
        <v>106</v>
      </c>
      <c r="K131" s="26">
        <v>105</v>
      </c>
      <c r="L131" s="26">
        <v>104</v>
      </c>
      <c r="M131" s="29">
        <v>103</v>
      </c>
      <c r="N131" s="29">
        <v>102</v>
      </c>
      <c r="P131" s="26">
        <v>101</v>
      </c>
      <c r="Q131" s="26">
        <v>100</v>
      </c>
      <c r="R131" s="29">
        <v>99</v>
      </c>
      <c r="S131" s="29">
        <v>98</v>
      </c>
      <c r="U131" s="26">
        <v>97</v>
      </c>
      <c r="V131" s="26">
        <v>96</v>
      </c>
      <c r="W131" s="29">
        <v>95</v>
      </c>
      <c r="X131" s="29">
        <v>94</v>
      </c>
    </row>
    <row r="132" spans="1:24">
      <c r="A132" s="8">
        <f t="shared" si="4"/>
        <v>52504</v>
      </c>
      <c r="B132" s="27">
        <f>IFERROR(VLOOKUP(Form!$B$6,Table!$A$17:$BM$616,MATCH(VALUE(RIGHT(D132,2)),Table!$B$16:$BM$16,0)+1,FALSE)/4,0)</f>
        <v>0</v>
      </c>
      <c r="C132" s="34">
        <f t="shared" si="3"/>
        <v>0</v>
      </c>
      <c r="D132" s="7" t="s">
        <v>29</v>
      </c>
      <c r="E132" s="7"/>
      <c r="F132" s="26">
        <v>110</v>
      </c>
      <c r="G132" s="26">
        <v>109</v>
      </c>
      <c r="H132" s="29">
        <v>108</v>
      </c>
      <c r="I132" s="29">
        <v>107</v>
      </c>
      <c r="K132" s="26">
        <v>106</v>
      </c>
      <c r="L132" s="26">
        <v>105</v>
      </c>
      <c r="M132" s="29">
        <v>104</v>
      </c>
      <c r="N132" s="29">
        <v>103</v>
      </c>
      <c r="P132" s="26">
        <v>102</v>
      </c>
      <c r="Q132" s="26">
        <v>101</v>
      </c>
      <c r="R132" s="29">
        <v>100</v>
      </c>
      <c r="S132" s="29">
        <v>99</v>
      </c>
      <c r="U132" s="26">
        <v>98</v>
      </c>
      <c r="V132" s="26">
        <v>97</v>
      </c>
      <c r="W132" s="29">
        <v>96</v>
      </c>
      <c r="X132" s="29">
        <v>95</v>
      </c>
    </row>
    <row r="133" spans="1:24">
      <c r="A133" s="8">
        <f t="shared" si="4"/>
        <v>52596</v>
      </c>
      <c r="B133" s="27">
        <f>IFERROR(VLOOKUP(Form!$B$6,Table!$A$17:$BM$616,MATCH(VALUE(RIGHT(D133,2)),Table!$B$16:$BM$16,0)+1,FALSE)/4,0)</f>
        <v>0</v>
      </c>
      <c r="C133" s="34">
        <f t="shared" si="3"/>
        <v>0</v>
      </c>
      <c r="D133" s="7" t="s">
        <v>29</v>
      </c>
      <c r="E133" s="7"/>
      <c r="F133" s="26">
        <v>111</v>
      </c>
      <c r="G133" s="26">
        <v>110</v>
      </c>
      <c r="H133" s="29">
        <v>109</v>
      </c>
      <c r="I133" s="29">
        <v>108</v>
      </c>
      <c r="K133" s="26">
        <v>107</v>
      </c>
      <c r="L133" s="26">
        <v>106</v>
      </c>
      <c r="M133" s="29">
        <v>105</v>
      </c>
      <c r="N133" s="29">
        <v>104</v>
      </c>
      <c r="P133" s="26">
        <v>103</v>
      </c>
      <c r="Q133" s="26">
        <v>102</v>
      </c>
      <c r="R133" s="29">
        <v>101</v>
      </c>
      <c r="S133" s="29">
        <v>100</v>
      </c>
      <c r="U133" s="26">
        <v>99</v>
      </c>
      <c r="V133" s="26">
        <v>98</v>
      </c>
      <c r="W133" s="29">
        <v>97</v>
      </c>
      <c r="X133" s="29">
        <v>96</v>
      </c>
    </row>
    <row r="134" spans="1:24">
      <c r="A134" s="8">
        <f t="shared" si="4"/>
        <v>52687</v>
      </c>
      <c r="B134" s="27">
        <f>IFERROR(VLOOKUP(Form!$B$6,Table!$A$17:$BM$616,MATCH(VALUE(RIGHT(D134,2)),Table!$B$16:$BM$16,0)+1,FALSE)/4,0)</f>
        <v>0</v>
      </c>
      <c r="C134" s="34">
        <f t="shared" si="3"/>
        <v>0</v>
      </c>
      <c r="D134" s="7" t="s">
        <v>30</v>
      </c>
      <c r="E134" s="7"/>
      <c r="F134" s="26">
        <v>112</v>
      </c>
      <c r="G134" s="26">
        <v>111</v>
      </c>
      <c r="H134" s="29">
        <v>110</v>
      </c>
      <c r="I134" s="29">
        <v>109</v>
      </c>
      <c r="K134" s="26">
        <v>108</v>
      </c>
      <c r="L134" s="26">
        <v>107</v>
      </c>
      <c r="M134" s="29">
        <v>106</v>
      </c>
      <c r="N134" s="29">
        <v>105</v>
      </c>
      <c r="P134" s="26">
        <v>104</v>
      </c>
      <c r="Q134" s="26">
        <v>103</v>
      </c>
      <c r="R134" s="29">
        <v>102</v>
      </c>
      <c r="S134" s="29">
        <v>101</v>
      </c>
      <c r="U134" s="26">
        <v>100</v>
      </c>
      <c r="V134" s="26">
        <v>99</v>
      </c>
      <c r="W134" s="29">
        <v>98</v>
      </c>
      <c r="X134" s="29">
        <v>97</v>
      </c>
    </row>
    <row r="135" spans="1:24">
      <c r="A135" s="8">
        <f t="shared" si="4"/>
        <v>52778</v>
      </c>
      <c r="B135" s="27">
        <f>IFERROR(VLOOKUP(Form!$B$6,Table!$A$17:$BM$616,MATCH(VALUE(RIGHT(D135,2)),Table!$B$16:$BM$16,0)+1,FALSE)/4,0)</f>
        <v>0</v>
      </c>
      <c r="C135" s="34">
        <f t="shared" si="3"/>
        <v>0</v>
      </c>
      <c r="D135" s="7" t="s">
        <v>30</v>
      </c>
      <c r="E135" s="7"/>
      <c r="F135" s="26">
        <v>113</v>
      </c>
      <c r="G135" s="26">
        <v>112</v>
      </c>
      <c r="H135" s="29">
        <v>111</v>
      </c>
      <c r="I135" s="29">
        <v>110</v>
      </c>
      <c r="K135" s="26">
        <v>109</v>
      </c>
      <c r="L135" s="26">
        <v>108</v>
      </c>
      <c r="M135" s="29">
        <v>107</v>
      </c>
      <c r="N135" s="29">
        <v>106</v>
      </c>
      <c r="P135" s="26">
        <v>105</v>
      </c>
      <c r="Q135" s="26">
        <v>104</v>
      </c>
      <c r="R135" s="29">
        <v>103</v>
      </c>
      <c r="S135" s="29">
        <v>102</v>
      </c>
      <c r="U135" s="26">
        <v>101</v>
      </c>
      <c r="V135" s="26">
        <v>100</v>
      </c>
      <c r="W135" s="29">
        <v>99</v>
      </c>
      <c r="X135" s="29">
        <v>98</v>
      </c>
    </row>
    <row r="136" spans="1:24">
      <c r="A136" s="8">
        <f t="shared" si="4"/>
        <v>52870</v>
      </c>
      <c r="B136" s="27">
        <f>IFERROR(VLOOKUP(Form!$B$6,Table!$A$17:$BM$616,MATCH(VALUE(RIGHT(D136,2)),Table!$B$16:$BM$16,0)+1,FALSE)/4,0)</f>
        <v>0</v>
      </c>
      <c r="C136" s="34">
        <f t="shared" si="3"/>
        <v>0</v>
      </c>
      <c r="D136" s="7" t="s">
        <v>30</v>
      </c>
      <c r="E136" s="7"/>
      <c r="F136" s="26">
        <v>114</v>
      </c>
      <c r="G136" s="26">
        <v>113</v>
      </c>
      <c r="H136" s="29">
        <v>112</v>
      </c>
      <c r="I136" s="29">
        <v>111</v>
      </c>
      <c r="K136" s="26">
        <v>110</v>
      </c>
      <c r="L136" s="26">
        <v>109</v>
      </c>
      <c r="M136" s="29">
        <v>108</v>
      </c>
      <c r="N136" s="29">
        <v>107</v>
      </c>
      <c r="P136" s="26">
        <v>106</v>
      </c>
      <c r="Q136" s="26">
        <v>105</v>
      </c>
      <c r="R136" s="29">
        <v>104</v>
      </c>
      <c r="S136" s="29">
        <v>103</v>
      </c>
      <c r="U136" s="26">
        <v>102</v>
      </c>
      <c r="V136" s="26">
        <v>101</v>
      </c>
      <c r="W136" s="29">
        <v>100</v>
      </c>
      <c r="X136" s="29">
        <v>99</v>
      </c>
    </row>
    <row r="137" spans="1:24">
      <c r="A137" s="8">
        <f t="shared" si="4"/>
        <v>52962</v>
      </c>
      <c r="B137" s="27">
        <f>IFERROR(VLOOKUP(Form!$B$6,Table!$A$17:$BM$616,MATCH(VALUE(RIGHT(D137,2)),Table!$B$16:$BM$16,0)+1,FALSE)/4,0)</f>
        <v>0</v>
      </c>
      <c r="C137" s="34">
        <f t="shared" si="3"/>
        <v>0</v>
      </c>
      <c r="D137" s="7" t="s">
        <v>30</v>
      </c>
      <c r="E137" s="7"/>
      <c r="F137" s="26">
        <v>115</v>
      </c>
      <c r="G137" s="26">
        <v>114</v>
      </c>
      <c r="H137" s="29">
        <v>113</v>
      </c>
      <c r="I137" s="29">
        <v>112</v>
      </c>
      <c r="K137" s="26">
        <v>111</v>
      </c>
      <c r="L137" s="26">
        <v>110</v>
      </c>
      <c r="M137" s="29">
        <v>109</v>
      </c>
      <c r="N137" s="29">
        <v>108</v>
      </c>
      <c r="P137" s="26">
        <v>107</v>
      </c>
      <c r="Q137" s="26">
        <v>106</v>
      </c>
      <c r="R137" s="29">
        <v>105</v>
      </c>
      <c r="S137" s="29">
        <v>104</v>
      </c>
      <c r="U137" s="26">
        <v>103</v>
      </c>
      <c r="V137" s="26">
        <v>102</v>
      </c>
      <c r="W137" s="29">
        <v>101</v>
      </c>
      <c r="X137" s="29">
        <v>100</v>
      </c>
    </row>
    <row r="138" spans="1:24">
      <c r="A138" s="8">
        <f t="shared" si="4"/>
        <v>53052</v>
      </c>
      <c r="B138" s="27">
        <f>IFERROR(VLOOKUP(Form!$B$6,Table!$A$17:$BM$616,MATCH(VALUE(RIGHT(D138,2)),Table!$B$16:$BM$16,0)+1,FALSE)/4,0)</f>
        <v>0</v>
      </c>
      <c r="C138" s="34">
        <f t="shared" si="3"/>
        <v>0</v>
      </c>
      <c r="D138" s="7" t="s">
        <v>31</v>
      </c>
      <c r="E138" s="7"/>
      <c r="F138" s="26">
        <v>116</v>
      </c>
      <c r="G138" s="26">
        <v>115</v>
      </c>
      <c r="H138" s="29">
        <v>114</v>
      </c>
      <c r="I138" s="29">
        <v>113</v>
      </c>
      <c r="K138" s="26">
        <v>112</v>
      </c>
      <c r="L138" s="26">
        <v>111</v>
      </c>
      <c r="M138" s="29">
        <v>110</v>
      </c>
      <c r="N138" s="29">
        <v>109</v>
      </c>
      <c r="P138" s="26">
        <v>108</v>
      </c>
      <c r="Q138" s="26">
        <v>107</v>
      </c>
      <c r="R138" s="29">
        <v>106</v>
      </c>
      <c r="S138" s="29">
        <v>105</v>
      </c>
      <c r="U138" s="26">
        <v>104</v>
      </c>
      <c r="V138" s="26">
        <v>103</v>
      </c>
      <c r="W138" s="29">
        <v>102</v>
      </c>
      <c r="X138" s="29">
        <v>101</v>
      </c>
    </row>
    <row r="139" spans="1:24">
      <c r="A139" s="8">
        <f t="shared" si="4"/>
        <v>53143</v>
      </c>
      <c r="B139" s="27">
        <f>IFERROR(VLOOKUP(Form!$B$6,Table!$A$17:$BM$616,MATCH(VALUE(RIGHT(D139,2)),Table!$B$16:$BM$16,0)+1,FALSE)/4,0)</f>
        <v>0</v>
      </c>
      <c r="C139" s="34">
        <f t="shared" si="3"/>
        <v>0</v>
      </c>
      <c r="D139" s="7" t="s">
        <v>31</v>
      </c>
      <c r="E139" s="7"/>
      <c r="F139" s="26">
        <v>117</v>
      </c>
      <c r="G139" s="26">
        <v>116</v>
      </c>
      <c r="H139" s="29">
        <v>115</v>
      </c>
      <c r="I139" s="29">
        <v>114</v>
      </c>
      <c r="K139" s="26">
        <v>113</v>
      </c>
      <c r="L139" s="26">
        <v>112</v>
      </c>
      <c r="M139" s="29">
        <v>111</v>
      </c>
      <c r="N139" s="29">
        <v>110</v>
      </c>
      <c r="P139" s="26">
        <v>109</v>
      </c>
      <c r="Q139" s="26">
        <v>108</v>
      </c>
      <c r="R139" s="29">
        <v>107</v>
      </c>
      <c r="S139" s="29">
        <v>106</v>
      </c>
      <c r="U139" s="26">
        <v>105</v>
      </c>
      <c r="V139" s="26">
        <v>104</v>
      </c>
      <c r="W139" s="29">
        <v>103</v>
      </c>
      <c r="X139" s="29">
        <v>102</v>
      </c>
    </row>
    <row r="140" spans="1:24">
      <c r="A140" s="8">
        <f t="shared" si="4"/>
        <v>53235</v>
      </c>
      <c r="B140" s="27">
        <f>IFERROR(VLOOKUP(Form!$B$6,Table!$A$17:$BM$616,MATCH(VALUE(RIGHT(D140,2)),Table!$B$16:$BM$16,0)+1,FALSE)/4,0)</f>
        <v>0</v>
      </c>
      <c r="C140" s="34">
        <f t="shared" si="3"/>
        <v>0</v>
      </c>
      <c r="D140" s="7" t="s">
        <v>31</v>
      </c>
      <c r="E140" s="7"/>
      <c r="F140" s="26">
        <v>118</v>
      </c>
      <c r="G140" s="26">
        <v>117</v>
      </c>
      <c r="H140" s="29">
        <v>116</v>
      </c>
      <c r="I140" s="29">
        <v>115</v>
      </c>
      <c r="K140" s="26">
        <v>114</v>
      </c>
      <c r="L140" s="26">
        <v>113</v>
      </c>
      <c r="M140" s="29">
        <v>112</v>
      </c>
      <c r="N140" s="29">
        <v>111</v>
      </c>
      <c r="P140" s="26">
        <v>110</v>
      </c>
      <c r="Q140" s="26">
        <v>109</v>
      </c>
      <c r="R140" s="29">
        <v>108</v>
      </c>
      <c r="S140" s="29">
        <v>107</v>
      </c>
      <c r="U140" s="26">
        <v>106</v>
      </c>
      <c r="V140" s="26">
        <v>105</v>
      </c>
      <c r="W140" s="29">
        <v>104</v>
      </c>
      <c r="X140" s="29">
        <v>103</v>
      </c>
    </row>
    <row r="141" spans="1:24">
      <c r="A141" s="8">
        <f t="shared" si="4"/>
        <v>53327</v>
      </c>
      <c r="B141" s="27">
        <f>IFERROR(VLOOKUP(Form!$B$6,Table!$A$17:$BM$616,MATCH(VALUE(RIGHT(D141,2)),Table!$B$16:$BM$16,0)+1,FALSE)/4,0)</f>
        <v>0</v>
      </c>
      <c r="C141" s="34">
        <f t="shared" si="3"/>
        <v>0</v>
      </c>
      <c r="D141" s="7" t="s">
        <v>31</v>
      </c>
      <c r="E141" s="7"/>
      <c r="F141" s="26">
        <v>119</v>
      </c>
      <c r="G141" s="26">
        <v>118</v>
      </c>
      <c r="H141" s="29">
        <v>117</v>
      </c>
      <c r="I141" s="29">
        <v>116</v>
      </c>
      <c r="K141" s="26">
        <v>115</v>
      </c>
      <c r="L141" s="26">
        <v>114</v>
      </c>
      <c r="M141" s="29">
        <v>113</v>
      </c>
      <c r="N141" s="29">
        <v>112</v>
      </c>
      <c r="P141" s="26">
        <v>111</v>
      </c>
      <c r="Q141" s="26">
        <v>110</v>
      </c>
      <c r="R141" s="29">
        <v>109</v>
      </c>
      <c r="S141" s="29">
        <v>108</v>
      </c>
      <c r="U141" s="26">
        <v>107</v>
      </c>
      <c r="V141" s="26">
        <v>106</v>
      </c>
      <c r="W141" s="29">
        <v>105</v>
      </c>
      <c r="X141" s="29">
        <v>104</v>
      </c>
    </row>
    <row r="142" spans="1:24">
      <c r="A142" s="8">
        <f t="shared" si="4"/>
        <v>53417</v>
      </c>
      <c r="B142" s="27">
        <f>IFERROR(VLOOKUP(Form!$B$6,Table!$A$17:$BM$616,MATCH(VALUE(RIGHT(D142,2)),Table!$B$16:$BM$16,0)+1,FALSE)/4,0)</f>
        <v>0</v>
      </c>
      <c r="C142" s="34">
        <f t="shared" si="3"/>
        <v>0</v>
      </c>
      <c r="D142" s="7" t="s">
        <v>32</v>
      </c>
      <c r="E142" s="7"/>
      <c r="F142" s="26">
        <v>120</v>
      </c>
      <c r="G142" s="26">
        <v>119</v>
      </c>
      <c r="H142" s="29">
        <v>118</v>
      </c>
      <c r="I142" s="29">
        <v>117</v>
      </c>
      <c r="K142" s="26">
        <v>116</v>
      </c>
      <c r="L142" s="26">
        <v>115</v>
      </c>
      <c r="M142" s="29">
        <v>114</v>
      </c>
      <c r="N142" s="29">
        <v>113</v>
      </c>
      <c r="P142" s="26">
        <v>112</v>
      </c>
      <c r="Q142" s="26">
        <v>111</v>
      </c>
      <c r="R142" s="29">
        <v>110</v>
      </c>
      <c r="S142" s="29">
        <v>109</v>
      </c>
      <c r="U142" s="26">
        <v>108</v>
      </c>
      <c r="V142" s="26">
        <v>107</v>
      </c>
      <c r="W142" s="29">
        <v>106</v>
      </c>
      <c r="X142" s="29">
        <v>105</v>
      </c>
    </row>
    <row r="143" spans="1:24">
      <c r="A143" s="8">
        <f t="shared" si="4"/>
        <v>53508</v>
      </c>
      <c r="B143" s="27">
        <f>IFERROR(VLOOKUP(Form!$B$6,Table!$A$17:$BM$616,MATCH(VALUE(RIGHT(D143,2)),Table!$B$16:$BM$16,0)+1,FALSE)/4,0)</f>
        <v>0</v>
      </c>
      <c r="C143" s="34">
        <f t="shared" si="3"/>
        <v>0</v>
      </c>
      <c r="D143" s="7" t="s">
        <v>32</v>
      </c>
      <c r="E143" s="7"/>
      <c r="F143" s="26">
        <v>121</v>
      </c>
      <c r="G143" s="26">
        <v>120</v>
      </c>
      <c r="H143" s="29">
        <v>119</v>
      </c>
      <c r="I143" s="29">
        <v>118</v>
      </c>
      <c r="K143" s="26">
        <v>117</v>
      </c>
      <c r="L143" s="26">
        <v>116</v>
      </c>
      <c r="M143" s="29">
        <v>115</v>
      </c>
      <c r="N143" s="29">
        <v>114</v>
      </c>
      <c r="P143" s="26">
        <v>113</v>
      </c>
      <c r="Q143" s="26">
        <v>112</v>
      </c>
      <c r="R143" s="29">
        <v>111</v>
      </c>
      <c r="S143" s="29">
        <v>110</v>
      </c>
      <c r="U143" s="26">
        <v>109</v>
      </c>
      <c r="V143" s="26">
        <v>108</v>
      </c>
      <c r="W143" s="29">
        <v>107</v>
      </c>
      <c r="X143" s="29">
        <v>106</v>
      </c>
    </row>
    <row r="144" spans="1:24">
      <c r="A144" s="8">
        <f t="shared" si="4"/>
        <v>53600</v>
      </c>
      <c r="B144" s="27">
        <f>IFERROR(VLOOKUP(Form!$B$6,Table!$A$17:$BM$616,MATCH(VALUE(RIGHT(D144,2)),Table!$B$16:$BM$16,0)+1,FALSE)/4,0)</f>
        <v>0</v>
      </c>
      <c r="C144" s="34">
        <f t="shared" si="3"/>
        <v>0</v>
      </c>
      <c r="D144" s="7" t="s">
        <v>32</v>
      </c>
      <c r="E144" s="7"/>
      <c r="F144" s="26">
        <v>122</v>
      </c>
      <c r="G144" s="26">
        <v>121</v>
      </c>
      <c r="H144" s="29">
        <v>120</v>
      </c>
      <c r="I144" s="29">
        <v>119</v>
      </c>
      <c r="K144" s="26">
        <v>118</v>
      </c>
      <c r="L144" s="26">
        <v>117</v>
      </c>
      <c r="M144" s="29">
        <v>116</v>
      </c>
      <c r="N144" s="29">
        <v>115</v>
      </c>
      <c r="P144" s="26">
        <v>114</v>
      </c>
      <c r="Q144" s="26">
        <v>113</v>
      </c>
      <c r="R144" s="29">
        <v>112</v>
      </c>
      <c r="S144" s="29">
        <v>111</v>
      </c>
      <c r="U144" s="26">
        <v>110</v>
      </c>
      <c r="V144" s="26">
        <v>109</v>
      </c>
      <c r="W144" s="29">
        <v>108</v>
      </c>
      <c r="X144" s="29">
        <v>107</v>
      </c>
    </row>
    <row r="145" spans="1:24">
      <c r="A145" s="8">
        <f t="shared" si="4"/>
        <v>53692</v>
      </c>
      <c r="B145" s="27">
        <f>IFERROR(VLOOKUP(Form!$B$6,Table!$A$17:$BM$616,MATCH(VALUE(RIGHT(D145,2)),Table!$B$16:$BM$16,0)+1,FALSE)/4,0)</f>
        <v>0</v>
      </c>
      <c r="C145" s="34">
        <f t="shared" si="3"/>
        <v>0</v>
      </c>
      <c r="D145" s="7" t="s">
        <v>32</v>
      </c>
      <c r="E145" s="7"/>
      <c r="F145" s="26">
        <v>123</v>
      </c>
      <c r="G145" s="26">
        <v>122</v>
      </c>
      <c r="H145" s="29">
        <v>121</v>
      </c>
      <c r="I145" s="29">
        <v>120</v>
      </c>
      <c r="K145" s="26">
        <v>119</v>
      </c>
      <c r="L145" s="26">
        <v>118</v>
      </c>
      <c r="M145" s="29">
        <v>117</v>
      </c>
      <c r="N145" s="29">
        <v>116</v>
      </c>
      <c r="P145" s="26">
        <v>115</v>
      </c>
      <c r="Q145" s="26">
        <v>114</v>
      </c>
      <c r="R145" s="29">
        <v>113</v>
      </c>
      <c r="S145" s="29">
        <v>112</v>
      </c>
      <c r="U145" s="26">
        <v>111</v>
      </c>
      <c r="V145" s="26">
        <v>110</v>
      </c>
      <c r="W145" s="29">
        <v>109</v>
      </c>
      <c r="X145" s="29">
        <v>108</v>
      </c>
    </row>
    <row r="146" spans="1:24">
      <c r="A146" s="8">
        <f t="shared" si="4"/>
        <v>53782</v>
      </c>
      <c r="B146" s="27">
        <f>IFERROR(VLOOKUP(Form!$B$6,Table!$A$17:$BM$616,MATCH(VALUE(RIGHT(D146,2)),Table!$B$16:$BM$16,0)+1,FALSE)/4,0)</f>
        <v>0</v>
      </c>
      <c r="C146" s="34">
        <f t="shared" si="3"/>
        <v>0</v>
      </c>
      <c r="D146" s="7" t="s">
        <v>33</v>
      </c>
      <c r="E146" s="7"/>
      <c r="F146" s="26">
        <v>124</v>
      </c>
      <c r="G146" s="26">
        <v>123</v>
      </c>
      <c r="H146" s="29">
        <v>122</v>
      </c>
      <c r="I146" s="29">
        <v>121</v>
      </c>
      <c r="K146" s="26">
        <v>120</v>
      </c>
      <c r="L146" s="26">
        <v>119</v>
      </c>
      <c r="M146" s="29">
        <v>118</v>
      </c>
      <c r="N146" s="29">
        <v>117</v>
      </c>
      <c r="P146" s="26">
        <v>116</v>
      </c>
      <c r="Q146" s="26">
        <v>115</v>
      </c>
      <c r="R146" s="29">
        <v>114</v>
      </c>
      <c r="S146" s="29">
        <v>113</v>
      </c>
      <c r="U146" s="26">
        <v>112</v>
      </c>
      <c r="V146" s="26">
        <v>111</v>
      </c>
      <c r="W146" s="29">
        <v>110</v>
      </c>
      <c r="X146" s="29">
        <v>109</v>
      </c>
    </row>
    <row r="147" spans="1:24">
      <c r="A147" s="8">
        <f t="shared" si="4"/>
        <v>53873</v>
      </c>
      <c r="B147" s="27">
        <f>IFERROR(VLOOKUP(Form!$B$6,Table!$A$17:$BM$616,MATCH(VALUE(RIGHT(D147,2)),Table!$B$16:$BM$16,0)+1,FALSE)/4,0)</f>
        <v>0</v>
      </c>
      <c r="C147" s="34">
        <f t="shared" si="3"/>
        <v>0</v>
      </c>
      <c r="D147" s="7" t="s">
        <v>33</v>
      </c>
      <c r="E147" s="7"/>
      <c r="F147" s="26">
        <v>125</v>
      </c>
      <c r="G147" s="26">
        <v>124</v>
      </c>
      <c r="H147" s="29">
        <v>123</v>
      </c>
      <c r="I147" s="29">
        <v>122</v>
      </c>
      <c r="K147" s="26">
        <v>121</v>
      </c>
      <c r="L147" s="26">
        <v>120</v>
      </c>
      <c r="M147" s="29">
        <v>119</v>
      </c>
      <c r="N147" s="29">
        <v>118</v>
      </c>
      <c r="P147" s="26">
        <v>117</v>
      </c>
      <c r="Q147" s="26">
        <v>116</v>
      </c>
      <c r="R147" s="29">
        <v>115</v>
      </c>
      <c r="S147" s="29">
        <v>114</v>
      </c>
      <c r="U147" s="26">
        <v>113</v>
      </c>
      <c r="V147" s="26">
        <v>112</v>
      </c>
      <c r="W147" s="29">
        <v>111</v>
      </c>
      <c r="X147" s="29">
        <v>110</v>
      </c>
    </row>
    <row r="148" spans="1:24">
      <c r="A148" s="8">
        <f t="shared" si="4"/>
        <v>53965</v>
      </c>
      <c r="B148" s="27">
        <f>IFERROR(VLOOKUP(Form!$B$6,Table!$A$17:$BM$616,MATCH(VALUE(RIGHT(D148,2)),Table!$B$16:$BM$16,0)+1,FALSE)/4,0)</f>
        <v>0</v>
      </c>
      <c r="C148" s="34">
        <f t="shared" si="3"/>
        <v>0</v>
      </c>
      <c r="D148" s="7" t="s">
        <v>33</v>
      </c>
      <c r="E148" s="7"/>
      <c r="F148" s="26">
        <v>126</v>
      </c>
      <c r="G148" s="26">
        <v>125</v>
      </c>
      <c r="H148" s="29">
        <v>124</v>
      </c>
      <c r="I148" s="29">
        <v>123</v>
      </c>
      <c r="K148" s="26">
        <v>122</v>
      </c>
      <c r="L148" s="26">
        <v>121</v>
      </c>
      <c r="M148" s="29">
        <v>120</v>
      </c>
      <c r="N148" s="29">
        <v>119</v>
      </c>
      <c r="P148" s="26">
        <v>118</v>
      </c>
      <c r="Q148" s="26">
        <v>117</v>
      </c>
      <c r="R148" s="29">
        <v>116</v>
      </c>
      <c r="S148" s="29">
        <v>115</v>
      </c>
      <c r="U148" s="26">
        <v>114</v>
      </c>
      <c r="V148" s="26">
        <v>113</v>
      </c>
      <c r="W148" s="29">
        <v>112</v>
      </c>
      <c r="X148" s="29">
        <v>111</v>
      </c>
    </row>
    <row r="149" spans="1:24">
      <c r="A149" s="8">
        <f t="shared" si="4"/>
        <v>54057</v>
      </c>
      <c r="B149" s="27">
        <f>IFERROR(VLOOKUP(Form!$B$6,Table!$A$17:$BM$616,MATCH(VALUE(RIGHT(D149,2)),Table!$B$16:$BM$16,0)+1,FALSE)/4,0)</f>
        <v>0</v>
      </c>
      <c r="C149" s="34">
        <f t="shared" si="3"/>
        <v>0</v>
      </c>
      <c r="D149" s="7" t="s">
        <v>33</v>
      </c>
      <c r="E149" s="7"/>
      <c r="F149" s="26">
        <v>127</v>
      </c>
      <c r="G149" s="26">
        <v>126</v>
      </c>
      <c r="H149" s="29">
        <v>125</v>
      </c>
      <c r="I149" s="29">
        <v>124</v>
      </c>
      <c r="K149" s="26">
        <v>123</v>
      </c>
      <c r="L149" s="26">
        <v>122</v>
      </c>
      <c r="M149" s="29">
        <v>121</v>
      </c>
      <c r="N149" s="29">
        <v>120</v>
      </c>
      <c r="P149" s="26">
        <v>119</v>
      </c>
      <c r="Q149" s="26">
        <v>118</v>
      </c>
      <c r="R149" s="29">
        <v>117</v>
      </c>
      <c r="S149" s="29">
        <v>116</v>
      </c>
      <c r="U149" s="26">
        <v>115</v>
      </c>
      <c r="V149" s="26">
        <v>114</v>
      </c>
      <c r="W149" s="29">
        <v>113</v>
      </c>
      <c r="X149" s="29">
        <v>112</v>
      </c>
    </row>
    <row r="150" spans="1:24">
      <c r="A150" s="8">
        <f t="shared" si="4"/>
        <v>54148</v>
      </c>
      <c r="B150" s="27">
        <f>IFERROR(VLOOKUP(Form!$B$6,Table!$A$17:$BM$616,MATCH(VALUE(RIGHT(D150,2)),Table!$B$16:$BM$16,0)+1,FALSE)/4,0)</f>
        <v>0</v>
      </c>
      <c r="C150" s="34">
        <f t="shared" ref="C150:C213" si="5">IF(A150=$F$11,(MONTH(A150)-SUM($A$14:$A$17)+1)*(B150/3),IF(A150&lt;$F$11,0,IF(A150=$F$11,(MONTH(A150)-SUM($A$14:$A$17))*B150/3,IF(A150&lt;$F$15,B150,IF(A150=$F$15,($F$17),0)))))</f>
        <v>0</v>
      </c>
      <c r="D150" s="7" t="s">
        <v>34</v>
      </c>
      <c r="E150" s="7"/>
      <c r="F150" s="26">
        <v>128</v>
      </c>
      <c r="G150" s="26">
        <v>127</v>
      </c>
      <c r="H150" s="29">
        <v>126</v>
      </c>
      <c r="I150" s="29">
        <v>125</v>
      </c>
      <c r="K150" s="26">
        <v>124</v>
      </c>
      <c r="L150" s="26">
        <v>123</v>
      </c>
      <c r="M150" s="29">
        <v>122</v>
      </c>
      <c r="N150" s="29">
        <v>121</v>
      </c>
      <c r="P150" s="26">
        <v>120</v>
      </c>
      <c r="Q150" s="26">
        <v>119</v>
      </c>
      <c r="R150" s="29">
        <v>118</v>
      </c>
      <c r="S150" s="29">
        <v>117</v>
      </c>
      <c r="U150" s="26">
        <v>116</v>
      </c>
      <c r="V150" s="26">
        <v>115</v>
      </c>
      <c r="W150" s="29">
        <v>114</v>
      </c>
      <c r="X150" s="29">
        <v>113</v>
      </c>
    </row>
    <row r="151" spans="1:24">
      <c r="A151" s="8">
        <f t="shared" si="4"/>
        <v>54239</v>
      </c>
      <c r="B151" s="27">
        <f>IFERROR(VLOOKUP(Form!$B$6,Table!$A$17:$BM$616,MATCH(VALUE(RIGHT(D151,2)),Table!$B$16:$BM$16,0)+1,FALSE)/4,0)</f>
        <v>0</v>
      </c>
      <c r="C151" s="34">
        <f t="shared" si="5"/>
        <v>0</v>
      </c>
      <c r="D151" s="7" t="s">
        <v>34</v>
      </c>
      <c r="E151" s="7"/>
      <c r="F151" s="26">
        <v>129</v>
      </c>
      <c r="G151" s="26">
        <v>128</v>
      </c>
      <c r="H151" s="29">
        <v>127</v>
      </c>
      <c r="I151" s="29">
        <v>126</v>
      </c>
      <c r="K151" s="26">
        <v>125</v>
      </c>
      <c r="L151" s="26">
        <v>124</v>
      </c>
      <c r="M151" s="29">
        <v>123</v>
      </c>
      <c r="N151" s="29">
        <v>122</v>
      </c>
      <c r="P151" s="26">
        <v>121</v>
      </c>
      <c r="Q151" s="26">
        <v>120</v>
      </c>
      <c r="R151" s="29">
        <v>119</v>
      </c>
      <c r="S151" s="29">
        <v>118</v>
      </c>
      <c r="U151" s="26">
        <v>117</v>
      </c>
      <c r="V151" s="26">
        <v>116</v>
      </c>
      <c r="W151" s="29">
        <v>115</v>
      </c>
      <c r="X151" s="29">
        <v>114</v>
      </c>
    </row>
    <row r="152" spans="1:24">
      <c r="A152" s="8">
        <f t="shared" ref="A152:A215" si="6">EOMONTH(A151,3)</f>
        <v>54331</v>
      </c>
      <c r="B152" s="27">
        <f>IFERROR(VLOOKUP(Form!$B$6,Table!$A$17:$BM$616,MATCH(VALUE(RIGHT(D152,2)),Table!$B$16:$BM$16,0)+1,FALSE)/4,0)</f>
        <v>0</v>
      </c>
      <c r="C152" s="34">
        <f t="shared" si="5"/>
        <v>0</v>
      </c>
      <c r="D152" s="7" t="s">
        <v>34</v>
      </c>
      <c r="E152" s="7"/>
      <c r="F152" s="26">
        <v>130</v>
      </c>
      <c r="G152" s="26">
        <v>129</v>
      </c>
      <c r="H152" s="29">
        <v>128</v>
      </c>
      <c r="I152" s="29">
        <v>127</v>
      </c>
      <c r="K152" s="26">
        <v>126</v>
      </c>
      <c r="L152" s="26">
        <v>125</v>
      </c>
      <c r="M152" s="29">
        <v>124</v>
      </c>
      <c r="N152" s="29">
        <v>123</v>
      </c>
      <c r="P152" s="26">
        <v>122</v>
      </c>
      <c r="Q152" s="26">
        <v>121</v>
      </c>
      <c r="R152" s="29">
        <v>120</v>
      </c>
      <c r="S152" s="29">
        <v>119</v>
      </c>
      <c r="U152" s="26">
        <v>118</v>
      </c>
      <c r="V152" s="26">
        <v>117</v>
      </c>
      <c r="W152" s="29">
        <v>116</v>
      </c>
      <c r="X152" s="29">
        <v>115</v>
      </c>
    </row>
    <row r="153" spans="1:24">
      <c r="A153" s="8">
        <f t="shared" si="6"/>
        <v>54423</v>
      </c>
      <c r="B153" s="27">
        <f>IFERROR(VLOOKUP(Form!$B$6,Table!$A$17:$BM$616,MATCH(VALUE(RIGHT(D153,2)),Table!$B$16:$BM$16,0)+1,FALSE)/4,0)</f>
        <v>0</v>
      </c>
      <c r="C153" s="34">
        <f t="shared" si="5"/>
        <v>0</v>
      </c>
      <c r="D153" s="7" t="s">
        <v>34</v>
      </c>
      <c r="E153" s="7"/>
      <c r="F153" s="26">
        <v>131</v>
      </c>
      <c r="G153" s="26">
        <v>130</v>
      </c>
      <c r="H153" s="29">
        <v>129</v>
      </c>
      <c r="I153" s="29">
        <v>128</v>
      </c>
      <c r="K153" s="26">
        <v>127</v>
      </c>
      <c r="L153" s="26">
        <v>126</v>
      </c>
      <c r="M153" s="29">
        <v>125</v>
      </c>
      <c r="N153" s="29">
        <v>124</v>
      </c>
      <c r="P153" s="26">
        <v>123</v>
      </c>
      <c r="Q153" s="26">
        <v>122</v>
      </c>
      <c r="R153" s="29">
        <v>121</v>
      </c>
      <c r="S153" s="29">
        <v>120</v>
      </c>
      <c r="U153" s="26">
        <v>119</v>
      </c>
      <c r="V153" s="26">
        <v>118</v>
      </c>
      <c r="W153" s="29">
        <v>117</v>
      </c>
      <c r="X153" s="29">
        <v>116</v>
      </c>
    </row>
    <row r="154" spans="1:24">
      <c r="A154" s="8">
        <f t="shared" si="6"/>
        <v>54513</v>
      </c>
      <c r="B154" s="27">
        <f>IFERROR(VLOOKUP(Form!$B$6,Table!$A$17:$BM$616,MATCH(VALUE(RIGHT(D154,2)),Table!$B$16:$BM$16,0)+1,FALSE)/4,0)</f>
        <v>0</v>
      </c>
      <c r="C154" s="34">
        <f t="shared" si="5"/>
        <v>0</v>
      </c>
      <c r="D154" s="7" t="s">
        <v>35</v>
      </c>
      <c r="E154" s="7"/>
      <c r="F154" s="26">
        <v>132</v>
      </c>
      <c r="G154" s="26">
        <v>131</v>
      </c>
      <c r="H154" s="29">
        <v>130</v>
      </c>
      <c r="I154" s="29">
        <v>129</v>
      </c>
      <c r="K154" s="26">
        <v>128</v>
      </c>
      <c r="L154" s="26">
        <v>127</v>
      </c>
      <c r="M154" s="29">
        <v>126</v>
      </c>
      <c r="N154" s="29">
        <v>125</v>
      </c>
      <c r="P154" s="26">
        <v>124</v>
      </c>
      <c r="Q154" s="26">
        <v>123</v>
      </c>
      <c r="R154" s="29">
        <v>122</v>
      </c>
      <c r="S154" s="29">
        <v>121</v>
      </c>
      <c r="U154" s="26">
        <v>120</v>
      </c>
      <c r="V154" s="26">
        <v>119</v>
      </c>
      <c r="W154" s="29">
        <v>118</v>
      </c>
      <c r="X154" s="29">
        <v>117</v>
      </c>
    </row>
    <row r="155" spans="1:24">
      <c r="A155" s="8">
        <f t="shared" si="6"/>
        <v>54604</v>
      </c>
      <c r="B155" s="27">
        <f>IFERROR(VLOOKUP(Form!$B$6,Table!$A$17:$BM$616,MATCH(VALUE(RIGHT(D155,2)),Table!$B$16:$BM$16,0)+1,FALSE)/4,0)</f>
        <v>0</v>
      </c>
      <c r="C155" s="34">
        <f t="shared" si="5"/>
        <v>0</v>
      </c>
      <c r="D155" s="7" t="s">
        <v>35</v>
      </c>
      <c r="E155" s="7"/>
      <c r="F155" s="26">
        <v>133</v>
      </c>
      <c r="G155" s="26">
        <v>132</v>
      </c>
      <c r="H155" s="29">
        <v>131</v>
      </c>
      <c r="I155" s="29">
        <v>130</v>
      </c>
      <c r="K155" s="26">
        <v>129</v>
      </c>
      <c r="L155" s="26">
        <v>128</v>
      </c>
      <c r="M155" s="29">
        <v>127</v>
      </c>
      <c r="N155" s="29">
        <v>126</v>
      </c>
      <c r="P155" s="26">
        <v>125</v>
      </c>
      <c r="Q155" s="26">
        <v>124</v>
      </c>
      <c r="R155" s="29">
        <v>123</v>
      </c>
      <c r="S155" s="29">
        <v>122</v>
      </c>
      <c r="U155" s="26">
        <v>121</v>
      </c>
      <c r="V155" s="26">
        <v>120</v>
      </c>
      <c r="W155" s="29">
        <v>119</v>
      </c>
      <c r="X155" s="29">
        <v>118</v>
      </c>
    </row>
    <row r="156" spans="1:24">
      <c r="A156" s="8">
        <f t="shared" si="6"/>
        <v>54696</v>
      </c>
      <c r="B156" s="27">
        <f>IFERROR(VLOOKUP(Form!$B$6,Table!$A$17:$BM$616,MATCH(VALUE(RIGHT(D156,2)),Table!$B$16:$BM$16,0)+1,FALSE)/4,0)</f>
        <v>0</v>
      </c>
      <c r="C156" s="34">
        <f t="shared" si="5"/>
        <v>0</v>
      </c>
      <c r="D156" s="7" t="s">
        <v>35</v>
      </c>
      <c r="E156" s="7"/>
      <c r="F156" s="26">
        <v>134</v>
      </c>
      <c r="G156" s="26">
        <v>133</v>
      </c>
      <c r="H156" s="29">
        <v>132</v>
      </c>
      <c r="I156" s="29">
        <v>131</v>
      </c>
      <c r="K156" s="26">
        <v>130</v>
      </c>
      <c r="L156" s="26">
        <v>129</v>
      </c>
      <c r="M156" s="29">
        <v>128</v>
      </c>
      <c r="N156" s="29">
        <v>127</v>
      </c>
      <c r="P156" s="26">
        <v>126</v>
      </c>
      <c r="Q156" s="26">
        <v>125</v>
      </c>
      <c r="R156" s="29">
        <v>124</v>
      </c>
      <c r="S156" s="29">
        <v>123</v>
      </c>
      <c r="U156" s="26">
        <v>122</v>
      </c>
      <c r="V156" s="26">
        <v>121</v>
      </c>
      <c r="W156" s="29">
        <v>120</v>
      </c>
      <c r="X156" s="29">
        <v>119</v>
      </c>
    </row>
    <row r="157" spans="1:24">
      <c r="A157" s="8">
        <f t="shared" si="6"/>
        <v>54788</v>
      </c>
      <c r="B157" s="27">
        <f>IFERROR(VLOOKUP(Form!$B$6,Table!$A$17:$BM$616,MATCH(VALUE(RIGHT(D157,2)),Table!$B$16:$BM$16,0)+1,FALSE)/4,0)</f>
        <v>0</v>
      </c>
      <c r="C157" s="34">
        <f t="shared" si="5"/>
        <v>0</v>
      </c>
      <c r="D157" s="7" t="s">
        <v>35</v>
      </c>
      <c r="E157" s="7"/>
      <c r="F157" s="26">
        <v>135</v>
      </c>
      <c r="G157" s="26">
        <v>134</v>
      </c>
      <c r="H157" s="29">
        <v>133</v>
      </c>
      <c r="I157" s="29">
        <v>132</v>
      </c>
      <c r="K157" s="26">
        <v>131</v>
      </c>
      <c r="L157" s="26">
        <v>130</v>
      </c>
      <c r="M157" s="29">
        <v>129</v>
      </c>
      <c r="N157" s="29">
        <v>128</v>
      </c>
      <c r="P157" s="26">
        <v>127</v>
      </c>
      <c r="Q157" s="26">
        <v>126</v>
      </c>
      <c r="R157" s="29">
        <v>125</v>
      </c>
      <c r="S157" s="29">
        <v>124</v>
      </c>
      <c r="U157" s="26">
        <v>123</v>
      </c>
      <c r="V157" s="26">
        <v>122</v>
      </c>
      <c r="W157" s="29">
        <v>121</v>
      </c>
      <c r="X157" s="29">
        <v>120</v>
      </c>
    </row>
    <row r="158" spans="1:24">
      <c r="A158" s="8">
        <f t="shared" si="6"/>
        <v>54878</v>
      </c>
      <c r="B158" s="27">
        <f>IFERROR(VLOOKUP(Form!$B$6,Table!$A$17:$BM$616,MATCH(VALUE(RIGHT(D158,2)),Table!$B$16:$BM$16,0)+1,FALSE)/4,0)</f>
        <v>0</v>
      </c>
      <c r="C158" s="34">
        <f t="shared" si="5"/>
        <v>0</v>
      </c>
      <c r="D158" s="7" t="s">
        <v>36</v>
      </c>
      <c r="E158" s="7"/>
      <c r="F158" s="26">
        <v>136</v>
      </c>
      <c r="G158" s="26">
        <v>135</v>
      </c>
      <c r="H158" s="29">
        <v>134</v>
      </c>
      <c r="I158" s="29">
        <v>133</v>
      </c>
      <c r="K158" s="26">
        <v>132</v>
      </c>
      <c r="L158" s="26">
        <v>131</v>
      </c>
      <c r="M158" s="29">
        <v>130</v>
      </c>
      <c r="N158" s="29">
        <v>129</v>
      </c>
      <c r="P158" s="26">
        <v>128</v>
      </c>
      <c r="Q158" s="26">
        <v>127</v>
      </c>
      <c r="R158" s="29">
        <v>126</v>
      </c>
      <c r="S158" s="29">
        <v>125</v>
      </c>
      <c r="U158" s="26">
        <v>124</v>
      </c>
      <c r="V158" s="26">
        <v>123</v>
      </c>
      <c r="W158" s="29">
        <v>122</v>
      </c>
      <c r="X158" s="29">
        <v>121</v>
      </c>
    </row>
    <row r="159" spans="1:24">
      <c r="A159" s="8">
        <f t="shared" si="6"/>
        <v>54969</v>
      </c>
      <c r="B159" s="27">
        <f>IFERROR(VLOOKUP(Form!$B$6,Table!$A$17:$BM$616,MATCH(VALUE(RIGHT(D159,2)),Table!$B$16:$BM$16,0)+1,FALSE)/4,0)</f>
        <v>0</v>
      </c>
      <c r="C159" s="34">
        <f t="shared" si="5"/>
        <v>0</v>
      </c>
      <c r="D159" s="7" t="s">
        <v>36</v>
      </c>
      <c r="E159" s="7"/>
      <c r="F159" s="26">
        <v>137</v>
      </c>
      <c r="G159" s="26">
        <v>136</v>
      </c>
      <c r="H159" s="29">
        <v>135</v>
      </c>
      <c r="I159" s="29">
        <v>134</v>
      </c>
      <c r="K159" s="26">
        <v>133</v>
      </c>
      <c r="L159" s="26">
        <v>132</v>
      </c>
      <c r="M159" s="29">
        <v>131</v>
      </c>
      <c r="N159" s="29">
        <v>130</v>
      </c>
      <c r="P159" s="26">
        <v>129</v>
      </c>
      <c r="Q159" s="26">
        <v>128</v>
      </c>
      <c r="R159" s="29">
        <v>127</v>
      </c>
      <c r="S159" s="29">
        <v>126</v>
      </c>
      <c r="U159" s="26">
        <v>125</v>
      </c>
      <c r="V159" s="26">
        <v>124</v>
      </c>
      <c r="W159" s="29">
        <v>123</v>
      </c>
      <c r="X159" s="29">
        <v>122</v>
      </c>
    </row>
    <row r="160" spans="1:24">
      <c r="A160" s="8">
        <f t="shared" si="6"/>
        <v>55061</v>
      </c>
      <c r="B160" s="27">
        <f>IFERROR(VLOOKUP(Form!$B$6,Table!$A$17:$BM$616,MATCH(VALUE(RIGHT(D160,2)),Table!$B$16:$BM$16,0)+1,FALSE)/4,0)</f>
        <v>0</v>
      </c>
      <c r="C160" s="34">
        <f t="shared" si="5"/>
        <v>0</v>
      </c>
      <c r="D160" s="7" t="s">
        <v>36</v>
      </c>
      <c r="E160" s="7"/>
      <c r="F160" s="26">
        <v>138</v>
      </c>
      <c r="G160" s="26">
        <v>137</v>
      </c>
      <c r="H160" s="29">
        <v>136</v>
      </c>
      <c r="I160" s="29">
        <v>135</v>
      </c>
      <c r="K160" s="26">
        <v>134</v>
      </c>
      <c r="L160" s="26">
        <v>133</v>
      </c>
      <c r="M160" s="29">
        <v>132</v>
      </c>
      <c r="N160" s="29">
        <v>131</v>
      </c>
      <c r="P160" s="26">
        <v>130</v>
      </c>
      <c r="Q160" s="26">
        <v>129</v>
      </c>
      <c r="R160" s="29">
        <v>128</v>
      </c>
      <c r="S160" s="29">
        <v>127</v>
      </c>
      <c r="U160" s="26">
        <v>126</v>
      </c>
      <c r="V160" s="26">
        <v>125</v>
      </c>
      <c r="W160" s="29">
        <v>124</v>
      </c>
      <c r="X160" s="29">
        <v>123</v>
      </c>
    </row>
    <row r="161" spans="1:24">
      <c r="A161" s="8">
        <f t="shared" si="6"/>
        <v>55153</v>
      </c>
      <c r="B161" s="27">
        <f>IFERROR(VLOOKUP(Form!$B$6,Table!$A$17:$BM$616,MATCH(VALUE(RIGHT(D161,2)),Table!$B$16:$BM$16,0)+1,FALSE)/4,0)</f>
        <v>0</v>
      </c>
      <c r="C161" s="34">
        <f t="shared" si="5"/>
        <v>0</v>
      </c>
      <c r="D161" s="7" t="s">
        <v>36</v>
      </c>
      <c r="E161" s="7"/>
      <c r="F161" s="26">
        <v>139</v>
      </c>
      <c r="G161" s="26">
        <v>138</v>
      </c>
      <c r="H161" s="29">
        <v>137</v>
      </c>
      <c r="I161" s="29">
        <v>136</v>
      </c>
      <c r="K161" s="26">
        <v>135</v>
      </c>
      <c r="L161" s="26">
        <v>134</v>
      </c>
      <c r="M161" s="29">
        <v>133</v>
      </c>
      <c r="N161" s="29">
        <v>132</v>
      </c>
      <c r="P161" s="26">
        <v>131</v>
      </c>
      <c r="Q161" s="26">
        <v>130</v>
      </c>
      <c r="R161" s="29">
        <v>129</v>
      </c>
      <c r="S161" s="29">
        <v>128</v>
      </c>
      <c r="U161" s="26">
        <v>127</v>
      </c>
      <c r="V161" s="26">
        <v>126</v>
      </c>
      <c r="W161" s="29">
        <v>125</v>
      </c>
      <c r="X161" s="29">
        <v>124</v>
      </c>
    </row>
    <row r="162" spans="1:24">
      <c r="A162" s="8">
        <f t="shared" si="6"/>
        <v>55243</v>
      </c>
      <c r="B162" s="27">
        <f>IFERROR(VLOOKUP(Form!$B$6,Table!$A$17:$BM$616,MATCH(VALUE(RIGHT(D162,2)),Table!$B$16:$BM$16,0)+1,FALSE)/4,0)</f>
        <v>0</v>
      </c>
      <c r="C162" s="34">
        <f t="shared" si="5"/>
        <v>0</v>
      </c>
      <c r="D162" s="7" t="s">
        <v>37</v>
      </c>
      <c r="E162" s="7"/>
      <c r="F162" s="26">
        <v>140</v>
      </c>
      <c r="G162" s="26">
        <v>139</v>
      </c>
      <c r="H162" s="29">
        <v>138</v>
      </c>
      <c r="I162" s="29">
        <v>137</v>
      </c>
      <c r="K162" s="26">
        <v>136</v>
      </c>
      <c r="L162" s="26">
        <v>135</v>
      </c>
      <c r="M162" s="29">
        <v>134</v>
      </c>
      <c r="N162" s="29">
        <v>133</v>
      </c>
      <c r="P162" s="26">
        <v>132</v>
      </c>
      <c r="Q162" s="26">
        <v>131</v>
      </c>
      <c r="R162" s="29">
        <v>130</v>
      </c>
      <c r="S162" s="29">
        <v>129</v>
      </c>
      <c r="U162" s="26">
        <v>128</v>
      </c>
      <c r="V162" s="26">
        <v>127</v>
      </c>
      <c r="W162" s="29">
        <v>126</v>
      </c>
      <c r="X162" s="29">
        <v>125</v>
      </c>
    </row>
    <row r="163" spans="1:24">
      <c r="A163" s="8">
        <f t="shared" si="6"/>
        <v>55334</v>
      </c>
      <c r="B163" s="27">
        <f>IFERROR(VLOOKUP(Form!$B$6,Table!$A$17:$BM$616,MATCH(VALUE(RIGHT(D163,2)),Table!$B$16:$BM$16,0)+1,FALSE)/4,0)</f>
        <v>0</v>
      </c>
      <c r="C163" s="34">
        <f t="shared" si="5"/>
        <v>0</v>
      </c>
      <c r="D163" s="7" t="s">
        <v>37</v>
      </c>
      <c r="E163" s="7"/>
      <c r="F163" s="26">
        <v>141</v>
      </c>
      <c r="G163" s="26">
        <v>140</v>
      </c>
      <c r="H163" s="29">
        <v>139</v>
      </c>
      <c r="I163" s="29">
        <v>138</v>
      </c>
      <c r="K163" s="26">
        <v>137</v>
      </c>
      <c r="L163" s="26">
        <v>136</v>
      </c>
      <c r="M163" s="29">
        <v>135</v>
      </c>
      <c r="N163" s="29">
        <v>134</v>
      </c>
      <c r="P163" s="26">
        <v>133</v>
      </c>
      <c r="Q163" s="26">
        <v>132</v>
      </c>
      <c r="R163" s="29">
        <v>131</v>
      </c>
      <c r="S163" s="29">
        <v>130</v>
      </c>
      <c r="U163" s="26">
        <v>129</v>
      </c>
      <c r="V163" s="26">
        <v>128</v>
      </c>
      <c r="W163" s="29">
        <v>127</v>
      </c>
      <c r="X163" s="29">
        <v>126</v>
      </c>
    </row>
    <row r="164" spans="1:24">
      <c r="A164" s="8">
        <f t="shared" si="6"/>
        <v>55426</v>
      </c>
      <c r="B164" s="27">
        <f>IFERROR(VLOOKUP(Form!$B$6,Table!$A$17:$BM$616,MATCH(VALUE(RIGHT(D164,2)),Table!$B$16:$BM$16,0)+1,FALSE)/4,0)</f>
        <v>0</v>
      </c>
      <c r="C164" s="34">
        <f t="shared" si="5"/>
        <v>0</v>
      </c>
      <c r="D164" s="7" t="s">
        <v>37</v>
      </c>
      <c r="E164" s="7"/>
      <c r="F164" s="26">
        <v>142</v>
      </c>
      <c r="G164" s="26">
        <v>141</v>
      </c>
      <c r="H164" s="29">
        <v>140</v>
      </c>
      <c r="I164" s="29">
        <v>139</v>
      </c>
      <c r="K164" s="26">
        <v>138</v>
      </c>
      <c r="L164" s="26">
        <v>137</v>
      </c>
      <c r="M164" s="29">
        <v>136</v>
      </c>
      <c r="N164" s="29">
        <v>135</v>
      </c>
      <c r="P164" s="26">
        <v>134</v>
      </c>
      <c r="Q164" s="26">
        <v>133</v>
      </c>
      <c r="R164" s="29">
        <v>132</v>
      </c>
      <c r="S164" s="29">
        <v>131</v>
      </c>
      <c r="U164" s="26">
        <v>130</v>
      </c>
      <c r="V164" s="26">
        <v>129</v>
      </c>
      <c r="W164" s="29">
        <v>128</v>
      </c>
      <c r="X164" s="29">
        <v>127</v>
      </c>
    </row>
    <row r="165" spans="1:24">
      <c r="A165" s="8">
        <f t="shared" si="6"/>
        <v>55518</v>
      </c>
      <c r="B165" s="27">
        <f>IFERROR(VLOOKUP(Form!$B$6,Table!$A$17:$BM$616,MATCH(VALUE(RIGHT(D165,2)),Table!$B$16:$BM$16,0)+1,FALSE)/4,0)</f>
        <v>0</v>
      </c>
      <c r="C165" s="34">
        <f t="shared" si="5"/>
        <v>0</v>
      </c>
      <c r="D165" s="7" t="s">
        <v>37</v>
      </c>
      <c r="E165" s="7"/>
      <c r="F165" s="26">
        <v>143</v>
      </c>
      <c r="G165" s="26">
        <v>142</v>
      </c>
      <c r="H165" s="29">
        <v>141</v>
      </c>
      <c r="I165" s="29">
        <v>140</v>
      </c>
      <c r="K165" s="26">
        <v>139</v>
      </c>
      <c r="L165" s="26">
        <v>138</v>
      </c>
      <c r="M165" s="29">
        <v>137</v>
      </c>
      <c r="N165" s="29">
        <v>136</v>
      </c>
      <c r="P165" s="26">
        <v>135</v>
      </c>
      <c r="Q165" s="26">
        <v>134</v>
      </c>
      <c r="R165" s="29">
        <v>133</v>
      </c>
      <c r="S165" s="29">
        <v>132</v>
      </c>
      <c r="U165" s="26">
        <v>131</v>
      </c>
      <c r="V165" s="26">
        <v>130</v>
      </c>
      <c r="W165" s="29">
        <v>129</v>
      </c>
      <c r="X165" s="29">
        <v>128</v>
      </c>
    </row>
    <row r="166" spans="1:24">
      <c r="A166" s="8">
        <f t="shared" si="6"/>
        <v>55609</v>
      </c>
      <c r="B166" s="27">
        <f>IFERROR(VLOOKUP(Form!$B$6,Table!$A$17:$BM$616,MATCH(VALUE(RIGHT(D166,2)),Table!$B$16:$BM$16,0)+1,FALSE)/4,0)</f>
        <v>0</v>
      </c>
      <c r="C166" s="34">
        <f t="shared" si="5"/>
        <v>0</v>
      </c>
      <c r="D166" s="7" t="s">
        <v>38</v>
      </c>
      <c r="E166" s="7"/>
      <c r="F166" s="26">
        <v>144</v>
      </c>
      <c r="G166" s="26">
        <v>143</v>
      </c>
      <c r="H166" s="29">
        <v>142</v>
      </c>
      <c r="I166" s="29">
        <v>141</v>
      </c>
      <c r="K166" s="26">
        <v>140</v>
      </c>
      <c r="L166" s="26">
        <v>139</v>
      </c>
      <c r="M166" s="29">
        <v>138</v>
      </c>
      <c r="N166" s="29">
        <v>137</v>
      </c>
      <c r="P166" s="26">
        <v>136</v>
      </c>
      <c r="Q166" s="26">
        <v>135</v>
      </c>
      <c r="R166" s="29">
        <v>134</v>
      </c>
      <c r="S166" s="29">
        <v>133</v>
      </c>
      <c r="U166" s="26">
        <v>132</v>
      </c>
      <c r="V166" s="26">
        <v>131</v>
      </c>
      <c r="W166" s="29">
        <v>130</v>
      </c>
      <c r="X166" s="29">
        <v>129</v>
      </c>
    </row>
    <row r="167" spans="1:24">
      <c r="A167" s="8">
        <f t="shared" si="6"/>
        <v>55700</v>
      </c>
      <c r="B167" s="27">
        <f>IFERROR(VLOOKUP(Form!$B$6,Table!$A$17:$BM$616,MATCH(VALUE(RIGHT(D167,2)),Table!$B$16:$BM$16,0)+1,FALSE)/4,0)</f>
        <v>0</v>
      </c>
      <c r="C167" s="34">
        <f t="shared" si="5"/>
        <v>0</v>
      </c>
      <c r="D167" s="7" t="s">
        <v>38</v>
      </c>
      <c r="E167" s="7"/>
      <c r="F167" s="26">
        <v>145</v>
      </c>
      <c r="G167" s="26">
        <v>144</v>
      </c>
      <c r="H167" s="29">
        <v>143</v>
      </c>
      <c r="I167" s="29">
        <v>142</v>
      </c>
      <c r="K167" s="26">
        <v>141</v>
      </c>
      <c r="L167" s="26">
        <v>140</v>
      </c>
      <c r="M167" s="29">
        <v>139</v>
      </c>
      <c r="N167" s="29">
        <v>138</v>
      </c>
      <c r="P167" s="26">
        <v>137</v>
      </c>
      <c r="Q167" s="26">
        <v>136</v>
      </c>
      <c r="R167" s="29">
        <v>135</v>
      </c>
      <c r="S167" s="29">
        <v>134</v>
      </c>
      <c r="U167" s="26">
        <v>133</v>
      </c>
      <c r="V167" s="26">
        <v>132</v>
      </c>
      <c r="W167" s="29">
        <v>131</v>
      </c>
      <c r="X167" s="29">
        <v>130</v>
      </c>
    </row>
    <row r="168" spans="1:24">
      <c r="A168" s="8">
        <f t="shared" si="6"/>
        <v>55792</v>
      </c>
      <c r="B168" s="27">
        <f>IFERROR(VLOOKUP(Form!$B$6,Table!$A$17:$BM$616,MATCH(VALUE(RIGHT(D168,2)),Table!$B$16:$BM$16,0)+1,FALSE)/4,0)</f>
        <v>0</v>
      </c>
      <c r="C168" s="34">
        <f t="shared" si="5"/>
        <v>0</v>
      </c>
      <c r="D168" s="7" t="s">
        <v>38</v>
      </c>
      <c r="E168" s="7"/>
      <c r="F168" s="26">
        <v>146</v>
      </c>
      <c r="G168" s="26">
        <v>145</v>
      </c>
      <c r="H168" s="29">
        <v>144</v>
      </c>
      <c r="I168" s="29">
        <v>143</v>
      </c>
      <c r="K168" s="26">
        <v>142</v>
      </c>
      <c r="L168" s="26">
        <v>141</v>
      </c>
      <c r="M168" s="29">
        <v>140</v>
      </c>
      <c r="N168" s="29">
        <v>139</v>
      </c>
      <c r="P168" s="26">
        <v>138</v>
      </c>
      <c r="Q168" s="26">
        <v>137</v>
      </c>
      <c r="R168" s="29">
        <v>136</v>
      </c>
      <c r="S168" s="29">
        <v>135</v>
      </c>
      <c r="U168" s="26">
        <v>134</v>
      </c>
      <c r="V168" s="26">
        <v>133</v>
      </c>
      <c r="W168" s="29">
        <v>132</v>
      </c>
      <c r="X168" s="29">
        <v>131</v>
      </c>
    </row>
    <row r="169" spans="1:24">
      <c r="A169" s="8">
        <f t="shared" si="6"/>
        <v>55884</v>
      </c>
      <c r="B169" s="27">
        <f>IFERROR(VLOOKUP(Form!$B$6,Table!$A$17:$BM$616,MATCH(VALUE(RIGHT(D169,2)),Table!$B$16:$BM$16,0)+1,FALSE)/4,0)</f>
        <v>0</v>
      </c>
      <c r="C169" s="34">
        <f t="shared" si="5"/>
        <v>0</v>
      </c>
      <c r="D169" s="7" t="s">
        <v>38</v>
      </c>
      <c r="E169" s="7"/>
      <c r="F169" s="26">
        <v>147</v>
      </c>
      <c r="G169" s="26">
        <v>146</v>
      </c>
      <c r="H169" s="29">
        <v>145</v>
      </c>
      <c r="I169" s="29">
        <v>144</v>
      </c>
      <c r="K169" s="26">
        <v>143</v>
      </c>
      <c r="L169" s="26">
        <v>142</v>
      </c>
      <c r="M169" s="29">
        <v>141</v>
      </c>
      <c r="N169" s="29">
        <v>140</v>
      </c>
      <c r="P169" s="26">
        <v>139</v>
      </c>
      <c r="Q169" s="26">
        <v>138</v>
      </c>
      <c r="R169" s="29">
        <v>137</v>
      </c>
      <c r="S169" s="29">
        <v>136</v>
      </c>
      <c r="U169" s="26">
        <v>135</v>
      </c>
      <c r="V169" s="26">
        <v>134</v>
      </c>
      <c r="W169" s="29">
        <v>133</v>
      </c>
      <c r="X169" s="29">
        <v>132</v>
      </c>
    </row>
    <row r="170" spans="1:24">
      <c r="A170" s="8">
        <f t="shared" si="6"/>
        <v>55974</v>
      </c>
      <c r="B170" s="27">
        <f>IFERROR(VLOOKUP(Form!$B$6,Table!$A$17:$BM$616,MATCH(VALUE(RIGHT(D170,2)),Table!$B$16:$BM$16,0)+1,FALSE)/4,0)</f>
        <v>0</v>
      </c>
      <c r="C170" s="34">
        <f t="shared" si="5"/>
        <v>0</v>
      </c>
      <c r="D170" s="7" t="s">
        <v>39</v>
      </c>
      <c r="E170" s="7"/>
      <c r="F170" s="26">
        <v>148</v>
      </c>
      <c r="G170" s="26">
        <v>147</v>
      </c>
      <c r="H170" s="29">
        <v>146</v>
      </c>
      <c r="I170" s="29">
        <v>145</v>
      </c>
      <c r="K170" s="26">
        <v>144</v>
      </c>
      <c r="L170" s="26">
        <v>143</v>
      </c>
      <c r="M170" s="29">
        <v>142</v>
      </c>
      <c r="N170" s="29">
        <v>141</v>
      </c>
      <c r="P170" s="26">
        <v>140</v>
      </c>
      <c r="Q170" s="26">
        <v>139</v>
      </c>
      <c r="R170" s="29">
        <v>138</v>
      </c>
      <c r="S170" s="29">
        <v>137</v>
      </c>
      <c r="U170" s="26">
        <v>136</v>
      </c>
      <c r="V170" s="26">
        <v>135</v>
      </c>
      <c r="W170" s="29">
        <v>134</v>
      </c>
      <c r="X170" s="29">
        <v>133</v>
      </c>
    </row>
    <row r="171" spans="1:24">
      <c r="A171" s="8">
        <f t="shared" si="6"/>
        <v>56065</v>
      </c>
      <c r="B171" s="27">
        <f>IFERROR(VLOOKUP(Form!$B$6,Table!$A$17:$BM$616,MATCH(VALUE(RIGHT(D171,2)),Table!$B$16:$BM$16,0)+1,FALSE)/4,0)</f>
        <v>0</v>
      </c>
      <c r="C171" s="34">
        <f t="shared" si="5"/>
        <v>0</v>
      </c>
      <c r="D171" s="7" t="s">
        <v>39</v>
      </c>
      <c r="E171" s="7"/>
      <c r="F171" s="26">
        <v>149</v>
      </c>
      <c r="G171" s="26">
        <v>148</v>
      </c>
      <c r="H171" s="29">
        <v>147</v>
      </c>
      <c r="I171" s="29">
        <v>146</v>
      </c>
      <c r="K171" s="26">
        <v>145</v>
      </c>
      <c r="L171" s="26">
        <v>144</v>
      </c>
      <c r="M171" s="29">
        <v>143</v>
      </c>
      <c r="N171" s="29">
        <v>142</v>
      </c>
      <c r="P171" s="26">
        <v>141</v>
      </c>
      <c r="Q171" s="26">
        <v>140</v>
      </c>
      <c r="R171" s="29">
        <v>139</v>
      </c>
      <c r="S171" s="29">
        <v>138</v>
      </c>
      <c r="U171" s="26">
        <v>137</v>
      </c>
      <c r="V171" s="26">
        <v>136</v>
      </c>
      <c r="W171" s="29">
        <v>135</v>
      </c>
      <c r="X171" s="29">
        <v>134</v>
      </c>
    </row>
    <row r="172" spans="1:24">
      <c r="A172" s="8">
        <f t="shared" si="6"/>
        <v>56157</v>
      </c>
      <c r="B172" s="27">
        <f>IFERROR(VLOOKUP(Form!$B$6,Table!$A$17:$BM$616,MATCH(VALUE(RIGHT(D172,2)),Table!$B$16:$BM$16,0)+1,FALSE)/4,0)</f>
        <v>0</v>
      </c>
      <c r="C172" s="34">
        <f t="shared" si="5"/>
        <v>0</v>
      </c>
      <c r="D172" s="7" t="s">
        <v>39</v>
      </c>
      <c r="E172" s="7"/>
      <c r="F172" s="26">
        <v>150</v>
      </c>
      <c r="G172" s="26">
        <v>149</v>
      </c>
      <c r="H172" s="29">
        <v>148</v>
      </c>
      <c r="I172" s="29">
        <v>147</v>
      </c>
      <c r="K172" s="26">
        <v>146</v>
      </c>
      <c r="L172" s="26">
        <v>145</v>
      </c>
      <c r="M172" s="29">
        <v>144</v>
      </c>
      <c r="N172" s="29">
        <v>143</v>
      </c>
      <c r="P172" s="26">
        <v>142</v>
      </c>
      <c r="Q172" s="26">
        <v>141</v>
      </c>
      <c r="R172" s="29">
        <v>140</v>
      </c>
      <c r="S172" s="29">
        <v>139</v>
      </c>
      <c r="U172" s="26">
        <v>138</v>
      </c>
      <c r="V172" s="26">
        <v>137</v>
      </c>
      <c r="W172" s="29">
        <v>136</v>
      </c>
      <c r="X172" s="29">
        <v>135</v>
      </c>
    </row>
    <row r="173" spans="1:24">
      <c r="A173" s="8">
        <f t="shared" si="6"/>
        <v>56249</v>
      </c>
      <c r="B173" s="27">
        <f>IFERROR(VLOOKUP(Form!$B$6,Table!$A$17:$BM$616,MATCH(VALUE(RIGHT(D173,2)),Table!$B$16:$BM$16,0)+1,FALSE)/4,0)</f>
        <v>0</v>
      </c>
      <c r="C173" s="34">
        <f t="shared" si="5"/>
        <v>0</v>
      </c>
      <c r="D173" s="7" t="s">
        <v>39</v>
      </c>
      <c r="E173" s="7"/>
      <c r="F173" s="26">
        <v>151</v>
      </c>
      <c r="G173" s="26">
        <v>150</v>
      </c>
      <c r="H173" s="29">
        <v>149</v>
      </c>
      <c r="I173" s="29">
        <v>148</v>
      </c>
      <c r="K173" s="26">
        <v>147</v>
      </c>
      <c r="L173" s="26">
        <v>146</v>
      </c>
      <c r="M173" s="29">
        <v>145</v>
      </c>
      <c r="N173" s="29">
        <v>144</v>
      </c>
      <c r="P173" s="26">
        <v>143</v>
      </c>
      <c r="Q173" s="26">
        <v>142</v>
      </c>
      <c r="R173" s="29">
        <v>141</v>
      </c>
      <c r="S173" s="29">
        <v>140</v>
      </c>
      <c r="U173" s="26">
        <v>139</v>
      </c>
      <c r="V173" s="26">
        <v>138</v>
      </c>
      <c r="W173" s="29">
        <v>137</v>
      </c>
      <c r="X173" s="29">
        <v>136</v>
      </c>
    </row>
    <row r="174" spans="1:24">
      <c r="A174" s="8">
        <f t="shared" si="6"/>
        <v>56339</v>
      </c>
      <c r="B174" s="27">
        <f>IFERROR(VLOOKUP(Form!$B$6,Table!$A$17:$BM$616,MATCH(VALUE(RIGHT(D174,2)),Table!$B$16:$BM$16,0)+1,FALSE)/4,0)</f>
        <v>0</v>
      </c>
      <c r="C174" s="34">
        <f t="shared" si="5"/>
        <v>0</v>
      </c>
      <c r="D174" s="7" t="s">
        <v>40</v>
      </c>
      <c r="E174" s="7"/>
      <c r="F174" s="26">
        <v>152</v>
      </c>
      <c r="G174" s="26">
        <v>151</v>
      </c>
      <c r="H174" s="29">
        <v>150</v>
      </c>
      <c r="I174" s="29">
        <v>149</v>
      </c>
      <c r="K174" s="26">
        <v>148</v>
      </c>
      <c r="L174" s="26">
        <v>147</v>
      </c>
      <c r="M174" s="29">
        <v>146</v>
      </c>
      <c r="N174" s="29">
        <v>145</v>
      </c>
      <c r="P174" s="26">
        <v>144</v>
      </c>
      <c r="Q174" s="26">
        <v>143</v>
      </c>
      <c r="R174" s="29">
        <v>142</v>
      </c>
      <c r="S174" s="29">
        <v>141</v>
      </c>
      <c r="U174" s="26">
        <v>140</v>
      </c>
      <c r="V174" s="26">
        <v>139</v>
      </c>
      <c r="W174" s="29">
        <v>138</v>
      </c>
      <c r="X174" s="29">
        <v>137</v>
      </c>
    </row>
    <row r="175" spans="1:24">
      <c r="A175" s="8">
        <f t="shared" si="6"/>
        <v>56430</v>
      </c>
      <c r="B175" s="27">
        <f>IFERROR(VLOOKUP(Form!$B$6,Table!$A$17:$BM$616,MATCH(VALUE(RIGHT(D175,2)),Table!$B$16:$BM$16,0)+1,FALSE)/4,0)</f>
        <v>0</v>
      </c>
      <c r="C175" s="34">
        <f t="shared" si="5"/>
        <v>0</v>
      </c>
      <c r="D175" s="7" t="s">
        <v>40</v>
      </c>
      <c r="E175" s="7"/>
      <c r="F175" s="26">
        <v>153</v>
      </c>
      <c r="G175" s="26">
        <v>152</v>
      </c>
      <c r="H175" s="29">
        <v>151</v>
      </c>
      <c r="I175" s="29">
        <v>150</v>
      </c>
      <c r="K175" s="26">
        <v>149</v>
      </c>
      <c r="L175" s="26">
        <v>148</v>
      </c>
      <c r="M175" s="29">
        <v>147</v>
      </c>
      <c r="N175" s="29">
        <v>146</v>
      </c>
      <c r="P175" s="26">
        <v>145</v>
      </c>
      <c r="Q175" s="26">
        <v>144</v>
      </c>
      <c r="R175" s="29">
        <v>143</v>
      </c>
      <c r="S175" s="29">
        <v>142</v>
      </c>
      <c r="U175" s="26">
        <v>141</v>
      </c>
      <c r="V175" s="26">
        <v>140</v>
      </c>
      <c r="W175" s="29">
        <v>139</v>
      </c>
      <c r="X175" s="29">
        <v>138</v>
      </c>
    </row>
    <row r="176" spans="1:24">
      <c r="A176" s="8">
        <f t="shared" si="6"/>
        <v>56522</v>
      </c>
      <c r="B176" s="27">
        <f>IFERROR(VLOOKUP(Form!$B$6,Table!$A$17:$BM$616,MATCH(VALUE(RIGHT(D176,2)),Table!$B$16:$BM$16,0)+1,FALSE)/4,0)</f>
        <v>0</v>
      </c>
      <c r="C176" s="34">
        <f t="shared" si="5"/>
        <v>0</v>
      </c>
      <c r="D176" s="7" t="s">
        <v>40</v>
      </c>
      <c r="E176" s="7"/>
      <c r="F176" s="26">
        <v>154</v>
      </c>
      <c r="G176" s="26">
        <v>153</v>
      </c>
      <c r="H176" s="29">
        <v>152</v>
      </c>
      <c r="I176" s="29">
        <v>151</v>
      </c>
      <c r="K176" s="26">
        <v>150</v>
      </c>
      <c r="L176" s="26">
        <v>149</v>
      </c>
      <c r="M176" s="29">
        <v>148</v>
      </c>
      <c r="N176" s="29">
        <v>147</v>
      </c>
      <c r="P176" s="26">
        <v>146</v>
      </c>
      <c r="Q176" s="26">
        <v>145</v>
      </c>
      <c r="R176" s="29">
        <v>144</v>
      </c>
      <c r="S176" s="29">
        <v>143</v>
      </c>
      <c r="U176" s="26">
        <v>142</v>
      </c>
      <c r="V176" s="26">
        <v>141</v>
      </c>
      <c r="W176" s="29">
        <v>140</v>
      </c>
      <c r="X176" s="29">
        <v>139</v>
      </c>
    </row>
    <row r="177" spans="1:24">
      <c r="A177" s="8">
        <f t="shared" si="6"/>
        <v>56614</v>
      </c>
      <c r="B177" s="27">
        <f>IFERROR(VLOOKUP(Form!$B$6,Table!$A$17:$BM$616,MATCH(VALUE(RIGHT(D177,2)),Table!$B$16:$BM$16,0)+1,FALSE)/4,0)</f>
        <v>0</v>
      </c>
      <c r="C177" s="34">
        <f t="shared" si="5"/>
        <v>0</v>
      </c>
      <c r="D177" s="7" t="s">
        <v>40</v>
      </c>
      <c r="E177" s="7"/>
      <c r="F177" s="26">
        <v>155</v>
      </c>
      <c r="G177" s="26">
        <v>154</v>
      </c>
      <c r="H177" s="29">
        <v>153</v>
      </c>
      <c r="I177" s="29">
        <v>152</v>
      </c>
      <c r="K177" s="26">
        <v>151</v>
      </c>
      <c r="L177" s="26">
        <v>150</v>
      </c>
      <c r="M177" s="29">
        <v>149</v>
      </c>
      <c r="N177" s="29">
        <v>148</v>
      </c>
      <c r="P177" s="26">
        <v>147</v>
      </c>
      <c r="Q177" s="26">
        <v>146</v>
      </c>
      <c r="R177" s="29">
        <v>145</v>
      </c>
      <c r="S177" s="29">
        <v>144</v>
      </c>
      <c r="U177" s="26">
        <v>143</v>
      </c>
      <c r="V177" s="26">
        <v>142</v>
      </c>
      <c r="W177" s="29">
        <v>141</v>
      </c>
      <c r="X177" s="29">
        <v>140</v>
      </c>
    </row>
    <row r="178" spans="1:24">
      <c r="A178" s="8">
        <f t="shared" si="6"/>
        <v>56704</v>
      </c>
      <c r="B178" s="27">
        <f>IFERROR(VLOOKUP(Form!$B$6,Table!$A$17:$BM$616,MATCH(VALUE(RIGHT(D178,2)),Table!$B$16:$BM$16,0)+1,FALSE)/4,0)</f>
        <v>0</v>
      </c>
      <c r="C178" s="34">
        <f t="shared" si="5"/>
        <v>0</v>
      </c>
      <c r="D178" s="7" t="s">
        <v>41</v>
      </c>
      <c r="E178" s="7"/>
      <c r="F178" s="26">
        <v>156</v>
      </c>
      <c r="G178" s="26">
        <v>155</v>
      </c>
      <c r="H178" s="29">
        <v>154</v>
      </c>
      <c r="I178" s="29">
        <v>153</v>
      </c>
      <c r="K178" s="26">
        <v>152</v>
      </c>
      <c r="L178" s="26">
        <v>151</v>
      </c>
      <c r="M178" s="29">
        <v>150</v>
      </c>
      <c r="N178" s="29">
        <v>149</v>
      </c>
      <c r="P178" s="26">
        <v>148</v>
      </c>
      <c r="Q178" s="26">
        <v>147</v>
      </c>
      <c r="R178" s="29">
        <v>146</v>
      </c>
      <c r="S178" s="29">
        <v>145</v>
      </c>
      <c r="U178" s="26">
        <v>144</v>
      </c>
      <c r="V178" s="26">
        <v>143</v>
      </c>
      <c r="W178" s="29">
        <v>142</v>
      </c>
      <c r="X178" s="29">
        <v>141</v>
      </c>
    </row>
    <row r="179" spans="1:24">
      <c r="A179" s="8">
        <f t="shared" si="6"/>
        <v>56795</v>
      </c>
      <c r="B179" s="27">
        <f>IFERROR(VLOOKUP(Form!$B$6,Table!$A$17:$BM$616,MATCH(VALUE(RIGHT(D179,2)),Table!$B$16:$BM$16,0)+1,FALSE)/4,0)</f>
        <v>0</v>
      </c>
      <c r="C179" s="34">
        <f t="shared" si="5"/>
        <v>0</v>
      </c>
      <c r="D179" s="7" t="s">
        <v>41</v>
      </c>
      <c r="E179" s="7"/>
      <c r="F179" s="26">
        <v>157</v>
      </c>
      <c r="G179" s="26">
        <v>156</v>
      </c>
      <c r="H179" s="29">
        <v>155</v>
      </c>
      <c r="I179" s="29">
        <v>154</v>
      </c>
      <c r="K179" s="26">
        <v>153</v>
      </c>
      <c r="L179" s="26">
        <v>152</v>
      </c>
      <c r="M179" s="29">
        <v>151</v>
      </c>
      <c r="N179" s="29">
        <v>150</v>
      </c>
      <c r="P179" s="26">
        <v>149</v>
      </c>
      <c r="Q179" s="26">
        <v>148</v>
      </c>
      <c r="R179" s="29">
        <v>147</v>
      </c>
      <c r="S179" s="29">
        <v>146</v>
      </c>
      <c r="U179" s="26">
        <v>145</v>
      </c>
      <c r="V179" s="26">
        <v>144</v>
      </c>
      <c r="W179" s="29">
        <v>143</v>
      </c>
      <c r="X179" s="29">
        <v>142</v>
      </c>
    </row>
    <row r="180" spans="1:24">
      <c r="A180" s="8">
        <f t="shared" si="6"/>
        <v>56887</v>
      </c>
      <c r="B180" s="27">
        <f>IFERROR(VLOOKUP(Form!$B$6,Table!$A$17:$BM$616,MATCH(VALUE(RIGHT(D180,2)),Table!$B$16:$BM$16,0)+1,FALSE)/4,0)</f>
        <v>0</v>
      </c>
      <c r="C180" s="34">
        <f t="shared" si="5"/>
        <v>0</v>
      </c>
      <c r="D180" s="7" t="s">
        <v>41</v>
      </c>
      <c r="E180" s="7"/>
      <c r="F180" s="26">
        <v>158</v>
      </c>
      <c r="G180" s="26">
        <v>157</v>
      </c>
      <c r="H180" s="29">
        <v>156</v>
      </c>
      <c r="I180" s="29">
        <v>155</v>
      </c>
      <c r="K180" s="26">
        <v>154</v>
      </c>
      <c r="L180" s="26">
        <v>153</v>
      </c>
      <c r="M180" s="29">
        <v>152</v>
      </c>
      <c r="N180" s="29">
        <v>151</v>
      </c>
      <c r="P180" s="26">
        <v>150</v>
      </c>
      <c r="Q180" s="26">
        <v>149</v>
      </c>
      <c r="R180" s="29">
        <v>148</v>
      </c>
      <c r="S180" s="29">
        <v>147</v>
      </c>
      <c r="U180" s="26">
        <v>146</v>
      </c>
      <c r="V180" s="26">
        <v>145</v>
      </c>
      <c r="W180" s="29">
        <v>144</v>
      </c>
      <c r="X180" s="29">
        <v>143</v>
      </c>
    </row>
    <row r="181" spans="1:24">
      <c r="A181" s="8">
        <f t="shared" si="6"/>
        <v>56979</v>
      </c>
      <c r="B181" s="27">
        <f>IFERROR(VLOOKUP(Form!$B$6,Table!$A$17:$BM$616,MATCH(VALUE(RIGHT(D181,2)),Table!$B$16:$BM$16,0)+1,FALSE)/4,0)</f>
        <v>0</v>
      </c>
      <c r="C181" s="34">
        <f t="shared" si="5"/>
        <v>0</v>
      </c>
      <c r="D181" s="7" t="s">
        <v>41</v>
      </c>
      <c r="E181" s="7"/>
      <c r="F181" s="26">
        <v>159</v>
      </c>
      <c r="G181" s="26">
        <v>158</v>
      </c>
      <c r="H181" s="29">
        <v>157</v>
      </c>
      <c r="I181" s="29">
        <v>156</v>
      </c>
      <c r="K181" s="26">
        <v>155</v>
      </c>
      <c r="L181" s="26">
        <v>154</v>
      </c>
      <c r="M181" s="29">
        <v>153</v>
      </c>
      <c r="N181" s="29">
        <v>152</v>
      </c>
      <c r="P181" s="26">
        <v>151</v>
      </c>
      <c r="Q181" s="26">
        <v>150</v>
      </c>
      <c r="R181" s="29">
        <v>149</v>
      </c>
      <c r="S181" s="29">
        <v>148</v>
      </c>
      <c r="U181" s="26">
        <v>147</v>
      </c>
      <c r="V181" s="26">
        <v>146</v>
      </c>
      <c r="W181" s="29">
        <v>145</v>
      </c>
      <c r="X181" s="29">
        <v>144</v>
      </c>
    </row>
    <row r="182" spans="1:24">
      <c r="A182" s="8">
        <f t="shared" si="6"/>
        <v>57070</v>
      </c>
      <c r="B182" s="27">
        <f>IFERROR(VLOOKUP(Form!$B$6,Table!$A$17:$BM$616,MATCH(VALUE(RIGHT(D182,2)),Table!$B$16:$BM$16,0)+1,FALSE)/4,0)</f>
        <v>0</v>
      </c>
      <c r="C182" s="34">
        <f t="shared" si="5"/>
        <v>0</v>
      </c>
      <c r="D182" s="7" t="s">
        <v>42</v>
      </c>
      <c r="E182" s="7"/>
      <c r="F182" s="26">
        <v>160</v>
      </c>
      <c r="G182" s="26">
        <v>159</v>
      </c>
      <c r="H182" s="29">
        <v>158</v>
      </c>
      <c r="I182" s="29">
        <v>157</v>
      </c>
      <c r="K182" s="26">
        <v>156</v>
      </c>
      <c r="L182" s="26">
        <v>155</v>
      </c>
      <c r="M182" s="29">
        <v>154</v>
      </c>
      <c r="N182" s="29">
        <v>153</v>
      </c>
      <c r="P182" s="26">
        <v>152</v>
      </c>
      <c r="Q182" s="26">
        <v>151</v>
      </c>
      <c r="R182" s="29">
        <v>150</v>
      </c>
      <c r="S182" s="29">
        <v>149</v>
      </c>
      <c r="U182" s="26">
        <v>148</v>
      </c>
      <c r="V182" s="26">
        <v>147</v>
      </c>
      <c r="W182" s="29">
        <v>146</v>
      </c>
      <c r="X182" s="29">
        <v>145</v>
      </c>
    </row>
    <row r="183" spans="1:24">
      <c r="A183" s="8">
        <f t="shared" si="6"/>
        <v>57161</v>
      </c>
      <c r="B183" s="27">
        <f>IFERROR(VLOOKUP(Form!$B$6,Table!$A$17:$BM$616,MATCH(VALUE(RIGHT(D183,2)),Table!$B$16:$BM$16,0)+1,FALSE)/4,0)</f>
        <v>0</v>
      </c>
      <c r="C183" s="34">
        <f t="shared" si="5"/>
        <v>0</v>
      </c>
      <c r="D183" s="7" t="s">
        <v>42</v>
      </c>
      <c r="E183" s="7"/>
      <c r="F183" s="26">
        <v>161</v>
      </c>
      <c r="G183" s="26">
        <v>160</v>
      </c>
      <c r="H183" s="29">
        <v>159</v>
      </c>
      <c r="I183" s="29">
        <v>158</v>
      </c>
      <c r="K183" s="26">
        <v>157</v>
      </c>
      <c r="L183" s="26">
        <v>156</v>
      </c>
      <c r="M183" s="29">
        <v>155</v>
      </c>
      <c r="N183" s="29">
        <v>154</v>
      </c>
      <c r="P183" s="26">
        <v>153</v>
      </c>
      <c r="Q183" s="26">
        <v>152</v>
      </c>
      <c r="R183" s="29">
        <v>151</v>
      </c>
      <c r="S183" s="29">
        <v>150</v>
      </c>
      <c r="U183" s="26">
        <v>149</v>
      </c>
      <c r="V183" s="26">
        <v>148</v>
      </c>
      <c r="W183" s="29">
        <v>147</v>
      </c>
      <c r="X183" s="29">
        <v>146</v>
      </c>
    </row>
    <row r="184" spans="1:24">
      <c r="A184" s="8">
        <f t="shared" si="6"/>
        <v>57253</v>
      </c>
      <c r="B184" s="27">
        <f>IFERROR(VLOOKUP(Form!$B$6,Table!$A$17:$BM$616,MATCH(VALUE(RIGHT(D184,2)),Table!$B$16:$BM$16,0)+1,FALSE)/4,0)</f>
        <v>0</v>
      </c>
      <c r="C184" s="34">
        <f t="shared" si="5"/>
        <v>0</v>
      </c>
      <c r="D184" s="7" t="s">
        <v>42</v>
      </c>
      <c r="E184" s="7"/>
      <c r="F184" s="26">
        <v>162</v>
      </c>
      <c r="G184" s="26">
        <v>161</v>
      </c>
      <c r="H184" s="29">
        <v>160</v>
      </c>
      <c r="I184" s="29">
        <v>159</v>
      </c>
      <c r="K184" s="26">
        <v>158</v>
      </c>
      <c r="L184" s="26">
        <v>157</v>
      </c>
      <c r="M184" s="29">
        <v>156</v>
      </c>
      <c r="N184" s="29">
        <v>155</v>
      </c>
      <c r="P184" s="26">
        <v>154</v>
      </c>
      <c r="Q184" s="26">
        <v>153</v>
      </c>
      <c r="R184" s="29">
        <v>152</v>
      </c>
      <c r="S184" s="29">
        <v>151</v>
      </c>
      <c r="U184" s="26">
        <v>150</v>
      </c>
      <c r="V184" s="26">
        <v>149</v>
      </c>
      <c r="W184" s="29">
        <v>148</v>
      </c>
      <c r="X184" s="29">
        <v>147</v>
      </c>
    </row>
    <row r="185" spans="1:24">
      <c r="A185" s="8">
        <f t="shared" si="6"/>
        <v>57345</v>
      </c>
      <c r="B185" s="27">
        <f>IFERROR(VLOOKUP(Form!$B$6,Table!$A$17:$BM$616,MATCH(VALUE(RIGHT(D185,2)),Table!$B$16:$BM$16,0)+1,FALSE)/4,0)</f>
        <v>0</v>
      </c>
      <c r="C185" s="34">
        <f t="shared" si="5"/>
        <v>0</v>
      </c>
      <c r="D185" s="7" t="s">
        <v>42</v>
      </c>
      <c r="E185" s="7"/>
      <c r="F185" s="26">
        <v>163</v>
      </c>
      <c r="G185" s="26">
        <v>162</v>
      </c>
      <c r="H185" s="29">
        <v>161</v>
      </c>
      <c r="I185" s="29">
        <v>160</v>
      </c>
      <c r="K185" s="26">
        <v>159</v>
      </c>
      <c r="L185" s="26">
        <v>158</v>
      </c>
      <c r="M185" s="29">
        <v>157</v>
      </c>
      <c r="N185" s="29">
        <v>156</v>
      </c>
      <c r="P185" s="26">
        <v>155</v>
      </c>
      <c r="Q185" s="26">
        <v>154</v>
      </c>
      <c r="R185" s="29">
        <v>153</v>
      </c>
      <c r="S185" s="29">
        <v>152</v>
      </c>
      <c r="U185" s="26">
        <v>151</v>
      </c>
      <c r="V185" s="26">
        <v>150</v>
      </c>
      <c r="W185" s="29">
        <v>149</v>
      </c>
      <c r="X185" s="29">
        <v>148</v>
      </c>
    </row>
    <row r="186" spans="1:24">
      <c r="A186" s="8">
        <f t="shared" si="6"/>
        <v>57435</v>
      </c>
      <c r="B186" s="27">
        <f>IFERROR(VLOOKUP(Form!$B$6,Table!$A$17:$BM$616,MATCH(VALUE(RIGHT(D186,2)),Table!$B$16:$BM$16,0)+1,FALSE)/4,0)</f>
        <v>0</v>
      </c>
      <c r="C186" s="34">
        <f t="shared" si="5"/>
        <v>0</v>
      </c>
      <c r="D186" s="7" t="s">
        <v>43</v>
      </c>
      <c r="E186" s="7"/>
      <c r="F186" s="26">
        <v>164</v>
      </c>
      <c r="G186" s="26">
        <v>163</v>
      </c>
      <c r="H186" s="29">
        <v>162</v>
      </c>
      <c r="I186" s="29">
        <v>161</v>
      </c>
      <c r="K186" s="26">
        <v>160</v>
      </c>
      <c r="L186" s="26">
        <v>159</v>
      </c>
      <c r="M186" s="29">
        <v>158</v>
      </c>
      <c r="N186" s="29">
        <v>157</v>
      </c>
      <c r="P186" s="26">
        <v>156</v>
      </c>
      <c r="Q186" s="26">
        <v>155</v>
      </c>
      <c r="R186" s="29">
        <v>154</v>
      </c>
      <c r="S186" s="29">
        <v>153</v>
      </c>
      <c r="U186" s="26">
        <v>152</v>
      </c>
      <c r="V186" s="26">
        <v>151</v>
      </c>
      <c r="W186" s="29">
        <v>150</v>
      </c>
      <c r="X186" s="29">
        <v>149</v>
      </c>
    </row>
    <row r="187" spans="1:24">
      <c r="A187" s="8">
        <f t="shared" si="6"/>
        <v>57526</v>
      </c>
      <c r="B187" s="27">
        <f>IFERROR(VLOOKUP(Form!$B$6,Table!$A$17:$BM$616,MATCH(VALUE(RIGHT(D187,2)),Table!$B$16:$BM$16,0)+1,FALSE)/4,0)</f>
        <v>0</v>
      </c>
      <c r="C187" s="34">
        <f t="shared" si="5"/>
        <v>0</v>
      </c>
      <c r="D187" s="7" t="s">
        <v>43</v>
      </c>
      <c r="E187" s="7"/>
      <c r="F187" s="26">
        <v>165</v>
      </c>
      <c r="G187" s="26">
        <v>164</v>
      </c>
      <c r="H187" s="29">
        <v>163</v>
      </c>
      <c r="I187" s="29">
        <v>162</v>
      </c>
      <c r="K187" s="26">
        <v>161</v>
      </c>
      <c r="L187" s="26">
        <v>160</v>
      </c>
      <c r="M187" s="29">
        <v>159</v>
      </c>
      <c r="N187" s="29">
        <v>158</v>
      </c>
      <c r="P187" s="26">
        <v>157</v>
      </c>
      <c r="Q187" s="26">
        <v>156</v>
      </c>
      <c r="R187" s="29">
        <v>155</v>
      </c>
      <c r="S187" s="29">
        <v>154</v>
      </c>
      <c r="U187" s="26">
        <v>153</v>
      </c>
      <c r="V187" s="26">
        <v>152</v>
      </c>
      <c r="W187" s="29">
        <v>151</v>
      </c>
      <c r="X187" s="29">
        <v>150</v>
      </c>
    </row>
    <row r="188" spans="1:24">
      <c r="A188" s="8">
        <f t="shared" si="6"/>
        <v>57618</v>
      </c>
      <c r="B188" s="27">
        <f>IFERROR(VLOOKUP(Form!$B$6,Table!$A$17:$BM$616,MATCH(VALUE(RIGHT(D188,2)),Table!$B$16:$BM$16,0)+1,FALSE)/4,0)</f>
        <v>0</v>
      </c>
      <c r="C188" s="34">
        <f t="shared" si="5"/>
        <v>0</v>
      </c>
      <c r="D188" s="7" t="s">
        <v>43</v>
      </c>
      <c r="E188" s="7"/>
      <c r="F188" s="26">
        <v>166</v>
      </c>
      <c r="G188" s="26">
        <v>165</v>
      </c>
      <c r="H188" s="29">
        <v>164</v>
      </c>
      <c r="I188" s="29">
        <v>163</v>
      </c>
      <c r="K188" s="26">
        <v>162</v>
      </c>
      <c r="L188" s="26">
        <v>161</v>
      </c>
      <c r="M188" s="29">
        <v>160</v>
      </c>
      <c r="N188" s="29">
        <v>159</v>
      </c>
      <c r="P188" s="26">
        <v>158</v>
      </c>
      <c r="Q188" s="26">
        <v>157</v>
      </c>
      <c r="R188" s="29">
        <v>156</v>
      </c>
      <c r="S188" s="29">
        <v>155</v>
      </c>
      <c r="U188" s="26">
        <v>154</v>
      </c>
      <c r="V188" s="26">
        <v>153</v>
      </c>
      <c r="W188" s="29">
        <v>152</v>
      </c>
      <c r="X188" s="29">
        <v>151</v>
      </c>
    </row>
    <row r="189" spans="1:24">
      <c r="A189" s="8">
        <f t="shared" si="6"/>
        <v>57710</v>
      </c>
      <c r="B189" s="27">
        <f>IFERROR(VLOOKUP(Form!$B$6,Table!$A$17:$BM$616,MATCH(VALUE(RIGHT(D189,2)),Table!$B$16:$BM$16,0)+1,FALSE)/4,0)</f>
        <v>0</v>
      </c>
      <c r="C189" s="34">
        <f t="shared" si="5"/>
        <v>0</v>
      </c>
      <c r="D189" s="7" t="s">
        <v>43</v>
      </c>
      <c r="E189" s="7"/>
      <c r="F189" s="26">
        <v>167</v>
      </c>
      <c r="G189" s="26">
        <v>166</v>
      </c>
      <c r="H189" s="29">
        <v>165</v>
      </c>
      <c r="I189" s="29">
        <v>164</v>
      </c>
      <c r="K189" s="26">
        <v>163</v>
      </c>
      <c r="L189" s="26">
        <v>162</v>
      </c>
      <c r="M189" s="29">
        <v>161</v>
      </c>
      <c r="N189" s="29">
        <v>160</v>
      </c>
      <c r="P189" s="26">
        <v>159</v>
      </c>
      <c r="Q189" s="26">
        <v>158</v>
      </c>
      <c r="R189" s="29">
        <v>157</v>
      </c>
      <c r="S189" s="29">
        <v>156</v>
      </c>
      <c r="U189" s="26">
        <v>155</v>
      </c>
      <c r="V189" s="26">
        <v>154</v>
      </c>
      <c r="W189" s="29">
        <v>153</v>
      </c>
      <c r="X189" s="29">
        <v>152</v>
      </c>
    </row>
    <row r="190" spans="1:24">
      <c r="A190" s="8">
        <f t="shared" si="6"/>
        <v>57800</v>
      </c>
      <c r="B190" s="27">
        <f>IFERROR(VLOOKUP(Form!$B$6,Table!$A$17:$BM$616,MATCH(VALUE(RIGHT(D190,2)),Table!$B$16:$BM$16,0)+1,FALSE)/4,0)</f>
        <v>0</v>
      </c>
      <c r="C190" s="34">
        <f t="shared" si="5"/>
        <v>0</v>
      </c>
      <c r="D190" s="7" t="s">
        <v>44</v>
      </c>
      <c r="E190" s="7"/>
      <c r="F190" s="26">
        <v>168</v>
      </c>
      <c r="G190" s="26">
        <v>167</v>
      </c>
      <c r="H190" s="29">
        <v>166</v>
      </c>
      <c r="I190" s="29">
        <v>165</v>
      </c>
      <c r="K190" s="26">
        <v>164</v>
      </c>
      <c r="L190" s="26">
        <v>163</v>
      </c>
      <c r="M190" s="29">
        <v>162</v>
      </c>
      <c r="N190" s="29">
        <v>161</v>
      </c>
      <c r="P190" s="26">
        <v>160</v>
      </c>
      <c r="Q190" s="26">
        <v>159</v>
      </c>
      <c r="R190" s="29">
        <v>158</v>
      </c>
      <c r="S190" s="29">
        <v>157</v>
      </c>
      <c r="U190" s="26">
        <v>156</v>
      </c>
      <c r="V190" s="26">
        <v>155</v>
      </c>
      <c r="W190" s="29">
        <v>154</v>
      </c>
      <c r="X190" s="29">
        <v>153</v>
      </c>
    </row>
    <row r="191" spans="1:24">
      <c r="A191" s="8">
        <f t="shared" si="6"/>
        <v>57891</v>
      </c>
      <c r="B191" s="27">
        <f>IFERROR(VLOOKUP(Form!$B$6,Table!$A$17:$BM$616,MATCH(VALUE(RIGHT(D191,2)),Table!$B$16:$BM$16,0)+1,FALSE)/4,0)</f>
        <v>0</v>
      </c>
      <c r="C191" s="34">
        <f t="shared" si="5"/>
        <v>0</v>
      </c>
      <c r="D191" s="7" t="s">
        <v>44</v>
      </c>
      <c r="E191" s="7"/>
      <c r="F191" s="26">
        <v>169</v>
      </c>
      <c r="G191" s="26">
        <v>168</v>
      </c>
      <c r="H191" s="29">
        <v>167</v>
      </c>
      <c r="I191" s="29">
        <v>166</v>
      </c>
      <c r="K191" s="26">
        <v>165</v>
      </c>
      <c r="L191" s="26">
        <v>164</v>
      </c>
      <c r="M191" s="29">
        <v>163</v>
      </c>
      <c r="N191" s="29">
        <v>162</v>
      </c>
      <c r="P191" s="26">
        <v>161</v>
      </c>
      <c r="Q191" s="26">
        <v>160</v>
      </c>
      <c r="R191" s="29">
        <v>159</v>
      </c>
      <c r="S191" s="29">
        <v>158</v>
      </c>
      <c r="U191" s="26">
        <v>157</v>
      </c>
      <c r="V191" s="26">
        <v>156</v>
      </c>
      <c r="W191" s="29">
        <v>155</v>
      </c>
      <c r="X191" s="29">
        <v>154</v>
      </c>
    </row>
    <row r="192" spans="1:24">
      <c r="A192" s="8">
        <f t="shared" si="6"/>
        <v>57983</v>
      </c>
      <c r="B192" s="27">
        <f>IFERROR(VLOOKUP(Form!$B$6,Table!$A$17:$BM$616,MATCH(VALUE(RIGHT(D192,2)),Table!$B$16:$BM$16,0)+1,FALSE)/4,0)</f>
        <v>0</v>
      </c>
      <c r="C192" s="34">
        <f t="shared" si="5"/>
        <v>0</v>
      </c>
      <c r="D192" s="7" t="s">
        <v>44</v>
      </c>
      <c r="E192" s="7"/>
      <c r="F192" s="26">
        <v>170</v>
      </c>
      <c r="G192" s="26">
        <v>169</v>
      </c>
      <c r="H192" s="29">
        <v>168</v>
      </c>
      <c r="I192" s="29">
        <v>167</v>
      </c>
      <c r="K192" s="26">
        <v>166</v>
      </c>
      <c r="L192" s="26">
        <v>165</v>
      </c>
      <c r="M192" s="29">
        <v>164</v>
      </c>
      <c r="N192" s="29">
        <v>163</v>
      </c>
      <c r="P192" s="26">
        <v>162</v>
      </c>
      <c r="Q192" s="26">
        <v>161</v>
      </c>
      <c r="R192" s="29">
        <v>160</v>
      </c>
      <c r="S192" s="29">
        <v>159</v>
      </c>
      <c r="U192" s="26">
        <v>158</v>
      </c>
      <c r="V192" s="26">
        <v>157</v>
      </c>
      <c r="W192" s="29">
        <v>156</v>
      </c>
      <c r="X192" s="29">
        <v>155</v>
      </c>
    </row>
    <row r="193" spans="1:24">
      <c r="A193" s="8">
        <f t="shared" si="6"/>
        <v>58075</v>
      </c>
      <c r="B193" s="27">
        <f>IFERROR(VLOOKUP(Form!$B$6,Table!$A$17:$BM$616,MATCH(VALUE(RIGHT(D193,2)),Table!$B$16:$BM$16,0)+1,FALSE)/4,0)</f>
        <v>0</v>
      </c>
      <c r="C193" s="34">
        <f t="shared" si="5"/>
        <v>0</v>
      </c>
      <c r="D193" s="7" t="s">
        <v>44</v>
      </c>
      <c r="E193" s="7"/>
      <c r="F193" s="26">
        <v>171</v>
      </c>
      <c r="G193" s="26">
        <v>170</v>
      </c>
      <c r="H193" s="29">
        <v>169</v>
      </c>
      <c r="I193" s="29">
        <v>168</v>
      </c>
      <c r="K193" s="26">
        <v>167</v>
      </c>
      <c r="L193" s="26">
        <v>166</v>
      </c>
      <c r="M193" s="29">
        <v>165</v>
      </c>
      <c r="N193" s="29">
        <v>164</v>
      </c>
      <c r="P193" s="26">
        <v>163</v>
      </c>
      <c r="Q193" s="26">
        <v>162</v>
      </c>
      <c r="R193" s="29">
        <v>161</v>
      </c>
      <c r="S193" s="29">
        <v>160</v>
      </c>
      <c r="U193" s="26">
        <v>159</v>
      </c>
      <c r="V193" s="26">
        <v>158</v>
      </c>
      <c r="W193" s="29">
        <v>157</v>
      </c>
      <c r="X193" s="29">
        <v>156</v>
      </c>
    </row>
    <row r="194" spans="1:24">
      <c r="A194" s="8">
        <f t="shared" si="6"/>
        <v>58165</v>
      </c>
      <c r="B194" s="27">
        <f>IFERROR(VLOOKUP(Form!$B$6,Table!$A$17:$BM$616,MATCH(VALUE(RIGHT(D194,2)),Table!$B$16:$BM$16,0)+1,FALSE)/4,0)</f>
        <v>0</v>
      </c>
      <c r="C194" s="34">
        <f t="shared" si="5"/>
        <v>0</v>
      </c>
      <c r="D194" s="7" t="s">
        <v>45</v>
      </c>
      <c r="E194" s="7"/>
      <c r="F194" s="26">
        <v>172</v>
      </c>
      <c r="G194" s="26">
        <v>171</v>
      </c>
      <c r="H194" s="29">
        <v>170</v>
      </c>
      <c r="I194" s="29">
        <v>169</v>
      </c>
      <c r="K194" s="26">
        <v>168</v>
      </c>
      <c r="L194" s="26">
        <v>167</v>
      </c>
      <c r="M194" s="29">
        <v>166</v>
      </c>
      <c r="N194" s="29">
        <v>165</v>
      </c>
      <c r="P194" s="26">
        <v>164</v>
      </c>
      <c r="Q194" s="26">
        <v>163</v>
      </c>
      <c r="R194" s="29">
        <v>162</v>
      </c>
      <c r="S194" s="29">
        <v>161</v>
      </c>
      <c r="U194" s="26">
        <v>160</v>
      </c>
      <c r="V194" s="26">
        <v>159</v>
      </c>
      <c r="W194" s="29">
        <v>158</v>
      </c>
      <c r="X194" s="29">
        <v>157</v>
      </c>
    </row>
    <row r="195" spans="1:24">
      <c r="A195" s="8">
        <f t="shared" si="6"/>
        <v>58256</v>
      </c>
      <c r="B195" s="27">
        <f>IFERROR(VLOOKUP(Form!$B$6,Table!$A$17:$BM$616,MATCH(VALUE(RIGHT(D195,2)),Table!$B$16:$BM$16,0)+1,FALSE)/4,0)</f>
        <v>0</v>
      </c>
      <c r="C195" s="34">
        <f t="shared" si="5"/>
        <v>0</v>
      </c>
      <c r="D195" s="7" t="s">
        <v>45</v>
      </c>
      <c r="E195" s="7"/>
      <c r="F195" s="26">
        <v>173</v>
      </c>
      <c r="G195" s="26">
        <v>172</v>
      </c>
      <c r="H195" s="29">
        <v>171</v>
      </c>
      <c r="I195" s="29">
        <v>170</v>
      </c>
      <c r="K195" s="26">
        <v>169</v>
      </c>
      <c r="L195" s="26">
        <v>168</v>
      </c>
      <c r="M195" s="29">
        <v>167</v>
      </c>
      <c r="N195" s="29">
        <v>166</v>
      </c>
      <c r="P195" s="26">
        <v>165</v>
      </c>
      <c r="Q195" s="26">
        <v>164</v>
      </c>
      <c r="R195" s="29">
        <v>163</v>
      </c>
      <c r="S195" s="29">
        <v>162</v>
      </c>
      <c r="U195" s="26">
        <v>161</v>
      </c>
      <c r="V195" s="26">
        <v>160</v>
      </c>
      <c r="W195" s="29">
        <v>159</v>
      </c>
      <c r="X195" s="29">
        <v>158</v>
      </c>
    </row>
    <row r="196" spans="1:24">
      <c r="A196" s="8">
        <f t="shared" si="6"/>
        <v>58348</v>
      </c>
      <c r="B196" s="27">
        <f>IFERROR(VLOOKUP(Form!$B$6,Table!$A$17:$BM$616,MATCH(VALUE(RIGHT(D196,2)),Table!$B$16:$BM$16,0)+1,FALSE)/4,0)</f>
        <v>0</v>
      </c>
      <c r="C196" s="34">
        <f t="shared" si="5"/>
        <v>0</v>
      </c>
      <c r="D196" s="7" t="s">
        <v>45</v>
      </c>
      <c r="E196" s="7"/>
      <c r="F196" s="26">
        <v>174</v>
      </c>
      <c r="G196" s="26">
        <v>173</v>
      </c>
      <c r="H196" s="29">
        <v>172</v>
      </c>
      <c r="I196" s="29">
        <v>171</v>
      </c>
      <c r="K196" s="26">
        <v>170</v>
      </c>
      <c r="L196" s="26">
        <v>169</v>
      </c>
      <c r="M196" s="29">
        <v>168</v>
      </c>
      <c r="N196" s="29">
        <v>167</v>
      </c>
      <c r="P196" s="26">
        <v>166</v>
      </c>
      <c r="Q196" s="26">
        <v>165</v>
      </c>
      <c r="R196" s="29">
        <v>164</v>
      </c>
      <c r="S196" s="29">
        <v>163</v>
      </c>
      <c r="U196" s="26">
        <v>162</v>
      </c>
      <c r="V196" s="26">
        <v>161</v>
      </c>
      <c r="W196" s="29">
        <v>160</v>
      </c>
      <c r="X196" s="29">
        <v>159</v>
      </c>
    </row>
    <row r="197" spans="1:24">
      <c r="A197" s="8">
        <f t="shared" si="6"/>
        <v>58440</v>
      </c>
      <c r="B197" s="27">
        <f>IFERROR(VLOOKUP(Form!$B$6,Table!$A$17:$BM$616,MATCH(VALUE(RIGHT(D197,2)),Table!$B$16:$BM$16,0)+1,FALSE)/4,0)</f>
        <v>0</v>
      </c>
      <c r="C197" s="34">
        <f t="shared" si="5"/>
        <v>0</v>
      </c>
      <c r="D197" s="7" t="s">
        <v>45</v>
      </c>
      <c r="E197" s="7"/>
      <c r="F197" s="26">
        <v>175</v>
      </c>
      <c r="G197" s="26">
        <v>174</v>
      </c>
      <c r="H197" s="29">
        <v>173</v>
      </c>
      <c r="I197" s="29">
        <v>172</v>
      </c>
      <c r="K197" s="26">
        <v>171</v>
      </c>
      <c r="L197" s="26">
        <v>170</v>
      </c>
      <c r="M197" s="29">
        <v>169</v>
      </c>
      <c r="N197" s="29">
        <v>168</v>
      </c>
      <c r="P197" s="26">
        <v>167</v>
      </c>
      <c r="Q197" s="26">
        <v>166</v>
      </c>
      <c r="R197" s="29">
        <v>165</v>
      </c>
      <c r="S197" s="29">
        <v>164</v>
      </c>
      <c r="U197" s="26">
        <v>163</v>
      </c>
      <c r="V197" s="26">
        <v>162</v>
      </c>
      <c r="W197" s="29">
        <v>161</v>
      </c>
      <c r="X197" s="29">
        <v>160</v>
      </c>
    </row>
    <row r="198" spans="1:24">
      <c r="A198" s="8">
        <f t="shared" si="6"/>
        <v>58531</v>
      </c>
      <c r="B198" s="27">
        <f>IFERROR(VLOOKUP(Form!$B$6,Table!$A$17:$BM$616,MATCH(VALUE(RIGHT(D198,2)),Table!$B$16:$BM$16,0)+1,FALSE)/4,0)</f>
        <v>0</v>
      </c>
      <c r="C198" s="34">
        <f t="shared" si="5"/>
        <v>0</v>
      </c>
      <c r="D198" s="7" t="s">
        <v>46</v>
      </c>
      <c r="E198" s="7"/>
      <c r="F198" s="26">
        <v>176</v>
      </c>
      <c r="G198" s="26">
        <v>175</v>
      </c>
      <c r="H198" s="29">
        <v>174</v>
      </c>
      <c r="I198" s="29">
        <v>173</v>
      </c>
      <c r="K198" s="26">
        <v>172</v>
      </c>
      <c r="L198" s="26">
        <v>171</v>
      </c>
      <c r="M198" s="29">
        <v>170</v>
      </c>
      <c r="N198" s="29">
        <v>169</v>
      </c>
      <c r="P198" s="26">
        <v>168</v>
      </c>
      <c r="Q198" s="26">
        <v>167</v>
      </c>
      <c r="R198" s="29">
        <v>166</v>
      </c>
      <c r="S198" s="29">
        <v>165</v>
      </c>
      <c r="U198" s="26">
        <v>164</v>
      </c>
      <c r="V198" s="26">
        <v>163</v>
      </c>
      <c r="W198" s="29">
        <v>162</v>
      </c>
      <c r="X198" s="29">
        <v>161</v>
      </c>
    </row>
    <row r="199" spans="1:24">
      <c r="A199" s="8">
        <f t="shared" si="6"/>
        <v>58622</v>
      </c>
      <c r="B199" s="27">
        <f>IFERROR(VLOOKUP(Form!$B$6,Table!$A$17:$BM$616,MATCH(VALUE(RIGHT(D199,2)),Table!$B$16:$BM$16,0)+1,FALSE)/4,0)</f>
        <v>0</v>
      </c>
      <c r="C199" s="34">
        <f t="shared" si="5"/>
        <v>0</v>
      </c>
      <c r="D199" s="7" t="s">
        <v>46</v>
      </c>
      <c r="E199" s="7"/>
      <c r="F199" s="26">
        <v>177</v>
      </c>
      <c r="G199" s="26">
        <v>176</v>
      </c>
      <c r="H199" s="29">
        <v>175</v>
      </c>
      <c r="I199" s="29">
        <v>174</v>
      </c>
      <c r="K199" s="26">
        <v>173</v>
      </c>
      <c r="L199" s="26">
        <v>172</v>
      </c>
      <c r="M199" s="29">
        <v>171</v>
      </c>
      <c r="N199" s="29">
        <v>170</v>
      </c>
      <c r="P199" s="26">
        <v>169</v>
      </c>
      <c r="Q199" s="26">
        <v>168</v>
      </c>
      <c r="R199" s="29">
        <v>167</v>
      </c>
      <c r="S199" s="29">
        <v>166</v>
      </c>
      <c r="U199" s="26">
        <v>165</v>
      </c>
      <c r="V199" s="26">
        <v>164</v>
      </c>
      <c r="W199" s="29">
        <v>163</v>
      </c>
      <c r="X199" s="29">
        <v>162</v>
      </c>
    </row>
    <row r="200" spans="1:24">
      <c r="A200" s="8">
        <f t="shared" si="6"/>
        <v>58714</v>
      </c>
      <c r="B200" s="27">
        <f>IFERROR(VLOOKUP(Form!$B$6,Table!$A$17:$BM$616,MATCH(VALUE(RIGHT(D200,2)),Table!$B$16:$BM$16,0)+1,FALSE)/4,0)</f>
        <v>0</v>
      </c>
      <c r="C200" s="34">
        <f t="shared" si="5"/>
        <v>0</v>
      </c>
      <c r="D200" s="7" t="s">
        <v>46</v>
      </c>
      <c r="E200" s="7"/>
      <c r="F200" s="26">
        <v>178</v>
      </c>
      <c r="G200" s="26">
        <v>177</v>
      </c>
      <c r="H200" s="29">
        <v>176</v>
      </c>
      <c r="I200" s="29">
        <v>175</v>
      </c>
      <c r="K200" s="26">
        <v>174</v>
      </c>
      <c r="L200" s="26">
        <v>173</v>
      </c>
      <c r="M200" s="29">
        <v>172</v>
      </c>
      <c r="N200" s="29">
        <v>171</v>
      </c>
      <c r="P200" s="26">
        <v>170</v>
      </c>
      <c r="Q200" s="26">
        <v>169</v>
      </c>
      <c r="R200" s="29">
        <v>168</v>
      </c>
      <c r="S200" s="29">
        <v>167</v>
      </c>
      <c r="U200" s="26">
        <v>166</v>
      </c>
      <c r="V200" s="26">
        <v>165</v>
      </c>
      <c r="W200" s="29">
        <v>164</v>
      </c>
      <c r="X200" s="29">
        <v>163</v>
      </c>
    </row>
    <row r="201" spans="1:24">
      <c r="A201" s="8">
        <f t="shared" si="6"/>
        <v>58806</v>
      </c>
      <c r="B201" s="27">
        <f>IFERROR(VLOOKUP(Form!$B$6,Table!$A$17:$BM$616,MATCH(VALUE(RIGHT(D201,2)),Table!$B$16:$BM$16,0)+1,FALSE)/4,0)</f>
        <v>0</v>
      </c>
      <c r="C201" s="34">
        <f t="shared" si="5"/>
        <v>0</v>
      </c>
      <c r="D201" s="7" t="s">
        <v>46</v>
      </c>
      <c r="E201" s="7"/>
      <c r="F201" s="26">
        <v>179</v>
      </c>
      <c r="G201" s="26">
        <v>178</v>
      </c>
      <c r="H201" s="29">
        <v>177</v>
      </c>
      <c r="I201" s="29">
        <v>176</v>
      </c>
      <c r="K201" s="26">
        <v>175</v>
      </c>
      <c r="L201" s="26">
        <v>174</v>
      </c>
      <c r="M201" s="29">
        <v>173</v>
      </c>
      <c r="N201" s="29">
        <v>172</v>
      </c>
      <c r="P201" s="26">
        <v>171</v>
      </c>
      <c r="Q201" s="26">
        <v>170</v>
      </c>
      <c r="R201" s="29">
        <v>169</v>
      </c>
      <c r="S201" s="29">
        <v>168</v>
      </c>
      <c r="U201" s="26">
        <v>167</v>
      </c>
      <c r="V201" s="26">
        <v>166</v>
      </c>
      <c r="W201" s="29">
        <v>165</v>
      </c>
      <c r="X201" s="29">
        <v>164</v>
      </c>
    </row>
    <row r="202" spans="1:24">
      <c r="A202" s="8">
        <f t="shared" si="6"/>
        <v>58896</v>
      </c>
      <c r="B202" s="27">
        <f>IFERROR(VLOOKUP(Form!$B$6,Table!$A$17:$BM$616,MATCH(VALUE(RIGHT(D202,2)),Table!$B$16:$BM$16,0)+1,FALSE)/4,0)</f>
        <v>0</v>
      </c>
      <c r="C202" s="34">
        <f t="shared" si="5"/>
        <v>0</v>
      </c>
      <c r="D202" s="7" t="s">
        <v>47</v>
      </c>
      <c r="E202" s="7"/>
      <c r="F202" s="26">
        <v>180</v>
      </c>
      <c r="G202" s="26">
        <v>179</v>
      </c>
      <c r="H202" s="29">
        <v>178</v>
      </c>
      <c r="I202" s="29">
        <v>177</v>
      </c>
      <c r="K202" s="26">
        <v>176</v>
      </c>
      <c r="L202" s="26">
        <v>175</v>
      </c>
      <c r="M202" s="29">
        <v>174</v>
      </c>
      <c r="N202" s="29">
        <v>173</v>
      </c>
      <c r="P202" s="26">
        <v>172</v>
      </c>
      <c r="Q202" s="26">
        <v>171</v>
      </c>
      <c r="R202" s="29">
        <v>170</v>
      </c>
      <c r="S202" s="29">
        <v>169</v>
      </c>
      <c r="U202" s="26">
        <v>168</v>
      </c>
      <c r="V202" s="26">
        <v>167</v>
      </c>
      <c r="W202" s="29">
        <v>166</v>
      </c>
      <c r="X202" s="29">
        <v>165</v>
      </c>
    </row>
    <row r="203" spans="1:24">
      <c r="A203" s="8">
        <f t="shared" si="6"/>
        <v>58987</v>
      </c>
      <c r="B203" s="27">
        <f>IFERROR(VLOOKUP(Form!$B$6,Table!$A$17:$BM$616,MATCH(VALUE(RIGHT(D203,2)),Table!$B$16:$BM$16,0)+1,FALSE)/4,0)</f>
        <v>0</v>
      </c>
      <c r="C203" s="34">
        <f t="shared" si="5"/>
        <v>0</v>
      </c>
      <c r="D203" s="7" t="s">
        <v>47</v>
      </c>
      <c r="E203" s="7"/>
      <c r="F203" s="26">
        <v>181</v>
      </c>
      <c r="G203" s="26">
        <v>180</v>
      </c>
      <c r="H203" s="29">
        <v>179</v>
      </c>
      <c r="I203" s="29">
        <v>178</v>
      </c>
      <c r="K203" s="26">
        <v>177</v>
      </c>
      <c r="L203" s="26">
        <v>176</v>
      </c>
      <c r="M203" s="29">
        <v>175</v>
      </c>
      <c r="N203" s="29">
        <v>174</v>
      </c>
      <c r="P203" s="26">
        <v>173</v>
      </c>
      <c r="Q203" s="26">
        <v>172</v>
      </c>
      <c r="R203" s="29">
        <v>171</v>
      </c>
      <c r="S203" s="29">
        <v>170</v>
      </c>
      <c r="U203" s="26">
        <v>169</v>
      </c>
      <c r="V203" s="26">
        <v>168</v>
      </c>
      <c r="W203" s="29">
        <v>167</v>
      </c>
      <c r="X203" s="29">
        <v>166</v>
      </c>
    </row>
    <row r="204" spans="1:24">
      <c r="A204" s="8">
        <f t="shared" si="6"/>
        <v>59079</v>
      </c>
      <c r="B204" s="27">
        <f>IFERROR(VLOOKUP(Form!$B$6,Table!$A$17:$BM$616,MATCH(VALUE(RIGHT(D204,2)),Table!$B$16:$BM$16,0)+1,FALSE)/4,0)</f>
        <v>0</v>
      </c>
      <c r="C204" s="34">
        <f t="shared" si="5"/>
        <v>0</v>
      </c>
      <c r="D204" s="7" t="s">
        <v>47</v>
      </c>
      <c r="E204" s="7"/>
      <c r="F204" s="26">
        <v>182</v>
      </c>
      <c r="G204" s="26">
        <v>181</v>
      </c>
      <c r="H204" s="29">
        <v>180</v>
      </c>
      <c r="I204" s="29">
        <v>179</v>
      </c>
      <c r="K204" s="26">
        <v>178</v>
      </c>
      <c r="L204" s="26">
        <v>177</v>
      </c>
      <c r="M204" s="29">
        <v>176</v>
      </c>
      <c r="N204" s="29">
        <v>175</v>
      </c>
      <c r="P204" s="26">
        <v>174</v>
      </c>
      <c r="Q204" s="26">
        <v>173</v>
      </c>
      <c r="R204" s="29">
        <v>172</v>
      </c>
      <c r="S204" s="29">
        <v>171</v>
      </c>
      <c r="U204" s="26">
        <v>170</v>
      </c>
      <c r="V204" s="26">
        <v>169</v>
      </c>
      <c r="W204" s="29">
        <v>168</v>
      </c>
      <c r="X204" s="29">
        <v>167</v>
      </c>
    </row>
    <row r="205" spans="1:24">
      <c r="A205" s="8">
        <f t="shared" si="6"/>
        <v>59171</v>
      </c>
      <c r="B205" s="27">
        <f>IFERROR(VLOOKUP(Form!$B$6,Table!$A$17:$BM$616,MATCH(VALUE(RIGHT(D205,2)),Table!$B$16:$BM$16,0)+1,FALSE)/4,0)</f>
        <v>0</v>
      </c>
      <c r="C205" s="34">
        <f t="shared" si="5"/>
        <v>0</v>
      </c>
      <c r="D205" s="7" t="s">
        <v>47</v>
      </c>
      <c r="E205" s="7"/>
      <c r="F205" s="26">
        <v>183</v>
      </c>
      <c r="G205" s="26">
        <v>182</v>
      </c>
      <c r="H205" s="29">
        <v>181</v>
      </c>
      <c r="I205" s="29">
        <v>180</v>
      </c>
      <c r="K205" s="26">
        <v>179</v>
      </c>
      <c r="L205" s="26">
        <v>178</v>
      </c>
      <c r="M205" s="29">
        <v>177</v>
      </c>
      <c r="N205" s="29">
        <v>176</v>
      </c>
      <c r="P205" s="26">
        <v>175</v>
      </c>
      <c r="Q205" s="26">
        <v>174</v>
      </c>
      <c r="R205" s="29">
        <v>173</v>
      </c>
      <c r="S205" s="29">
        <v>172</v>
      </c>
      <c r="U205" s="26">
        <v>171</v>
      </c>
      <c r="V205" s="26">
        <v>170</v>
      </c>
      <c r="W205" s="29">
        <v>169</v>
      </c>
      <c r="X205" s="29">
        <v>168</v>
      </c>
    </row>
    <row r="206" spans="1:24">
      <c r="A206" s="8">
        <f t="shared" si="6"/>
        <v>59261</v>
      </c>
      <c r="B206" s="27">
        <f>IFERROR(VLOOKUP(Form!$B$6,Table!$A$17:$BM$616,MATCH(VALUE(RIGHT(D206,2)),Table!$B$16:$BM$16,0)+1,FALSE)/4,0)</f>
        <v>0</v>
      </c>
      <c r="C206" s="34">
        <f t="shared" si="5"/>
        <v>0</v>
      </c>
      <c r="D206" s="7" t="s">
        <v>48</v>
      </c>
      <c r="E206" s="7"/>
      <c r="F206" s="26">
        <v>184</v>
      </c>
      <c r="G206" s="26">
        <v>183</v>
      </c>
      <c r="H206" s="29">
        <v>182</v>
      </c>
      <c r="I206" s="29">
        <v>181</v>
      </c>
      <c r="K206" s="26">
        <v>180</v>
      </c>
      <c r="L206" s="26">
        <v>179</v>
      </c>
      <c r="M206" s="29">
        <v>178</v>
      </c>
      <c r="N206" s="29">
        <v>177</v>
      </c>
      <c r="P206" s="26">
        <v>176</v>
      </c>
      <c r="Q206" s="26">
        <v>175</v>
      </c>
      <c r="R206" s="29">
        <v>174</v>
      </c>
      <c r="S206" s="29">
        <v>173</v>
      </c>
      <c r="U206" s="26">
        <v>172</v>
      </c>
      <c r="V206" s="26">
        <v>171</v>
      </c>
      <c r="W206" s="29">
        <v>170</v>
      </c>
      <c r="X206" s="29">
        <v>169</v>
      </c>
    </row>
    <row r="207" spans="1:24">
      <c r="A207" s="8">
        <f t="shared" si="6"/>
        <v>59352</v>
      </c>
      <c r="B207" s="27">
        <f>IFERROR(VLOOKUP(Form!$B$6,Table!$A$17:$BM$616,MATCH(VALUE(RIGHT(D207,2)),Table!$B$16:$BM$16,0)+1,FALSE)/4,0)</f>
        <v>0</v>
      </c>
      <c r="C207" s="34">
        <f t="shared" si="5"/>
        <v>0</v>
      </c>
      <c r="D207" s="7" t="s">
        <v>48</v>
      </c>
      <c r="E207" s="7"/>
      <c r="F207" s="26">
        <v>185</v>
      </c>
      <c r="G207" s="26">
        <v>184</v>
      </c>
      <c r="H207" s="29">
        <v>183</v>
      </c>
      <c r="I207" s="29">
        <v>182</v>
      </c>
      <c r="K207" s="26">
        <v>181</v>
      </c>
      <c r="L207" s="26">
        <v>180</v>
      </c>
      <c r="M207" s="29">
        <v>179</v>
      </c>
      <c r="N207" s="29">
        <v>178</v>
      </c>
      <c r="P207" s="26">
        <v>177</v>
      </c>
      <c r="Q207" s="26">
        <v>176</v>
      </c>
      <c r="R207" s="29">
        <v>175</v>
      </c>
      <c r="S207" s="29">
        <v>174</v>
      </c>
      <c r="U207" s="26">
        <v>173</v>
      </c>
      <c r="V207" s="26">
        <v>172</v>
      </c>
      <c r="W207" s="29">
        <v>171</v>
      </c>
      <c r="X207" s="29">
        <v>170</v>
      </c>
    </row>
    <row r="208" spans="1:24">
      <c r="A208" s="8">
        <f t="shared" si="6"/>
        <v>59444</v>
      </c>
      <c r="B208" s="27">
        <f>IFERROR(VLOOKUP(Form!$B$6,Table!$A$17:$BM$616,MATCH(VALUE(RIGHT(D208,2)),Table!$B$16:$BM$16,0)+1,FALSE)/4,0)</f>
        <v>0</v>
      </c>
      <c r="C208" s="34">
        <f t="shared" si="5"/>
        <v>0</v>
      </c>
      <c r="D208" s="7" t="s">
        <v>48</v>
      </c>
      <c r="E208" s="7"/>
      <c r="F208" s="26">
        <v>186</v>
      </c>
      <c r="G208" s="26">
        <v>185</v>
      </c>
      <c r="H208" s="29">
        <v>184</v>
      </c>
      <c r="I208" s="29">
        <v>183</v>
      </c>
      <c r="K208" s="26">
        <v>182</v>
      </c>
      <c r="L208" s="26">
        <v>181</v>
      </c>
      <c r="M208" s="29">
        <v>180</v>
      </c>
      <c r="N208" s="29">
        <v>179</v>
      </c>
      <c r="P208" s="26">
        <v>178</v>
      </c>
      <c r="Q208" s="26">
        <v>177</v>
      </c>
      <c r="R208" s="29">
        <v>176</v>
      </c>
      <c r="S208" s="29">
        <v>175</v>
      </c>
      <c r="U208" s="26">
        <v>174</v>
      </c>
      <c r="V208" s="26">
        <v>173</v>
      </c>
      <c r="W208" s="29">
        <v>172</v>
      </c>
      <c r="X208" s="29">
        <v>171</v>
      </c>
    </row>
    <row r="209" spans="1:24">
      <c r="A209" s="8">
        <f t="shared" si="6"/>
        <v>59536</v>
      </c>
      <c r="B209" s="27">
        <f>IFERROR(VLOOKUP(Form!$B$6,Table!$A$17:$BM$616,MATCH(VALUE(RIGHT(D209,2)),Table!$B$16:$BM$16,0)+1,FALSE)/4,0)</f>
        <v>0</v>
      </c>
      <c r="C209" s="34">
        <f t="shared" si="5"/>
        <v>0</v>
      </c>
      <c r="D209" s="7" t="s">
        <v>48</v>
      </c>
      <c r="E209" s="7"/>
      <c r="F209" s="26">
        <v>187</v>
      </c>
      <c r="G209" s="26">
        <v>186</v>
      </c>
      <c r="H209" s="29">
        <v>185</v>
      </c>
      <c r="I209" s="29">
        <v>184</v>
      </c>
      <c r="K209" s="26">
        <v>183</v>
      </c>
      <c r="L209" s="26">
        <v>182</v>
      </c>
      <c r="M209" s="29">
        <v>181</v>
      </c>
      <c r="N209" s="29">
        <v>180</v>
      </c>
      <c r="P209" s="26">
        <v>179</v>
      </c>
      <c r="Q209" s="26">
        <v>178</v>
      </c>
      <c r="R209" s="29">
        <v>177</v>
      </c>
      <c r="S209" s="29">
        <v>176</v>
      </c>
      <c r="U209" s="26">
        <v>175</v>
      </c>
      <c r="V209" s="26">
        <v>174</v>
      </c>
      <c r="W209" s="29">
        <v>173</v>
      </c>
      <c r="X209" s="29">
        <v>172</v>
      </c>
    </row>
    <row r="210" spans="1:24">
      <c r="A210" s="8">
        <f t="shared" si="6"/>
        <v>59626</v>
      </c>
      <c r="B210" s="27">
        <f>IFERROR(VLOOKUP(Form!$B$6,Table!$A$17:$BM$616,MATCH(VALUE(RIGHT(D210,2)),Table!$B$16:$BM$16,0)+1,FALSE)/4,0)</f>
        <v>0</v>
      </c>
      <c r="C210" s="34">
        <f t="shared" si="5"/>
        <v>0</v>
      </c>
      <c r="D210" s="7" t="s">
        <v>49</v>
      </c>
      <c r="E210" s="7"/>
      <c r="F210" s="26">
        <v>188</v>
      </c>
      <c r="G210" s="26">
        <v>187</v>
      </c>
      <c r="H210" s="29">
        <v>186</v>
      </c>
      <c r="I210" s="29">
        <v>185</v>
      </c>
      <c r="K210" s="26">
        <v>184</v>
      </c>
      <c r="L210" s="26">
        <v>183</v>
      </c>
      <c r="M210" s="29">
        <v>182</v>
      </c>
      <c r="N210" s="29">
        <v>181</v>
      </c>
      <c r="P210" s="26">
        <v>180</v>
      </c>
      <c r="Q210" s="26">
        <v>179</v>
      </c>
      <c r="R210" s="29">
        <v>178</v>
      </c>
      <c r="S210" s="29">
        <v>177</v>
      </c>
      <c r="U210" s="26">
        <v>176</v>
      </c>
      <c r="V210" s="26">
        <v>175</v>
      </c>
      <c r="W210" s="29">
        <v>174</v>
      </c>
      <c r="X210" s="29">
        <v>173</v>
      </c>
    </row>
    <row r="211" spans="1:24">
      <c r="A211" s="8">
        <f t="shared" si="6"/>
        <v>59717</v>
      </c>
      <c r="B211" s="27">
        <f>IFERROR(VLOOKUP(Form!$B$6,Table!$A$17:$BM$616,MATCH(VALUE(RIGHT(D211,2)),Table!$B$16:$BM$16,0)+1,FALSE)/4,0)</f>
        <v>0</v>
      </c>
      <c r="C211" s="34">
        <f t="shared" si="5"/>
        <v>0</v>
      </c>
      <c r="D211" s="7" t="s">
        <v>49</v>
      </c>
      <c r="E211" s="7"/>
      <c r="F211" s="26">
        <v>189</v>
      </c>
      <c r="G211" s="26">
        <v>188</v>
      </c>
      <c r="H211" s="29">
        <v>187</v>
      </c>
      <c r="I211" s="29">
        <v>186</v>
      </c>
      <c r="K211" s="26">
        <v>185</v>
      </c>
      <c r="L211" s="26">
        <v>184</v>
      </c>
      <c r="M211" s="29">
        <v>183</v>
      </c>
      <c r="N211" s="29">
        <v>182</v>
      </c>
      <c r="P211" s="26">
        <v>181</v>
      </c>
      <c r="Q211" s="26">
        <v>180</v>
      </c>
      <c r="R211" s="29">
        <v>179</v>
      </c>
      <c r="S211" s="29">
        <v>178</v>
      </c>
      <c r="U211" s="26">
        <v>177</v>
      </c>
      <c r="V211" s="26">
        <v>176</v>
      </c>
      <c r="W211" s="29">
        <v>175</v>
      </c>
      <c r="X211" s="29">
        <v>174</v>
      </c>
    </row>
    <row r="212" spans="1:24">
      <c r="A212" s="8">
        <f t="shared" si="6"/>
        <v>59809</v>
      </c>
      <c r="B212" s="27">
        <f>IFERROR(VLOOKUP(Form!$B$6,Table!$A$17:$BM$616,MATCH(VALUE(RIGHT(D212,2)),Table!$B$16:$BM$16,0)+1,FALSE)/4,0)</f>
        <v>0</v>
      </c>
      <c r="C212" s="34">
        <f t="shared" si="5"/>
        <v>0</v>
      </c>
      <c r="D212" s="7" t="s">
        <v>49</v>
      </c>
      <c r="E212" s="7"/>
      <c r="F212" s="26">
        <v>190</v>
      </c>
      <c r="G212" s="26">
        <v>189</v>
      </c>
      <c r="H212" s="29">
        <v>188</v>
      </c>
      <c r="I212" s="29">
        <v>187</v>
      </c>
      <c r="K212" s="26">
        <v>186</v>
      </c>
      <c r="L212" s="26">
        <v>185</v>
      </c>
      <c r="M212" s="29">
        <v>184</v>
      </c>
      <c r="N212" s="29">
        <v>183</v>
      </c>
      <c r="P212" s="26">
        <v>182</v>
      </c>
      <c r="Q212" s="26">
        <v>181</v>
      </c>
      <c r="R212" s="29">
        <v>180</v>
      </c>
      <c r="S212" s="29">
        <v>179</v>
      </c>
      <c r="U212" s="26">
        <v>178</v>
      </c>
      <c r="V212" s="26">
        <v>177</v>
      </c>
      <c r="W212" s="29">
        <v>176</v>
      </c>
      <c r="X212" s="29">
        <v>175</v>
      </c>
    </row>
    <row r="213" spans="1:24">
      <c r="A213" s="8">
        <f t="shared" si="6"/>
        <v>59901</v>
      </c>
      <c r="B213" s="27">
        <f>IFERROR(VLOOKUP(Form!$B$6,Table!$A$17:$BM$616,MATCH(VALUE(RIGHT(D213,2)),Table!$B$16:$BM$16,0)+1,FALSE)/4,0)</f>
        <v>0</v>
      </c>
      <c r="C213" s="34">
        <f t="shared" si="5"/>
        <v>0</v>
      </c>
      <c r="D213" s="7" t="s">
        <v>49</v>
      </c>
      <c r="E213" s="7"/>
      <c r="F213" s="26">
        <v>191</v>
      </c>
      <c r="G213" s="26">
        <v>190</v>
      </c>
      <c r="H213" s="29">
        <v>189</v>
      </c>
      <c r="I213" s="29">
        <v>188</v>
      </c>
      <c r="K213" s="26">
        <v>187</v>
      </c>
      <c r="L213" s="26">
        <v>186</v>
      </c>
      <c r="M213" s="29">
        <v>185</v>
      </c>
      <c r="N213" s="29">
        <v>184</v>
      </c>
      <c r="P213" s="26">
        <v>183</v>
      </c>
      <c r="Q213" s="26">
        <v>182</v>
      </c>
      <c r="R213" s="29">
        <v>181</v>
      </c>
      <c r="S213" s="29">
        <v>180</v>
      </c>
      <c r="U213" s="26">
        <v>179</v>
      </c>
      <c r="V213" s="26">
        <v>178</v>
      </c>
      <c r="W213" s="29">
        <v>177</v>
      </c>
      <c r="X213" s="29">
        <v>176</v>
      </c>
    </row>
    <row r="214" spans="1:24">
      <c r="A214" s="8">
        <f t="shared" si="6"/>
        <v>59992</v>
      </c>
      <c r="B214" s="27">
        <f>IFERROR(VLOOKUP(Form!$B$6,Table!$A$17:$BM$616,MATCH(VALUE(RIGHT(D214,2)),Table!$B$16:$BM$16,0)+1,FALSE)/4,0)</f>
        <v>0</v>
      </c>
      <c r="C214" s="34">
        <f t="shared" ref="C214:C277" si="7">IF(A214=$F$11,(MONTH(A214)-SUM($A$14:$A$17)+1)*(B214/3),IF(A214&lt;$F$11,0,IF(A214=$F$11,(MONTH(A214)-SUM($A$14:$A$17))*B214/3,IF(A214&lt;$F$15,B214,IF(A214=$F$15,($F$17),0)))))</f>
        <v>0</v>
      </c>
      <c r="D214" s="7" t="s">
        <v>50</v>
      </c>
      <c r="E214" s="7"/>
      <c r="F214" s="26">
        <v>192</v>
      </c>
      <c r="G214" s="26">
        <v>191</v>
      </c>
      <c r="H214" s="29">
        <v>190</v>
      </c>
      <c r="I214" s="29">
        <v>189</v>
      </c>
      <c r="K214" s="26">
        <v>188</v>
      </c>
      <c r="L214" s="26">
        <v>187</v>
      </c>
      <c r="M214" s="29">
        <v>186</v>
      </c>
      <c r="N214" s="29">
        <v>185</v>
      </c>
      <c r="P214" s="26">
        <v>184</v>
      </c>
      <c r="Q214" s="26">
        <v>183</v>
      </c>
      <c r="R214" s="29">
        <v>182</v>
      </c>
      <c r="S214" s="29">
        <v>181</v>
      </c>
      <c r="U214" s="26">
        <v>180</v>
      </c>
      <c r="V214" s="26">
        <v>179</v>
      </c>
      <c r="W214" s="29">
        <v>178</v>
      </c>
      <c r="X214" s="29">
        <v>177</v>
      </c>
    </row>
    <row r="215" spans="1:24">
      <c r="A215" s="8">
        <f t="shared" si="6"/>
        <v>60083</v>
      </c>
      <c r="B215" s="27">
        <f>IFERROR(VLOOKUP(Form!$B$6,Table!$A$17:$BM$616,MATCH(VALUE(RIGHT(D215,2)),Table!$B$16:$BM$16,0)+1,FALSE)/4,0)</f>
        <v>0</v>
      </c>
      <c r="C215" s="34">
        <f t="shared" si="7"/>
        <v>0</v>
      </c>
      <c r="D215" s="7" t="s">
        <v>50</v>
      </c>
      <c r="E215" s="7"/>
      <c r="F215" s="26">
        <v>193</v>
      </c>
      <c r="G215" s="26">
        <v>192</v>
      </c>
      <c r="H215" s="29">
        <v>191</v>
      </c>
      <c r="I215" s="29">
        <v>190</v>
      </c>
      <c r="K215" s="26">
        <v>189</v>
      </c>
      <c r="L215" s="26">
        <v>188</v>
      </c>
      <c r="M215" s="29">
        <v>187</v>
      </c>
      <c r="N215" s="29">
        <v>186</v>
      </c>
      <c r="P215" s="26">
        <v>185</v>
      </c>
      <c r="Q215" s="26">
        <v>184</v>
      </c>
      <c r="R215" s="29">
        <v>183</v>
      </c>
      <c r="S215" s="29">
        <v>182</v>
      </c>
      <c r="U215" s="26">
        <v>181</v>
      </c>
      <c r="V215" s="26">
        <v>180</v>
      </c>
      <c r="W215" s="29">
        <v>179</v>
      </c>
      <c r="X215" s="29">
        <v>178</v>
      </c>
    </row>
    <row r="216" spans="1:24">
      <c r="A216" s="8">
        <f t="shared" ref="A216:A277" si="8">EOMONTH(A215,3)</f>
        <v>60175</v>
      </c>
      <c r="B216" s="27">
        <f>IFERROR(VLOOKUP(Form!$B$6,Table!$A$17:$BM$616,MATCH(VALUE(RIGHT(D216,2)),Table!$B$16:$BM$16,0)+1,FALSE)/4,0)</f>
        <v>0</v>
      </c>
      <c r="C216" s="34">
        <f t="shared" si="7"/>
        <v>0</v>
      </c>
      <c r="D216" s="7" t="s">
        <v>50</v>
      </c>
      <c r="E216" s="7"/>
      <c r="F216" s="26">
        <v>194</v>
      </c>
      <c r="G216" s="26">
        <v>193</v>
      </c>
      <c r="H216" s="29">
        <v>192</v>
      </c>
      <c r="I216" s="29">
        <v>191</v>
      </c>
      <c r="K216" s="26">
        <v>190</v>
      </c>
      <c r="L216" s="26">
        <v>189</v>
      </c>
      <c r="M216" s="29">
        <v>188</v>
      </c>
      <c r="N216" s="29">
        <v>187</v>
      </c>
      <c r="P216" s="26">
        <v>186</v>
      </c>
      <c r="Q216" s="26">
        <v>185</v>
      </c>
      <c r="R216" s="29">
        <v>184</v>
      </c>
      <c r="S216" s="29">
        <v>183</v>
      </c>
      <c r="U216" s="26">
        <v>182</v>
      </c>
      <c r="V216" s="26">
        <v>181</v>
      </c>
      <c r="W216" s="29">
        <v>180</v>
      </c>
      <c r="X216" s="29">
        <v>179</v>
      </c>
    </row>
    <row r="217" spans="1:24">
      <c r="A217" s="8">
        <f t="shared" si="8"/>
        <v>60267</v>
      </c>
      <c r="B217" s="27">
        <f>IFERROR(VLOOKUP(Form!$B$6,Table!$A$17:$BM$616,MATCH(VALUE(RIGHT(D217,2)),Table!$B$16:$BM$16,0)+1,FALSE)/4,0)</f>
        <v>0</v>
      </c>
      <c r="C217" s="34">
        <f t="shared" si="7"/>
        <v>0</v>
      </c>
      <c r="D217" s="7" t="s">
        <v>50</v>
      </c>
      <c r="E217" s="7"/>
      <c r="F217" s="26">
        <v>195</v>
      </c>
      <c r="G217" s="26">
        <v>194</v>
      </c>
      <c r="H217" s="29">
        <v>193</v>
      </c>
      <c r="I217" s="29">
        <v>192</v>
      </c>
      <c r="K217" s="26">
        <v>191</v>
      </c>
      <c r="L217" s="26">
        <v>190</v>
      </c>
      <c r="M217" s="29">
        <v>189</v>
      </c>
      <c r="N217" s="29">
        <v>188</v>
      </c>
      <c r="P217" s="26">
        <v>187</v>
      </c>
      <c r="Q217" s="26">
        <v>186</v>
      </c>
      <c r="R217" s="29">
        <v>185</v>
      </c>
      <c r="S217" s="29">
        <v>184</v>
      </c>
      <c r="U217" s="26">
        <v>183</v>
      </c>
      <c r="V217" s="26">
        <v>182</v>
      </c>
      <c r="W217" s="29">
        <v>181</v>
      </c>
      <c r="X217" s="29">
        <v>180</v>
      </c>
    </row>
    <row r="218" spans="1:24">
      <c r="A218" s="8">
        <f t="shared" si="8"/>
        <v>60357</v>
      </c>
      <c r="B218" s="27">
        <f>IFERROR(VLOOKUP(Form!$B$6,Table!$A$17:$BM$616,MATCH(VALUE(RIGHT(D218,2)),Table!$B$16:$BM$16,0)+1,FALSE)/4,0)</f>
        <v>0</v>
      </c>
      <c r="C218" s="34">
        <f t="shared" si="7"/>
        <v>0</v>
      </c>
      <c r="D218" s="7" t="s">
        <v>51</v>
      </c>
      <c r="E218" s="7"/>
      <c r="F218" s="26">
        <v>196</v>
      </c>
      <c r="G218" s="26">
        <v>195</v>
      </c>
      <c r="H218" s="29">
        <v>194</v>
      </c>
      <c r="I218" s="29">
        <v>193</v>
      </c>
      <c r="K218" s="26">
        <v>192</v>
      </c>
      <c r="L218" s="26">
        <v>191</v>
      </c>
      <c r="M218" s="29">
        <v>190</v>
      </c>
      <c r="N218" s="29">
        <v>189</v>
      </c>
      <c r="P218" s="26">
        <v>188</v>
      </c>
      <c r="Q218" s="26">
        <v>187</v>
      </c>
      <c r="R218" s="29">
        <v>186</v>
      </c>
      <c r="S218" s="29">
        <v>185</v>
      </c>
      <c r="U218" s="26">
        <v>184</v>
      </c>
      <c r="V218" s="26">
        <v>183</v>
      </c>
      <c r="W218" s="29">
        <v>182</v>
      </c>
      <c r="X218" s="29">
        <v>181</v>
      </c>
    </row>
    <row r="219" spans="1:24">
      <c r="A219" s="8">
        <f t="shared" si="8"/>
        <v>60448</v>
      </c>
      <c r="B219" s="27">
        <f>IFERROR(VLOOKUP(Form!$B$6,Table!$A$17:$BM$616,MATCH(VALUE(RIGHT(D219,2)),Table!$B$16:$BM$16,0)+1,FALSE)/4,0)</f>
        <v>0</v>
      </c>
      <c r="C219" s="34">
        <f t="shared" si="7"/>
        <v>0</v>
      </c>
      <c r="D219" s="7" t="s">
        <v>51</v>
      </c>
      <c r="E219" s="7"/>
      <c r="F219" s="26">
        <v>197</v>
      </c>
      <c r="G219" s="26">
        <v>196</v>
      </c>
      <c r="H219" s="29">
        <v>195</v>
      </c>
      <c r="I219" s="29">
        <v>194</v>
      </c>
      <c r="K219" s="26">
        <v>193</v>
      </c>
      <c r="L219" s="26">
        <v>192</v>
      </c>
      <c r="M219" s="29">
        <v>191</v>
      </c>
      <c r="N219" s="29">
        <v>190</v>
      </c>
      <c r="P219" s="26">
        <v>189</v>
      </c>
      <c r="Q219" s="26">
        <v>188</v>
      </c>
      <c r="R219" s="29">
        <v>187</v>
      </c>
      <c r="S219" s="29">
        <v>186</v>
      </c>
      <c r="U219" s="26">
        <v>185</v>
      </c>
      <c r="V219" s="26">
        <v>184</v>
      </c>
      <c r="W219" s="29">
        <v>183</v>
      </c>
      <c r="X219" s="29">
        <v>182</v>
      </c>
    </row>
    <row r="220" spans="1:24">
      <c r="A220" s="8">
        <f t="shared" si="8"/>
        <v>60540</v>
      </c>
      <c r="B220" s="27">
        <f>IFERROR(VLOOKUP(Form!$B$6,Table!$A$17:$BM$616,MATCH(VALUE(RIGHT(D220,2)),Table!$B$16:$BM$16,0)+1,FALSE)/4,0)</f>
        <v>0</v>
      </c>
      <c r="C220" s="34">
        <f t="shared" si="7"/>
        <v>0</v>
      </c>
      <c r="D220" s="7" t="s">
        <v>51</v>
      </c>
      <c r="E220" s="7"/>
      <c r="F220" s="26">
        <v>198</v>
      </c>
      <c r="G220" s="26">
        <v>197</v>
      </c>
      <c r="H220" s="29">
        <v>196</v>
      </c>
      <c r="I220" s="29">
        <v>195</v>
      </c>
      <c r="K220" s="26">
        <v>194</v>
      </c>
      <c r="L220" s="26">
        <v>193</v>
      </c>
      <c r="M220" s="29">
        <v>192</v>
      </c>
      <c r="N220" s="29">
        <v>191</v>
      </c>
      <c r="P220" s="26">
        <v>190</v>
      </c>
      <c r="Q220" s="26">
        <v>189</v>
      </c>
      <c r="R220" s="29">
        <v>188</v>
      </c>
      <c r="S220" s="29">
        <v>187</v>
      </c>
      <c r="U220" s="26">
        <v>186</v>
      </c>
      <c r="V220" s="26">
        <v>185</v>
      </c>
      <c r="W220" s="29">
        <v>184</v>
      </c>
      <c r="X220" s="29">
        <v>183</v>
      </c>
    </row>
    <row r="221" spans="1:24">
      <c r="A221" s="8">
        <f t="shared" si="8"/>
        <v>60632</v>
      </c>
      <c r="B221" s="27">
        <f>IFERROR(VLOOKUP(Form!$B$6,Table!$A$17:$BM$616,MATCH(VALUE(RIGHT(D221,2)),Table!$B$16:$BM$16,0)+1,FALSE)/4,0)</f>
        <v>0</v>
      </c>
      <c r="C221" s="34">
        <f t="shared" si="7"/>
        <v>0</v>
      </c>
      <c r="D221" s="7" t="s">
        <v>51</v>
      </c>
      <c r="E221" s="7"/>
      <c r="F221" s="26">
        <v>199</v>
      </c>
      <c r="G221" s="26">
        <v>198</v>
      </c>
      <c r="H221" s="29">
        <v>197</v>
      </c>
      <c r="I221" s="29">
        <v>196</v>
      </c>
      <c r="K221" s="26">
        <v>195</v>
      </c>
      <c r="L221" s="26">
        <v>194</v>
      </c>
      <c r="M221" s="29">
        <v>193</v>
      </c>
      <c r="N221" s="29">
        <v>192</v>
      </c>
      <c r="P221" s="26">
        <v>191</v>
      </c>
      <c r="Q221" s="26">
        <v>190</v>
      </c>
      <c r="R221" s="29">
        <v>189</v>
      </c>
      <c r="S221" s="29">
        <v>188</v>
      </c>
      <c r="U221" s="26">
        <v>187</v>
      </c>
      <c r="V221" s="26">
        <v>186</v>
      </c>
      <c r="W221" s="29">
        <v>185</v>
      </c>
      <c r="X221" s="29">
        <v>184</v>
      </c>
    </row>
    <row r="222" spans="1:24">
      <c r="A222" s="8">
        <f t="shared" si="8"/>
        <v>60722</v>
      </c>
      <c r="B222" s="27">
        <f>IFERROR(VLOOKUP(Form!$B$6,Table!$A$17:$BM$616,MATCH(VALUE(RIGHT(D222,2)),Table!$B$16:$BM$16,0)+1,FALSE)/4,0)</f>
        <v>0</v>
      </c>
      <c r="C222" s="34">
        <f t="shared" si="7"/>
        <v>0</v>
      </c>
      <c r="D222" s="7" t="s">
        <v>52</v>
      </c>
      <c r="E222" s="7"/>
      <c r="F222" s="26">
        <v>200</v>
      </c>
      <c r="G222" s="26">
        <v>199</v>
      </c>
      <c r="H222" s="29">
        <v>198</v>
      </c>
      <c r="I222" s="29">
        <v>197</v>
      </c>
      <c r="K222" s="26">
        <v>196</v>
      </c>
      <c r="L222" s="26">
        <v>195</v>
      </c>
      <c r="M222" s="29">
        <v>194</v>
      </c>
      <c r="N222" s="29">
        <v>193</v>
      </c>
      <c r="P222" s="26">
        <v>192</v>
      </c>
      <c r="Q222" s="26">
        <v>191</v>
      </c>
      <c r="R222" s="29">
        <v>190</v>
      </c>
      <c r="S222" s="29">
        <v>189</v>
      </c>
      <c r="U222" s="26">
        <v>188</v>
      </c>
      <c r="V222" s="26">
        <v>187</v>
      </c>
      <c r="W222" s="29">
        <v>186</v>
      </c>
      <c r="X222" s="29">
        <v>185</v>
      </c>
    </row>
    <row r="223" spans="1:24">
      <c r="A223" s="8">
        <f t="shared" si="8"/>
        <v>60813</v>
      </c>
      <c r="B223" s="27">
        <f>IFERROR(VLOOKUP(Form!$B$6,Table!$A$17:$BM$616,MATCH(VALUE(RIGHT(D223,2)),Table!$B$16:$BM$16,0)+1,FALSE)/4,0)</f>
        <v>0</v>
      </c>
      <c r="C223" s="34">
        <f t="shared" si="7"/>
        <v>0</v>
      </c>
      <c r="D223" s="7" t="s">
        <v>52</v>
      </c>
      <c r="E223" s="7"/>
      <c r="F223" s="26">
        <v>201</v>
      </c>
      <c r="G223" s="26">
        <v>200</v>
      </c>
      <c r="H223" s="29">
        <v>199</v>
      </c>
      <c r="I223" s="29">
        <v>198</v>
      </c>
      <c r="K223" s="26">
        <v>197</v>
      </c>
      <c r="L223" s="26">
        <v>196</v>
      </c>
      <c r="M223" s="29">
        <v>195</v>
      </c>
      <c r="N223" s="29">
        <v>194</v>
      </c>
      <c r="P223" s="26">
        <v>193</v>
      </c>
      <c r="Q223" s="26">
        <v>192</v>
      </c>
      <c r="R223" s="29">
        <v>191</v>
      </c>
      <c r="S223" s="29">
        <v>190</v>
      </c>
      <c r="U223" s="26">
        <v>189</v>
      </c>
      <c r="V223" s="26">
        <v>188</v>
      </c>
      <c r="W223" s="29">
        <v>187</v>
      </c>
      <c r="X223" s="29">
        <v>186</v>
      </c>
    </row>
    <row r="224" spans="1:24">
      <c r="A224" s="8">
        <f t="shared" si="8"/>
        <v>60905</v>
      </c>
      <c r="B224" s="27">
        <f>IFERROR(VLOOKUP(Form!$B$6,Table!$A$17:$BM$616,MATCH(VALUE(RIGHT(D224,2)),Table!$B$16:$BM$16,0)+1,FALSE)/4,0)</f>
        <v>0</v>
      </c>
      <c r="C224" s="34">
        <f t="shared" si="7"/>
        <v>0</v>
      </c>
      <c r="D224" s="7" t="s">
        <v>52</v>
      </c>
      <c r="E224" s="7"/>
      <c r="F224" s="26">
        <v>202</v>
      </c>
      <c r="G224" s="26">
        <v>201</v>
      </c>
      <c r="H224" s="29">
        <v>200</v>
      </c>
      <c r="I224" s="29">
        <v>199</v>
      </c>
      <c r="K224" s="26">
        <v>198</v>
      </c>
      <c r="L224" s="26">
        <v>197</v>
      </c>
      <c r="M224" s="29">
        <v>196</v>
      </c>
      <c r="N224" s="29">
        <v>195</v>
      </c>
      <c r="P224" s="26">
        <v>194</v>
      </c>
      <c r="Q224" s="26">
        <v>193</v>
      </c>
      <c r="R224" s="29">
        <v>192</v>
      </c>
      <c r="S224" s="29">
        <v>191</v>
      </c>
      <c r="U224" s="26">
        <v>190</v>
      </c>
      <c r="V224" s="26">
        <v>189</v>
      </c>
      <c r="W224" s="29">
        <v>188</v>
      </c>
      <c r="X224" s="29">
        <v>187</v>
      </c>
    </row>
    <row r="225" spans="1:24">
      <c r="A225" s="8">
        <f t="shared" si="8"/>
        <v>60997</v>
      </c>
      <c r="B225" s="27">
        <f>IFERROR(VLOOKUP(Form!$B$6,Table!$A$17:$BM$616,MATCH(VALUE(RIGHT(D225,2)),Table!$B$16:$BM$16,0)+1,FALSE)/4,0)</f>
        <v>0</v>
      </c>
      <c r="C225" s="34">
        <f t="shared" si="7"/>
        <v>0</v>
      </c>
      <c r="D225" s="7" t="s">
        <v>52</v>
      </c>
      <c r="E225" s="7"/>
      <c r="F225" s="26">
        <v>203</v>
      </c>
      <c r="G225" s="26">
        <v>202</v>
      </c>
      <c r="H225" s="29">
        <v>201</v>
      </c>
      <c r="I225" s="29">
        <v>200</v>
      </c>
      <c r="K225" s="26">
        <v>199</v>
      </c>
      <c r="L225" s="26">
        <v>198</v>
      </c>
      <c r="M225" s="29">
        <v>197</v>
      </c>
      <c r="N225" s="29">
        <v>196</v>
      </c>
      <c r="P225" s="26">
        <v>195</v>
      </c>
      <c r="Q225" s="26">
        <v>194</v>
      </c>
      <c r="R225" s="29">
        <v>193</v>
      </c>
      <c r="S225" s="29">
        <v>192</v>
      </c>
      <c r="U225" s="26">
        <v>191</v>
      </c>
      <c r="V225" s="26">
        <v>190</v>
      </c>
      <c r="W225" s="29">
        <v>189</v>
      </c>
      <c r="X225" s="29">
        <v>188</v>
      </c>
    </row>
    <row r="226" spans="1:24">
      <c r="A226" s="8">
        <f t="shared" si="8"/>
        <v>61087</v>
      </c>
      <c r="B226" s="27">
        <f>IFERROR(VLOOKUP(Form!$B$6,Table!$A$17:$BM$616,MATCH(VALUE(RIGHT(D226,2)),Table!$B$16:$BM$16,0)+1,FALSE)/4,0)</f>
        <v>0</v>
      </c>
      <c r="C226" s="34">
        <f t="shared" si="7"/>
        <v>0</v>
      </c>
      <c r="D226" s="7" t="s">
        <v>53</v>
      </c>
      <c r="E226" s="7"/>
      <c r="F226" s="26">
        <v>204</v>
      </c>
      <c r="G226" s="26">
        <v>203</v>
      </c>
      <c r="H226" s="29">
        <v>202</v>
      </c>
      <c r="I226" s="29">
        <v>201</v>
      </c>
      <c r="K226" s="26">
        <v>200</v>
      </c>
      <c r="L226" s="26">
        <v>199</v>
      </c>
      <c r="M226" s="29">
        <v>198</v>
      </c>
      <c r="N226" s="29">
        <v>197</v>
      </c>
      <c r="P226" s="26">
        <v>196</v>
      </c>
      <c r="Q226" s="26">
        <v>195</v>
      </c>
      <c r="R226" s="29">
        <v>194</v>
      </c>
      <c r="S226" s="29">
        <v>193</v>
      </c>
      <c r="U226" s="26">
        <v>192</v>
      </c>
      <c r="V226" s="26">
        <v>191</v>
      </c>
      <c r="W226" s="29">
        <v>190</v>
      </c>
      <c r="X226" s="29">
        <v>189</v>
      </c>
    </row>
    <row r="227" spans="1:24">
      <c r="A227" s="8">
        <f t="shared" si="8"/>
        <v>61178</v>
      </c>
      <c r="B227" s="27">
        <f>IFERROR(VLOOKUP(Form!$B$6,Table!$A$17:$BM$616,MATCH(VALUE(RIGHT(D227,2)),Table!$B$16:$BM$16,0)+1,FALSE)/4,0)</f>
        <v>0</v>
      </c>
      <c r="C227" s="34">
        <f t="shared" si="7"/>
        <v>0</v>
      </c>
      <c r="D227" s="7" t="s">
        <v>53</v>
      </c>
      <c r="E227" s="7"/>
      <c r="F227" s="26">
        <v>205</v>
      </c>
      <c r="G227" s="26">
        <v>204</v>
      </c>
      <c r="H227" s="29">
        <v>203</v>
      </c>
      <c r="I227" s="29">
        <v>202</v>
      </c>
      <c r="K227" s="26">
        <v>201</v>
      </c>
      <c r="L227" s="26">
        <v>200</v>
      </c>
      <c r="M227" s="29">
        <v>199</v>
      </c>
      <c r="N227" s="29">
        <v>198</v>
      </c>
      <c r="P227" s="26">
        <v>197</v>
      </c>
      <c r="Q227" s="26">
        <v>196</v>
      </c>
      <c r="R227" s="29">
        <v>195</v>
      </c>
      <c r="S227" s="29">
        <v>194</v>
      </c>
      <c r="U227" s="26">
        <v>193</v>
      </c>
      <c r="V227" s="26">
        <v>192</v>
      </c>
      <c r="W227" s="29">
        <v>191</v>
      </c>
      <c r="X227" s="29">
        <v>190</v>
      </c>
    </row>
    <row r="228" spans="1:24">
      <c r="A228" s="8">
        <f t="shared" si="8"/>
        <v>61270</v>
      </c>
      <c r="B228" s="27">
        <f>IFERROR(VLOOKUP(Form!$B$6,Table!$A$17:$BM$616,MATCH(VALUE(RIGHT(D228,2)),Table!$B$16:$BM$16,0)+1,FALSE)/4,0)</f>
        <v>0</v>
      </c>
      <c r="C228" s="34">
        <f t="shared" si="7"/>
        <v>0</v>
      </c>
      <c r="D228" s="7" t="s">
        <v>53</v>
      </c>
      <c r="E228" s="7"/>
      <c r="F228" s="26">
        <v>206</v>
      </c>
      <c r="G228" s="26">
        <v>205</v>
      </c>
      <c r="H228" s="29">
        <v>204</v>
      </c>
      <c r="I228" s="29">
        <v>203</v>
      </c>
      <c r="K228" s="26">
        <v>202</v>
      </c>
      <c r="L228" s="26">
        <v>201</v>
      </c>
      <c r="M228" s="29">
        <v>200</v>
      </c>
      <c r="N228" s="29">
        <v>199</v>
      </c>
      <c r="P228" s="26">
        <v>198</v>
      </c>
      <c r="Q228" s="26">
        <v>197</v>
      </c>
      <c r="R228" s="29">
        <v>196</v>
      </c>
      <c r="S228" s="29">
        <v>195</v>
      </c>
      <c r="U228" s="26">
        <v>194</v>
      </c>
      <c r="V228" s="26">
        <v>193</v>
      </c>
      <c r="W228" s="29">
        <v>192</v>
      </c>
      <c r="X228" s="29">
        <v>191</v>
      </c>
    </row>
    <row r="229" spans="1:24">
      <c r="A229" s="8">
        <f t="shared" si="8"/>
        <v>61362</v>
      </c>
      <c r="B229" s="27">
        <f>IFERROR(VLOOKUP(Form!$B$6,Table!$A$17:$BM$616,MATCH(VALUE(RIGHT(D229,2)),Table!$B$16:$BM$16,0)+1,FALSE)/4,0)</f>
        <v>0</v>
      </c>
      <c r="C229" s="34">
        <f t="shared" si="7"/>
        <v>0</v>
      </c>
      <c r="D229" s="7" t="s">
        <v>53</v>
      </c>
      <c r="E229" s="7"/>
      <c r="F229" s="26">
        <v>207</v>
      </c>
      <c r="G229" s="26">
        <v>206</v>
      </c>
      <c r="H229" s="29">
        <v>205</v>
      </c>
      <c r="I229" s="29">
        <v>204</v>
      </c>
      <c r="K229" s="26">
        <v>203</v>
      </c>
      <c r="L229" s="26">
        <v>202</v>
      </c>
      <c r="M229" s="29">
        <v>201</v>
      </c>
      <c r="N229" s="29">
        <v>200</v>
      </c>
      <c r="P229" s="26">
        <v>199</v>
      </c>
      <c r="Q229" s="26">
        <v>198</v>
      </c>
      <c r="R229" s="29">
        <v>197</v>
      </c>
      <c r="S229" s="29">
        <v>196</v>
      </c>
      <c r="U229" s="26">
        <v>195</v>
      </c>
      <c r="V229" s="26">
        <v>194</v>
      </c>
      <c r="W229" s="29">
        <v>193</v>
      </c>
      <c r="X229" s="29">
        <v>192</v>
      </c>
    </row>
    <row r="230" spans="1:24">
      <c r="A230" s="8">
        <f t="shared" si="8"/>
        <v>61453</v>
      </c>
      <c r="B230" s="27">
        <f>IFERROR(VLOOKUP(Form!$B$6,Table!$A$17:$BM$616,MATCH(VALUE(RIGHT(D230,2)),Table!$B$16:$BM$16,0)+1,FALSE)/4,0)</f>
        <v>0</v>
      </c>
      <c r="C230" s="34">
        <f t="shared" si="7"/>
        <v>0</v>
      </c>
      <c r="D230" s="7" t="s">
        <v>54</v>
      </c>
      <c r="E230" s="7"/>
      <c r="F230" s="26">
        <v>208</v>
      </c>
      <c r="G230" s="26">
        <v>207</v>
      </c>
      <c r="H230" s="29">
        <v>206</v>
      </c>
      <c r="I230" s="29">
        <v>205</v>
      </c>
      <c r="K230" s="26">
        <v>204</v>
      </c>
      <c r="L230" s="26">
        <v>203</v>
      </c>
      <c r="M230" s="29">
        <v>202</v>
      </c>
      <c r="N230" s="29">
        <v>201</v>
      </c>
      <c r="P230" s="26">
        <v>200</v>
      </c>
      <c r="Q230" s="26">
        <v>199</v>
      </c>
      <c r="R230" s="29">
        <v>198</v>
      </c>
      <c r="S230" s="29">
        <v>197</v>
      </c>
      <c r="U230" s="26">
        <v>196</v>
      </c>
      <c r="V230" s="26">
        <v>195</v>
      </c>
      <c r="W230" s="29">
        <v>194</v>
      </c>
      <c r="X230" s="29">
        <v>193</v>
      </c>
    </row>
    <row r="231" spans="1:24">
      <c r="A231" s="8">
        <f t="shared" si="8"/>
        <v>61544</v>
      </c>
      <c r="B231" s="27">
        <f>IFERROR(VLOOKUP(Form!$B$6,Table!$A$17:$BM$616,MATCH(VALUE(RIGHT(D231,2)),Table!$B$16:$BM$16,0)+1,FALSE)/4,0)</f>
        <v>0</v>
      </c>
      <c r="C231" s="34">
        <f t="shared" si="7"/>
        <v>0</v>
      </c>
      <c r="D231" s="7" t="s">
        <v>54</v>
      </c>
      <c r="E231" s="7"/>
      <c r="F231" s="26">
        <v>209</v>
      </c>
      <c r="G231" s="26">
        <v>208</v>
      </c>
      <c r="H231" s="29">
        <v>207</v>
      </c>
      <c r="I231" s="29">
        <v>206</v>
      </c>
      <c r="K231" s="26">
        <v>205</v>
      </c>
      <c r="L231" s="26">
        <v>204</v>
      </c>
      <c r="M231" s="29">
        <v>203</v>
      </c>
      <c r="N231" s="29">
        <v>202</v>
      </c>
      <c r="P231" s="26">
        <v>201</v>
      </c>
      <c r="Q231" s="26">
        <v>200</v>
      </c>
      <c r="R231" s="29">
        <v>199</v>
      </c>
      <c r="S231" s="29">
        <v>198</v>
      </c>
      <c r="U231" s="26">
        <v>197</v>
      </c>
      <c r="V231" s="26">
        <v>196</v>
      </c>
      <c r="W231" s="29">
        <v>195</v>
      </c>
      <c r="X231" s="29">
        <v>194</v>
      </c>
    </row>
    <row r="232" spans="1:24">
      <c r="A232" s="8">
        <f t="shared" si="8"/>
        <v>61636</v>
      </c>
      <c r="B232" s="27">
        <f>IFERROR(VLOOKUP(Form!$B$6,Table!$A$17:$BM$616,MATCH(VALUE(RIGHT(D232,2)),Table!$B$16:$BM$16,0)+1,FALSE)/4,0)</f>
        <v>0</v>
      </c>
      <c r="C232" s="34">
        <f t="shared" si="7"/>
        <v>0</v>
      </c>
      <c r="D232" s="7" t="s">
        <v>54</v>
      </c>
      <c r="E232" s="7"/>
      <c r="F232" s="26">
        <v>210</v>
      </c>
      <c r="G232" s="26">
        <v>209</v>
      </c>
      <c r="H232" s="29">
        <v>208</v>
      </c>
      <c r="I232" s="29">
        <v>207</v>
      </c>
      <c r="K232" s="26">
        <v>206</v>
      </c>
      <c r="L232" s="26">
        <v>205</v>
      </c>
      <c r="M232" s="29">
        <v>204</v>
      </c>
      <c r="N232" s="29">
        <v>203</v>
      </c>
      <c r="P232" s="26">
        <v>202</v>
      </c>
      <c r="Q232" s="26">
        <v>201</v>
      </c>
      <c r="R232" s="29">
        <v>200</v>
      </c>
      <c r="S232" s="29">
        <v>199</v>
      </c>
      <c r="U232" s="26">
        <v>198</v>
      </c>
      <c r="V232" s="26">
        <v>197</v>
      </c>
      <c r="W232" s="29">
        <v>196</v>
      </c>
      <c r="X232" s="29">
        <v>195</v>
      </c>
    </row>
    <row r="233" spans="1:24">
      <c r="A233" s="8">
        <f t="shared" si="8"/>
        <v>61728</v>
      </c>
      <c r="B233" s="27">
        <f>IFERROR(VLOOKUP(Form!$B$6,Table!$A$17:$BM$616,MATCH(VALUE(RIGHT(D233,2)),Table!$B$16:$BM$16,0)+1,FALSE)/4,0)</f>
        <v>0</v>
      </c>
      <c r="C233" s="34">
        <f t="shared" si="7"/>
        <v>0</v>
      </c>
      <c r="D233" s="7" t="s">
        <v>54</v>
      </c>
      <c r="E233" s="7"/>
      <c r="F233" s="26">
        <v>211</v>
      </c>
      <c r="G233" s="26">
        <v>210</v>
      </c>
      <c r="H233" s="29">
        <v>209</v>
      </c>
      <c r="I233" s="29">
        <v>208</v>
      </c>
      <c r="K233" s="26">
        <v>207</v>
      </c>
      <c r="L233" s="26">
        <v>206</v>
      </c>
      <c r="M233" s="29">
        <v>205</v>
      </c>
      <c r="N233" s="29">
        <v>204</v>
      </c>
      <c r="P233" s="26">
        <v>203</v>
      </c>
      <c r="Q233" s="26">
        <v>202</v>
      </c>
      <c r="R233" s="29">
        <v>201</v>
      </c>
      <c r="S233" s="29">
        <v>200</v>
      </c>
      <c r="U233" s="26">
        <v>199</v>
      </c>
      <c r="V233" s="26">
        <v>198</v>
      </c>
      <c r="W233" s="29">
        <v>197</v>
      </c>
      <c r="X233" s="29">
        <v>196</v>
      </c>
    </row>
    <row r="234" spans="1:24">
      <c r="A234" s="8">
        <f t="shared" si="8"/>
        <v>61818</v>
      </c>
      <c r="B234" s="27">
        <f>IFERROR(VLOOKUP(Form!$B$6,Table!$A$17:$BM$616,MATCH(VALUE(RIGHT(D234,2)),Table!$B$16:$BM$16,0)+1,FALSE)/4,0)</f>
        <v>0</v>
      </c>
      <c r="C234" s="34">
        <f t="shared" si="7"/>
        <v>0</v>
      </c>
      <c r="D234" s="7" t="s">
        <v>55</v>
      </c>
      <c r="E234" s="7"/>
      <c r="F234" s="26">
        <v>212</v>
      </c>
      <c r="G234" s="26">
        <v>211</v>
      </c>
      <c r="H234" s="29">
        <v>210</v>
      </c>
      <c r="I234" s="29">
        <v>209</v>
      </c>
      <c r="K234" s="26">
        <v>208</v>
      </c>
      <c r="L234" s="26">
        <v>207</v>
      </c>
      <c r="M234" s="29">
        <v>206</v>
      </c>
      <c r="N234" s="29">
        <v>205</v>
      </c>
      <c r="P234" s="26">
        <v>204</v>
      </c>
      <c r="Q234" s="26">
        <v>203</v>
      </c>
      <c r="R234" s="29">
        <v>202</v>
      </c>
      <c r="S234" s="29">
        <v>201</v>
      </c>
      <c r="U234" s="26">
        <v>200</v>
      </c>
      <c r="V234" s="26">
        <v>199</v>
      </c>
      <c r="W234" s="29">
        <v>198</v>
      </c>
      <c r="X234" s="29">
        <v>197</v>
      </c>
    </row>
    <row r="235" spans="1:24">
      <c r="A235" s="8">
        <f t="shared" si="8"/>
        <v>61909</v>
      </c>
      <c r="B235" s="27">
        <f>IFERROR(VLOOKUP(Form!$B$6,Table!$A$17:$BM$616,MATCH(VALUE(RIGHT(D235,2)),Table!$B$16:$BM$16,0)+1,FALSE)/4,0)</f>
        <v>0</v>
      </c>
      <c r="C235" s="34">
        <f t="shared" si="7"/>
        <v>0</v>
      </c>
      <c r="D235" s="7" t="s">
        <v>55</v>
      </c>
      <c r="E235" s="7"/>
      <c r="F235" s="26">
        <v>213</v>
      </c>
      <c r="G235" s="26">
        <v>212</v>
      </c>
      <c r="H235" s="29">
        <v>211</v>
      </c>
      <c r="I235" s="29">
        <v>210</v>
      </c>
      <c r="K235" s="26">
        <v>209</v>
      </c>
      <c r="L235" s="26">
        <v>208</v>
      </c>
      <c r="M235" s="29">
        <v>207</v>
      </c>
      <c r="N235" s="29">
        <v>206</v>
      </c>
      <c r="P235" s="26">
        <v>205</v>
      </c>
      <c r="Q235" s="26">
        <v>204</v>
      </c>
      <c r="R235" s="29">
        <v>203</v>
      </c>
      <c r="S235" s="29">
        <v>202</v>
      </c>
      <c r="U235" s="26">
        <v>201</v>
      </c>
      <c r="V235" s="26">
        <v>200</v>
      </c>
      <c r="W235" s="29">
        <v>199</v>
      </c>
      <c r="X235" s="29">
        <v>198</v>
      </c>
    </row>
    <row r="236" spans="1:24">
      <c r="A236" s="8">
        <f t="shared" si="8"/>
        <v>62001</v>
      </c>
      <c r="B236" s="27">
        <f>IFERROR(VLOOKUP(Form!$B$6,Table!$A$17:$BM$616,MATCH(VALUE(RIGHT(D236,2)),Table!$B$16:$BM$16,0)+1,FALSE)/4,0)</f>
        <v>0</v>
      </c>
      <c r="C236" s="34">
        <f t="shared" si="7"/>
        <v>0</v>
      </c>
      <c r="D236" s="7" t="s">
        <v>55</v>
      </c>
      <c r="E236" s="7"/>
      <c r="F236" s="26">
        <v>214</v>
      </c>
      <c r="G236" s="26">
        <v>213</v>
      </c>
      <c r="H236" s="29">
        <v>212</v>
      </c>
      <c r="I236" s="29">
        <v>211</v>
      </c>
      <c r="K236" s="26">
        <v>210</v>
      </c>
      <c r="L236" s="26">
        <v>209</v>
      </c>
      <c r="M236" s="29">
        <v>208</v>
      </c>
      <c r="N236" s="29">
        <v>207</v>
      </c>
      <c r="P236" s="26">
        <v>206</v>
      </c>
      <c r="Q236" s="26">
        <v>205</v>
      </c>
      <c r="R236" s="29">
        <v>204</v>
      </c>
      <c r="S236" s="29">
        <v>203</v>
      </c>
      <c r="U236" s="26">
        <v>202</v>
      </c>
      <c r="V236" s="26">
        <v>201</v>
      </c>
      <c r="W236" s="29">
        <v>200</v>
      </c>
      <c r="X236" s="29">
        <v>199</v>
      </c>
    </row>
    <row r="237" spans="1:24">
      <c r="A237" s="8">
        <f t="shared" si="8"/>
        <v>62093</v>
      </c>
      <c r="B237" s="27">
        <f>IFERROR(VLOOKUP(Form!$B$6,Table!$A$17:$BM$616,MATCH(VALUE(RIGHT(D237,2)),Table!$B$16:$BM$16,0)+1,FALSE)/4,0)</f>
        <v>0</v>
      </c>
      <c r="C237" s="34">
        <f t="shared" si="7"/>
        <v>0</v>
      </c>
      <c r="D237" s="7" t="s">
        <v>55</v>
      </c>
      <c r="E237" s="7"/>
      <c r="F237" s="26">
        <v>215</v>
      </c>
      <c r="G237" s="26">
        <v>214</v>
      </c>
      <c r="H237" s="29">
        <v>213</v>
      </c>
      <c r="I237" s="29">
        <v>212</v>
      </c>
      <c r="K237" s="26">
        <v>211</v>
      </c>
      <c r="L237" s="26">
        <v>210</v>
      </c>
      <c r="M237" s="29">
        <v>209</v>
      </c>
      <c r="N237" s="29">
        <v>208</v>
      </c>
      <c r="P237" s="26">
        <v>207</v>
      </c>
      <c r="Q237" s="26">
        <v>206</v>
      </c>
      <c r="R237" s="29">
        <v>205</v>
      </c>
      <c r="S237" s="29">
        <v>204</v>
      </c>
      <c r="U237" s="26">
        <v>203</v>
      </c>
      <c r="V237" s="26">
        <v>202</v>
      </c>
      <c r="W237" s="29">
        <v>201</v>
      </c>
      <c r="X237" s="29">
        <v>200</v>
      </c>
    </row>
    <row r="238" spans="1:24">
      <c r="A238" s="8">
        <f t="shared" si="8"/>
        <v>62183</v>
      </c>
      <c r="B238" s="27">
        <f>IFERROR(VLOOKUP(Form!$B$6,Table!$A$17:$BM$616,MATCH(VALUE(RIGHT(D238,2)),Table!$B$16:$BM$16,0)+1,FALSE)/4,0)</f>
        <v>0</v>
      </c>
      <c r="C238" s="34">
        <f t="shared" si="7"/>
        <v>0</v>
      </c>
      <c r="D238" s="7" t="s">
        <v>56</v>
      </c>
      <c r="E238" s="7"/>
      <c r="F238" s="26">
        <v>216</v>
      </c>
      <c r="G238" s="26">
        <v>215</v>
      </c>
      <c r="H238" s="29">
        <v>214</v>
      </c>
      <c r="I238" s="29">
        <v>213</v>
      </c>
      <c r="K238" s="26">
        <v>212</v>
      </c>
      <c r="L238" s="26">
        <v>211</v>
      </c>
      <c r="M238" s="29">
        <v>210</v>
      </c>
      <c r="N238" s="29">
        <v>209</v>
      </c>
      <c r="P238" s="26">
        <v>208</v>
      </c>
      <c r="Q238" s="26">
        <v>207</v>
      </c>
      <c r="R238" s="29">
        <v>206</v>
      </c>
      <c r="S238" s="29">
        <v>205</v>
      </c>
      <c r="U238" s="26">
        <v>204</v>
      </c>
      <c r="V238" s="26">
        <v>203</v>
      </c>
      <c r="W238" s="29">
        <v>202</v>
      </c>
      <c r="X238" s="29">
        <v>201</v>
      </c>
    </row>
    <row r="239" spans="1:24">
      <c r="A239" s="8">
        <f t="shared" si="8"/>
        <v>62274</v>
      </c>
      <c r="B239" s="27">
        <f>IFERROR(VLOOKUP(Form!$B$6,Table!$A$17:$BM$616,MATCH(VALUE(RIGHT(D239,2)),Table!$B$16:$BM$16,0)+1,FALSE)/4,0)</f>
        <v>0</v>
      </c>
      <c r="C239" s="34">
        <f t="shared" si="7"/>
        <v>0</v>
      </c>
      <c r="D239" s="7" t="s">
        <v>56</v>
      </c>
      <c r="E239" s="7"/>
      <c r="F239" s="26">
        <v>217</v>
      </c>
      <c r="G239" s="26">
        <v>216</v>
      </c>
      <c r="H239" s="29">
        <v>215</v>
      </c>
      <c r="I239" s="29">
        <v>214</v>
      </c>
      <c r="K239" s="26">
        <v>213</v>
      </c>
      <c r="L239" s="26">
        <v>212</v>
      </c>
      <c r="M239" s="29">
        <v>211</v>
      </c>
      <c r="N239" s="29">
        <v>210</v>
      </c>
      <c r="P239" s="26">
        <v>209</v>
      </c>
      <c r="Q239" s="26">
        <v>208</v>
      </c>
      <c r="R239" s="29">
        <v>207</v>
      </c>
      <c r="S239" s="29">
        <v>206</v>
      </c>
      <c r="U239" s="26">
        <v>205</v>
      </c>
      <c r="V239" s="26">
        <v>204</v>
      </c>
      <c r="W239" s="29">
        <v>203</v>
      </c>
      <c r="X239" s="29">
        <v>202</v>
      </c>
    </row>
    <row r="240" spans="1:24">
      <c r="A240" s="8">
        <f t="shared" si="8"/>
        <v>62366</v>
      </c>
      <c r="B240" s="27">
        <f>IFERROR(VLOOKUP(Form!$B$6,Table!$A$17:$BM$616,MATCH(VALUE(RIGHT(D240,2)),Table!$B$16:$BM$16,0)+1,FALSE)/4,0)</f>
        <v>0</v>
      </c>
      <c r="C240" s="34">
        <f t="shared" si="7"/>
        <v>0</v>
      </c>
      <c r="D240" s="7" t="s">
        <v>56</v>
      </c>
      <c r="E240" s="7"/>
      <c r="F240" s="26">
        <v>218</v>
      </c>
      <c r="G240" s="26">
        <v>217</v>
      </c>
      <c r="H240" s="29">
        <v>216</v>
      </c>
      <c r="I240" s="29">
        <v>215</v>
      </c>
      <c r="K240" s="26">
        <v>214</v>
      </c>
      <c r="L240" s="26">
        <v>213</v>
      </c>
      <c r="M240" s="29">
        <v>212</v>
      </c>
      <c r="N240" s="29">
        <v>211</v>
      </c>
      <c r="P240" s="26">
        <v>210</v>
      </c>
      <c r="Q240" s="26">
        <v>209</v>
      </c>
      <c r="R240" s="29">
        <v>208</v>
      </c>
      <c r="S240" s="29">
        <v>207</v>
      </c>
      <c r="U240" s="26">
        <v>206</v>
      </c>
      <c r="V240" s="26">
        <v>205</v>
      </c>
      <c r="W240" s="29">
        <v>204</v>
      </c>
      <c r="X240" s="29">
        <v>203</v>
      </c>
    </row>
    <row r="241" spans="1:24">
      <c r="A241" s="8">
        <f t="shared" si="8"/>
        <v>62458</v>
      </c>
      <c r="B241" s="27">
        <f>IFERROR(VLOOKUP(Form!$B$6,Table!$A$17:$BM$616,MATCH(VALUE(RIGHT(D241,2)),Table!$B$16:$BM$16,0)+1,FALSE)/4,0)</f>
        <v>0</v>
      </c>
      <c r="C241" s="34">
        <f t="shared" si="7"/>
        <v>0</v>
      </c>
      <c r="D241" s="7" t="s">
        <v>56</v>
      </c>
      <c r="E241" s="7"/>
      <c r="F241" s="26">
        <v>219</v>
      </c>
      <c r="G241" s="26">
        <v>218</v>
      </c>
      <c r="H241" s="29">
        <v>217</v>
      </c>
      <c r="I241" s="29">
        <v>216</v>
      </c>
      <c r="K241" s="26">
        <v>215</v>
      </c>
      <c r="L241" s="26">
        <v>214</v>
      </c>
      <c r="M241" s="29">
        <v>213</v>
      </c>
      <c r="N241" s="29">
        <v>212</v>
      </c>
      <c r="P241" s="26">
        <v>211</v>
      </c>
      <c r="Q241" s="26">
        <v>210</v>
      </c>
      <c r="R241" s="29">
        <v>209</v>
      </c>
      <c r="S241" s="29">
        <v>208</v>
      </c>
      <c r="U241" s="26">
        <v>207</v>
      </c>
      <c r="V241" s="26">
        <v>206</v>
      </c>
      <c r="W241" s="29">
        <v>205</v>
      </c>
      <c r="X241" s="29">
        <v>204</v>
      </c>
    </row>
    <row r="242" spans="1:24">
      <c r="A242" s="8">
        <f t="shared" si="8"/>
        <v>62548</v>
      </c>
      <c r="B242" s="27">
        <f>IFERROR(VLOOKUP(Form!$B$6,Table!$A$17:$BM$616,MATCH(VALUE(RIGHT(D242,2)),Table!$B$16:$BM$16,0)+1,FALSE)/4,0)</f>
        <v>0</v>
      </c>
      <c r="C242" s="34">
        <f t="shared" si="7"/>
        <v>0</v>
      </c>
      <c r="D242" s="7" t="s">
        <v>57</v>
      </c>
      <c r="E242" s="7"/>
      <c r="F242" s="26">
        <v>220</v>
      </c>
      <c r="G242" s="26">
        <v>219</v>
      </c>
      <c r="H242" s="29">
        <v>218</v>
      </c>
      <c r="I242" s="29">
        <v>217</v>
      </c>
      <c r="K242" s="26">
        <v>216</v>
      </c>
      <c r="L242" s="26">
        <v>215</v>
      </c>
      <c r="M242" s="29">
        <v>214</v>
      </c>
      <c r="N242" s="29">
        <v>213</v>
      </c>
      <c r="P242" s="26">
        <v>212</v>
      </c>
      <c r="Q242" s="26">
        <v>211</v>
      </c>
      <c r="R242" s="29">
        <v>210</v>
      </c>
      <c r="S242" s="29">
        <v>209</v>
      </c>
      <c r="U242" s="26">
        <v>208</v>
      </c>
      <c r="V242" s="26">
        <v>207</v>
      </c>
      <c r="W242" s="29">
        <v>206</v>
      </c>
      <c r="X242" s="29">
        <v>205</v>
      </c>
    </row>
    <row r="243" spans="1:24">
      <c r="A243" s="8">
        <f t="shared" si="8"/>
        <v>62639</v>
      </c>
      <c r="B243" s="27">
        <f>IFERROR(VLOOKUP(Form!$B$6,Table!$A$17:$BM$616,MATCH(VALUE(RIGHT(D243,2)),Table!$B$16:$BM$16,0)+1,FALSE)/4,0)</f>
        <v>0</v>
      </c>
      <c r="C243" s="34">
        <f t="shared" si="7"/>
        <v>0</v>
      </c>
      <c r="D243" s="7" t="s">
        <v>57</v>
      </c>
      <c r="E243" s="7"/>
      <c r="F243" s="26">
        <v>221</v>
      </c>
      <c r="G243" s="26">
        <v>220</v>
      </c>
      <c r="H243" s="29">
        <v>219</v>
      </c>
      <c r="I243" s="29">
        <v>218</v>
      </c>
      <c r="K243" s="26">
        <v>217</v>
      </c>
      <c r="L243" s="26">
        <v>216</v>
      </c>
      <c r="M243" s="29">
        <v>215</v>
      </c>
      <c r="N243" s="29">
        <v>214</v>
      </c>
      <c r="P243" s="26">
        <v>213</v>
      </c>
      <c r="Q243" s="26">
        <v>212</v>
      </c>
      <c r="R243" s="29">
        <v>211</v>
      </c>
      <c r="S243" s="29">
        <v>210</v>
      </c>
      <c r="U243" s="26">
        <v>209</v>
      </c>
      <c r="V243" s="26">
        <v>208</v>
      </c>
      <c r="W243" s="29">
        <v>207</v>
      </c>
      <c r="X243" s="29">
        <v>206</v>
      </c>
    </row>
    <row r="244" spans="1:24">
      <c r="A244" s="8">
        <f t="shared" si="8"/>
        <v>62731</v>
      </c>
      <c r="B244" s="27">
        <f>IFERROR(VLOOKUP(Form!$B$6,Table!$A$17:$BM$616,MATCH(VALUE(RIGHT(D244,2)),Table!$B$16:$BM$16,0)+1,FALSE)/4,0)</f>
        <v>0</v>
      </c>
      <c r="C244" s="34">
        <f t="shared" si="7"/>
        <v>0</v>
      </c>
      <c r="D244" s="7" t="s">
        <v>57</v>
      </c>
      <c r="E244" s="7"/>
      <c r="F244" s="26">
        <v>222</v>
      </c>
      <c r="G244" s="26">
        <v>221</v>
      </c>
      <c r="H244" s="29">
        <v>220</v>
      </c>
      <c r="I244" s="29">
        <v>219</v>
      </c>
      <c r="K244" s="26">
        <v>218</v>
      </c>
      <c r="L244" s="26">
        <v>217</v>
      </c>
      <c r="M244" s="29">
        <v>216</v>
      </c>
      <c r="N244" s="29">
        <v>215</v>
      </c>
      <c r="P244" s="26">
        <v>214</v>
      </c>
      <c r="Q244" s="26">
        <v>213</v>
      </c>
      <c r="R244" s="29">
        <v>212</v>
      </c>
      <c r="S244" s="29">
        <v>211</v>
      </c>
      <c r="U244" s="26">
        <v>210</v>
      </c>
      <c r="V244" s="26">
        <v>209</v>
      </c>
      <c r="W244" s="29">
        <v>208</v>
      </c>
      <c r="X244" s="29">
        <v>207</v>
      </c>
    </row>
    <row r="245" spans="1:24">
      <c r="A245" s="8">
        <f t="shared" si="8"/>
        <v>62823</v>
      </c>
      <c r="B245" s="27">
        <f>IFERROR(VLOOKUP(Form!$B$6,Table!$A$17:$BM$616,MATCH(VALUE(RIGHT(D245,2)),Table!$B$16:$BM$16,0)+1,FALSE)/4,0)</f>
        <v>0</v>
      </c>
      <c r="C245" s="34">
        <f t="shared" si="7"/>
        <v>0</v>
      </c>
      <c r="D245" s="7" t="s">
        <v>57</v>
      </c>
      <c r="E245" s="7"/>
      <c r="F245" s="26">
        <v>223</v>
      </c>
      <c r="G245" s="26">
        <v>222</v>
      </c>
      <c r="H245" s="29">
        <v>221</v>
      </c>
      <c r="I245" s="29">
        <v>220</v>
      </c>
      <c r="K245" s="26">
        <v>219</v>
      </c>
      <c r="L245" s="26">
        <v>218</v>
      </c>
      <c r="M245" s="29">
        <v>217</v>
      </c>
      <c r="N245" s="29">
        <v>216</v>
      </c>
      <c r="P245" s="26">
        <v>215</v>
      </c>
      <c r="Q245" s="26">
        <v>214</v>
      </c>
      <c r="R245" s="29">
        <v>213</v>
      </c>
      <c r="S245" s="29">
        <v>212</v>
      </c>
      <c r="U245" s="26">
        <v>211</v>
      </c>
      <c r="V245" s="26">
        <v>210</v>
      </c>
      <c r="W245" s="29">
        <v>209</v>
      </c>
      <c r="X245" s="29">
        <v>208</v>
      </c>
    </row>
    <row r="246" spans="1:24">
      <c r="A246" s="8">
        <f t="shared" si="8"/>
        <v>62914</v>
      </c>
      <c r="B246" s="27">
        <f>IFERROR(VLOOKUP(Form!$B$6,Table!$A$17:$BM$616,MATCH(VALUE(RIGHT(D246,2)),Table!$B$16:$BM$16,0)+1,FALSE)/4,0)</f>
        <v>0</v>
      </c>
      <c r="C246" s="34">
        <f t="shared" si="7"/>
        <v>0</v>
      </c>
      <c r="D246" s="7" t="s">
        <v>58</v>
      </c>
      <c r="E246" s="7"/>
      <c r="F246" s="26">
        <v>224</v>
      </c>
      <c r="G246" s="26">
        <v>223</v>
      </c>
      <c r="H246" s="29">
        <v>222</v>
      </c>
      <c r="I246" s="29">
        <v>221</v>
      </c>
      <c r="K246" s="26">
        <v>220</v>
      </c>
      <c r="L246" s="26">
        <v>219</v>
      </c>
      <c r="M246" s="29">
        <v>218</v>
      </c>
      <c r="N246" s="29">
        <v>217</v>
      </c>
      <c r="P246" s="26">
        <v>216</v>
      </c>
      <c r="Q246" s="26">
        <v>215</v>
      </c>
      <c r="R246" s="29">
        <v>214</v>
      </c>
      <c r="S246" s="29">
        <v>213</v>
      </c>
      <c r="U246" s="26">
        <v>212</v>
      </c>
      <c r="V246" s="26">
        <v>211</v>
      </c>
      <c r="W246" s="29">
        <v>210</v>
      </c>
      <c r="X246" s="29">
        <v>209</v>
      </c>
    </row>
    <row r="247" spans="1:24">
      <c r="A247" s="8">
        <f t="shared" si="8"/>
        <v>63005</v>
      </c>
      <c r="B247" s="27">
        <f>IFERROR(VLOOKUP(Form!$B$6,Table!$A$17:$BM$616,MATCH(VALUE(RIGHT(D247,2)),Table!$B$16:$BM$16,0)+1,FALSE)/4,0)</f>
        <v>0</v>
      </c>
      <c r="C247" s="34">
        <f t="shared" si="7"/>
        <v>0</v>
      </c>
      <c r="D247" s="7" t="s">
        <v>58</v>
      </c>
      <c r="E247" s="7"/>
      <c r="F247" s="26">
        <v>225</v>
      </c>
      <c r="G247" s="26">
        <v>224</v>
      </c>
      <c r="H247" s="29">
        <v>223</v>
      </c>
      <c r="I247" s="29">
        <v>222</v>
      </c>
      <c r="K247" s="26">
        <v>221</v>
      </c>
      <c r="L247" s="26">
        <v>220</v>
      </c>
      <c r="M247" s="29">
        <v>219</v>
      </c>
      <c r="N247" s="29">
        <v>218</v>
      </c>
      <c r="P247" s="26">
        <v>217</v>
      </c>
      <c r="Q247" s="26">
        <v>216</v>
      </c>
      <c r="R247" s="29">
        <v>215</v>
      </c>
      <c r="S247" s="29">
        <v>214</v>
      </c>
      <c r="U247" s="26">
        <v>213</v>
      </c>
      <c r="V247" s="26">
        <v>212</v>
      </c>
      <c r="W247" s="29">
        <v>211</v>
      </c>
      <c r="X247" s="29">
        <v>210</v>
      </c>
    </row>
    <row r="248" spans="1:24">
      <c r="A248" s="8">
        <f t="shared" si="8"/>
        <v>63097</v>
      </c>
      <c r="B248" s="27">
        <f>IFERROR(VLOOKUP(Form!$B$6,Table!$A$17:$BM$616,MATCH(VALUE(RIGHT(D248,2)),Table!$B$16:$BM$16,0)+1,FALSE)/4,0)</f>
        <v>0</v>
      </c>
      <c r="C248" s="34">
        <f t="shared" si="7"/>
        <v>0</v>
      </c>
      <c r="D248" s="7" t="s">
        <v>58</v>
      </c>
      <c r="E248" s="7"/>
      <c r="F248" s="26">
        <v>226</v>
      </c>
      <c r="G248" s="26">
        <v>225</v>
      </c>
      <c r="H248" s="29">
        <v>224</v>
      </c>
      <c r="I248" s="29">
        <v>223</v>
      </c>
      <c r="K248" s="26">
        <v>222</v>
      </c>
      <c r="L248" s="26">
        <v>221</v>
      </c>
      <c r="M248" s="29">
        <v>220</v>
      </c>
      <c r="N248" s="29">
        <v>219</v>
      </c>
      <c r="P248" s="26">
        <v>218</v>
      </c>
      <c r="Q248" s="26">
        <v>217</v>
      </c>
      <c r="R248" s="29">
        <v>216</v>
      </c>
      <c r="S248" s="29">
        <v>215</v>
      </c>
      <c r="U248" s="26">
        <v>214</v>
      </c>
      <c r="V248" s="26">
        <v>213</v>
      </c>
      <c r="W248" s="29">
        <v>212</v>
      </c>
      <c r="X248" s="29">
        <v>211</v>
      </c>
    </row>
    <row r="249" spans="1:24">
      <c r="A249" s="8">
        <f t="shared" si="8"/>
        <v>63189</v>
      </c>
      <c r="B249" s="27">
        <f>IFERROR(VLOOKUP(Form!$B$6,Table!$A$17:$BM$616,MATCH(VALUE(RIGHT(D249,2)),Table!$B$16:$BM$16,0)+1,FALSE)/4,0)</f>
        <v>0</v>
      </c>
      <c r="C249" s="34">
        <f t="shared" si="7"/>
        <v>0</v>
      </c>
      <c r="D249" s="7" t="s">
        <v>58</v>
      </c>
      <c r="E249" s="7"/>
      <c r="F249" s="26">
        <v>227</v>
      </c>
      <c r="G249" s="26">
        <v>226</v>
      </c>
      <c r="H249" s="29">
        <v>225</v>
      </c>
      <c r="I249" s="29">
        <v>224</v>
      </c>
      <c r="K249" s="26">
        <v>223</v>
      </c>
      <c r="L249" s="26">
        <v>222</v>
      </c>
      <c r="M249" s="29">
        <v>221</v>
      </c>
      <c r="N249" s="29">
        <v>220</v>
      </c>
      <c r="P249" s="26">
        <v>219</v>
      </c>
      <c r="Q249" s="26">
        <v>218</v>
      </c>
      <c r="R249" s="29">
        <v>217</v>
      </c>
      <c r="S249" s="29">
        <v>216</v>
      </c>
      <c r="U249" s="26">
        <v>215</v>
      </c>
      <c r="V249" s="26">
        <v>214</v>
      </c>
      <c r="W249" s="29">
        <v>213</v>
      </c>
      <c r="X249" s="29">
        <v>212</v>
      </c>
    </row>
    <row r="250" spans="1:24">
      <c r="A250" s="8">
        <f t="shared" si="8"/>
        <v>63279</v>
      </c>
      <c r="B250" s="27">
        <f>IFERROR(VLOOKUP(Form!$B$6,Table!$A$17:$BM$616,MATCH(VALUE(RIGHT(D250,2)),Table!$B$16:$BM$16,0)+1,FALSE)/4,0)</f>
        <v>0</v>
      </c>
      <c r="C250" s="34">
        <f t="shared" si="7"/>
        <v>0</v>
      </c>
      <c r="D250" s="7" t="s">
        <v>59</v>
      </c>
      <c r="E250" s="7"/>
      <c r="F250" s="26">
        <v>228</v>
      </c>
      <c r="G250" s="26">
        <v>227</v>
      </c>
      <c r="H250" s="29">
        <v>226</v>
      </c>
      <c r="I250" s="29">
        <v>225</v>
      </c>
      <c r="K250" s="26">
        <v>224</v>
      </c>
      <c r="L250" s="26">
        <v>223</v>
      </c>
      <c r="M250" s="29">
        <v>222</v>
      </c>
      <c r="N250" s="29">
        <v>221</v>
      </c>
      <c r="P250" s="26">
        <v>220</v>
      </c>
      <c r="Q250" s="26">
        <v>219</v>
      </c>
      <c r="R250" s="29">
        <v>218</v>
      </c>
      <c r="S250" s="29">
        <v>217</v>
      </c>
      <c r="U250" s="26">
        <v>216</v>
      </c>
      <c r="V250" s="26">
        <v>215</v>
      </c>
      <c r="W250" s="29">
        <v>214</v>
      </c>
      <c r="X250" s="29">
        <v>213</v>
      </c>
    </row>
    <row r="251" spans="1:24">
      <c r="A251" s="8">
        <f t="shared" si="8"/>
        <v>63370</v>
      </c>
      <c r="B251" s="27">
        <f>IFERROR(VLOOKUP(Form!$B$6,Table!$A$17:$BM$616,MATCH(VALUE(RIGHT(D251,2)),Table!$B$16:$BM$16,0)+1,FALSE)/4,0)</f>
        <v>0</v>
      </c>
      <c r="C251" s="34">
        <f t="shared" si="7"/>
        <v>0</v>
      </c>
      <c r="D251" s="7" t="s">
        <v>59</v>
      </c>
      <c r="E251" s="7"/>
      <c r="F251" s="26">
        <v>229</v>
      </c>
      <c r="G251" s="26">
        <v>228</v>
      </c>
      <c r="H251" s="29">
        <v>227</v>
      </c>
      <c r="I251" s="29">
        <v>226</v>
      </c>
      <c r="K251" s="26">
        <v>225</v>
      </c>
      <c r="L251" s="26">
        <v>224</v>
      </c>
      <c r="M251" s="29">
        <v>223</v>
      </c>
      <c r="N251" s="29">
        <v>222</v>
      </c>
      <c r="P251" s="26">
        <v>221</v>
      </c>
      <c r="Q251" s="26">
        <v>220</v>
      </c>
      <c r="R251" s="29">
        <v>219</v>
      </c>
      <c r="S251" s="29">
        <v>218</v>
      </c>
      <c r="U251" s="26">
        <v>217</v>
      </c>
      <c r="V251" s="26">
        <v>216</v>
      </c>
      <c r="W251" s="29">
        <v>215</v>
      </c>
      <c r="X251" s="29">
        <v>214</v>
      </c>
    </row>
    <row r="252" spans="1:24">
      <c r="A252" s="8">
        <f t="shared" si="8"/>
        <v>63462</v>
      </c>
      <c r="B252" s="27">
        <f>IFERROR(VLOOKUP(Form!$B$6,Table!$A$17:$BM$616,MATCH(VALUE(RIGHT(D252,2)),Table!$B$16:$BM$16,0)+1,FALSE)/4,0)</f>
        <v>0</v>
      </c>
      <c r="C252" s="34">
        <f t="shared" si="7"/>
        <v>0</v>
      </c>
      <c r="D252" s="7" t="s">
        <v>59</v>
      </c>
      <c r="E252" s="7"/>
      <c r="F252" s="26">
        <v>230</v>
      </c>
      <c r="G252" s="26">
        <v>229</v>
      </c>
      <c r="H252" s="29">
        <v>228</v>
      </c>
      <c r="I252" s="29">
        <v>227</v>
      </c>
      <c r="K252" s="26">
        <v>226</v>
      </c>
      <c r="L252" s="26">
        <v>225</v>
      </c>
      <c r="M252" s="29">
        <v>224</v>
      </c>
      <c r="N252" s="29">
        <v>223</v>
      </c>
      <c r="P252" s="26">
        <v>222</v>
      </c>
      <c r="Q252" s="26">
        <v>221</v>
      </c>
      <c r="R252" s="29">
        <v>220</v>
      </c>
      <c r="S252" s="29">
        <v>219</v>
      </c>
      <c r="U252" s="26">
        <v>218</v>
      </c>
      <c r="V252" s="26">
        <v>217</v>
      </c>
      <c r="W252" s="29">
        <v>216</v>
      </c>
      <c r="X252" s="29">
        <v>215</v>
      </c>
    </row>
    <row r="253" spans="1:24">
      <c r="A253" s="8">
        <f t="shared" si="8"/>
        <v>63554</v>
      </c>
      <c r="B253" s="27">
        <f>IFERROR(VLOOKUP(Form!$B$6,Table!$A$17:$BM$616,MATCH(VALUE(RIGHT(D253,2)),Table!$B$16:$BM$16,0)+1,FALSE)/4,0)</f>
        <v>0</v>
      </c>
      <c r="C253" s="34">
        <f t="shared" si="7"/>
        <v>0</v>
      </c>
      <c r="D253" s="7" t="s">
        <v>59</v>
      </c>
      <c r="E253" s="7"/>
      <c r="F253" s="26">
        <v>231</v>
      </c>
      <c r="G253" s="26">
        <v>230</v>
      </c>
      <c r="H253" s="29">
        <v>229</v>
      </c>
      <c r="I253" s="29">
        <v>228</v>
      </c>
      <c r="K253" s="26">
        <v>227</v>
      </c>
      <c r="L253" s="26">
        <v>226</v>
      </c>
      <c r="M253" s="29">
        <v>225</v>
      </c>
      <c r="N253" s="29">
        <v>224</v>
      </c>
      <c r="P253" s="26">
        <v>223</v>
      </c>
      <c r="Q253" s="26">
        <v>222</v>
      </c>
      <c r="R253" s="29">
        <v>221</v>
      </c>
      <c r="S253" s="29">
        <v>220</v>
      </c>
      <c r="U253" s="26">
        <v>219</v>
      </c>
      <c r="V253" s="26">
        <v>218</v>
      </c>
      <c r="W253" s="29">
        <v>217</v>
      </c>
      <c r="X253" s="29">
        <v>216</v>
      </c>
    </row>
    <row r="254" spans="1:24">
      <c r="A254" s="8">
        <f t="shared" si="8"/>
        <v>63644</v>
      </c>
      <c r="B254" s="27">
        <f>IFERROR(VLOOKUP(Form!$B$6,Table!$A$17:$BM$616,MATCH(VALUE(RIGHT(D254,2)),Table!$B$16:$BM$16,0)+1,FALSE)/4,0)</f>
        <v>0</v>
      </c>
      <c r="C254" s="34">
        <f t="shared" si="7"/>
        <v>0</v>
      </c>
      <c r="D254" s="7" t="s">
        <v>60</v>
      </c>
      <c r="E254" s="7"/>
      <c r="F254" s="26">
        <v>232</v>
      </c>
      <c r="G254" s="26">
        <v>231</v>
      </c>
      <c r="H254" s="29">
        <v>230</v>
      </c>
      <c r="I254" s="29">
        <v>229</v>
      </c>
      <c r="K254" s="26">
        <v>228</v>
      </c>
      <c r="L254" s="26">
        <v>227</v>
      </c>
      <c r="M254" s="29">
        <v>226</v>
      </c>
      <c r="N254" s="29">
        <v>225</v>
      </c>
      <c r="P254" s="26">
        <v>224</v>
      </c>
      <c r="Q254" s="26">
        <v>223</v>
      </c>
      <c r="R254" s="29">
        <v>222</v>
      </c>
      <c r="S254" s="29">
        <v>221</v>
      </c>
      <c r="U254" s="26">
        <v>220</v>
      </c>
      <c r="V254" s="26">
        <v>219</v>
      </c>
      <c r="W254" s="29">
        <v>218</v>
      </c>
      <c r="X254" s="29">
        <v>217</v>
      </c>
    </row>
    <row r="255" spans="1:24">
      <c r="A255" s="8">
        <f t="shared" si="8"/>
        <v>63735</v>
      </c>
      <c r="B255" s="27">
        <f>IFERROR(VLOOKUP(Form!$B$6,Table!$A$17:$BM$616,MATCH(VALUE(RIGHT(D255,2)),Table!$B$16:$BM$16,0)+1,FALSE)/4,0)</f>
        <v>0</v>
      </c>
      <c r="C255" s="34">
        <f t="shared" si="7"/>
        <v>0</v>
      </c>
      <c r="D255" s="7" t="s">
        <v>60</v>
      </c>
      <c r="E255" s="7"/>
      <c r="F255" s="26">
        <v>233</v>
      </c>
      <c r="G255" s="26">
        <v>232</v>
      </c>
      <c r="H255" s="29">
        <v>231</v>
      </c>
      <c r="I255" s="29">
        <v>230</v>
      </c>
      <c r="K255" s="26">
        <v>229</v>
      </c>
      <c r="L255" s="26">
        <v>228</v>
      </c>
      <c r="M255" s="29">
        <v>227</v>
      </c>
      <c r="N255" s="29">
        <v>226</v>
      </c>
      <c r="P255" s="26">
        <v>225</v>
      </c>
      <c r="Q255" s="26">
        <v>224</v>
      </c>
      <c r="R255" s="29">
        <v>223</v>
      </c>
      <c r="S255" s="29">
        <v>222</v>
      </c>
      <c r="U255" s="26">
        <v>221</v>
      </c>
      <c r="V255" s="26">
        <v>220</v>
      </c>
      <c r="W255" s="29">
        <v>219</v>
      </c>
      <c r="X255" s="29">
        <v>218</v>
      </c>
    </row>
    <row r="256" spans="1:24">
      <c r="A256" s="8">
        <f t="shared" si="8"/>
        <v>63827</v>
      </c>
      <c r="B256" s="27">
        <f>IFERROR(VLOOKUP(Form!$B$6,Table!$A$17:$BM$616,MATCH(VALUE(RIGHT(D256,2)),Table!$B$16:$BM$16,0)+1,FALSE)/4,0)</f>
        <v>0</v>
      </c>
      <c r="C256" s="34">
        <f t="shared" si="7"/>
        <v>0</v>
      </c>
      <c r="D256" s="7" t="s">
        <v>60</v>
      </c>
      <c r="E256" s="7"/>
      <c r="F256" s="26">
        <v>234</v>
      </c>
      <c r="G256" s="26">
        <v>233</v>
      </c>
      <c r="H256" s="29">
        <v>232</v>
      </c>
      <c r="I256" s="29">
        <v>231</v>
      </c>
      <c r="K256" s="26">
        <v>230</v>
      </c>
      <c r="L256" s="26">
        <v>229</v>
      </c>
      <c r="M256" s="29">
        <v>228</v>
      </c>
      <c r="N256" s="29">
        <v>227</v>
      </c>
      <c r="P256" s="26">
        <v>226</v>
      </c>
      <c r="Q256" s="26">
        <v>225</v>
      </c>
      <c r="R256" s="29">
        <v>224</v>
      </c>
      <c r="S256" s="29">
        <v>223</v>
      </c>
      <c r="U256" s="26">
        <v>222</v>
      </c>
      <c r="V256" s="26">
        <v>221</v>
      </c>
      <c r="W256" s="29">
        <v>220</v>
      </c>
      <c r="X256" s="29">
        <v>219</v>
      </c>
    </row>
    <row r="257" spans="1:24">
      <c r="A257" s="8">
        <f t="shared" si="8"/>
        <v>63919</v>
      </c>
      <c r="B257" s="27">
        <f>IFERROR(VLOOKUP(Form!$B$6,Table!$A$17:$BM$616,MATCH(VALUE(RIGHT(D257,2)),Table!$B$16:$BM$16,0)+1,FALSE)/4,0)</f>
        <v>0</v>
      </c>
      <c r="C257" s="34">
        <f t="shared" si="7"/>
        <v>0</v>
      </c>
      <c r="D257" s="7" t="s">
        <v>60</v>
      </c>
      <c r="E257" s="7"/>
      <c r="F257" s="26">
        <v>235</v>
      </c>
      <c r="G257" s="26">
        <v>234</v>
      </c>
      <c r="H257" s="29">
        <v>233</v>
      </c>
      <c r="I257" s="29">
        <v>232</v>
      </c>
      <c r="K257" s="26">
        <v>231</v>
      </c>
      <c r="L257" s="26">
        <v>230</v>
      </c>
      <c r="M257" s="29">
        <v>229</v>
      </c>
      <c r="N257" s="29">
        <v>228</v>
      </c>
      <c r="P257" s="26">
        <v>227</v>
      </c>
      <c r="Q257" s="26">
        <v>226</v>
      </c>
      <c r="R257" s="29">
        <v>225</v>
      </c>
      <c r="S257" s="29">
        <v>224</v>
      </c>
      <c r="U257" s="26">
        <v>223</v>
      </c>
      <c r="V257" s="26">
        <v>222</v>
      </c>
      <c r="W257" s="29">
        <v>221</v>
      </c>
      <c r="X257" s="29">
        <v>220</v>
      </c>
    </row>
    <row r="258" spans="1:24">
      <c r="A258" s="8">
        <f t="shared" si="8"/>
        <v>64009</v>
      </c>
      <c r="B258" s="27">
        <f>IFERROR(VLOOKUP(Form!$B$6,Table!$A$17:$BM$616,MATCH(VALUE(RIGHT(D258,2)),Table!$B$16:$BM$16,0)+1,FALSE)/4,0)</f>
        <v>0</v>
      </c>
      <c r="C258" s="34">
        <f t="shared" si="7"/>
        <v>0</v>
      </c>
      <c r="D258" s="7" t="s">
        <v>61</v>
      </c>
      <c r="E258" s="7"/>
      <c r="F258" s="26">
        <v>236</v>
      </c>
      <c r="G258" s="26">
        <v>235</v>
      </c>
      <c r="H258" s="29">
        <v>234</v>
      </c>
      <c r="I258" s="29">
        <v>233</v>
      </c>
      <c r="K258" s="26">
        <v>232</v>
      </c>
      <c r="L258" s="26">
        <v>231</v>
      </c>
      <c r="M258" s="29">
        <v>230</v>
      </c>
      <c r="N258" s="29">
        <v>229</v>
      </c>
      <c r="P258" s="26">
        <v>228</v>
      </c>
      <c r="Q258" s="26">
        <v>227</v>
      </c>
      <c r="R258" s="29">
        <v>226</v>
      </c>
      <c r="S258" s="29">
        <v>225</v>
      </c>
      <c r="U258" s="26">
        <v>224</v>
      </c>
      <c r="V258" s="26">
        <v>223</v>
      </c>
      <c r="W258" s="29">
        <v>222</v>
      </c>
      <c r="X258" s="29">
        <v>221</v>
      </c>
    </row>
    <row r="259" spans="1:24">
      <c r="A259" s="8">
        <f t="shared" si="8"/>
        <v>64100</v>
      </c>
      <c r="B259" s="27">
        <f>IFERROR(VLOOKUP(Form!$B$6,Table!$A$17:$BM$616,MATCH(VALUE(RIGHT(D259,2)),Table!$B$16:$BM$16,0)+1,FALSE)/4,0)</f>
        <v>0</v>
      </c>
      <c r="C259" s="34">
        <f t="shared" si="7"/>
        <v>0</v>
      </c>
      <c r="D259" s="7" t="s">
        <v>61</v>
      </c>
      <c r="E259" s="7"/>
      <c r="F259" s="26">
        <v>237</v>
      </c>
      <c r="G259" s="26">
        <v>236</v>
      </c>
      <c r="H259" s="29">
        <v>235</v>
      </c>
      <c r="I259" s="29">
        <v>234</v>
      </c>
      <c r="K259" s="26">
        <v>233</v>
      </c>
      <c r="L259" s="26">
        <v>232</v>
      </c>
      <c r="M259" s="29">
        <v>231</v>
      </c>
      <c r="N259" s="29">
        <v>230</v>
      </c>
      <c r="P259" s="26">
        <v>229</v>
      </c>
      <c r="Q259" s="26">
        <v>228</v>
      </c>
      <c r="R259" s="29">
        <v>227</v>
      </c>
      <c r="S259" s="29">
        <v>226</v>
      </c>
      <c r="U259" s="26">
        <v>225</v>
      </c>
      <c r="V259" s="26">
        <v>224</v>
      </c>
      <c r="W259" s="29">
        <v>223</v>
      </c>
      <c r="X259" s="29">
        <v>222</v>
      </c>
    </row>
    <row r="260" spans="1:24">
      <c r="A260" s="8">
        <f t="shared" si="8"/>
        <v>64192</v>
      </c>
      <c r="B260" s="27">
        <f>IFERROR(VLOOKUP(Form!$B$6,Table!$A$17:$BM$616,MATCH(VALUE(RIGHT(D260,2)),Table!$B$16:$BM$16,0)+1,FALSE)/4,0)</f>
        <v>0</v>
      </c>
      <c r="C260" s="34">
        <f t="shared" si="7"/>
        <v>0</v>
      </c>
      <c r="D260" s="7" t="s">
        <v>61</v>
      </c>
      <c r="E260" s="7"/>
      <c r="F260" s="26">
        <v>238</v>
      </c>
      <c r="G260" s="26">
        <v>237</v>
      </c>
      <c r="H260" s="29">
        <v>236</v>
      </c>
      <c r="I260" s="29">
        <v>235</v>
      </c>
      <c r="K260" s="26">
        <v>234</v>
      </c>
      <c r="L260" s="26">
        <v>233</v>
      </c>
      <c r="M260" s="29">
        <v>232</v>
      </c>
      <c r="N260" s="29">
        <v>231</v>
      </c>
      <c r="P260" s="26">
        <v>230</v>
      </c>
      <c r="Q260" s="26">
        <v>229</v>
      </c>
      <c r="R260" s="29">
        <v>228</v>
      </c>
      <c r="S260" s="29">
        <v>227</v>
      </c>
      <c r="U260" s="26">
        <v>226</v>
      </c>
      <c r="V260" s="26">
        <v>225</v>
      </c>
      <c r="W260" s="29">
        <v>224</v>
      </c>
      <c r="X260" s="29">
        <v>223</v>
      </c>
    </row>
    <row r="261" spans="1:24">
      <c r="A261" s="8">
        <f t="shared" si="8"/>
        <v>64284</v>
      </c>
      <c r="B261" s="27">
        <f>IFERROR(VLOOKUP(Form!$B$6,Table!$A$17:$BM$616,MATCH(VALUE(RIGHT(D261,2)),Table!$B$16:$BM$16,0)+1,FALSE)/4,0)</f>
        <v>0</v>
      </c>
      <c r="C261" s="34">
        <f t="shared" si="7"/>
        <v>0</v>
      </c>
      <c r="D261" s="7" t="s">
        <v>61</v>
      </c>
      <c r="E261" s="7"/>
      <c r="F261" s="26">
        <v>239</v>
      </c>
      <c r="G261" s="26">
        <v>238</v>
      </c>
      <c r="H261" s="29">
        <v>237</v>
      </c>
      <c r="I261" s="29">
        <v>236</v>
      </c>
      <c r="K261" s="26">
        <v>235</v>
      </c>
      <c r="L261" s="26">
        <v>234</v>
      </c>
      <c r="M261" s="29">
        <v>233</v>
      </c>
      <c r="N261" s="29">
        <v>232</v>
      </c>
      <c r="P261" s="26">
        <v>231</v>
      </c>
      <c r="Q261" s="26">
        <v>230</v>
      </c>
      <c r="R261" s="29">
        <v>229</v>
      </c>
      <c r="S261" s="29">
        <v>228</v>
      </c>
      <c r="U261" s="26">
        <v>227</v>
      </c>
      <c r="V261" s="26">
        <v>226</v>
      </c>
      <c r="W261" s="29">
        <v>225</v>
      </c>
      <c r="X261" s="29">
        <v>224</v>
      </c>
    </row>
    <row r="262" spans="1:24">
      <c r="A262" s="8">
        <f t="shared" si="8"/>
        <v>64375</v>
      </c>
      <c r="B262" s="27">
        <f>IFERROR(VLOOKUP(Form!$B$6,Table!$A$17:$BM$616,MATCH(VALUE(RIGHT(D262,2)),Table!$B$16:$BM$16,0)+1,FALSE)/4,0)</f>
        <v>0</v>
      </c>
      <c r="C262" s="34">
        <f t="shared" si="7"/>
        <v>0</v>
      </c>
      <c r="D262" s="7" t="s">
        <v>74</v>
      </c>
      <c r="E262" s="7"/>
      <c r="F262" s="26">
        <v>240</v>
      </c>
      <c r="G262" s="26">
        <v>239</v>
      </c>
      <c r="H262" s="29">
        <v>238</v>
      </c>
      <c r="I262" s="29">
        <v>237</v>
      </c>
      <c r="K262" s="26">
        <v>236</v>
      </c>
      <c r="L262" s="26">
        <v>235</v>
      </c>
      <c r="M262" s="29">
        <v>234</v>
      </c>
      <c r="N262" s="29">
        <v>233</v>
      </c>
      <c r="P262" s="26">
        <v>232</v>
      </c>
      <c r="Q262" s="26">
        <v>231</v>
      </c>
      <c r="R262" s="29">
        <v>230</v>
      </c>
      <c r="S262" s="29">
        <v>229</v>
      </c>
      <c r="U262" s="26">
        <v>228</v>
      </c>
      <c r="V262" s="26">
        <v>227</v>
      </c>
      <c r="W262" s="29">
        <v>226</v>
      </c>
      <c r="X262" s="29">
        <v>225</v>
      </c>
    </row>
    <row r="263" spans="1:24">
      <c r="A263" s="8">
        <f t="shared" si="8"/>
        <v>64466</v>
      </c>
      <c r="B263" s="27">
        <f>IFERROR(VLOOKUP(Form!$B$6,Table!$A$17:$BM$616,MATCH(VALUE(RIGHT(D263,2)),Table!$B$16:$BM$16,0)+1,FALSE)/4,0)</f>
        <v>0</v>
      </c>
      <c r="C263" s="34">
        <f t="shared" si="7"/>
        <v>0</v>
      </c>
      <c r="D263" s="7" t="s">
        <v>74</v>
      </c>
      <c r="E263" s="7"/>
      <c r="F263" s="26">
        <v>241</v>
      </c>
      <c r="G263" s="26">
        <v>240</v>
      </c>
      <c r="H263" s="29">
        <v>239</v>
      </c>
      <c r="I263" s="29">
        <v>238</v>
      </c>
      <c r="K263" s="26">
        <v>237</v>
      </c>
      <c r="L263" s="26">
        <v>236</v>
      </c>
      <c r="M263" s="29">
        <v>235</v>
      </c>
      <c r="N263" s="29">
        <v>234</v>
      </c>
      <c r="P263" s="26">
        <v>233</v>
      </c>
      <c r="Q263" s="26">
        <v>232</v>
      </c>
      <c r="R263" s="29">
        <v>231</v>
      </c>
      <c r="S263" s="29">
        <v>230</v>
      </c>
      <c r="U263" s="26">
        <v>229</v>
      </c>
      <c r="V263" s="26">
        <v>228</v>
      </c>
      <c r="W263" s="29">
        <v>227</v>
      </c>
      <c r="X263" s="29">
        <v>226</v>
      </c>
    </row>
    <row r="264" spans="1:24">
      <c r="A264" s="8">
        <f t="shared" si="8"/>
        <v>64558</v>
      </c>
      <c r="B264" s="27">
        <f>IFERROR(VLOOKUP(Form!$B$6,Table!$A$17:$BM$616,MATCH(VALUE(RIGHT(D264,2)),Table!$B$16:$BM$16,0)+1,FALSE)/4,0)</f>
        <v>0</v>
      </c>
      <c r="C264" s="34">
        <f t="shared" si="7"/>
        <v>0</v>
      </c>
      <c r="D264" s="7" t="s">
        <v>74</v>
      </c>
      <c r="E264" s="7"/>
      <c r="F264" s="26">
        <v>242</v>
      </c>
      <c r="G264" s="26">
        <v>241</v>
      </c>
      <c r="H264" s="29">
        <v>240</v>
      </c>
      <c r="I264" s="29">
        <v>239</v>
      </c>
      <c r="K264" s="26">
        <v>238</v>
      </c>
      <c r="L264" s="26">
        <v>237</v>
      </c>
      <c r="M264" s="29">
        <v>236</v>
      </c>
      <c r="N264" s="29">
        <v>235</v>
      </c>
      <c r="P264" s="26">
        <v>234</v>
      </c>
      <c r="Q264" s="26">
        <v>233</v>
      </c>
      <c r="R264" s="29">
        <v>232</v>
      </c>
      <c r="S264" s="29">
        <v>231</v>
      </c>
      <c r="U264" s="26">
        <v>230</v>
      </c>
      <c r="V264" s="26">
        <v>229</v>
      </c>
      <c r="W264" s="29">
        <v>228</v>
      </c>
      <c r="X264" s="29">
        <v>227</v>
      </c>
    </row>
    <row r="265" spans="1:24">
      <c r="A265" s="8">
        <f t="shared" si="8"/>
        <v>64650</v>
      </c>
      <c r="B265" s="27">
        <f>IFERROR(VLOOKUP(Form!$B$6,Table!$A$17:$BM$616,MATCH(VALUE(RIGHT(D265,2)),Table!$B$16:$BM$16,0)+1,FALSE)/4,0)</f>
        <v>0</v>
      </c>
      <c r="C265" s="34">
        <f t="shared" si="7"/>
        <v>0</v>
      </c>
      <c r="D265" s="7" t="s">
        <v>74</v>
      </c>
      <c r="E265" s="7"/>
      <c r="F265" s="26">
        <v>243</v>
      </c>
      <c r="G265" s="26">
        <v>242</v>
      </c>
      <c r="H265" s="29">
        <v>241</v>
      </c>
      <c r="I265" s="29">
        <v>240</v>
      </c>
      <c r="K265" s="26">
        <v>239</v>
      </c>
      <c r="L265" s="26">
        <v>238</v>
      </c>
      <c r="M265" s="29">
        <v>237</v>
      </c>
      <c r="N265" s="29">
        <v>236</v>
      </c>
      <c r="P265" s="26">
        <v>235</v>
      </c>
      <c r="Q265" s="26">
        <v>234</v>
      </c>
      <c r="R265" s="29">
        <v>233</v>
      </c>
      <c r="S265" s="29">
        <v>232</v>
      </c>
      <c r="U265" s="26">
        <v>231</v>
      </c>
      <c r="V265" s="26">
        <v>230</v>
      </c>
      <c r="W265" s="29">
        <v>229</v>
      </c>
      <c r="X265" s="29">
        <v>228</v>
      </c>
    </row>
    <row r="266" spans="1:24">
      <c r="A266" s="8">
        <f t="shared" si="8"/>
        <v>64740</v>
      </c>
      <c r="B266" s="27">
        <f>IFERROR(VLOOKUP(Form!$B$6,Table!$A$17:$BM$616,MATCH(VALUE(RIGHT(D266,2)),Table!$B$16:$BM$16,0)+1,FALSE)/4,0)</f>
        <v>0</v>
      </c>
      <c r="C266" s="34">
        <f t="shared" si="7"/>
        <v>0</v>
      </c>
      <c r="D266" s="7" t="s">
        <v>95</v>
      </c>
      <c r="E266" s="7"/>
      <c r="F266" s="26">
        <v>244</v>
      </c>
      <c r="G266" s="26">
        <v>243</v>
      </c>
      <c r="H266" s="29">
        <v>242</v>
      </c>
      <c r="I266" s="29">
        <v>241</v>
      </c>
      <c r="K266" s="26">
        <v>240</v>
      </c>
      <c r="L266" s="26">
        <v>239</v>
      </c>
      <c r="M266" s="29">
        <v>238</v>
      </c>
      <c r="N266" s="29">
        <v>237</v>
      </c>
      <c r="P266" s="26">
        <v>236</v>
      </c>
      <c r="Q266" s="26">
        <v>235</v>
      </c>
      <c r="R266" s="29">
        <v>234</v>
      </c>
      <c r="S266" s="29">
        <v>233</v>
      </c>
      <c r="U266" s="26">
        <v>232</v>
      </c>
      <c r="V266" s="26">
        <v>231</v>
      </c>
      <c r="W266" s="29">
        <v>230</v>
      </c>
      <c r="X266" s="29">
        <v>229</v>
      </c>
    </row>
    <row r="267" spans="1:24">
      <c r="A267" s="8">
        <f t="shared" si="8"/>
        <v>64831</v>
      </c>
      <c r="B267" s="27">
        <f>IFERROR(VLOOKUP(Form!$B$6,Table!$A$17:$BM$616,MATCH(VALUE(RIGHT(D267,2)),Table!$B$16:$BM$16,0)+1,FALSE)/4,0)</f>
        <v>0</v>
      </c>
      <c r="C267" s="34">
        <f t="shared" si="7"/>
        <v>0</v>
      </c>
      <c r="D267" s="7" t="s">
        <v>95</v>
      </c>
      <c r="E267" s="7"/>
      <c r="F267" s="26">
        <v>245</v>
      </c>
      <c r="G267" s="26">
        <v>244</v>
      </c>
      <c r="H267" s="29">
        <v>243</v>
      </c>
      <c r="I267" s="29">
        <v>242</v>
      </c>
      <c r="K267" s="26">
        <v>241</v>
      </c>
      <c r="L267" s="26">
        <v>240</v>
      </c>
      <c r="M267" s="29">
        <v>239</v>
      </c>
      <c r="N267" s="29">
        <v>238</v>
      </c>
      <c r="P267" s="26">
        <v>237</v>
      </c>
      <c r="Q267" s="26">
        <v>236</v>
      </c>
      <c r="R267" s="29">
        <v>235</v>
      </c>
      <c r="S267" s="29">
        <v>234</v>
      </c>
      <c r="U267" s="26">
        <v>233</v>
      </c>
      <c r="V267" s="26">
        <v>232</v>
      </c>
      <c r="W267" s="29">
        <v>231</v>
      </c>
      <c r="X267" s="29">
        <v>230</v>
      </c>
    </row>
    <row r="268" spans="1:24">
      <c r="A268" s="8">
        <f t="shared" si="8"/>
        <v>64923</v>
      </c>
      <c r="B268" s="27">
        <f>IFERROR(VLOOKUP(Form!$B$6,Table!$A$17:$BM$616,MATCH(VALUE(RIGHT(D268,2)),Table!$B$16:$BM$16,0)+1,FALSE)/4,0)</f>
        <v>0</v>
      </c>
      <c r="C268" s="34">
        <f t="shared" si="7"/>
        <v>0</v>
      </c>
      <c r="D268" s="7" t="s">
        <v>95</v>
      </c>
      <c r="E268" s="7"/>
      <c r="F268" s="26">
        <v>246</v>
      </c>
      <c r="G268" s="26">
        <v>245</v>
      </c>
      <c r="H268" s="29">
        <v>244</v>
      </c>
      <c r="I268" s="29">
        <v>243</v>
      </c>
      <c r="K268" s="26">
        <v>242</v>
      </c>
      <c r="L268" s="26">
        <v>241</v>
      </c>
      <c r="M268" s="29">
        <v>240</v>
      </c>
      <c r="N268" s="29">
        <v>239</v>
      </c>
      <c r="P268" s="26">
        <v>238</v>
      </c>
      <c r="Q268" s="26">
        <v>237</v>
      </c>
      <c r="R268" s="29">
        <v>236</v>
      </c>
      <c r="S268" s="29">
        <v>235</v>
      </c>
      <c r="U268" s="26">
        <v>234</v>
      </c>
      <c r="V268" s="26">
        <v>233</v>
      </c>
      <c r="W268" s="29">
        <v>232</v>
      </c>
      <c r="X268" s="29">
        <v>231</v>
      </c>
    </row>
    <row r="269" spans="1:24">
      <c r="A269" s="8">
        <f t="shared" si="8"/>
        <v>65015</v>
      </c>
      <c r="B269" s="27">
        <f>IFERROR(VLOOKUP(Form!$B$6,Table!$A$17:$BM$616,MATCH(VALUE(RIGHT(D269,2)),Table!$B$16:$BM$16,0)+1,FALSE)/4,0)</f>
        <v>0</v>
      </c>
      <c r="C269" s="34">
        <f t="shared" si="7"/>
        <v>0</v>
      </c>
      <c r="D269" s="7" t="s">
        <v>95</v>
      </c>
      <c r="E269" s="7"/>
      <c r="F269" s="26">
        <v>247</v>
      </c>
      <c r="G269" s="26">
        <v>246</v>
      </c>
      <c r="H269" s="29">
        <v>245</v>
      </c>
      <c r="I269" s="29">
        <v>244</v>
      </c>
      <c r="K269" s="26">
        <v>243</v>
      </c>
      <c r="L269" s="26">
        <v>242</v>
      </c>
      <c r="M269" s="29">
        <v>241</v>
      </c>
      <c r="N269" s="29">
        <v>240</v>
      </c>
      <c r="P269" s="26">
        <v>239</v>
      </c>
      <c r="Q269" s="26">
        <v>238</v>
      </c>
      <c r="R269" s="29">
        <v>237</v>
      </c>
      <c r="S269" s="29">
        <v>236</v>
      </c>
      <c r="U269" s="26">
        <v>235</v>
      </c>
      <c r="V269" s="26">
        <v>234</v>
      </c>
      <c r="W269" s="29">
        <v>233</v>
      </c>
      <c r="X269" s="29">
        <v>232</v>
      </c>
    </row>
    <row r="270" spans="1:24">
      <c r="A270" s="8">
        <f t="shared" si="8"/>
        <v>65105</v>
      </c>
      <c r="B270" s="27">
        <f>IFERROR(VLOOKUP(Form!$B$6,Table!$A$17:$BM$616,MATCH(VALUE(RIGHT(D270,2)),Table!$B$16:$BM$16,0)+1,FALSE)/4,0)</f>
        <v>0</v>
      </c>
      <c r="C270" s="34">
        <f t="shared" si="7"/>
        <v>0</v>
      </c>
      <c r="D270" s="7" t="s">
        <v>96</v>
      </c>
      <c r="E270" s="7"/>
      <c r="F270" s="26">
        <v>248</v>
      </c>
      <c r="G270" s="26">
        <v>247</v>
      </c>
      <c r="H270" s="29">
        <v>246</v>
      </c>
      <c r="I270" s="29">
        <v>245</v>
      </c>
      <c r="K270" s="26">
        <v>244</v>
      </c>
      <c r="L270" s="26">
        <v>243</v>
      </c>
      <c r="M270" s="29">
        <v>242</v>
      </c>
      <c r="N270" s="29">
        <v>241</v>
      </c>
      <c r="P270" s="26">
        <v>240</v>
      </c>
      <c r="Q270" s="26">
        <v>239</v>
      </c>
      <c r="R270" s="29">
        <v>238</v>
      </c>
      <c r="S270" s="29">
        <v>237</v>
      </c>
      <c r="U270" s="26">
        <v>236</v>
      </c>
      <c r="V270" s="26">
        <v>235</v>
      </c>
      <c r="W270" s="29">
        <v>234</v>
      </c>
      <c r="X270" s="29">
        <v>233</v>
      </c>
    </row>
    <row r="271" spans="1:24">
      <c r="A271" s="8">
        <f t="shared" si="8"/>
        <v>65196</v>
      </c>
      <c r="B271" s="27">
        <f>IFERROR(VLOOKUP(Form!$B$6,Table!$A$17:$BM$616,MATCH(VALUE(RIGHT(D271,2)),Table!$B$16:$BM$16,0)+1,FALSE)/4,0)</f>
        <v>0</v>
      </c>
      <c r="C271" s="34">
        <f t="shared" si="7"/>
        <v>0</v>
      </c>
      <c r="D271" s="7" t="s">
        <v>96</v>
      </c>
      <c r="E271" s="7"/>
      <c r="F271" s="26">
        <v>249</v>
      </c>
      <c r="G271" s="26">
        <v>248</v>
      </c>
      <c r="H271" s="29">
        <v>247</v>
      </c>
      <c r="I271" s="29">
        <v>246</v>
      </c>
      <c r="K271" s="26">
        <v>245</v>
      </c>
      <c r="L271" s="26">
        <v>244</v>
      </c>
      <c r="M271" s="29">
        <v>243</v>
      </c>
      <c r="N271" s="29">
        <v>242</v>
      </c>
      <c r="P271" s="26">
        <v>241</v>
      </c>
      <c r="Q271" s="26">
        <v>240</v>
      </c>
      <c r="R271" s="29">
        <v>239</v>
      </c>
      <c r="S271" s="29">
        <v>238</v>
      </c>
      <c r="U271" s="26">
        <v>237</v>
      </c>
      <c r="V271" s="26">
        <v>236</v>
      </c>
      <c r="W271" s="29">
        <v>235</v>
      </c>
      <c r="X271" s="29">
        <v>234</v>
      </c>
    </row>
    <row r="272" spans="1:24">
      <c r="A272" s="8">
        <f t="shared" si="8"/>
        <v>65288</v>
      </c>
      <c r="B272" s="27">
        <f>IFERROR(VLOOKUP(Form!$B$6,Table!$A$17:$BM$616,MATCH(VALUE(RIGHT(D272,2)),Table!$B$16:$BM$16,0)+1,FALSE)/4,0)</f>
        <v>0</v>
      </c>
      <c r="C272" s="34">
        <f t="shared" si="7"/>
        <v>0</v>
      </c>
      <c r="D272" s="7" t="s">
        <v>96</v>
      </c>
      <c r="E272" s="7"/>
      <c r="F272" s="26">
        <v>250</v>
      </c>
      <c r="G272" s="26">
        <v>249</v>
      </c>
      <c r="H272" s="29">
        <v>248</v>
      </c>
      <c r="I272" s="29">
        <v>247</v>
      </c>
      <c r="K272" s="26">
        <v>246</v>
      </c>
      <c r="L272" s="26">
        <v>245</v>
      </c>
      <c r="M272" s="29">
        <v>244</v>
      </c>
      <c r="N272" s="29">
        <v>243</v>
      </c>
      <c r="P272" s="26">
        <v>242</v>
      </c>
      <c r="Q272" s="26">
        <v>241</v>
      </c>
      <c r="R272" s="29">
        <v>240</v>
      </c>
      <c r="S272" s="29">
        <v>239</v>
      </c>
      <c r="U272" s="26">
        <v>238</v>
      </c>
      <c r="V272" s="26">
        <v>237</v>
      </c>
      <c r="W272" s="29">
        <v>236</v>
      </c>
      <c r="X272" s="29">
        <v>235</v>
      </c>
    </row>
    <row r="273" spans="1:24">
      <c r="A273" s="8">
        <f t="shared" si="8"/>
        <v>65380</v>
      </c>
      <c r="B273" s="27">
        <f>IFERROR(VLOOKUP(Form!$B$6,Table!$A$17:$BM$616,MATCH(VALUE(RIGHT(D273,2)),Table!$B$16:$BM$16,0)+1,FALSE)/4,0)</f>
        <v>0</v>
      </c>
      <c r="C273" s="34">
        <f t="shared" si="7"/>
        <v>0</v>
      </c>
      <c r="D273" s="7" t="s">
        <v>96</v>
      </c>
      <c r="E273" s="7"/>
      <c r="F273" s="26">
        <v>251</v>
      </c>
      <c r="G273" s="26">
        <v>250</v>
      </c>
      <c r="H273" s="29">
        <v>249</v>
      </c>
      <c r="I273" s="29">
        <v>248</v>
      </c>
      <c r="K273" s="26">
        <v>247</v>
      </c>
      <c r="L273" s="26">
        <v>246</v>
      </c>
      <c r="M273" s="29">
        <v>245</v>
      </c>
      <c r="N273" s="29">
        <v>244</v>
      </c>
      <c r="P273" s="26">
        <v>243</v>
      </c>
      <c r="Q273" s="26">
        <v>242</v>
      </c>
      <c r="R273" s="29">
        <v>241</v>
      </c>
      <c r="S273" s="29">
        <v>240</v>
      </c>
      <c r="U273" s="26">
        <v>239</v>
      </c>
      <c r="V273" s="26">
        <v>238</v>
      </c>
      <c r="W273" s="29">
        <v>237</v>
      </c>
      <c r="X273" s="29">
        <v>236</v>
      </c>
    </row>
    <row r="274" spans="1:24">
      <c r="A274" s="8">
        <f t="shared" si="8"/>
        <v>65470</v>
      </c>
      <c r="B274" s="31">
        <f>IFERROR(VLOOKUP(Form!$B$6,Table!$A$17:$BM$616,MATCH(VALUE(RIGHT(D274,2)),Table!$B$16:$BM$16,0)+1,FALSE)/4,0)</f>
        <v>0</v>
      </c>
      <c r="C274" s="34">
        <f t="shared" si="7"/>
        <v>0</v>
      </c>
      <c r="D274" s="7" t="s">
        <v>100</v>
      </c>
      <c r="E274" s="7"/>
      <c r="F274" s="26">
        <v>252</v>
      </c>
      <c r="G274" s="26">
        <v>251</v>
      </c>
      <c r="H274" s="29">
        <v>250</v>
      </c>
      <c r="I274" s="29">
        <v>249</v>
      </c>
      <c r="K274" s="26">
        <v>248</v>
      </c>
      <c r="L274" s="26">
        <v>247</v>
      </c>
      <c r="M274" s="29">
        <v>246</v>
      </c>
      <c r="N274" s="29">
        <v>245</v>
      </c>
      <c r="P274" s="26">
        <v>244</v>
      </c>
      <c r="Q274" s="26">
        <v>243</v>
      </c>
      <c r="R274" s="29">
        <v>242</v>
      </c>
      <c r="S274" s="29">
        <v>241</v>
      </c>
      <c r="U274" s="26">
        <v>240</v>
      </c>
      <c r="V274" s="26">
        <v>239</v>
      </c>
      <c r="W274" s="29">
        <v>238</v>
      </c>
      <c r="X274" s="29">
        <v>237</v>
      </c>
    </row>
    <row r="275" spans="1:24">
      <c r="A275" s="8">
        <f t="shared" si="8"/>
        <v>65561</v>
      </c>
      <c r="B275" s="31">
        <f>IFERROR(VLOOKUP(Form!$B$6,Table!$A$17:$BM$616,MATCH(VALUE(RIGHT(D275,2)),Table!$B$16:$BM$16,0)+1,FALSE)/4,0)</f>
        <v>0</v>
      </c>
      <c r="C275" s="34">
        <f t="shared" si="7"/>
        <v>0</v>
      </c>
      <c r="D275" s="7" t="s">
        <v>100</v>
      </c>
      <c r="E275" s="7"/>
      <c r="F275" s="26">
        <v>253</v>
      </c>
      <c r="G275" s="26">
        <v>252</v>
      </c>
      <c r="H275" s="29">
        <v>251</v>
      </c>
      <c r="I275" s="29">
        <v>250</v>
      </c>
      <c r="K275" s="26">
        <v>249</v>
      </c>
      <c r="L275" s="26">
        <v>248</v>
      </c>
      <c r="M275" s="29">
        <v>247</v>
      </c>
      <c r="N275" s="29">
        <v>246</v>
      </c>
      <c r="P275" s="26">
        <v>245</v>
      </c>
      <c r="Q275" s="26">
        <v>244</v>
      </c>
      <c r="R275" s="29">
        <v>243</v>
      </c>
      <c r="S275" s="29">
        <v>242</v>
      </c>
      <c r="U275" s="26">
        <v>241</v>
      </c>
      <c r="V275" s="26">
        <v>240</v>
      </c>
      <c r="W275" s="29">
        <v>239</v>
      </c>
      <c r="X275" s="29">
        <v>238</v>
      </c>
    </row>
    <row r="276" spans="1:24">
      <c r="A276" s="8">
        <f t="shared" si="8"/>
        <v>65653</v>
      </c>
      <c r="B276" s="31">
        <f>IFERROR(VLOOKUP(Form!$B$6,Table!$A$17:$BM$616,MATCH(VALUE(RIGHT(D276,2)),Table!$B$16:$BM$16,0)+1,FALSE)/4,0)</f>
        <v>0</v>
      </c>
      <c r="C276" s="34">
        <f t="shared" si="7"/>
        <v>0</v>
      </c>
      <c r="D276" s="7" t="s">
        <v>100</v>
      </c>
      <c r="E276" s="7"/>
      <c r="F276" s="26">
        <v>254</v>
      </c>
      <c r="G276" s="26">
        <v>253</v>
      </c>
      <c r="H276" s="29">
        <v>252</v>
      </c>
      <c r="I276" s="29">
        <v>251</v>
      </c>
      <c r="K276" s="26">
        <v>250</v>
      </c>
      <c r="L276" s="26">
        <v>249</v>
      </c>
      <c r="M276" s="29">
        <v>248</v>
      </c>
      <c r="N276" s="29">
        <v>247</v>
      </c>
      <c r="P276" s="26">
        <v>246</v>
      </c>
      <c r="Q276" s="26">
        <v>245</v>
      </c>
      <c r="R276" s="29">
        <v>244</v>
      </c>
      <c r="S276" s="29">
        <v>243</v>
      </c>
      <c r="U276" s="26">
        <v>242</v>
      </c>
      <c r="V276" s="26">
        <v>241</v>
      </c>
      <c r="W276" s="29">
        <v>240</v>
      </c>
      <c r="X276" s="29">
        <v>239</v>
      </c>
    </row>
    <row r="277" spans="1:24">
      <c r="A277" s="8">
        <f t="shared" si="8"/>
        <v>65745</v>
      </c>
      <c r="B277" s="31">
        <f>IFERROR(VLOOKUP(Form!$B$6,Table!$A$17:$BM$616,MATCH(VALUE(RIGHT(D277,2)),Table!$B$16:$BM$16,0)+1,FALSE)/4,0)</f>
        <v>0</v>
      </c>
      <c r="C277" s="34">
        <f t="shared" si="7"/>
        <v>0</v>
      </c>
      <c r="D277" s="7" t="s">
        <v>100</v>
      </c>
      <c r="E277" s="7"/>
      <c r="F277" s="26">
        <v>255</v>
      </c>
      <c r="G277" s="26">
        <v>254</v>
      </c>
      <c r="H277" s="29">
        <v>253</v>
      </c>
      <c r="I277" s="29">
        <v>252</v>
      </c>
      <c r="K277" s="26">
        <v>251</v>
      </c>
      <c r="L277" s="26">
        <v>250</v>
      </c>
      <c r="M277" s="29">
        <v>249</v>
      </c>
      <c r="N277" s="29">
        <v>248</v>
      </c>
      <c r="P277" s="26">
        <v>247</v>
      </c>
      <c r="Q277" s="26">
        <v>246</v>
      </c>
      <c r="R277" s="29">
        <v>245</v>
      </c>
      <c r="S277" s="29">
        <v>244</v>
      </c>
      <c r="U277" s="26">
        <v>243</v>
      </c>
      <c r="V277" s="26">
        <v>242</v>
      </c>
      <c r="W277" s="29">
        <v>241</v>
      </c>
      <c r="X277" s="29">
        <v>240</v>
      </c>
    </row>
  </sheetData>
  <sheetProtection algorithmName="SHA-512" hashValue="HsrezZZkL8yCPlERZ076AB7upuUWk6MWh4NqW80lreZNKZF38jxZ9KMEzFWneZQ31RtZ3KkDVwynnEhGfjQXAA==" saltValue="Q74rY6rLQ204rhb2GhWzhA==" spinCount="100000" sheet="1" objects="1" scenarios="1"/>
  <mergeCells count="9">
    <mergeCell ref="U1:X1"/>
    <mergeCell ref="U20:X20"/>
    <mergeCell ref="F1:I1"/>
    <mergeCell ref="K1:N1"/>
    <mergeCell ref="P1:S1"/>
    <mergeCell ref="F20:I20"/>
    <mergeCell ref="K20:N20"/>
    <mergeCell ref="P20:S20"/>
    <mergeCell ref="F6:I6"/>
  </mergeCells>
  <pageMargins left="0.7" right="0.7" top="0.75" bottom="0.75" header="0.3" footer="0.3"/>
  <pageSetup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A273"/>
  <sheetViews>
    <sheetView workbookViewId="0">
      <selection activeCell="E4" sqref="E4"/>
    </sheetView>
  </sheetViews>
  <sheetFormatPr defaultRowHeight="14.25"/>
  <cols>
    <col min="1" max="1" width="11.75" style="26" bestFit="1" customWidth="1"/>
    <col min="2" max="2" width="20.75" style="27" bestFit="1" customWidth="1"/>
    <col min="3" max="3" width="9.875" style="26" bestFit="1" customWidth="1"/>
    <col min="4" max="4" width="14.75" style="26" bestFit="1" customWidth="1"/>
    <col min="5" max="5" width="11.125" style="26" customWidth="1"/>
    <col min="6" max="6" width="13.375" style="26" customWidth="1"/>
    <col min="7" max="8" width="14.625" style="26" bestFit="1" customWidth="1"/>
    <col min="9" max="9" width="1.75" style="26" customWidth="1"/>
    <col min="10" max="11" width="16.375" style="26" customWidth="1"/>
    <col min="12" max="12" width="15.625" style="26" customWidth="1"/>
    <col min="13" max="13" width="16.625" style="26" customWidth="1"/>
    <col min="14" max="14" width="1.75" style="26" customWidth="1"/>
    <col min="15" max="15" width="13.625" style="26" bestFit="1" customWidth="1"/>
    <col min="16" max="16" width="9.875" style="26" bestFit="1" customWidth="1"/>
    <col min="17" max="17" width="12.5" style="26" bestFit="1" customWidth="1"/>
    <col min="18" max="18" width="13.625" style="26" bestFit="1" customWidth="1"/>
    <col min="19" max="19" width="2.25" style="26" customWidth="1"/>
    <col min="20" max="23" width="13.625" style="26" bestFit="1" customWidth="1"/>
    <col min="24" max="53" width="9.875" style="26" bestFit="1" customWidth="1"/>
    <col min="54" max="16384" width="9" style="26"/>
  </cols>
  <sheetData>
    <row r="1" spans="1:23" ht="15">
      <c r="A1" s="1">
        <f>Table!B5</f>
        <v>42370</v>
      </c>
      <c r="B1" s="24">
        <f>DATE(YEAR(A5),MONTH(A5),DAY(A5)+1)</f>
        <v>42736</v>
      </c>
      <c r="C1" s="24">
        <f>DATE(YEAR(B5),MONTH(B5),DAY(B5)+1)</f>
        <v>43101</v>
      </c>
      <c r="D1" s="24">
        <f>DATE(YEAR(C5),MONTH(C5),DAY(C5)+1)</f>
        <v>43466</v>
      </c>
      <c r="E1" s="41" t="str">
        <f>CONCATENATE("Calculation - By Final Allocation Quarter ",YEAR(A1))</f>
        <v>Calculation - By Final Allocation Quarter 2016</v>
      </c>
      <c r="F1" s="41"/>
      <c r="G1" s="41"/>
      <c r="H1" s="41"/>
      <c r="J1" s="41" t="str">
        <f>CONCATENATE("Calculation - By Final Allocation Quarter ",YEAR(B1))</f>
        <v>Calculation - By Final Allocation Quarter 2017</v>
      </c>
      <c r="K1" s="41"/>
      <c r="L1" s="41"/>
      <c r="M1" s="41"/>
      <c r="O1" s="41" t="str">
        <f>CONCATENATE("Calculation - By Final Allocation Quarter ",YEAR(C1))</f>
        <v>Calculation - By Final Allocation Quarter 2018</v>
      </c>
      <c r="P1" s="41"/>
      <c r="Q1" s="41"/>
      <c r="R1" s="41"/>
      <c r="T1" s="41" t="str">
        <f>CONCATENATE("Calculation - By Final Allocation Quarter ",YEAR(D1))</f>
        <v>Calculation - By Final Allocation Quarter 2019</v>
      </c>
      <c r="U1" s="41"/>
      <c r="V1" s="41"/>
      <c r="W1" s="41"/>
    </row>
    <row r="2" spans="1:23">
      <c r="A2" s="3">
        <f>EOMONTH(A1,2)</f>
        <v>42460</v>
      </c>
      <c r="B2" s="3">
        <f>EOMONTH(B1,2)</f>
        <v>42825</v>
      </c>
      <c r="C2" s="3">
        <f>EOMONTH(C1,2)</f>
        <v>43190</v>
      </c>
      <c r="D2" s="3">
        <f>EOMONTH(D1,2)</f>
        <v>43555</v>
      </c>
    </row>
    <row r="3" spans="1:23" ht="15">
      <c r="A3" s="3">
        <f t="shared" ref="A3:C5" si="0">EOMONTH(A2,3)</f>
        <v>42551</v>
      </c>
      <c r="B3" s="3">
        <f t="shared" si="0"/>
        <v>42916</v>
      </c>
      <c r="C3" s="3">
        <f t="shared" si="0"/>
        <v>43281</v>
      </c>
      <c r="D3" s="3">
        <f>EOMONTH(D2,3)</f>
        <v>43646</v>
      </c>
      <c r="E3" s="25" t="s">
        <v>63</v>
      </c>
      <c r="F3" s="25" t="s">
        <v>64</v>
      </c>
      <c r="G3" s="25" t="s">
        <v>65</v>
      </c>
      <c r="H3" s="25" t="s">
        <v>66</v>
      </c>
      <c r="J3" s="25" t="s">
        <v>63</v>
      </c>
      <c r="K3" s="25" t="s">
        <v>64</v>
      </c>
      <c r="L3" s="25" t="s">
        <v>65</v>
      </c>
      <c r="M3" s="25" t="s">
        <v>66</v>
      </c>
      <c r="O3" s="25" t="s">
        <v>63</v>
      </c>
      <c r="P3" s="25" t="s">
        <v>64</v>
      </c>
      <c r="Q3" s="25" t="s">
        <v>65</v>
      </c>
      <c r="R3" s="25" t="s">
        <v>66</v>
      </c>
      <c r="T3" s="37" t="s">
        <v>63</v>
      </c>
      <c r="U3" s="37" t="s">
        <v>64</v>
      </c>
      <c r="V3" s="37" t="s">
        <v>65</v>
      </c>
      <c r="W3" s="37" t="s">
        <v>66</v>
      </c>
    </row>
    <row r="4" spans="1:23" ht="15">
      <c r="A4" s="3">
        <f t="shared" si="0"/>
        <v>42643</v>
      </c>
      <c r="B4" s="3">
        <f t="shared" si="0"/>
        <v>43008</v>
      </c>
      <c r="C4" s="3">
        <f t="shared" si="0"/>
        <v>43373</v>
      </c>
      <c r="D4" s="3">
        <f>EOMONTH(D3,3)</f>
        <v>43738</v>
      </c>
      <c r="E4" s="28" t="str">
        <f>IF(OR(C12=0,C13=0),"",IF(A8=1,NPV(Table!B10/4,B18:INDEX(B18:B273,C13+1)),""))</f>
        <v/>
      </c>
      <c r="F4" s="28" t="str">
        <f>IF(OR(C12=0,C13=0),"",IF(A8=2,NPV(Table!B10/4,B19:INDEX(B19:B273,C13+1)),""))</f>
        <v/>
      </c>
      <c r="G4" s="28" t="str">
        <f>IF(OR(C12=0,C13=0),"",IF(A8=3,NPV(Table!B10/4,B20:INDEX(B20:B273,C13+1)),""))</f>
        <v/>
      </c>
      <c r="H4" s="28" t="str">
        <f>IF(OR(C12=0,C13=0),"",IF(A8=4,NPV(Table!B10/4,B21:INDEX(B21:B273,C13+1)),""))</f>
        <v/>
      </c>
      <c r="J4" s="28" t="str">
        <f>IF(OR(C12=0,C13=0),"",IF(A9=1,NPV(Table!B10/4,B22:INDEX(B22:B273,C13+1)),""))</f>
        <v/>
      </c>
      <c r="K4" s="28" t="str">
        <f>IF(OR(C12=0,C13=0),"",IF(A9=2,NPV(Table!B10/4,B23:INDEX(B23:B273,C13+1)),""))</f>
        <v/>
      </c>
      <c r="L4" s="28" t="str">
        <f>IF(OR(C12=0,C13=0),"",IF(A9=3,NPV(Table!B10/4,B24:INDEX(B24:B273,C13+1)),""))</f>
        <v/>
      </c>
      <c r="M4" s="28" t="str">
        <f>IF(OR(C12=0,C13=0),"",IF(A9=4,NPV(Table!B10/4,B25:INDEX(B25:B273,C13+1)),""))</f>
        <v/>
      </c>
      <c r="O4" s="28" t="str">
        <f>IF(OR(C12=0,C13=0),"",IF(A10=1,NPV(Table!B10/4,B26:INDEX(B26:B273,C13+1)),""))</f>
        <v/>
      </c>
      <c r="P4" s="28" t="str">
        <f>IF(OR(C12=0,C13=0),"",IF(A10=2,NPV(Table!B10/4,B27:INDEX(B27:B273,C13+1)),""))</f>
        <v/>
      </c>
      <c r="Q4" s="28" t="str">
        <f>IF(OR(C12=0,C13=0),"",IF(A10=3,NPV(Table!B10/4,B28:INDEX(B28:B273,C13+1)),""))</f>
        <v/>
      </c>
      <c r="R4" s="28" t="str">
        <f>IF(OR(C12=0,C13=0),"",IF(A10=4,NPV(Table!B10/4,B29:INDEX(B29:B273,C13+1)),""))</f>
        <v/>
      </c>
      <c r="T4" s="28" t="str">
        <f>IF(OR(C12=0,C13=0),"",IF(A11=1,NPV(Table!B10/4,B30:INDEX(B30:B273,C13+1)),""))</f>
        <v/>
      </c>
      <c r="U4" s="28" t="str">
        <f>IF(OR(C12=0,C13=0),"",IF(A11=2,NPV(Table!B10/4,B31:INDEX(B31:B273,C13+1)),""))</f>
        <v/>
      </c>
      <c r="V4" s="28" t="str">
        <f>IF(OR(C12=0,C13=0),"",IF(A11=3,NPV(Table!B10/4,B32:INDEX(B32:B273,C13+1)),""))</f>
        <v/>
      </c>
      <c r="W4" s="28" t="str">
        <f>IF(OR(C12=0,C13=0),"",IF(A11=4,NPV(Table!B10/4,B33:INDEX(B33:B273,C13+1)),""))</f>
        <v/>
      </c>
    </row>
    <row r="5" spans="1:23">
      <c r="A5" s="3">
        <f t="shared" si="0"/>
        <v>42735</v>
      </c>
      <c r="B5" s="3">
        <f t="shared" si="0"/>
        <v>43100</v>
      </c>
      <c r="C5" s="3">
        <f t="shared" si="0"/>
        <v>43465</v>
      </c>
      <c r="D5" s="3">
        <f>EOMONTH(D4,3)</f>
        <v>43830</v>
      </c>
      <c r="M5" s="9"/>
      <c r="Q5" s="9"/>
      <c r="V5" s="9"/>
    </row>
    <row r="6" spans="1:23">
      <c r="A6" s="3" t="str">
        <f>Form!A3</f>
        <v>Updated: 1/4/2016</v>
      </c>
      <c r="F6" s="9"/>
      <c r="G6" s="9"/>
      <c r="H6" s="9"/>
      <c r="M6" s="9"/>
      <c r="Q6" s="9"/>
      <c r="R6" s="9"/>
      <c r="U6" s="9"/>
      <c r="V6" s="9"/>
      <c r="W6" s="9"/>
    </row>
    <row r="7" spans="1:23">
      <c r="A7" s="29">
        <f>IF('RD Form'!B6&lt;&gt;"",YEAR('RD Form'!B6),0)</f>
        <v>0</v>
      </c>
      <c r="B7" s="27" t="s">
        <v>94</v>
      </c>
      <c r="G7" s="9"/>
    </row>
    <row r="8" spans="1:23">
      <c r="A8" s="26" t="str">
        <f>IF('RD Form'!$B$6="","",IF(A7=YEAR(A1),IF('RD Form'!$B$6&lt;=A2,1,IF(AND('RD Form'!$B$6&gt;A2,'RD Form'!$B$6&lt;=A3),2,IF(AND('RD Form'!$B$6&gt;A3,'RD Form'!$B$6&lt;=A4),3,IF('RD Form'!$B$6&gt;A4,4,"")))),""))</f>
        <v/>
      </c>
      <c r="B8" s="26" t="str">
        <f>CONCATENATE(YEAR(A1)," Qtr of Final Allocation")</f>
        <v>2016 Qtr of Final Allocation</v>
      </c>
      <c r="E8" s="9"/>
    </row>
    <row r="9" spans="1:23">
      <c r="A9" s="26" t="str">
        <f>IF('RD Form'!$B$6="","",IF(A7=YEAR(B1),IF('RD Form'!$B$6&lt;=B2,1,IF(AND('RD Form'!$B$6&gt;B2,'RD Form'!$B$6&lt;=B3),2,IF(AND('RD Form'!$B$6&gt;B3,'RD Form'!$B$6&lt;=B4),3,IF('RD Form'!$B$6&gt;B4,4,"")))),""))</f>
        <v/>
      </c>
      <c r="B9" s="26" t="str">
        <f>CONCATENATE(YEAR(B1)," Qtr of Final Allocation")</f>
        <v>2017 Qtr of Final Allocation</v>
      </c>
      <c r="F9" s="9"/>
      <c r="G9" s="9"/>
    </row>
    <row r="10" spans="1:23">
      <c r="A10" s="26" t="str">
        <f>IF('RD Form'!$B$6="","",IF(A7=YEAR(C1),IF('RD Form'!$B$6&lt;=C2,1,IF(AND('RD Form'!$B$6&gt;C2,'RD Form'!$B$6&lt;=C3),2,IF(AND('RD Form'!$B$6&gt;C3,'RD Form'!$B$6&lt;=C4),3,IF('RD Form'!$B$6&gt;C4,4,"")))),""))</f>
        <v/>
      </c>
      <c r="B10" s="26" t="str">
        <f>CONCATENATE(YEAR(C1)," Qtr of Final Allocation")</f>
        <v>2018 Qtr of Final Allocation</v>
      </c>
      <c r="O10" s="9"/>
      <c r="T10" s="9"/>
    </row>
    <row r="11" spans="1:23">
      <c r="A11" s="26" t="str">
        <f>IF('RD Form'!$B$6="","",IF(A7=YEAR(D1),IF('RD Form'!$B$6&lt;=D2,1,IF(AND('RD Form'!$B$6&gt;D2,'RD Form'!$B$6&lt;=D3),2,IF(AND('RD Form'!$B$6&gt;D3,'RD Form'!$B$6&lt;=D4),3,IF('RD Form'!$B$6&gt;D4,4,"")))),""))</f>
        <v/>
      </c>
      <c r="B11" s="26" t="str">
        <f>CONCATENATE(YEAR(D1)," Qtr of Final Allocation")</f>
        <v>2019 Qtr of Final Allocation</v>
      </c>
      <c r="O11" s="9"/>
      <c r="T11" s="9"/>
    </row>
    <row r="12" spans="1:23">
      <c r="C12" s="26">
        <f>'RD Form'!B5</f>
        <v>0</v>
      </c>
      <c r="D12" s="26" t="s">
        <v>67</v>
      </c>
    </row>
    <row r="13" spans="1:23">
      <c r="C13" s="26">
        <f>C12*4</f>
        <v>0</v>
      </c>
      <c r="D13" s="26" t="s">
        <v>75</v>
      </c>
      <c r="F13" s="3"/>
    </row>
    <row r="14" spans="1:23">
      <c r="F14" s="3"/>
    </row>
    <row r="15" spans="1:23" ht="15">
      <c r="A15" s="2">
        <f>Table!B6</f>
        <v>450</v>
      </c>
      <c r="B15" s="16" t="s">
        <v>90</v>
      </c>
      <c r="F15" s="3"/>
    </row>
    <row r="16" spans="1:23" ht="15">
      <c r="E16" s="41" t="str">
        <f>CONCATENATE(YEAR(A1)," - Payment Number")</f>
        <v>2016 - Payment Number</v>
      </c>
      <c r="F16" s="41"/>
      <c r="G16" s="41"/>
      <c r="H16" s="41"/>
      <c r="J16" s="41" t="str">
        <f>CONCATENATE(YEAR(B1)," - Payment Number")</f>
        <v>2017 - Payment Number</v>
      </c>
      <c r="K16" s="41"/>
      <c r="L16" s="41"/>
      <c r="M16" s="41"/>
      <c r="O16" s="41" t="str">
        <f>CONCATENATE(YEAR(C1)," - Payment Number")</f>
        <v>2018 - Payment Number</v>
      </c>
      <c r="P16" s="41"/>
      <c r="Q16" s="41"/>
      <c r="R16" s="41"/>
      <c r="T16" s="41" t="str">
        <f>CONCATENATE(YEAR(D1)," - Payment Number")</f>
        <v>2019 - Payment Number</v>
      </c>
      <c r="U16" s="41"/>
      <c r="V16" s="41"/>
      <c r="W16" s="41"/>
    </row>
    <row r="17" spans="1:53" s="4" customFormat="1" ht="15">
      <c r="A17" s="4" t="s">
        <v>76</v>
      </c>
      <c r="B17" s="5" t="s">
        <v>77</v>
      </c>
      <c r="D17" s="4" t="s">
        <v>78</v>
      </c>
      <c r="E17" s="4" t="s">
        <v>70</v>
      </c>
      <c r="F17" s="4" t="s">
        <v>71</v>
      </c>
      <c r="G17" s="4" t="s">
        <v>72</v>
      </c>
      <c r="H17" s="4" t="s">
        <v>73</v>
      </c>
      <c r="J17" s="4" t="s">
        <v>70</v>
      </c>
      <c r="K17" s="4" t="s">
        <v>71</v>
      </c>
      <c r="L17" s="4" t="s">
        <v>72</v>
      </c>
      <c r="M17" s="4" t="s">
        <v>73</v>
      </c>
      <c r="O17" s="4" t="s">
        <v>70</v>
      </c>
      <c r="P17" s="4" t="s">
        <v>71</v>
      </c>
      <c r="Q17" s="4" t="s">
        <v>72</v>
      </c>
      <c r="R17" s="4" t="s">
        <v>73</v>
      </c>
      <c r="T17" s="4" t="s">
        <v>70</v>
      </c>
      <c r="U17" s="4" t="s">
        <v>71</v>
      </c>
      <c r="V17" s="4" t="s">
        <v>72</v>
      </c>
      <c r="W17" s="4" t="s">
        <v>73</v>
      </c>
    </row>
    <row r="18" spans="1:53">
      <c r="A18" s="6">
        <f>EOMONTH(A1,2)</f>
        <v>42460</v>
      </c>
      <c r="B18" s="27">
        <f>IFERROR(IF('RD Form'!$B$6&lt;=A18,$A$15/4,0),"")</f>
        <v>112.5</v>
      </c>
      <c r="D18" s="7" t="s">
        <v>62</v>
      </c>
      <c r="E18" s="26">
        <v>1</v>
      </c>
      <c r="G18" s="3"/>
      <c r="H18" s="3"/>
      <c r="I18" s="3"/>
      <c r="L18" s="3"/>
      <c r="M18" s="3"/>
      <c r="N18" s="3"/>
      <c r="Q18" s="3"/>
      <c r="R18" s="3"/>
      <c r="S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</row>
    <row r="19" spans="1:53">
      <c r="A19" s="8">
        <f>EOMONTH(A18,3)</f>
        <v>42551</v>
      </c>
      <c r="B19" s="27">
        <f>IFERROR(IF('RD Form'!$B$6&lt;=A19,$A$15/4,0),"")</f>
        <v>112.5</v>
      </c>
      <c r="D19" s="7" t="s">
        <v>62</v>
      </c>
      <c r="E19" s="26">
        <v>2</v>
      </c>
      <c r="F19" s="26">
        <v>1</v>
      </c>
      <c r="G19" s="3"/>
      <c r="H19" s="3"/>
      <c r="I19" s="3"/>
      <c r="L19" s="3"/>
      <c r="M19" s="3"/>
      <c r="N19" s="3"/>
      <c r="Q19" s="3"/>
      <c r="R19" s="3"/>
      <c r="S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</row>
    <row r="20" spans="1:53">
      <c r="A20" s="8">
        <f t="shared" ref="A20:A83" si="1">EOMONTH(A19,3)</f>
        <v>42643</v>
      </c>
      <c r="B20" s="27">
        <f>IFERROR(IF('RD Form'!$B$6&lt;=A20,$A$15/4,0),"")</f>
        <v>112.5</v>
      </c>
      <c r="D20" s="7" t="s">
        <v>62</v>
      </c>
      <c r="E20" s="26">
        <v>3</v>
      </c>
      <c r="F20" s="26">
        <v>2</v>
      </c>
      <c r="G20" s="29">
        <v>1</v>
      </c>
      <c r="H20" s="29"/>
      <c r="I20" s="3"/>
      <c r="L20" s="29"/>
      <c r="M20" s="29"/>
      <c r="N20" s="3"/>
      <c r="Q20" s="29"/>
      <c r="R20" s="29"/>
      <c r="S20" s="3"/>
      <c r="V20" s="29"/>
      <c r="W20" s="29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</row>
    <row r="21" spans="1:53">
      <c r="A21" s="8">
        <f t="shared" si="1"/>
        <v>42735</v>
      </c>
      <c r="B21" s="27">
        <f>IFERROR(IF('RD Form'!$B$6&lt;=A21,$A$15/4,0),"")</f>
        <v>112.5</v>
      </c>
      <c r="D21" s="7" t="s">
        <v>62</v>
      </c>
      <c r="E21" s="26">
        <v>4</v>
      </c>
      <c r="F21" s="26">
        <v>3</v>
      </c>
      <c r="G21" s="29">
        <v>2</v>
      </c>
      <c r="H21" s="29">
        <v>1</v>
      </c>
      <c r="I21" s="3"/>
      <c r="L21" s="29"/>
      <c r="M21" s="29"/>
      <c r="N21" s="3"/>
      <c r="Q21" s="29"/>
      <c r="R21" s="29"/>
      <c r="S21" s="3"/>
      <c r="V21" s="29"/>
      <c r="W21" s="29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</row>
    <row r="22" spans="1:53">
      <c r="A22" s="8">
        <f t="shared" si="1"/>
        <v>42825</v>
      </c>
      <c r="B22" s="27">
        <f>IFERROR(IF('RD Form'!$B$6&lt;=A22,$A$15/4,0),"")</f>
        <v>112.5</v>
      </c>
      <c r="D22" s="7" t="s">
        <v>3</v>
      </c>
      <c r="E22" s="26">
        <v>5</v>
      </c>
      <c r="F22" s="26">
        <v>4</v>
      </c>
      <c r="G22" s="29">
        <v>3</v>
      </c>
      <c r="H22" s="29">
        <v>2</v>
      </c>
      <c r="J22" s="26">
        <v>1</v>
      </c>
      <c r="L22" s="29"/>
      <c r="M22" s="29"/>
      <c r="Q22" s="29"/>
      <c r="R22" s="29"/>
      <c r="V22" s="29"/>
      <c r="W22" s="29"/>
    </row>
    <row r="23" spans="1:53">
      <c r="A23" s="8">
        <f t="shared" si="1"/>
        <v>42916</v>
      </c>
      <c r="B23" s="27">
        <f>IFERROR(IF('RD Form'!$B$6&lt;=A23,$A$15/4,0),"")</f>
        <v>112.5</v>
      </c>
      <c r="D23" s="7" t="s">
        <v>3</v>
      </c>
      <c r="E23" s="26">
        <v>6</v>
      </c>
      <c r="F23" s="26">
        <v>5</v>
      </c>
      <c r="G23" s="29">
        <v>4</v>
      </c>
      <c r="H23" s="29">
        <v>3</v>
      </c>
      <c r="J23" s="26">
        <v>2</v>
      </c>
      <c r="K23" s="26">
        <v>1</v>
      </c>
      <c r="L23" s="29"/>
      <c r="M23" s="29"/>
      <c r="Q23" s="29"/>
      <c r="R23" s="29"/>
      <c r="V23" s="29"/>
      <c r="W23" s="29"/>
    </row>
    <row r="24" spans="1:53">
      <c r="A24" s="8">
        <f t="shared" si="1"/>
        <v>43008</v>
      </c>
      <c r="B24" s="27">
        <f>IFERROR(IF('RD Form'!$B$6&lt;=A24,$A$15/4,0),"")</f>
        <v>112.5</v>
      </c>
      <c r="D24" s="7" t="s">
        <v>3</v>
      </c>
      <c r="E24" s="26">
        <v>7</v>
      </c>
      <c r="F24" s="26">
        <v>6</v>
      </c>
      <c r="G24" s="29">
        <v>5</v>
      </c>
      <c r="H24" s="29">
        <v>4</v>
      </c>
      <c r="J24" s="26">
        <v>3</v>
      </c>
      <c r="K24" s="26">
        <v>2</v>
      </c>
      <c r="L24" s="29">
        <v>1</v>
      </c>
      <c r="M24" s="29"/>
      <c r="Q24" s="29"/>
      <c r="R24" s="29"/>
      <c r="V24" s="29"/>
      <c r="W24" s="29"/>
    </row>
    <row r="25" spans="1:53">
      <c r="A25" s="8">
        <f t="shared" si="1"/>
        <v>43100</v>
      </c>
      <c r="B25" s="27">
        <f>IFERROR(IF('RD Form'!$B$6&lt;=A25,$A$15/4,0),"")</f>
        <v>112.5</v>
      </c>
      <c r="D25" s="7" t="s">
        <v>3</v>
      </c>
      <c r="E25" s="26">
        <v>8</v>
      </c>
      <c r="F25" s="26">
        <v>7</v>
      </c>
      <c r="G25" s="29">
        <v>6</v>
      </c>
      <c r="H25" s="29">
        <v>5</v>
      </c>
      <c r="J25" s="26">
        <v>4</v>
      </c>
      <c r="K25" s="26">
        <v>3</v>
      </c>
      <c r="L25" s="29">
        <v>2</v>
      </c>
      <c r="M25" s="29">
        <v>1</v>
      </c>
      <c r="Q25" s="29"/>
      <c r="R25" s="29"/>
      <c r="V25" s="29"/>
      <c r="W25" s="29"/>
    </row>
    <row r="26" spans="1:53">
      <c r="A26" s="8">
        <f t="shared" si="1"/>
        <v>43190</v>
      </c>
      <c r="B26" s="27">
        <f>IFERROR(IF('RD Form'!$B$6&lt;=A26,$A$15/4,0),"")</f>
        <v>112.5</v>
      </c>
      <c r="D26" s="7" t="s">
        <v>4</v>
      </c>
      <c r="E26" s="26">
        <v>9</v>
      </c>
      <c r="F26" s="26">
        <v>8</v>
      </c>
      <c r="G26" s="29">
        <v>7</v>
      </c>
      <c r="H26" s="29">
        <v>6</v>
      </c>
      <c r="J26" s="26">
        <v>5</v>
      </c>
      <c r="K26" s="26">
        <v>4</v>
      </c>
      <c r="L26" s="29">
        <v>3</v>
      </c>
      <c r="M26" s="29">
        <v>2</v>
      </c>
      <c r="O26" s="26">
        <v>1</v>
      </c>
      <c r="Q26" s="29"/>
      <c r="R26" s="29"/>
      <c r="V26" s="29"/>
      <c r="W26" s="29"/>
    </row>
    <row r="27" spans="1:53">
      <c r="A27" s="8">
        <f t="shared" si="1"/>
        <v>43281</v>
      </c>
      <c r="B27" s="27">
        <f>IFERROR(IF('RD Form'!$B$6&lt;=A27,$A$15/4,0),"")</f>
        <v>112.5</v>
      </c>
      <c r="D27" s="7" t="s">
        <v>4</v>
      </c>
      <c r="E27" s="26">
        <v>10</v>
      </c>
      <c r="F27" s="26">
        <v>9</v>
      </c>
      <c r="G27" s="29">
        <v>8</v>
      </c>
      <c r="H27" s="29">
        <v>7</v>
      </c>
      <c r="J27" s="26">
        <v>6</v>
      </c>
      <c r="K27" s="26">
        <v>5</v>
      </c>
      <c r="L27" s="29">
        <v>4</v>
      </c>
      <c r="M27" s="29">
        <v>3</v>
      </c>
      <c r="O27" s="26">
        <v>2</v>
      </c>
      <c r="P27" s="26">
        <v>1</v>
      </c>
      <c r="Q27" s="29"/>
      <c r="R27" s="29"/>
      <c r="V27" s="29"/>
      <c r="W27" s="29"/>
    </row>
    <row r="28" spans="1:53">
      <c r="A28" s="8">
        <f t="shared" si="1"/>
        <v>43373</v>
      </c>
      <c r="B28" s="27">
        <f>IFERROR(IF('RD Form'!$B$6&lt;=A28,$A$15/4,0),"")</f>
        <v>112.5</v>
      </c>
      <c r="D28" s="7" t="s">
        <v>4</v>
      </c>
      <c r="E28" s="26">
        <v>11</v>
      </c>
      <c r="F28" s="26">
        <v>10</v>
      </c>
      <c r="G28" s="29">
        <v>9</v>
      </c>
      <c r="H28" s="29">
        <v>8</v>
      </c>
      <c r="J28" s="26">
        <v>7</v>
      </c>
      <c r="K28" s="26">
        <v>6</v>
      </c>
      <c r="L28" s="29">
        <v>5</v>
      </c>
      <c r="M28" s="29">
        <v>4</v>
      </c>
      <c r="O28" s="26">
        <v>3</v>
      </c>
      <c r="P28" s="26">
        <v>2</v>
      </c>
      <c r="Q28" s="29">
        <v>1</v>
      </c>
      <c r="R28" s="29"/>
      <c r="V28" s="29"/>
      <c r="W28" s="29"/>
    </row>
    <row r="29" spans="1:53">
      <c r="A29" s="8">
        <f t="shared" si="1"/>
        <v>43465</v>
      </c>
      <c r="B29" s="27">
        <f>IFERROR(IF('RD Form'!$B$6&lt;=A29,$A$15/4,0),"")</f>
        <v>112.5</v>
      </c>
      <c r="D29" s="7" t="s">
        <v>4</v>
      </c>
      <c r="E29" s="26">
        <v>12</v>
      </c>
      <c r="F29" s="26">
        <v>11</v>
      </c>
      <c r="G29" s="29">
        <v>10</v>
      </c>
      <c r="H29" s="29">
        <v>9</v>
      </c>
      <c r="J29" s="26">
        <v>8</v>
      </c>
      <c r="K29" s="26">
        <v>7</v>
      </c>
      <c r="L29" s="29">
        <v>6</v>
      </c>
      <c r="M29" s="29">
        <v>5</v>
      </c>
      <c r="O29" s="26">
        <v>4</v>
      </c>
      <c r="P29" s="26">
        <v>3</v>
      </c>
      <c r="Q29" s="29">
        <v>2</v>
      </c>
      <c r="R29" s="29">
        <v>1</v>
      </c>
      <c r="V29" s="29"/>
      <c r="W29" s="29"/>
    </row>
    <row r="30" spans="1:53">
      <c r="A30" s="8">
        <f t="shared" si="1"/>
        <v>43555</v>
      </c>
      <c r="B30" s="27">
        <f>IFERROR(IF('RD Form'!$B$6&lt;=A30,$A$15/4,0),"")</f>
        <v>112.5</v>
      </c>
      <c r="D30" s="7" t="s">
        <v>5</v>
      </c>
      <c r="E30" s="26">
        <v>13</v>
      </c>
      <c r="F30" s="26">
        <v>12</v>
      </c>
      <c r="G30" s="29">
        <v>11</v>
      </c>
      <c r="H30" s="29">
        <v>10</v>
      </c>
      <c r="J30" s="26">
        <v>9</v>
      </c>
      <c r="K30" s="26">
        <v>8</v>
      </c>
      <c r="L30" s="29">
        <v>7</v>
      </c>
      <c r="M30" s="29">
        <v>6</v>
      </c>
      <c r="O30" s="26">
        <v>5</v>
      </c>
      <c r="P30" s="26">
        <v>4</v>
      </c>
      <c r="Q30" s="29">
        <v>3</v>
      </c>
      <c r="R30" s="29">
        <v>2</v>
      </c>
      <c r="T30" s="26">
        <v>1</v>
      </c>
      <c r="V30" s="29"/>
      <c r="W30" s="29"/>
    </row>
    <row r="31" spans="1:53">
      <c r="A31" s="8">
        <f t="shared" si="1"/>
        <v>43646</v>
      </c>
      <c r="B31" s="27">
        <f>IFERROR(IF('RD Form'!$B$6&lt;=A31,$A$15/4,0),"")</f>
        <v>112.5</v>
      </c>
      <c r="D31" s="7" t="s">
        <v>5</v>
      </c>
      <c r="E31" s="26">
        <v>14</v>
      </c>
      <c r="F31" s="26">
        <v>13</v>
      </c>
      <c r="G31" s="29">
        <v>12</v>
      </c>
      <c r="H31" s="29">
        <v>11</v>
      </c>
      <c r="J31" s="26">
        <v>10</v>
      </c>
      <c r="K31" s="26">
        <v>9</v>
      </c>
      <c r="L31" s="29">
        <v>8</v>
      </c>
      <c r="M31" s="29">
        <v>7</v>
      </c>
      <c r="O31" s="26">
        <v>6</v>
      </c>
      <c r="P31" s="26">
        <v>5</v>
      </c>
      <c r="Q31" s="29">
        <v>4</v>
      </c>
      <c r="R31" s="29">
        <v>3</v>
      </c>
      <c r="T31" s="26">
        <v>2</v>
      </c>
      <c r="U31" s="26">
        <v>1</v>
      </c>
      <c r="V31" s="29"/>
      <c r="W31" s="29"/>
    </row>
    <row r="32" spans="1:53">
      <c r="A32" s="8">
        <f t="shared" si="1"/>
        <v>43738</v>
      </c>
      <c r="B32" s="27">
        <f>IFERROR(IF('RD Form'!$B$6&lt;=A32,$A$15/4,0),"")</f>
        <v>112.5</v>
      </c>
      <c r="D32" s="7" t="s">
        <v>5</v>
      </c>
      <c r="E32" s="26">
        <v>15</v>
      </c>
      <c r="F32" s="26">
        <v>14</v>
      </c>
      <c r="G32" s="29">
        <v>13</v>
      </c>
      <c r="H32" s="29">
        <v>12</v>
      </c>
      <c r="J32" s="26">
        <v>11</v>
      </c>
      <c r="K32" s="26">
        <v>10</v>
      </c>
      <c r="L32" s="29">
        <v>9</v>
      </c>
      <c r="M32" s="29">
        <v>8</v>
      </c>
      <c r="O32" s="26">
        <v>7</v>
      </c>
      <c r="P32" s="26">
        <v>6</v>
      </c>
      <c r="Q32" s="29">
        <v>5</v>
      </c>
      <c r="R32" s="29">
        <v>4</v>
      </c>
      <c r="T32" s="26">
        <v>3</v>
      </c>
      <c r="U32" s="26">
        <v>2</v>
      </c>
      <c r="V32" s="29">
        <v>1</v>
      </c>
      <c r="W32" s="29"/>
    </row>
    <row r="33" spans="1:23">
      <c r="A33" s="8">
        <f t="shared" si="1"/>
        <v>43830</v>
      </c>
      <c r="B33" s="27">
        <f>IFERROR(IF('RD Form'!$B$6&lt;=A33,$A$15/4,0),"")</f>
        <v>112.5</v>
      </c>
      <c r="D33" s="7" t="s">
        <v>5</v>
      </c>
      <c r="E33" s="26">
        <v>16</v>
      </c>
      <c r="F33" s="26">
        <v>15</v>
      </c>
      <c r="G33" s="29">
        <v>14</v>
      </c>
      <c r="H33" s="29">
        <v>13</v>
      </c>
      <c r="J33" s="26">
        <v>12</v>
      </c>
      <c r="K33" s="26">
        <v>11</v>
      </c>
      <c r="L33" s="29">
        <v>10</v>
      </c>
      <c r="M33" s="29">
        <v>9</v>
      </c>
      <c r="O33" s="26">
        <v>8</v>
      </c>
      <c r="P33" s="26">
        <v>7</v>
      </c>
      <c r="Q33" s="29">
        <v>6</v>
      </c>
      <c r="R33" s="29">
        <v>5</v>
      </c>
      <c r="T33" s="26">
        <v>4</v>
      </c>
      <c r="U33" s="26">
        <v>3</v>
      </c>
      <c r="V33" s="29">
        <v>2</v>
      </c>
      <c r="W33" s="29">
        <v>1</v>
      </c>
    </row>
    <row r="34" spans="1:23">
      <c r="A34" s="8">
        <f t="shared" si="1"/>
        <v>43921</v>
      </c>
      <c r="B34" s="27">
        <f>IFERROR(IF('RD Form'!$B$6&lt;=A34,$A$15/4,0),"")</f>
        <v>112.5</v>
      </c>
      <c r="D34" s="7" t="s">
        <v>6</v>
      </c>
      <c r="E34" s="26">
        <v>17</v>
      </c>
      <c r="F34" s="26">
        <v>16</v>
      </c>
      <c r="G34" s="29">
        <v>15</v>
      </c>
      <c r="H34" s="29">
        <v>14</v>
      </c>
      <c r="J34" s="26">
        <v>13</v>
      </c>
      <c r="K34" s="26">
        <v>12</v>
      </c>
      <c r="L34" s="29">
        <v>11</v>
      </c>
      <c r="M34" s="29">
        <v>10</v>
      </c>
      <c r="O34" s="26">
        <v>9</v>
      </c>
      <c r="P34" s="26">
        <v>8</v>
      </c>
      <c r="Q34" s="29">
        <v>7</v>
      </c>
      <c r="R34" s="29">
        <v>6</v>
      </c>
      <c r="T34" s="26">
        <v>5</v>
      </c>
      <c r="U34" s="26">
        <v>4</v>
      </c>
      <c r="V34" s="29">
        <v>3</v>
      </c>
      <c r="W34" s="29">
        <v>2</v>
      </c>
    </row>
    <row r="35" spans="1:23">
      <c r="A35" s="8">
        <f t="shared" si="1"/>
        <v>44012</v>
      </c>
      <c r="B35" s="27">
        <f>IFERROR(IF('RD Form'!$B$6&lt;=A35,$A$15/4,0),"")</f>
        <v>112.5</v>
      </c>
      <c r="D35" s="7" t="s">
        <v>6</v>
      </c>
      <c r="E35" s="26">
        <v>18</v>
      </c>
      <c r="F35" s="26">
        <v>17</v>
      </c>
      <c r="G35" s="29">
        <v>16</v>
      </c>
      <c r="H35" s="29">
        <v>15</v>
      </c>
      <c r="J35" s="26">
        <v>14</v>
      </c>
      <c r="K35" s="26">
        <v>13</v>
      </c>
      <c r="L35" s="29">
        <v>12</v>
      </c>
      <c r="M35" s="29">
        <v>11</v>
      </c>
      <c r="O35" s="26">
        <v>10</v>
      </c>
      <c r="P35" s="26">
        <v>9</v>
      </c>
      <c r="Q35" s="29">
        <v>8</v>
      </c>
      <c r="R35" s="29">
        <v>7</v>
      </c>
      <c r="T35" s="26">
        <v>6</v>
      </c>
      <c r="U35" s="26">
        <v>5</v>
      </c>
      <c r="V35" s="29">
        <v>4</v>
      </c>
      <c r="W35" s="29">
        <v>3</v>
      </c>
    </row>
    <row r="36" spans="1:23">
      <c r="A36" s="8">
        <f t="shared" si="1"/>
        <v>44104</v>
      </c>
      <c r="B36" s="27">
        <f>IFERROR(IF('RD Form'!$B$6&lt;=A36,$A$15/4,0),"")</f>
        <v>112.5</v>
      </c>
      <c r="D36" s="7" t="s">
        <v>6</v>
      </c>
      <c r="E36" s="26">
        <v>19</v>
      </c>
      <c r="F36" s="26">
        <v>18</v>
      </c>
      <c r="G36" s="29">
        <v>17</v>
      </c>
      <c r="H36" s="29">
        <v>16</v>
      </c>
      <c r="J36" s="26">
        <v>15</v>
      </c>
      <c r="K36" s="26">
        <v>14</v>
      </c>
      <c r="L36" s="29">
        <v>13</v>
      </c>
      <c r="M36" s="29">
        <v>12</v>
      </c>
      <c r="O36" s="26">
        <v>11</v>
      </c>
      <c r="P36" s="26">
        <v>10</v>
      </c>
      <c r="Q36" s="29">
        <v>9</v>
      </c>
      <c r="R36" s="29">
        <v>8</v>
      </c>
      <c r="T36" s="26">
        <v>7</v>
      </c>
      <c r="U36" s="26">
        <v>6</v>
      </c>
      <c r="V36" s="29">
        <v>5</v>
      </c>
      <c r="W36" s="29">
        <v>4</v>
      </c>
    </row>
    <row r="37" spans="1:23">
      <c r="A37" s="8">
        <f t="shared" si="1"/>
        <v>44196</v>
      </c>
      <c r="B37" s="27">
        <f>IFERROR(IF('RD Form'!$B$6&lt;=A37,$A$15/4,0),"")</f>
        <v>112.5</v>
      </c>
      <c r="D37" s="7" t="s">
        <v>6</v>
      </c>
      <c r="E37" s="26">
        <v>20</v>
      </c>
      <c r="F37" s="26">
        <v>19</v>
      </c>
      <c r="G37" s="29">
        <v>18</v>
      </c>
      <c r="H37" s="29">
        <v>17</v>
      </c>
      <c r="J37" s="26">
        <v>16</v>
      </c>
      <c r="K37" s="26">
        <v>15</v>
      </c>
      <c r="L37" s="29">
        <v>14</v>
      </c>
      <c r="M37" s="29">
        <v>13</v>
      </c>
      <c r="O37" s="26">
        <v>12</v>
      </c>
      <c r="P37" s="26">
        <v>11</v>
      </c>
      <c r="Q37" s="29">
        <v>10</v>
      </c>
      <c r="R37" s="29">
        <v>9</v>
      </c>
      <c r="T37" s="26">
        <v>8</v>
      </c>
      <c r="U37" s="26">
        <v>7</v>
      </c>
      <c r="V37" s="29">
        <v>6</v>
      </c>
      <c r="W37" s="29">
        <v>5</v>
      </c>
    </row>
    <row r="38" spans="1:23">
      <c r="A38" s="8">
        <f t="shared" si="1"/>
        <v>44286</v>
      </c>
      <c r="B38" s="27">
        <f>IFERROR(IF('RD Form'!$B$6&lt;=A38,$A$15/4,0),"")</f>
        <v>112.5</v>
      </c>
      <c r="D38" s="7" t="s">
        <v>7</v>
      </c>
      <c r="E38" s="26">
        <v>21</v>
      </c>
      <c r="F38" s="26">
        <v>20</v>
      </c>
      <c r="G38" s="29">
        <v>19</v>
      </c>
      <c r="H38" s="29">
        <v>18</v>
      </c>
      <c r="J38" s="26">
        <v>17</v>
      </c>
      <c r="K38" s="26">
        <v>16</v>
      </c>
      <c r="L38" s="29">
        <v>15</v>
      </c>
      <c r="M38" s="29">
        <v>14</v>
      </c>
      <c r="O38" s="26">
        <v>13</v>
      </c>
      <c r="P38" s="26">
        <v>12</v>
      </c>
      <c r="Q38" s="29">
        <v>11</v>
      </c>
      <c r="R38" s="29">
        <v>10</v>
      </c>
      <c r="T38" s="26">
        <v>9</v>
      </c>
      <c r="U38" s="26">
        <v>8</v>
      </c>
      <c r="V38" s="29">
        <v>7</v>
      </c>
      <c r="W38" s="29">
        <v>6</v>
      </c>
    </row>
    <row r="39" spans="1:23">
      <c r="A39" s="8">
        <f t="shared" si="1"/>
        <v>44377</v>
      </c>
      <c r="B39" s="27">
        <f>IFERROR(IF('RD Form'!$B$6&lt;=A39,$A$15/4,0),"")</f>
        <v>112.5</v>
      </c>
      <c r="D39" s="7" t="s">
        <v>7</v>
      </c>
      <c r="E39" s="26">
        <v>22</v>
      </c>
      <c r="F39" s="26">
        <v>21</v>
      </c>
      <c r="G39" s="29">
        <v>20</v>
      </c>
      <c r="H39" s="29">
        <v>19</v>
      </c>
      <c r="J39" s="26">
        <v>18</v>
      </c>
      <c r="K39" s="26">
        <v>17</v>
      </c>
      <c r="L39" s="29">
        <v>16</v>
      </c>
      <c r="M39" s="29">
        <v>15</v>
      </c>
      <c r="O39" s="26">
        <v>14</v>
      </c>
      <c r="P39" s="26">
        <v>13</v>
      </c>
      <c r="Q39" s="29">
        <v>12</v>
      </c>
      <c r="R39" s="29">
        <v>11</v>
      </c>
      <c r="T39" s="26">
        <v>10</v>
      </c>
      <c r="U39" s="26">
        <v>9</v>
      </c>
      <c r="V39" s="29">
        <v>8</v>
      </c>
      <c r="W39" s="29">
        <v>7</v>
      </c>
    </row>
    <row r="40" spans="1:23">
      <c r="A40" s="8">
        <f t="shared" si="1"/>
        <v>44469</v>
      </c>
      <c r="B40" s="27">
        <f>IFERROR(IF('RD Form'!$B$6&lt;=A40,$A$15/4,0),"")</f>
        <v>112.5</v>
      </c>
      <c r="D40" s="7" t="s">
        <v>7</v>
      </c>
      <c r="E40" s="26">
        <v>23</v>
      </c>
      <c r="F40" s="26">
        <v>22</v>
      </c>
      <c r="G40" s="29">
        <v>21</v>
      </c>
      <c r="H40" s="29">
        <v>20</v>
      </c>
      <c r="J40" s="26">
        <v>19</v>
      </c>
      <c r="K40" s="26">
        <v>18</v>
      </c>
      <c r="L40" s="29">
        <v>17</v>
      </c>
      <c r="M40" s="29">
        <v>16</v>
      </c>
      <c r="O40" s="26">
        <v>15</v>
      </c>
      <c r="P40" s="26">
        <v>14</v>
      </c>
      <c r="Q40" s="29">
        <v>13</v>
      </c>
      <c r="R40" s="29">
        <v>12</v>
      </c>
      <c r="T40" s="26">
        <v>11</v>
      </c>
      <c r="U40" s="26">
        <v>10</v>
      </c>
      <c r="V40" s="29">
        <v>9</v>
      </c>
      <c r="W40" s="29">
        <v>8</v>
      </c>
    </row>
    <row r="41" spans="1:23">
      <c r="A41" s="8">
        <f t="shared" si="1"/>
        <v>44561</v>
      </c>
      <c r="B41" s="27">
        <f>IFERROR(IF('RD Form'!$B$6&lt;=A41,$A$15/4,0),"")</f>
        <v>112.5</v>
      </c>
      <c r="D41" s="7" t="s">
        <v>7</v>
      </c>
      <c r="E41" s="26">
        <v>24</v>
      </c>
      <c r="F41" s="26">
        <v>23</v>
      </c>
      <c r="G41" s="29">
        <v>22</v>
      </c>
      <c r="H41" s="29">
        <v>21</v>
      </c>
      <c r="J41" s="26">
        <v>20</v>
      </c>
      <c r="K41" s="26">
        <v>19</v>
      </c>
      <c r="L41" s="29">
        <v>18</v>
      </c>
      <c r="M41" s="29">
        <v>17</v>
      </c>
      <c r="O41" s="26">
        <v>16</v>
      </c>
      <c r="P41" s="26">
        <v>15</v>
      </c>
      <c r="Q41" s="29">
        <v>14</v>
      </c>
      <c r="R41" s="29">
        <v>13</v>
      </c>
      <c r="T41" s="26">
        <v>12</v>
      </c>
      <c r="U41" s="26">
        <v>11</v>
      </c>
      <c r="V41" s="29">
        <v>10</v>
      </c>
      <c r="W41" s="29">
        <v>9</v>
      </c>
    </row>
    <row r="42" spans="1:23">
      <c r="A42" s="8">
        <f t="shared" si="1"/>
        <v>44651</v>
      </c>
      <c r="B42" s="27">
        <f>IFERROR(IF('RD Form'!$B$6&lt;=A42,$A$15/4,0),"")</f>
        <v>112.5</v>
      </c>
      <c r="D42" s="7" t="s">
        <v>8</v>
      </c>
      <c r="E42" s="26">
        <v>25</v>
      </c>
      <c r="F42" s="26">
        <v>24</v>
      </c>
      <c r="G42" s="29">
        <v>23</v>
      </c>
      <c r="H42" s="29">
        <v>22</v>
      </c>
      <c r="J42" s="26">
        <v>21</v>
      </c>
      <c r="K42" s="26">
        <v>20</v>
      </c>
      <c r="L42" s="29">
        <v>19</v>
      </c>
      <c r="M42" s="29">
        <v>18</v>
      </c>
      <c r="O42" s="26">
        <v>17</v>
      </c>
      <c r="P42" s="26">
        <v>16</v>
      </c>
      <c r="Q42" s="29">
        <v>15</v>
      </c>
      <c r="R42" s="29">
        <v>14</v>
      </c>
      <c r="T42" s="26">
        <v>13</v>
      </c>
      <c r="U42" s="26">
        <v>12</v>
      </c>
      <c r="V42" s="29">
        <v>11</v>
      </c>
      <c r="W42" s="29">
        <v>10</v>
      </c>
    </row>
    <row r="43" spans="1:23">
      <c r="A43" s="8">
        <f t="shared" si="1"/>
        <v>44742</v>
      </c>
      <c r="B43" s="27">
        <f>IFERROR(IF('RD Form'!$B$6&lt;=A43,$A$15/4,0),"")</f>
        <v>112.5</v>
      </c>
      <c r="D43" s="7" t="s">
        <v>8</v>
      </c>
      <c r="E43" s="26">
        <v>26</v>
      </c>
      <c r="F43" s="26">
        <v>25</v>
      </c>
      <c r="G43" s="29">
        <v>24</v>
      </c>
      <c r="H43" s="29">
        <v>23</v>
      </c>
      <c r="J43" s="26">
        <v>22</v>
      </c>
      <c r="K43" s="26">
        <v>21</v>
      </c>
      <c r="L43" s="29">
        <v>20</v>
      </c>
      <c r="M43" s="29">
        <v>19</v>
      </c>
      <c r="O43" s="26">
        <v>18</v>
      </c>
      <c r="P43" s="26">
        <v>17</v>
      </c>
      <c r="Q43" s="29">
        <v>16</v>
      </c>
      <c r="R43" s="29">
        <v>15</v>
      </c>
      <c r="T43" s="26">
        <v>14</v>
      </c>
      <c r="U43" s="26">
        <v>13</v>
      </c>
      <c r="V43" s="29">
        <v>12</v>
      </c>
      <c r="W43" s="29">
        <v>11</v>
      </c>
    </row>
    <row r="44" spans="1:23">
      <c r="A44" s="8">
        <f t="shared" si="1"/>
        <v>44834</v>
      </c>
      <c r="B44" s="27">
        <f>IFERROR(IF('RD Form'!$B$6&lt;=A44,$A$15/4,0),"")</f>
        <v>112.5</v>
      </c>
      <c r="D44" s="7" t="s">
        <v>8</v>
      </c>
      <c r="E44" s="26">
        <v>27</v>
      </c>
      <c r="F44" s="26">
        <v>26</v>
      </c>
      <c r="G44" s="29">
        <v>25</v>
      </c>
      <c r="H44" s="29">
        <v>24</v>
      </c>
      <c r="J44" s="26">
        <v>23</v>
      </c>
      <c r="K44" s="26">
        <v>22</v>
      </c>
      <c r="L44" s="29">
        <v>21</v>
      </c>
      <c r="M44" s="29">
        <v>20</v>
      </c>
      <c r="O44" s="26">
        <v>19</v>
      </c>
      <c r="P44" s="26">
        <v>18</v>
      </c>
      <c r="Q44" s="29">
        <v>17</v>
      </c>
      <c r="R44" s="29">
        <v>16</v>
      </c>
      <c r="T44" s="26">
        <v>15</v>
      </c>
      <c r="U44" s="26">
        <v>14</v>
      </c>
      <c r="V44" s="29">
        <v>13</v>
      </c>
      <c r="W44" s="29">
        <v>12</v>
      </c>
    </row>
    <row r="45" spans="1:23">
      <c r="A45" s="8">
        <f t="shared" si="1"/>
        <v>44926</v>
      </c>
      <c r="B45" s="27">
        <f>IFERROR(IF('RD Form'!$B$6&lt;=A45,$A$15/4,0),"")</f>
        <v>112.5</v>
      </c>
      <c r="D45" s="7" t="s">
        <v>8</v>
      </c>
      <c r="E45" s="26">
        <v>28</v>
      </c>
      <c r="F45" s="26">
        <v>27</v>
      </c>
      <c r="G45" s="29">
        <v>26</v>
      </c>
      <c r="H45" s="29">
        <v>25</v>
      </c>
      <c r="J45" s="26">
        <v>24</v>
      </c>
      <c r="K45" s="26">
        <v>23</v>
      </c>
      <c r="L45" s="29">
        <v>22</v>
      </c>
      <c r="M45" s="29">
        <v>21</v>
      </c>
      <c r="O45" s="26">
        <v>20</v>
      </c>
      <c r="P45" s="26">
        <v>19</v>
      </c>
      <c r="Q45" s="29">
        <v>18</v>
      </c>
      <c r="R45" s="29">
        <v>17</v>
      </c>
      <c r="T45" s="26">
        <v>16</v>
      </c>
      <c r="U45" s="26">
        <v>15</v>
      </c>
      <c r="V45" s="29">
        <v>14</v>
      </c>
      <c r="W45" s="29">
        <v>13</v>
      </c>
    </row>
    <row r="46" spans="1:23">
      <c r="A46" s="8">
        <f t="shared" si="1"/>
        <v>45016</v>
      </c>
      <c r="B46" s="27">
        <f>IFERROR(IF('RD Form'!$B$6&lt;=A46,$A$15/4,0),"")</f>
        <v>112.5</v>
      </c>
      <c r="D46" s="7" t="s">
        <v>9</v>
      </c>
      <c r="E46" s="26">
        <v>29</v>
      </c>
      <c r="F46" s="26">
        <v>28</v>
      </c>
      <c r="G46" s="29">
        <v>27</v>
      </c>
      <c r="H46" s="29">
        <v>26</v>
      </c>
      <c r="J46" s="26">
        <v>25</v>
      </c>
      <c r="K46" s="26">
        <v>24</v>
      </c>
      <c r="L46" s="29">
        <v>23</v>
      </c>
      <c r="M46" s="29">
        <v>22</v>
      </c>
      <c r="O46" s="26">
        <v>21</v>
      </c>
      <c r="P46" s="26">
        <v>20</v>
      </c>
      <c r="Q46" s="29">
        <v>19</v>
      </c>
      <c r="R46" s="29">
        <v>18</v>
      </c>
      <c r="T46" s="26">
        <v>17</v>
      </c>
      <c r="U46" s="26">
        <v>16</v>
      </c>
      <c r="V46" s="29">
        <v>15</v>
      </c>
      <c r="W46" s="29">
        <v>14</v>
      </c>
    </row>
    <row r="47" spans="1:23">
      <c r="A47" s="8">
        <f t="shared" si="1"/>
        <v>45107</v>
      </c>
      <c r="B47" s="27">
        <f>IFERROR(IF('RD Form'!$B$6&lt;=A47,$A$15/4,0),"")</f>
        <v>112.5</v>
      </c>
      <c r="D47" s="7" t="s">
        <v>9</v>
      </c>
      <c r="E47" s="26">
        <v>30</v>
      </c>
      <c r="F47" s="26">
        <v>29</v>
      </c>
      <c r="G47" s="29">
        <v>28</v>
      </c>
      <c r="H47" s="29">
        <v>27</v>
      </c>
      <c r="J47" s="26">
        <v>26</v>
      </c>
      <c r="K47" s="26">
        <v>25</v>
      </c>
      <c r="L47" s="29">
        <v>24</v>
      </c>
      <c r="M47" s="29">
        <v>23</v>
      </c>
      <c r="O47" s="26">
        <v>22</v>
      </c>
      <c r="P47" s="26">
        <v>21</v>
      </c>
      <c r="Q47" s="29">
        <v>20</v>
      </c>
      <c r="R47" s="29">
        <v>19</v>
      </c>
      <c r="T47" s="26">
        <v>18</v>
      </c>
      <c r="U47" s="26">
        <v>17</v>
      </c>
      <c r="V47" s="29">
        <v>16</v>
      </c>
      <c r="W47" s="29">
        <v>15</v>
      </c>
    </row>
    <row r="48" spans="1:23">
      <c r="A48" s="8">
        <f t="shared" si="1"/>
        <v>45199</v>
      </c>
      <c r="B48" s="27">
        <f>IFERROR(IF('RD Form'!$B$6&lt;=A48,$A$15/4,0),"")</f>
        <v>112.5</v>
      </c>
      <c r="D48" s="7" t="s">
        <v>9</v>
      </c>
      <c r="E48" s="26">
        <v>31</v>
      </c>
      <c r="F48" s="26">
        <v>30</v>
      </c>
      <c r="G48" s="29">
        <v>29</v>
      </c>
      <c r="H48" s="29">
        <v>28</v>
      </c>
      <c r="J48" s="26">
        <v>27</v>
      </c>
      <c r="K48" s="26">
        <v>26</v>
      </c>
      <c r="L48" s="29">
        <v>25</v>
      </c>
      <c r="M48" s="29">
        <v>24</v>
      </c>
      <c r="O48" s="26">
        <v>23</v>
      </c>
      <c r="P48" s="26">
        <v>22</v>
      </c>
      <c r="Q48" s="29">
        <v>21</v>
      </c>
      <c r="R48" s="29">
        <v>20</v>
      </c>
      <c r="T48" s="26">
        <v>19</v>
      </c>
      <c r="U48" s="26">
        <v>18</v>
      </c>
      <c r="V48" s="29">
        <v>17</v>
      </c>
      <c r="W48" s="29">
        <v>16</v>
      </c>
    </row>
    <row r="49" spans="1:23">
      <c r="A49" s="8">
        <f t="shared" si="1"/>
        <v>45291</v>
      </c>
      <c r="B49" s="27">
        <f>IFERROR(IF('RD Form'!$B$6&lt;=A49,$A$15/4,0),"")</f>
        <v>112.5</v>
      </c>
      <c r="D49" s="7" t="s">
        <v>9</v>
      </c>
      <c r="E49" s="26">
        <v>32</v>
      </c>
      <c r="F49" s="26">
        <v>31</v>
      </c>
      <c r="G49" s="29">
        <v>30</v>
      </c>
      <c r="H49" s="29">
        <v>29</v>
      </c>
      <c r="J49" s="26">
        <v>28</v>
      </c>
      <c r="K49" s="26">
        <v>27</v>
      </c>
      <c r="L49" s="29">
        <v>26</v>
      </c>
      <c r="M49" s="29">
        <v>25</v>
      </c>
      <c r="O49" s="26">
        <v>24</v>
      </c>
      <c r="P49" s="26">
        <v>23</v>
      </c>
      <c r="Q49" s="29">
        <v>22</v>
      </c>
      <c r="R49" s="29">
        <v>21</v>
      </c>
      <c r="T49" s="26">
        <v>20</v>
      </c>
      <c r="U49" s="26">
        <v>19</v>
      </c>
      <c r="V49" s="29">
        <v>18</v>
      </c>
      <c r="W49" s="29">
        <v>17</v>
      </c>
    </row>
    <row r="50" spans="1:23">
      <c r="A50" s="8">
        <f t="shared" si="1"/>
        <v>45382</v>
      </c>
      <c r="B50" s="27">
        <f>IFERROR(IF('RD Form'!$B$6&lt;=A50,$A$15/4,0),"")</f>
        <v>112.5</v>
      </c>
      <c r="D50" s="7" t="s">
        <v>10</v>
      </c>
      <c r="E50" s="26">
        <v>33</v>
      </c>
      <c r="F50" s="26">
        <v>32</v>
      </c>
      <c r="G50" s="29">
        <v>31</v>
      </c>
      <c r="H50" s="29">
        <v>30</v>
      </c>
      <c r="J50" s="26">
        <v>29</v>
      </c>
      <c r="K50" s="26">
        <v>28</v>
      </c>
      <c r="L50" s="29">
        <v>27</v>
      </c>
      <c r="M50" s="29">
        <v>26</v>
      </c>
      <c r="O50" s="26">
        <v>25</v>
      </c>
      <c r="P50" s="26">
        <v>24</v>
      </c>
      <c r="Q50" s="29">
        <v>23</v>
      </c>
      <c r="R50" s="29">
        <v>22</v>
      </c>
      <c r="T50" s="26">
        <v>21</v>
      </c>
      <c r="U50" s="26">
        <v>20</v>
      </c>
      <c r="V50" s="29">
        <v>19</v>
      </c>
      <c r="W50" s="29">
        <v>18</v>
      </c>
    </row>
    <row r="51" spans="1:23">
      <c r="A51" s="8">
        <f t="shared" si="1"/>
        <v>45473</v>
      </c>
      <c r="B51" s="27">
        <f>IFERROR(IF('RD Form'!$B$6&lt;=A51,$A$15/4,0),"")</f>
        <v>112.5</v>
      </c>
      <c r="D51" s="7" t="s">
        <v>10</v>
      </c>
      <c r="E51" s="26">
        <v>34</v>
      </c>
      <c r="F51" s="26">
        <v>33</v>
      </c>
      <c r="G51" s="29">
        <v>32</v>
      </c>
      <c r="H51" s="29">
        <v>31</v>
      </c>
      <c r="J51" s="26">
        <v>30</v>
      </c>
      <c r="K51" s="26">
        <v>29</v>
      </c>
      <c r="L51" s="29">
        <v>28</v>
      </c>
      <c r="M51" s="29">
        <v>27</v>
      </c>
      <c r="O51" s="26">
        <v>26</v>
      </c>
      <c r="P51" s="26">
        <v>25</v>
      </c>
      <c r="Q51" s="29">
        <v>24</v>
      </c>
      <c r="R51" s="29">
        <v>23</v>
      </c>
      <c r="T51" s="26">
        <v>22</v>
      </c>
      <c r="U51" s="26">
        <v>21</v>
      </c>
      <c r="V51" s="29">
        <v>20</v>
      </c>
      <c r="W51" s="29">
        <v>19</v>
      </c>
    </row>
    <row r="52" spans="1:23">
      <c r="A52" s="8">
        <f t="shared" si="1"/>
        <v>45565</v>
      </c>
      <c r="B52" s="27">
        <f>IFERROR(IF('RD Form'!$B$6&lt;=A52,$A$15/4,0),"")</f>
        <v>112.5</v>
      </c>
      <c r="D52" s="7" t="s">
        <v>10</v>
      </c>
      <c r="E52" s="26">
        <v>35</v>
      </c>
      <c r="F52" s="26">
        <v>34</v>
      </c>
      <c r="G52" s="29">
        <v>33</v>
      </c>
      <c r="H52" s="29">
        <v>32</v>
      </c>
      <c r="J52" s="26">
        <v>31</v>
      </c>
      <c r="K52" s="26">
        <v>30</v>
      </c>
      <c r="L52" s="29">
        <v>29</v>
      </c>
      <c r="M52" s="29">
        <v>28</v>
      </c>
      <c r="O52" s="26">
        <v>27</v>
      </c>
      <c r="P52" s="26">
        <v>26</v>
      </c>
      <c r="Q52" s="29">
        <v>25</v>
      </c>
      <c r="R52" s="29">
        <v>24</v>
      </c>
      <c r="T52" s="26">
        <v>23</v>
      </c>
      <c r="U52" s="26">
        <v>22</v>
      </c>
      <c r="V52" s="29">
        <v>21</v>
      </c>
      <c r="W52" s="29">
        <v>20</v>
      </c>
    </row>
    <row r="53" spans="1:23">
      <c r="A53" s="8">
        <f t="shared" si="1"/>
        <v>45657</v>
      </c>
      <c r="B53" s="27">
        <f>IFERROR(IF('RD Form'!$B$6&lt;=A53,$A$15/4,0),"")</f>
        <v>112.5</v>
      </c>
      <c r="D53" s="7" t="s">
        <v>10</v>
      </c>
      <c r="E53" s="26">
        <v>36</v>
      </c>
      <c r="F53" s="26">
        <v>35</v>
      </c>
      <c r="G53" s="29">
        <v>34</v>
      </c>
      <c r="H53" s="29">
        <v>33</v>
      </c>
      <c r="J53" s="26">
        <v>32</v>
      </c>
      <c r="K53" s="26">
        <v>31</v>
      </c>
      <c r="L53" s="29">
        <v>30</v>
      </c>
      <c r="M53" s="29">
        <v>29</v>
      </c>
      <c r="O53" s="26">
        <v>28</v>
      </c>
      <c r="P53" s="26">
        <v>27</v>
      </c>
      <c r="Q53" s="29">
        <v>26</v>
      </c>
      <c r="R53" s="29">
        <v>25</v>
      </c>
      <c r="T53" s="26">
        <v>24</v>
      </c>
      <c r="U53" s="26">
        <v>23</v>
      </c>
      <c r="V53" s="29">
        <v>22</v>
      </c>
      <c r="W53" s="29">
        <v>21</v>
      </c>
    </row>
    <row r="54" spans="1:23">
      <c r="A54" s="8">
        <f t="shared" si="1"/>
        <v>45747</v>
      </c>
      <c r="B54" s="27">
        <f>IFERROR(IF('RD Form'!$B$6&lt;=A54,$A$15/4,0),"")</f>
        <v>112.5</v>
      </c>
      <c r="D54" s="7" t="s">
        <v>11</v>
      </c>
      <c r="E54" s="26">
        <v>37</v>
      </c>
      <c r="F54" s="26">
        <v>36</v>
      </c>
      <c r="G54" s="29">
        <v>35</v>
      </c>
      <c r="H54" s="29">
        <v>34</v>
      </c>
      <c r="J54" s="26">
        <v>33</v>
      </c>
      <c r="K54" s="26">
        <v>32</v>
      </c>
      <c r="L54" s="29">
        <v>31</v>
      </c>
      <c r="M54" s="29">
        <v>30</v>
      </c>
      <c r="O54" s="26">
        <v>29</v>
      </c>
      <c r="P54" s="26">
        <v>28</v>
      </c>
      <c r="Q54" s="29">
        <v>27</v>
      </c>
      <c r="R54" s="29">
        <v>26</v>
      </c>
      <c r="T54" s="26">
        <v>25</v>
      </c>
      <c r="U54" s="26">
        <v>24</v>
      </c>
      <c r="V54" s="29">
        <v>23</v>
      </c>
      <c r="W54" s="29">
        <v>22</v>
      </c>
    </row>
    <row r="55" spans="1:23">
      <c r="A55" s="8">
        <f t="shared" si="1"/>
        <v>45838</v>
      </c>
      <c r="B55" s="27">
        <f>IFERROR(IF('RD Form'!$B$6&lt;=A55,$A$15/4,0),"")</f>
        <v>112.5</v>
      </c>
      <c r="D55" s="7" t="s">
        <v>11</v>
      </c>
      <c r="E55" s="26">
        <v>38</v>
      </c>
      <c r="F55" s="26">
        <v>37</v>
      </c>
      <c r="G55" s="29">
        <v>36</v>
      </c>
      <c r="H55" s="29">
        <v>35</v>
      </c>
      <c r="J55" s="26">
        <v>34</v>
      </c>
      <c r="K55" s="26">
        <v>33</v>
      </c>
      <c r="L55" s="29">
        <v>32</v>
      </c>
      <c r="M55" s="29">
        <v>31</v>
      </c>
      <c r="O55" s="26">
        <v>30</v>
      </c>
      <c r="P55" s="26">
        <v>29</v>
      </c>
      <c r="Q55" s="29">
        <v>28</v>
      </c>
      <c r="R55" s="29">
        <v>27</v>
      </c>
      <c r="T55" s="26">
        <v>26</v>
      </c>
      <c r="U55" s="26">
        <v>25</v>
      </c>
      <c r="V55" s="29">
        <v>24</v>
      </c>
      <c r="W55" s="29">
        <v>23</v>
      </c>
    </row>
    <row r="56" spans="1:23">
      <c r="A56" s="8">
        <f t="shared" si="1"/>
        <v>45930</v>
      </c>
      <c r="B56" s="27">
        <f>IFERROR(IF('RD Form'!$B$6&lt;=A56,$A$15/4,0),"")</f>
        <v>112.5</v>
      </c>
      <c r="D56" s="7" t="s">
        <v>11</v>
      </c>
      <c r="E56" s="26">
        <v>39</v>
      </c>
      <c r="F56" s="26">
        <v>38</v>
      </c>
      <c r="G56" s="29">
        <v>37</v>
      </c>
      <c r="H56" s="29">
        <v>36</v>
      </c>
      <c r="J56" s="26">
        <v>35</v>
      </c>
      <c r="K56" s="26">
        <v>34</v>
      </c>
      <c r="L56" s="29">
        <v>33</v>
      </c>
      <c r="M56" s="29">
        <v>32</v>
      </c>
      <c r="O56" s="26">
        <v>31</v>
      </c>
      <c r="P56" s="26">
        <v>30</v>
      </c>
      <c r="Q56" s="29">
        <v>29</v>
      </c>
      <c r="R56" s="29">
        <v>28</v>
      </c>
      <c r="T56" s="26">
        <v>27</v>
      </c>
      <c r="U56" s="26">
        <v>26</v>
      </c>
      <c r="V56" s="29">
        <v>25</v>
      </c>
      <c r="W56" s="29">
        <v>24</v>
      </c>
    </row>
    <row r="57" spans="1:23">
      <c r="A57" s="8">
        <f t="shared" si="1"/>
        <v>46022</v>
      </c>
      <c r="B57" s="27">
        <f>IFERROR(IF('RD Form'!$B$6&lt;=A57,$A$15/4,0),"")</f>
        <v>112.5</v>
      </c>
      <c r="D57" s="7" t="s">
        <v>11</v>
      </c>
      <c r="E57" s="26">
        <v>40</v>
      </c>
      <c r="F57" s="26">
        <v>39</v>
      </c>
      <c r="G57" s="29">
        <v>38</v>
      </c>
      <c r="H57" s="29">
        <v>37</v>
      </c>
      <c r="J57" s="26">
        <v>36</v>
      </c>
      <c r="K57" s="26">
        <v>35</v>
      </c>
      <c r="L57" s="29">
        <v>34</v>
      </c>
      <c r="M57" s="29">
        <v>33</v>
      </c>
      <c r="O57" s="26">
        <v>32</v>
      </c>
      <c r="P57" s="26">
        <v>31</v>
      </c>
      <c r="Q57" s="29">
        <v>30</v>
      </c>
      <c r="R57" s="29">
        <v>29</v>
      </c>
      <c r="T57" s="26">
        <v>28</v>
      </c>
      <c r="U57" s="26">
        <v>27</v>
      </c>
      <c r="V57" s="29">
        <v>26</v>
      </c>
      <c r="W57" s="29">
        <v>25</v>
      </c>
    </row>
    <row r="58" spans="1:23">
      <c r="A58" s="8">
        <f t="shared" si="1"/>
        <v>46112</v>
      </c>
      <c r="B58" s="27">
        <f>IFERROR(IF('RD Form'!$B$6&lt;=A58,$A$15/4,0),"")</f>
        <v>112.5</v>
      </c>
      <c r="D58" s="7" t="s">
        <v>12</v>
      </c>
      <c r="E58" s="26">
        <v>41</v>
      </c>
      <c r="F58" s="26">
        <v>40</v>
      </c>
      <c r="G58" s="29">
        <v>39</v>
      </c>
      <c r="H58" s="29">
        <v>38</v>
      </c>
      <c r="J58" s="26">
        <v>37</v>
      </c>
      <c r="K58" s="26">
        <v>36</v>
      </c>
      <c r="L58" s="29">
        <v>35</v>
      </c>
      <c r="M58" s="29">
        <v>34</v>
      </c>
      <c r="O58" s="26">
        <v>33</v>
      </c>
      <c r="P58" s="26">
        <v>32</v>
      </c>
      <c r="Q58" s="29">
        <v>31</v>
      </c>
      <c r="R58" s="29">
        <v>30</v>
      </c>
      <c r="T58" s="26">
        <v>29</v>
      </c>
      <c r="U58" s="26">
        <v>28</v>
      </c>
      <c r="V58" s="29">
        <v>27</v>
      </c>
      <c r="W58" s="29">
        <v>26</v>
      </c>
    </row>
    <row r="59" spans="1:23">
      <c r="A59" s="8">
        <f t="shared" si="1"/>
        <v>46203</v>
      </c>
      <c r="B59" s="27">
        <f>IFERROR(IF('RD Form'!$B$6&lt;=A59,$A$15/4,0),"")</f>
        <v>112.5</v>
      </c>
      <c r="D59" s="7" t="s">
        <v>12</v>
      </c>
      <c r="E59" s="26">
        <v>42</v>
      </c>
      <c r="F59" s="26">
        <v>41</v>
      </c>
      <c r="G59" s="29">
        <v>40</v>
      </c>
      <c r="H59" s="29">
        <v>39</v>
      </c>
      <c r="J59" s="26">
        <v>38</v>
      </c>
      <c r="K59" s="26">
        <v>37</v>
      </c>
      <c r="L59" s="29">
        <v>36</v>
      </c>
      <c r="M59" s="29">
        <v>35</v>
      </c>
      <c r="O59" s="26">
        <v>34</v>
      </c>
      <c r="P59" s="26">
        <v>33</v>
      </c>
      <c r="Q59" s="29">
        <v>32</v>
      </c>
      <c r="R59" s="29">
        <v>31</v>
      </c>
      <c r="T59" s="26">
        <v>30</v>
      </c>
      <c r="U59" s="26">
        <v>29</v>
      </c>
      <c r="V59" s="29">
        <v>28</v>
      </c>
      <c r="W59" s="29">
        <v>27</v>
      </c>
    </row>
    <row r="60" spans="1:23">
      <c r="A60" s="8">
        <f t="shared" si="1"/>
        <v>46295</v>
      </c>
      <c r="B60" s="27">
        <f>IFERROR(IF('RD Form'!$B$6&lt;=A60,$A$15/4,0),"")</f>
        <v>112.5</v>
      </c>
      <c r="D60" s="7" t="s">
        <v>12</v>
      </c>
      <c r="E60" s="26">
        <v>43</v>
      </c>
      <c r="F60" s="26">
        <v>42</v>
      </c>
      <c r="G60" s="29">
        <v>41</v>
      </c>
      <c r="H60" s="29">
        <v>40</v>
      </c>
      <c r="J60" s="26">
        <v>39</v>
      </c>
      <c r="K60" s="26">
        <v>38</v>
      </c>
      <c r="L60" s="29">
        <v>37</v>
      </c>
      <c r="M60" s="29">
        <v>36</v>
      </c>
      <c r="O60" s="26">
        <v>35</v>
      </c>
      <c r="P60" s="26">
        <v>34</v>
      </c>
      <c r="Q60" s="29">
        <v>33</v>
      </c>
      <c r="R60" s="29">
        <v>32</v>
      </c>
      <c r="T60" s="26">
        <v>31</v>
      </c>
      <c r="U60" s="26">
        <v>30</v>
      </c>
      <c r="V60" s="29">
        <v>29</v>
      </c>
      <c r="W60" s="29">
        <v>28</v>
      </c>
    </row>
    <row r="61" spans="1:23">
      <c r="A61" s="8">
        <f t="shared" si="1"/>
        <v>46387</v>
      </c>
      <c r="B61" s="27">
        <f>IFERROR(IF('RD Form'!$B$6&lt;=A61,$A$15/4,0),"")</f>
        <v>112.5</v>
      </c>
      <c r="D61" s="7" t="s">
        <v>12</v>
      </c>
      <c r="E61" s="26">
        <v>44</v>
      </c>
      <c r="F61" s="26">
        <v>43</v>
      </c>
      <c r="G61" s="29">
        <v>42</v>
      </c>
      <c r="H61" s="29">
        <v>41</v>
      </c>
      <c r="J61" s="26">
        <v>40</v>
      </c>
      <c r="K61" s="26">
        <v>39</v>
      </c>
      <c r="L61" s="29">
        <v>38</v>
      </c>
      <c r="M61" s="29">
        <v>37</v>
      </c>
      <c r="O61" s="26">
        <v>36</v>
      </c>
      <c r="P61" s="26">
        <v>35</v>
      </c>
      <c r="Q61" s="29">
        <v>34</v>
      </c>
      <c r="R61" s="29">
        <v>33</v>
      </c>
      <c r="T61" s="26">
        <v>32</v>
      </c>
      <c r="U61" s="26">
        <v>31</v>
      </c>
      <c r="V61" s="29">
        <v>30</v>
      </c>
      <c r="W61" s="29">
        <v>29</v>
      </c>
    </row>
    <row r="62" spans="1:23">
      <c r="A62" s="8">
        <f t="shared" si="1"/>
        <v>46477</v>
      </c>
      <c r="B62" s="27">
        <f>IFERROR(IF('RD Form'!$B$6&lt;=A62,$A$15/4,0),"")</f>
        <v>112.5</v>
      </c>
      <c r="D62" s="7" t="s">
        <v>13</v>
      </c>
      <c r="E62" s="26">
        <v>45</v>
      </c>
      <c r="F62" s="26">
        <v>44</v>
      </c>
      <c r="G62" s="29">
        <v>43</v>
      </c>
      <c r="H62" s="29">
        <v>42</v>
      </c>
      <c r="J62" s="26">
        <v>41</v>
      </c>
      <c r="K62" s="26">
        <v>40</v>
      </c>
      <c r="L62" s="29">
        <v>39</v>
      </c>
      <c r="M62" s="29">
        <v>38</v>
      </c>
      <c r="O62" s="26">
        <v>37</v>
      </c>
      <c r="P62" s="26">
        <v>36</v>
      </c>
      <c r="Q62" s="29">
        <v>35</v>
      </c>
      <c r="R62" s="29">
        <v>34</v>
      </c>
      <c r="T62" s="26">
        <v>33</v>
      </c>
      <c r="U62" s="26">
        <v>32</v>
      </c>
      <c r="V62" s="29">
        <v>31</v>
      </c>
      <c r="W62" s="29">
        <v>30</v>
      </c>
    </row>
    <row r="63" spans="1:23">
      <c r="A63" s="8">
        <f t="shared" si="1"/>
        <v>46568</v>
      </c>
      <c r="B63" s="27">
        <f>IFERROR(IF('RD Form'!$B$6&lt;=A63,$A$15/4,0),"")</f>
        <v>112.5</v>
      </c>
      <c r="D63" s="7" t="s">
        <v>13</v>
      </c>
      <c r="E63" s="26">
        <v>46</v>
      </c>
      <c r="F63" s="26">
        <v>45</v>
      </c>
      <c r="G63" s="29">
        <v>44</v>
      </c>
      <c r="H63" s="29">
        <v>43</v>
      </c>
      <c r="J63" s="26">
        <v>42</v>
      </c>
      <c r="K63" s="26">
        <v>41</v>
      </c>
      <c r="L63" s="29">
        <v>40</v>
      </c>
      <c r="M63" s="29">
        <v>39</v>
      </c>
      <c r="O63" s="26">
        <v>38</v>
      </c>
      <c r="P63" s="26">
        <v>37</v>
      </c>
      <c r="Q63" s="29">
        <v>36</v>
      </c>
      <c r="R63" s="29">
        <v>35</v>
      </c>
      <c r="T63" s="26">
        <v>34</v>
      </c>
      <c r="U63" s="26">
        <v>33</v>
      </c>
      <c r="V63" s="29">
        <v>32</v>
      </c>
      <c r="W63" s="29">
        <v>31</v>
      </c>
    </row>
    <row r="64" spans="1:23">
      <c r="A64" s="8">
        <f t="shared" si="1"/>
        <v>46660</v>
      </c>
      <c r="B64" s="27">
        <f>IFERROR(IF('RD Form'!$B$6&lt;=A64,$A$15/4,0),"")</f>
        <v>112.5</v>
      </c>
      <c r="D64" s="7" t="s">
        <v>13</v>
      </c>
      <c r="E64" s="26">
        <v>47</v>
      </c>
      <c r="F64" s="26">
        <v>46</v>
      </c>
      <c r="G64" s="29">
        <v>45</v>
      </c>
      <c r="H64" s="29">
        <v>44</v>
      </c>
      <c r="J64" s="26">
        <v>43</v>
      </c>
      <c r="K64" s="26">
        <v>42</v>
      </c>
      <c r="L64" s="29">
        <v>41</v>
      </c>
      <c r="M64" s="29">
        <v>40</v>
      </c>
      <c r="O64" s="26">
        <v>39</v>
      </c>
      <c r="P64" s="26">
        <v>38</v>
      </c>
      <c r="Q64" s="29">
        <v>37</v>
      </c>
      <c r="R64" s="29">
        <v>36</v>
      </c>
      <c r="T64" s="26">
        <v>35</v>
      </c>
      <c r="U64" s="26">
        <v>34</v>
      </c>
      <c r="V64" s="29">
        <v>33</v>
      </c>
      <c r="W64" s="29">
        <v>32</v>
      </c>
    </row>
    <row r="65" spans="1:23">
      <c r="A65" s="8">
        <f t="shared" si="1"/>
        <v>46752</v>
      </c>
      <c r="B65" s="27">
        <f>IFERROR(IF('RD Form'!$B$6&lt;=A65,$A$15/4,0),"")</f>
        <v>112.5</v>
      </c>
      <c r="D65" s="7" t="s">
        <v>13</v>
      </c>
      <c r="E65" s="26">
        <v>48</v>
      </c>
      <c r="F65" s="26">
        <v>47</v>
      </c>
      <c r="G65" s="29">
        <v>46</v>
      </c>
      <c r="H65" s="29">
        <v>45</v>
      </c>
      <c r="J65" s="26">
        <v>44</v>
      </c>
      <c r="K65" s="26">
        <v>43</v>
      </c>
      <c r="L65" s="29">
        <v>42</v>
      </c>
      <c r="M65" s="29">
        <v>41</v>
      </c>
      <c r="O65" s="26">
        <v>40</v>
      </c>
      <c r="P65" s="26">
        <v>39</v>
      </c>
      <c r="Q65" s="29">
        <v>38</v>
      </c>
      <c r="R65" s="29">
        <v>37</v>
      </c>
      <c r="T65" s="26">
        <v>36</v>
      </c>
      <c r="U65" s="26">
        <v>35</v>
      </c>
      <c r="V65" s="29">
        <v>34</v>
      </c>
      <c r="W65" s="29">
        <v>33</v>
      </c>
    </row>
    <row r="66" spans="1:23">
      <c r="A66" s="8">
        <f t="shared" si="1"/>
        <v>46843</v>
      </c>
      <c r="B66" s="27">
        <f>IFERROR(IF('RD Form'!$B$6&lt;=A66,$A$15/4,0),"")</f>
        <v>112.5</v>
      </c>
      <c r="D66" s="7" t="s">
        <v>14</v>
      </c>
      <c r="E66" s="26">
        <v>49</v>
      </c>
      <c r="F66" s="26">
        <v>48</v>
      </c>
      <c r="G66" s="29">
        <v>47</v>
      </c>
      <c r="H66" s="29">
        <v>46</v>
      </c>
      <c r="J66" s="26">
        <v>45</v>
      </c>
      <c r="K66" s="26">
        <v>44</v>
      </c>
      <c r="L66" s="29">
        <v>43</v>
      </c>
      <c r="M66" s="29">
        <v>42</v>
      </c>
      <c r="O66" s="26">
        <v>41</v>
      </c>
      <c r="P66" s="26">
        <v>40</v>
      </c>
      <c r="Q66" s="29">
        <v>39</v>
      </c>
      <c r="R66" s="29">
        <v>38</v>
      </c>
      <c r="T66" s="26">
        <v>37</v>
      </c>
      <c r="U66" s="26">
        <v>36</v>
      </c>
      <c r="V66" s="29">
        <v>35</v>
      </c>
      <c r="W66" s="29">
        <v>34</v>
      </c>
    </row>
    <row r="67" spans="1:23">
      <c r="A67" s="8">
        <f t="shared" si="1"/>
        <v>46934</v>
      </c>
      <c r="B67" s="27">
        <f>IFERROR(IF('RD Form'!$B$6&lt;=A67,$A$15/4,0),"")</f>
        <v>112.5</v>
      </c>
      <c r="D67" s="7" t="s">
        <v>14</v>
      </c>
      <c r="E67" s="26">
        <v>50</v>
      </c>
      <c r="F67" s="26">
        <v>49</v>
      </c>
      <c r="G67" s="29">
        <v>48</v>
      </c>
      <c r="H67" s="29">
        <v>47</v>
      </c>
      <c r="J67" s="26">
        <v>46</v>
      </c>
      <c r="K67" s="26">
        <v>45</v>
      </c>
      <c r="L67" s="29">
        <v>44</v>
      </c>
      <c r="M67" s="29">
        <v>43</v>
      </c>
      <c r="O67" s="26">
        <v>42</v>
      </c>
      <c r="P67" s="26">
        <v>41</v>
      </c>
      <c r="Q67" s="29">
        <v>40</v>
      </c>
      <c r="R67" s="29">
        <v>39</v>
      </c>
      <c r="T67" s="26">
        <v>38</v>
      </c>
      <c r="U67" s="26">
        <v>37</v>
      </c>
      <c r="V67" s="29">
        <v>36</v>
      </c>
      <c r="W67" s="29">
        <v>35</v>
      </c>
    </row>
    <row r="68" spans="1:23">
      <c r="A68" s="8">
        <f t="shared" si="1"/>
        <v>47026</v>
      </c>
      <c r="B68" s="27">
        <f>IFERROR(IF('RD Form'!$B$6&lt;=A68,$A$15/4,0),"")</f>
        <v>112.5</v>
      </c>
      <c r="D68" s="7" t="s">
        <v>14</v>
      </c>
      <c r="E68" s="26">
        <v>51</v>
      </c>
      <c r="F68" s="26">
        <v>50</v>
      </c>
      <c r="G68" s="29">
        <v>49</v>
      </c>
      <c r="H68" s="29">
        <v>48</v>
      </c>
      <c r="J68" s="26">
        <v>47</v>
      </c>
      <c r="K68" s="26">
        <v>46</v>
      </c>
      <c r="L68" s="29">
        <v>45</v>
      </c>
      <c r="M68" s="29">
        <v>44</v>
      </c>
      <c r="O68" s="26">
        <v>43</v>
      </c>
      <c r="P68" s="26">
        <v>42</v>
      </c>
      <c r="Q68" s="29">
        <v>41</v>
      </c>
      <c r="R68" s="29">
        <v>40</v>
      </c>
      <c r="T68" s="26">
        <v>39</v>
      </c>
      <c r="U68" s="26">
        <v>38</v>
      </c>
      <c r="V68" s="29">
        <v>37</v>
      </c>
      <c r="W68" s="29">
        <v>36</v>
      </c>
    </row>
    <row r="69" spans="1:23">
      <c r="A69" s="8">
        <f t="shared" si="1"/>
        <v>47118</v>
      </c>
      <c r="B69" s="27">
        <f>IFERROR(IF('RD Form'!$B$6&lt;=A69,$A$15/4,0),"")</f>
        <v>112.5</v>
      </c>
      <c r="D69" s="7" t="s">
        <v>14</v>
      </c>
      <c r="E69" s="26">
        <v>52</v>
      </c>
      <c r="F69" s="26">
        <v>51</v>
      </c>
      <c r="G69" s="29">
        <v>50</v>
      </c>
      <c r="H69" s="29">
        <v>49</v>
      </c>
      <c r="J69" s="26">
        <v>48</v>
      </c>
      <c r="K69" s="26">
        <v>47</v>
      </c>
      <c r="L69" s="29">
        <v>46</v>
      </c>
      <c r="M69" s="29">
        <v>45</v>
      </c>
      <c r="O69" s="26">
        <v>44</v>
      </c>
      <c r="P69" s="26">
        <v>43</v>
      </c>
      <c r="Q69" s="29">
        <v>42</v>
      </c>
      <c r="R69" s="29">
        <v>41</v>
      </c>
      <c r="T69" s="26">
        <v>40</v>
      </c>
      <c r="U69" s="26">
        <v>39</v>
      </c>
      <c r="V69" s="29">
        <v>38</v>
      </c>
      <c r="W69" s="29">
        <v>37</v>
      </c>
    </row>
    <row r="70" spans="1:23">
      <c r="A70" s="8">
        <f t="shared" si="1"/>
        <v>47208</v>
      </c>
      <c r="B70" s="27">
        <f>IFERROR(IF('RD Form'!$B$6&lt;=A70,$A$15/4,0),"")</f>
        <v>112.5</v>
      </c>
      <c r="D70" s="7" t="s">
        <v>15</v>
      </c>
      <c r="E70" s="26">
        <v>53</v>
      </c>
      <c r="F70" s="26">
        <v>52</v>
      </c>
      <c r="G70" s="29">
        <v>51</v>
      </c>
      <c r="H70" s="29">
        <v>50</v>
      </c>
      <c r="J70" s="26">
        <v>49</v>
      </c>
      <c r="K70" s="26">
        <v>48</v>
      </c>
      <c r="L70" s="29">
        <v>47</v>
      </c>
      <c r="M70" s="29">
        <v>46</v>
      </c>
      <c r="O70" s="26">
        <v>45</v>
      </c>
      <c r="P70" s="26">
        <v>44</v>
      </c>
      <c r="Q70" s="29">
        <v>43</v>
      </c>
      <c r="R70" s="29">
        <v>42</v>
      </c>
      <c r="T70" s="26">
        <v>41</v>
      </c>
      <c r="U70" s="26">
        <v>40</v>
      </c>
      <c r="V70" s="29">
        <v>39</v>
      </c>
      <c r="W70" s="29">
        <v>38</v>
      </c>
    </row>
    <row r="71" spans="1:23">
      <c r="A71" s="8">
        <f t="shared" si="1"/>
        <v>47299</v>
      </c>
      <c r="B71" s="27">
        <f>IFERROR(IF('RD Form'!$B$6&lt;=A71,$A$15/4,0),"")</f>
        <v>112.5</v>
      </c>
      <c r="D71" s="7" t="s">
        <v>15</v>
      </c>
      <c r="E71" s="26">
        <v>54</v>
      </c>
      <c r="F71" s="26">
        <v>53</v>
      </c>
      <c r="G71" s="29">
        <v>52</v>
      </c>
      <c r="H71" s="29">
        <v>51</v>
      </c>
      <c r="J71" s="26">
        <v>50</v>
      </c>
      <c r="K71" s="26">
        <v>49</v>
      </c>
      <c r="L71" s="29">
        <v>48</v>
      </c>
      <c r="M71" s="29">
        <v>47</v>
      </c>
      <c r="O71" s="26">
        <v>46</v>
      </c>
      <c r="P71" s="26">
        <v>45</v>
      </c>
      <c r="Q71" s="29">
        <v>44</v>
      </c>
      <c r="R71" s="29">
        <v>43</v>
      </c>
      <c r="T71" s="26">
        <v>42</v>
      </c>
      <c r="U71" s="26">
        <v>41</v>
      </c>
      <c r="V71" s="29">
        <v>40</v>
      </c>
      <c r="W71" s="29">
        <v>39</v>
      </c>
    </row>
    <row r="72" spans="1:23">
      <c r="A72" s="8">
        <f t="shared" si="1"/>
        <v>47391</v>
      </c>
      <c r="B72" s="27">
        <f>IFERROR(IF('RD Form'!$B$6&lt;=A72,$A$15/4,0),"")</f>
        <v>112.5</v>
      </c>
      <c r="D72" s="7" t="s">
        <v>15</v>
      </c>
      <c r="E72" s="26">
        <v>55</v>
      </c>
      <c r="F72" s="26">
        <v>54</v>
      </c>
      <c r="G72" s="29">
        <v>53</v>
      </c>
      <c r="H72" s="29">
        <v>52</v>
      </c>
      <c r="J72" s="26">
        <v>51</v>
      </c>
      <c r="K72" s="26">
        <v>50</v>
      </c>
      <c r="L72" s="29">
        <v>49</v>
      </c>
      <c r="M72" s="29">
        <v>48</v>
      </c>
      <c r="O72" s="26">
        <v>47</v>
      </c>
      <c r="P72" s="26">
        <v>46</v>
      </c>
      <c r="Q72" s="29">
        <v>45</v>
      </c>
      <c r="R72" s="29">
        <v>44</v>
      </c>
      <c r="T72" s="26">
        <v>43</v>
      </c>
      <c r="U72" s="26">
        <v>42</v>
      </c>
      <c r="V72" s="29">
        <v>41</v>
      </c>
      <c r="W72" s="29">
        <v>40</v>
      </c>
    </row>
    <row r="73" spans="1:23">
      <c r="A73" s="8">
        <f t="shared" si="1"/>
        <v>47483</v>
      </c>
      <c r="B73" s="27">
        <f>IFERROR(IF('RD Form'!$B$6&lt;=A73,$A$15/4,0),"")</f>
        <v>112.5</v>
      </c>
      <c r="D73" s="7" t="s">
        <v>15</v>
      </c>
      <c r="E73" s="26">
        <v>56</v>
      </c>
      <c r="F73" s="26">
        <v>55</v>
      </c>
      <c r="G73" s="29">
        <v>54</v>
      </c>
      <c r="H73" s="29">
        <v>53</v>
      </c>
      <c r="J73" s="26">
        <v>52</v>
      </c>
      <c r="K73" s="26">
        <v>51</v>
      </c>
      <c r="L73" s="29">
        <v>50</v>
      </c>
      <c r="M73" s="29">
        <v>49</v>
      </c>
      <c r="O73" s="26">
        <v>48</v>
      </c>
      <c r="P73" s="26">
        <v>47</v>
      </c>
      <c r="Q73" s="29">
        <v>46</v>
      </c>
      <c r="R73" s="29">
        <v>45</v>
      </c>
      <c r="T73" s="26">
        <v>44</v>
      </c>
      <c r="U73" s="26">
        <v>43</v>
      </c>
      <c r="V73" s="29">
        <v>42</v>
      </c>
      <c r="W73" s="29">
        <v>41</v>
      </c>
    </row>
    <row r="74" spans="1:23">
      <c r="A74" s="8">
        <f t="shared" si="1"/>
        <v>47573</v>
      </c>
      <c r="B74" s="27">
        <f>IFERROR(IF('RD Form'!$B$6&lt;=A74,$A$15/4,0),"")</f>
        <v>112.5</v>
      </c>
      <c r="D74" s="7" t="s">
        <v>16</v>
      </c>
      <c r="E74" s="26">
        <v>57</v>
      </c>
      <c r="F74" s="26">
        <v>56</v>
      </c>
      <c r="G74" s="29">
        <v>55</v>
      </c>
      <c r="H74" s="29">
        <v>54</v>
      </c>
      <c r="J74" s="26">
        <v>53</v>
      </c>
      <c r="K74" s="26">
        <v>52</v>
      </c>
      <c r="L74" s="29">
        <v>51</v>
      </c>
      <c r="M74" s="29">
        <v>50</v>
      </c>
      <c r="O74" s="26">
        <v>49</v>
      </c>
      <c r="P74" s="26">
        <v>48</v>
      </c>
      <c r="Q74" s="29">
        <v>47</v>
      </c>
      <c r="R74" s="29">
        <v>46</v>
      </c>
      <c r="T74" s="26">
        <v>45</v>
      </c>
      <c r="U74" s="26">
        <v>44</v>
      </c>
      <c r="V74" s="29">
        <v>43</v>
      </c>
      <c r="W74" s="29">
        <v>42</v>
      </c>
    </row>
    <row r="75" spans="1:23">
      <c r="A75" s="8">
        <f t="shared" si="1"/>
        <v>47664</v>
      </c>
      <c r="B75" s="27">
        <f>IFERROR(IF('RD Form'!$B$6&lt;=A75,$A$15/4,0),"")</f>
        <v>112.5</v>
      </c>
      <c r="D75" s="7" t="s">
        <v>16</v>
      </c>
      <c r="E75" s="26">
        <v>58</v>
      </c>
      <c r="F75" s="26">
        <v>57</v>
      </c>
      <c r="G75" s="29">
        <v>56</v>
      </c>
      <c r="H75" s="29">
        <v>55</v>
      </c>
      <c r="J75" s="26">
        <v>54</v>
      </c>
      <c r="K75" s="26">
        <v>53</v>
      </c>
      <c r="L75" s="29">
        <v>52</v>
      </c>
      <c r="M75" s="29">
        <v>51</v>
      </c>
      <c r="O75" s="26">
        <v>50</v>
      </c>
      <c r="P75" s="26">
        <v>49</v>
      </c>
      <c r="Q75" s="29">
        <v>48</v>
      </c>
      <c r="R75" s="29">
        <v>47</v>
      </c>
      <c r="T75" s="26">
        <v>46</v>
      </c>
      <c r="U75" s="26">
        <v>45</v>
      </c>
      <c r="V75" s="29">
        <v>44</v>
      </c>
      <c r="W75" s="29">
        <v>43</v>
      </c>
    </row>
    <row r="76" spans="1:23">
      <c r="A76" s="8">
        <f t="shared" si="1"/>
        <v>47756</v>
      </c>
      <c r="B76" s="27">
        <f>IFERROR(IF('RD Form'!$B$6&lt;=A76,$A$15/4,0),"")</f>
        <v>112.5</v>
      </c>
      <c r="D76" s="7" t="s">
        <v>16</v>
      </c>
      <c r="E76" s="26">
        <v>59</v>
      </c>
      <c r="F76" s="26">
        <v>58</v>
      </c>
      <c r="G76" s="29">
        <v>57</v>
      </c>
      <c r="H76" s="29">
        <v>56</v>
      </c>
      <c r="J76" s="26">
        <v>55</v>
      </c>
      <c r="K76" s="26">
        <v>54</v>
      </c>
      <c r="L76" s="29">
        <v>53</v>
      </c>
      <c r="M76" s="29">
        <v>52</v>
      </c>
      <c r="O76" s="26">
        <v>51</v>
      </c>
      <c r="P76" s="26">
        <v>50</v>
      </c>
      <c r="Q76" s="29">
        <v>49</v>
      </c>
      <c r="R76" s="29">
        <v>48</v>
      </c>
      <c r="T76" s="26">
        <v>47</v>
      </c>
      <c r="U76" s="26">
        <v>46</v>
      </c>
      <c r="V76" s="29">
        <v>45</v>
      </c>
      <c r="W76" s="29">
        <v>44</v>
      </c>
    </row>
    <row r="77" spans="1:23">
      <c r="A77" s="8">
        <f t="shared" si="1"/>
        <v>47848</v>
      </c>
      <c r="B77" s="27">
        <f>IFERROR(IF('RD Form'!$B$6&lt;=A77,$A$15/4,0),"")</f>
        <v>112.5</v>
      </c>
      <c r="D77" s="7" t="s">
        <v>16</v>
      </c>
      <c r="E77" s="26">
        <v>60</v>
      </c>
      <c r="F77" s="26">
        <v>59</v>
      </c>
      <c r="G77" s="29">
        <v>58</v>
      </c>
      <c r="H77" s="29">
        <v>57</v>
      </c>
      <c r="J77" s="26">
        <v>56</v>
      </c>
      <c r="K77" s="26">
        <v>55</v>
      </c>
      <c r="L77" s="29">
        <v>54</v>
      </c>
      <c r="M77" s="29">
        <v>53</v>
      </c>
      <c r="O77" s="26">
        <v>52</v>
      </c>
      <c r="P77" s="26">
        <v>51</v>
      </c>
      <c r="Q77" s="29">
        <v>50</v>
      </c>
      <c r="R77" s="29">
        <v>49</v>
      </c>
      <c r="T77" s="26">
        <v>48</v>
      </c>
      <c r="U77" s="26">
        <v>47</v>
      </c>
      <c r="V77" s="29">
        <v>46</v>
      </c>
      <c r="W77" s="29">
        <v>45</v>
      </c>
    </row>
    <row r="78" spans="1:23">
      <c r="A78" s="8">
        <f t="shared" si="1"/>
        <v>47938</v>
      </c>
      <c r="B78" s="27">
        <f>IFERROR(IF('RD Form'!$B$6&lt;=A78,$A$15/4,0),"")</f>
        <v>112.5</v>
      </c>
      <c r="D78" s="7" t="s">
        <v>17</v>
      </c>
      <c r="E78" s="26">
        <v>61</v>
      </c>
      <c r="F78" s="26">
        <v>60</v>
      </c>
      <c r="G78" s="29">
        <v>59</v>
      </c>
      <c r="H78" s="29">
        <v>58</v>
      </c>
      <c r="J78" s="26">
        <v>57</v>
      </c>
      <c r="K78" s="26">
        <v>56</v>
      </c>
      <c r="L78" s="29">
        <v>55</v>
      </c>
      <c r="M78" s="29">
        <v>54</v>
      </c>
      <c r="O78" s="26">
        <v>53</v>
      </c>
      <c r="P78" s="26">
        <v>52</v>
      </c>
      <c r="Q78" s="29">
        <v>51</v>
      </c>
      <c r="R78" s="29">
        <v>50</v>
      </c>
      <c r="T78" s="26">
        <v>49</v>
      </c>
      <c r="U78" s="26">
        <v>48</v>
      </c>
      <c r="V78" s="29">
        <v>47</v>
      </c>
      <c r="W78" s="29">
        <v>46</v>
      </c>
    </row>
    <row r="79" spans="1:23">
      <c r="A79" s="8">
        <f t="shared" si="1"/>
        <v>48029</v>
      </c>
      <c r="B79" s="27">
        <f>IFERROR(IF('RD Form'!$B$6&lt;=A79,$A$15/4,0),"")</f>
        <v>112.5</v>
      </c>
      <c r="D79" s="7" t="s">
        <v>17</v>
      </c>
      <c r="E79" s="26">
        <v>62</v>
      </c>
      <c r="F79" s="26">
        <v>61</v>
      </c>
      <c r="G79" s="29">
        <v>60</v>
      </c>
      <c r="H79" s="29">
        <v>59</v>
      </c>
      <c r="J79" s="26">
        <v>58</v>
      </c>
      <c r="K79" s="26">
        <v>57</v>
      </c>
      <c r="L79" s="29">
        <v>56</v>
      </c>
      <c r="M79" s="29">
        <v>55</v>
      </c>
      <c r="O79" s="26">
        <v>54</v>
      </c>
      <c r="P79" s="26">
        <v>53</v>
      </c>
      <c r="Q79" s="29">
        <v>52</v>
      </c>
      <c r="R79" s="29">
        <v>51</v>
      </c>
      <c r="T79" s="26">
        <v>50</v>
      </c>
      <c r="U79" s="26">
        <v>49</v>
      </c>
      <c r="V79" s="29">
        <v>48</v>
      </c>
      <c r="W79" s="29">
        <v>47</v>
      </c>
    </row>
    <row r="80" spans="1:23">
      <c r="A80" s="8">
        <f t="shared" si="1"/>
        <v>48121</v>
      </c>
      <c r="B80" s="27">
        <f>IFERROR(IF('RD Form'!$B$6&lt;=A80,$A$15/4,0),"")</f>
        <v>112.5</v>
      </c>
      <c r="D80" s="7" t="s">
        <v>17</v>
      </c>
      <c r="E80" s="26">
        <v>63</v>
      </c>
      <c r="F80" s="26">
        <v>62</v>
      </c>
      <c r="G80" s="29">
        <v>61</v>
      </c>
      <c r="H80" s="29">
        <v>60</v>
      </c>
      <c r="J80" s="26">
        <v>59</v>
      </c>
      <c r="K80" s="26">
        <v>58</v>
      </c>
      <c r="L80" s="29">
        <v>57</v>
      </c>
      <c r="M80" s="29">
        <v>56</v>
      </c>
      <c r="O80" s="26">
        <v>55</v>
      </c>
      <c r="P80" s="26">
        <v>54</v>
      </c>
      <c r="Q80" s="29">
        <v>53</v>
      </c>
      <c r="R80" s="29">
        <v>52</v>
      </c>
      <c r="T80" s="26">
        <v>51</v>
      </c>
      <c r="U80" s="26">
        <v>50</v>
      </c>
      <c r="V80" s="29">
        <v>49</v>
      </c>
      <c r="W80" s="29">
        <v>48</v>
      </c>
    </row>
    <row r="81" spans="1:23">
      <c r="A81" s="8">
        <f t="shared" si="1"/>
        <v>48213</v>
      </c>
      <c r="B81" s="27">
        <f>IFERROR(IF('RD Form'!$B$6&lt;=A81,$A$15/4,0),"")</f>
        <v>112.5</v>
      </c>
      <c r="D81" s="7" t="s">
        <v>17</v>
      </c>
      <c r="E81" s="26">
        <v>64</v>
      </c>
      <c r="F81" s="26">
        <v>63</v>
      </c>
      <c r="G81" s="29">
        <v>62</v>
      </c>
      <c r="H81" s="29">
        <v>61</v>
      </c>
      <c r="J81" s="26">
        <v>60</v>
      </c>
      <c r="K81" s="26">
        <v>59</v>
      </c>
      <c r="L81" s="29">
        <v>58</v>
      </c>
      <c r="M81" s="29">
        <v>57</v>
      </c>
      <c r="O81" s="26">
        <v>56</v>
      </c>
      <c r="P81" s="26">
        <v>55</v>
      </c>
      <c r="Q81" s="29">
        <v>54</v>
      </c>
      <c r="R81" s="29">
        <v>53</v>
      </c>
      <c r="T81" s="26">
        <v>52</v>
      </c>
      <c r="U81" s="26">
        <v>51</v>
      </c>
      <c r="V81" s="29">
        <v>50</v>
      </c>
      <c r="W81" s="29">
        <v>49</v>
      </c>
    </row>
    <row r="82" spans="1:23">
      <c r="A82" s="8">
        <f t="shared" si="1"/>
        <v>48304</v>
      </c>
      <c r="B82" s="27">
        <f>IFERROR(IF('RD Form'!$B$6&lt;=A82,$A$15/4,0),"")</f>
        <v>112.5</v>
      </c>
      <c r="D82" s="7" t="s">
        <v>18</v>
      </c>
      <c r="E82" s="26">
        <v>65</v>
      </c>
      <c r="F82" s="26">
        <v>64</v>
      </c>
      <c r="G82" s="29">
        <v>63</v>
      </c>
      <c r="H82" s="29">
        <v>62</v>
      </c>
      <c r="J82" s="26">
        <v>61</v>
      </c>
      <c r="K82" s="26">
        <v>60</v>
      </c>
      <c r="L82" s="29">
        <v>59</v>
      </c>
      <c r="M82" s="29">
        <v>58</v>
      </c>
      <c r="O82" s="26">
        <v>57</v>
      </c>
      <c r="P82" s="26">
        <v>56</v>
      </c>
      <c r="Q82" s="29">
        <v>55</v>
      </c>
      <c r="R82" s="29">
        <v>54</v>
      </c>
      <c r="T82" s="26">
        <v>53</v>
      </c>
      <c r="U82" s="26">
        <v>52</v>
      </c>
      <c r="V82" s="29">
        <v>51</v>
      </c>
      <c r="W82" s="29">
        <v>50</v>
      </c>
    </row>
    <row r="83" spans="1:23">
      <c r="A83" s="8">
        <f t="shared" si="1"/>
        <v>48395</v>
      </c>
      <c r="B83" s="27">
        <f>IFERROR(IF('RD Form'!$B$6&lt;=A83,$A$15/4,0),"")</f>
        <v>112.5</v>
      </c>
      <c r="D83" s="7" t="s">
        <v>18</v>
      </c>
      <c r="E83" s="26">
        <v>66</v>
      </c>
      <c r="F83" s="26">
        <v>65</v>
      </c>
      <c r="G83" s="29">
        <v>64</v>
      </c>
      <c r="H83" s="29">
        <v>63</v>
      </c>
      <c r="J83" s="26">
        <v>62</v>
      </c>
      <c r="K83" s="26">
        <v>61</v>
      </c>
      <c r="L83" s="29">
        <v>60</v>
      </c>
      <c r="M83" s="29">
        <v>59</v>
      </c>
      <c r="O83" s="26">
        <v>58</v>
      </c>
      <c r="P83" s="26">
        <v>57</v>
      </c>
      <c r="Q83" s="29">
        <v>56</v>
      </c>
      <c r="R83" s="29">
        <v>55</v>
      </c>
      <c r="T83" s="26">
        <v>54</v>
      </c>
      <c r="U83" s="26">
        <v>53</v>
      </c>
      <c r="V83" s="29">
        <v>52</v>
      </c>
      <c r="W83" s="29">
        <v>51</v>
      </c>
    </row>
    <row r="84" spans="1:23">
      <c r="A84" s="8">
        <f t="shared" ref="A84:A147" si="2">EOMONTH(A83,3)</f>
        <v>48487</v>
      </c>
      <c r="B84" s="27">
        <f>IFERROR(IF('RD Form'!$B$6&lt;=A84,$A$15/4,0),"")</f>
        <v>112.5</v>
      </c>
      <c r="D84" s="7" t="s">
        <v>18</v>
      </c>
      <c r="E84" s="26">
        <v>67</v>
      </c>
      <c r="F84" s="26">
        <v>66</v>
      </c>
      <c r="G84" s="29">
        <v>65</v>
      </c>
      <c r="H84" s="29">
        <v>64</v>
      </c>
      <c r="J84" s="26">
        <v>63</v>
      </c>
      <c r="K84" s="26">
        <v>62</v>
      </c>
      <c r="L84" s="29">
        <v>61</v>
      </c>
      <c r="M84" s="29">
        <v>60</v>
      </c>
      <c r="O84" s="26">
        <v>59</v>
      </c>
      <c r="P84" s="26">
        <v>58</v>
      </c>
      <c r="Q84" s="29">
        <v>57</v>
      </c>
      <c r="R84" s="29">
        <v>56</v>
      </c>
      <c r="T84" s="26">
        <v>55</v>
      </c>
      <c r="U84" s="26">
        <v>54</v>
      </c>
      <c r="V84" s="29">
        <v>53</v>
      </c>
      <c r="W84" s="29">
        <v>52</v>
      </c>
    </row>
    <row r="85" spans="1:23">
      <c r="A85" s="8">
        <f t="shared" si="2"/>
        <v>48579</v>
      </c>
      <c r="B85" s="27">
        <f>IFERROR(IF('RD Form'!$B$6&lt;=A85,$A$15/4,0),"")</f>
        <v>112.5</v>
      </c>
      <c r="D85" s="7" t="s">
        <v>18</v>
      </c>
      <c r="E85" s="26">
        <v>68</v>
      </c>
      <c r="F85" s="26">
        <v>67</v>
      </c>
      <c r="G85" s="29">
        <v>66</v>
      </c>
      <c r="H85" s="29">
        <v>65</v>
      </c>
      <c r="J85" s="26">
        <v>64</v>
      </c>
      <c r="K85" s="26">
        <v>63</v>
      </c>
      <c r="L85" s="29">
        <v>62</v>
      </c>
      <c r="M85" s="29">
        <v>61</v>
      </c>
      <c r="O85" s="26">
        <v>60</v>
      </c>
      <c r="P85" s="26">
        <v>59</v>
      </c>
      <c r="Q85" s="29">
        <v>58</v>
      </c>
      <c r="R85" s="29">
        <v>57</v>
      </c>
      <c r="T85" s="26">
        <v>56</v>
      </c>
      <c r="U85" s="26">
        <v>55</v>
      </c>
      <c r="V85" s="29">
        <v>54</v>
      </c>
      <c r="W85" s="29">
        <v>53</v>
      </c>
    </row>
    <row r="86" spans="1:23">
      <c r="A86" s="8">
        <f t="shared" si="2"/>
        <v>48669</v>
      </c>
      <c r="B86" s="27">
        <f>IFERROR(IF('RD Form'!$B$6&lt;=A86,$A$15/4,0),"")</f>
        <v>112.5</v>
      </c>
      <c r="D86" s="7" t="s">
        <v>19</v>
      </c>
      <c r="E86" s="26">
        <v>69</v>
      </c>
      <c r="F86" s="26">
        <v>68</v>
      </c>
      <c r="G86" s="29">
        <v>67</v>
      </c>
      <c r="H86" s="29">
        <v>66</v>
      </c>
      <c r="J86" s="26">
        <v>65</v>
      </c>
      <c r="K86" s="26">
        <v>64</v>
      </c>
      <c r="L86" s="29">
        <v>63</v>
      </c>
      <c r="M86" s="29">
        <v>62</v>
      </c>
      <c r="O86" s="26">
        <v>61</v>
      </c>
      <c r="P86" s="26">
        <v>60</v>
      </c>
      <c r="Q86" s="29">
        <v>59</v>
      </c>
      <c r="R86" s="29">
        <v>58</v>
      </c>
      <c r="T86" s="26">
        <v>57</v>
      </c>
      <c r="U86" s="26">
        <v>56</v>
      </c>
      <c r="V86" s="29">
        <v>55</v>
      </c>
      <c r="W86" s="29">
        <v>54</v>
      </c>
    </row>
    <row r="87" spans="1:23">
      <c r="A87" s="8">
        <f t="shared" si="2"/>
        <v>48760</v>
      </c>
      <c r="B87" s="27">
        <f>IFERROR(IF('RD Form'!$B$6&lt;=A87,$A$15/4,0),"")</f>
        <v>112.5</v>
      </c>
      <c r="D87" s="7" t="s">
        <v>19</v>
      </c>
      <c r="E87" s="26">
        <v>70</v>
      </c>
      <c r="F87" s="26">
        <v>69</v>
      </c>
      <c r="G87" s="29">
        <v>68</v>
      </c>
      <c r="H87" s="29">
        <v>67</v>
      </c>
      <c r="J87" s="26">
        <v>66</v>
      </c>
      <c r="K87" s="26">
        <v>65</v>
      </c>
      <c r="L87" s="29">
        <v>64</v>
      </c>
      <c r="M87" s="29">
        <v>63</v>
      </c>
      <c r="O87" s="26">
        <v>62</v>
      </c>
      <c r="P87" s="26">
        <v>61</v>
      </c>
      <c r="Q87" s="29">
        <v>60</v>
      </c>
      <c r="R87" s="29">
        <v>59</v>
      </c>
      <c r="T87" s="26">
        <v>58</v>
      </c>
      <c r="U87" s="26">
        <v>57</v>
      </c>
      <c r="V87" s="29">
        <v>56</v>
      </c>
      <c r="W87" s="29">
        <v>55</v>
      </c>
    </row>
    <row r="88" spans="1:23">
      <c r="A88" s="8">
        <f t="shared" si="2"/>
        <v>48852</v>
      </c>
      <c r="B88" s="27">
        <f>IFERROR(IF('RD Form'!$B$6&lt;=A88,$A$15/4,0),"")</f>
        <v>112.5</v>
      </c>
      <c r="D88" s="7" t="s">
        <v>19</v>
      </c>
      <c r="E88" s="26">
        <v>71</v>
      </c>
      <c r="F88" s="26">
        <v>70</v>
      </c>
      <c r="G88" s="29">
        <v>69</v>
      </c>
      <c r="H88" s="29">
        <v>68</v>
      </c>
      <c r="J88" s="26">
        <v>67</v>
      </c>
      <c r="K88" s="26">
        <v>66</v>
      </c>
      <c r="L88" s="29">
        <v>65</v>
      </c>
      <c r="M88" s="29">
        <v>64</v>
      </c>
      <c r="O88" s="26">
        <v>63</v>
      </c>
      <c r="P88" s="26">
        <v>62</v>
      </c>
      <c r="Q88" s="29">
        <v>61</v>
      </c>
      <c r="R88" s="29">
        <v>60</v>
      </c>
      <c r="T88" s="26">
        <v>59</v>
      </c>
      <c r="U88" s="26">
        <v>58</v>
      </c>
      <c r="V88" s="29">
        <v>57</v>
      </c>
      <c r="W88" s="29">
        <v>56</v>
      </c>
    </row>
    <row r="89" spans="1:23">
      <c r="A89" s="8">
        <f t="shared" si="2"/>
        <v>48944</v>
      </c>
      <c r="B89" s="27">
        <f>IFERROR(IF('RD Form'!$B$6&lt;=A89,$A$15/4,0),"")</f>
        <v>112.5</v>
      </c>
      <c r="D89" s="7" t="s">
        <v>19</v>
      </c>
      <c r="E89" s="26">
        <v>72</v>
      </c>
      <c r="F89" s="26">
        <v>71</v>
      </c>
      <c r="G89" s="29">
        <v>70</v>
      </c>
      <c r="H89" s="29">
        <v>69</v>
      </c>
      <c r="J89" s="26">
        <v>68</v>
      </c>
      <c r="K89" s="26">
        <v>67</v>
      </c>
      <c r="L89" s="29">
        <v>66</v>
      </c>
      <c r="M89" s="29">
        <v>65</v>
      </c>
      <c r="O89" s="26">
        <v>64</v>
      </c>
      <c r="P89" s="26">
        <v>63</v>
      </c>
      <c r="Q89" s="29">
        <v>62</v>
      </c>
      <c r="R89" s="29">
        <v>61</v>
      </c>
      <c r="T89" s="26">
        <v>60</v>
      </c>
      <c r="U89" s="26">
        <v>59</v>
      </c>
      <c r="V89" s="29">
        <v>58</v>
      </c>
      <c r="W89" s="29">
        <v>57</v>
      </c>
    </row>
    <row r="90" spans="1:23">
      <c r="A90" s="8">
        <f t="shared" si="2"/>
        <v>49034</v>
      </c>
      <c r="B90" s="27">
        <f>IFERROR(IF('RD Form'!$B$6&lt;=A90,$A$15/4,0),"")</f>
        <v>112.5</v>
      </c>
      <c r="D90" s="7" t="s">
        <v>20</v>
      </c>
      <c r="E90" s="26">
        <v>73</v>
      </c>
      <c r="F90" s="26">
        <v>72</v>
      </c>
      <c r="G90" s="29">
        <v>71</v>
      </c>
      <c r="H90" s="29">
        <v>70</v>
      </c>
      <c r="J90" s="26">
        <v>69</v>
      </c>
      <c r="K90" s="26">
        <v>68</v>
      </c>
      <c r="L90" s="29">
        <v>67</v>
      </c>
      <c r="M90" s="29">
        <v>66</v>
      </c>
      <c r="O90" s="26">
        <v>65</v>
      </c>
      <c r="P90" s="26">
        <v>64</v>
      </c>
      <c r="Q90" s="29">
        <v>63</v>
      </c>
      <c r="R90" s="29">
        <v>62</v>
      </c>
      <c r="T90" s="26">
        <v>61</v>
      </c>
      <c r="U90" s="26">
        <v>60</v>
      </c>
      <c r="V90" s="29">
        <v>59</v>
      </c>
      <c r="W90" s="29">
        <v>58</v>
      </c>
    </row>
    <row r="91" spans="1:23">
      <c r="A91" s="8">
        <f t="shared" si="2"/>
        <v>49125</v>
      </c>
      <c r="B91" s="27">
        <f>IFERROR(IF('RD Form'!$B$6&lt;=A91,$A$15/4,0),"")</f>
        <v>112.5</v>
      </c>
      <c r="D91" s="7" t="s">
        <v>20</v>
      </c>
      <c r="E91" s="26">
        <v>74</v>
      </c>
      <c r="F91" s="26">
        <v>73</v>
      </c>
      <c r="G91" s="29">
        <v>72</v>
      </c>
      <c r="H91" s="29">
        <v>71</v>
      </c>
      <c r="J91" s="26">
        <v>70</v>
      </c>
      <c r="K91" s="26">
        <v>69</v>
      </c>
      <c r="L91" s="29">
        <v>68</v>
      </c>
      <c r="M91" s="29">
        <v>67</v>
      </c>
      <c r="O91" s="26">
        <v>66</v>
      </c>
      <c r="P91" s="26">
        <v>65</v>
      </c>
      <c r="Q91" s="29">
        <v>64</v>
      </c>
      <c r="R91" s="29">
        <v>63</v>
      </c>
      <c r="T91" s="26">
        <v>62</v>
      </c>
      <c r="U91" s="26">
        <v>61</v>
      </c>
      <c r="V91" s="29">
        <v>60</v>
      </c>
      <c r="W91" s="29">
        <v>59</v>
      </c>
    </row>
    <row r="92" spans="1:23">
      <c r="A92" s="8">
        <f t="shared" si="2"/>
        <v>49217</v>
      </c>
      <c r="B92" s="27">
        <f>IFERROR(IF('RD Form'!$B$6&lt;=A92,$A$15/4,0),"")</f>
        <v>112.5</v>
      </c>
      <c r="D92" s="7" t="s">
        <v>20</v>
      </c>
      <c r="E92" s="26">
        <v>75</v>
      </c>
      <c r="F92" s="26">
        <v>74</v>
      </c>
      <c r="G92" s="29">
        <v>73</v>
      </c>
      <c r="H92" s="29">
        <v>72</v>
      </c>
      <c r="J92" s="26">
        <v>71</v>
      </c>
      <c r="K92" s="26">
        <v>70</v>
      </c>
      <c r="L92" s="29">
        <v>69</v>
      </c>
      <c r="M92" s="29">
        <v>68</v>
      </c>
      <c r="O92" s="26">
        <v>67</v>
      </c>
      <c r="P92" s="26">
        <v>66</v>
      </c>
      <c r="Q92" s="29">
        <v>65</v>
      </c>
      <c r="R92" s="29">
        <v>64</v>
      </c>
      <c r="T92" s="26">
        <v>63</v>
      </c>
      <c r="U92" s="26">
        <v>62</v>
      </c>
      <c r="V92" s="29">
        <v>61</v>
      </c>
      <c r="W92" s="29">
        <v>60</v>
      </c>
    </row>
    <row r="93" spans="1:23">
      <c r="A93" s="8">
        <f t="shared" si="2"/>
        <v>49309</v>
      </c>
      <c r="B93" s="27">
        <f>IFERROR(IF('RD Form'!$B$6&lt;=A93,$A$15/4,0),"")</f>
        <v>112.5</v>
      </c>
      <c r="D93" s="7" t="s">
        <v>20</v>
      </c>
      <c r="E93" s="26">
        <v>76</v>
      </c>
      <c r="F93" s="26">
        <v>75</v>
      </c>
      <c r="G93" s="29">
        <v>74</v>
      </c>
      <c r="H93" s="29">
        <v>73</v>
      </c>
      <c r="J93" s="26">
        <v>72</v>
      </c>
      <c r="K93" s="26">
        <v>71</v>
      </c>
      <c r="L93" s="29">
        <v>70</v>
      </c>
      <c r="M93" s="29">
        <v>69</v>
      </c>
      <c r="O93" s="26">
        <v>68</v>
      </c>
      <c r="P93" s="26">
        <v>67</v>
      </c>
      <c r="Q93" s="29">
        <v>66</v>
      </c>
      <c r="R93" s="29">
        <v>65</v>
      </c>
      <c r="T93" s="26">
        <v>64</v>
      </c>
      <c r="U93" s="26">
        <v>63</v>
      </c>
      <c r="V93" s="29">
        <v>62</v>
      </c>
      <c r="W93" s="29">
        <v>61</v>
      </c>
    </row>
    <row r="94" spans="1:23">
      <c r="A94" s="8">
        <f t="shared" si="2"/>
        <v>49399</v>
      </c>
      <c r="B94" s="27">
        <f>IFERROR(IF('RD Form'!$B$6&lt;=A94,$A$15/4,0),"")</f>
        <v>112.5</v>
      </c>
      <c r="D94" s="7" t="s">
        <v>21</v>
      </c>
      <c r="E94" s="26">
        <v>77</v>
      </c>
      <c r="F94" s="26">
        <v>76</v>
      </c>
      <c r="G94" s="29">
        <v>75</v>
      </c>
      <c r="H94" s="29">
        <v>74</v>
      </c>
      <c r="J94" s="26">
        <v>73</v>
      </c>
      <c r="K94" s="26">
        <v>72</v>
      </c>
      <c r="L94" s="29">
        <v>71</v>
      </c>
      <c r="M94" s="29">
        <v>70</v>
      </c>
      <c r="O94" s="26">
        <v>69</v>
      </c>
      <c r="P94" s="26">
        <v>68</v>
      </c>
      <c r="Q94" s="29">
        <v>67</v>
      </c>
      <c r="R94" s="29">
        <v>66</v>
      </c>
      <c r="T94" s="26">
        <v>65</v>
      </c>
      <c r="U94" s="26">
        <v>64</v>
      </c>
      <c r="V94" s="29">
        <v>63</v>
      </c>
      <c r="W94" s="29">
        <v>62</v>
      </c>
    </row>
    <row r="95" spans="1:23">
      <c r="A95" s="8">
        <f t="shared" si="2"/>
        <v>49490</v>
      </c>
      <c r="B95" s="27">
        <f>IFERROR(IF('RD Form'!$B$6&lt;=A95,$A$15/4,0),"")</f>
        <v>112.5</v>
      </c>
      <c r="D95" s="7" t="s">
        <v>21</v>
      </c>
      <c r="E95" s="26">
        <v>78</v>
      </c>
      <c r="F95" s="26">
        <v>77</v>
      </c>
      <c r="G95" s="29">
        <v>76</v>
      </c>
      <c r="H95" s="29">
        <v>75</v>
      </c>
      <c r="J95" s="26">
        <v>74</v>
      </c>
      <c r="K95" s="26">
        <v>73</v>
      </c>
      <c r="L95" s="29">
        <v>72</v>
      </c>
      <c r="M95" s="29">
        <v>71</v>
      </c>
      <c r="O95" s="26">
        <v>70</v>
      </c>
      <c r="P95" s="26">
        <v>69</v>
      </c>
      <c r="Q95" s="29">
        <v>68</v>
      </c>
      <c r="R95" s="29">
        <v>67</v>
      </c>
      <c r="T95" s="26">
        <v>66</v>
      </c>
      <c r="U95" s="26">
        <v>65</v>
      </c>
      <c r="V95" s="29">
        <v>64</v>
      </c>
      <c r="W95" s="29">
        <v>63</v>
      </c>
    </row>
    <row r="96" spans="1:23">
      <c r="A96" s="8">
        <f t="shared" si="2"/>
        <v>49582</v>
      </c>
      <c r="B96" s="27">
        <f>IFERROR(IF('RD Form'!$B$6&lt;=A96,$A$15/4,0),"")</f>
        <v>112.5</v>
      </c>
      <c r="D96" s="7" t="s">
        <v>21</v>
      </c>
      <c r="E96" s="26">
        <v>79</v>
      </c>
      <c r="F96" s="26">
        <v>78</v>
      </c>
      <c r="G96" s="29">
        <v>77</v>
      </c>
      <c r="H96" s="29">
        <v>76</v>
      </c>
      <c r="J96" s="26">
        <v>75</v>
      </c>
      <c r="K96" s="26">
        <v>74</v>
      </c>
      <c r="L96" s="29">
        <v>73</v>
      </c>
      <c r="M96" s="29">
        <v>72</v>
      </c>
      <c r="O96" s="26">
        <v>71</v>
      </c>
      <c r="P96" s="26">
        <v>70</v>
      </c>
      <c r="Q96" s="29">
        <v>69</v>
      </c>
      <c r="R96" s="29">
        <v>68</v>
      </c>
      <c r="T96" s="26">
        <v>67</v>
      </c>
      <c r="U96" s="26">
        <v>66</v>
      </c>
      <c r="V96" s="29">
        <v>65</v>
      </c>
      <c r="W96" s="29">
        <v>64</v>
      </c>
    </row>
    <row r="97" spans="1:23">
      <c r="A97" s="8">
        <f t="shared" si="2"/>
        <v>49674</v>
      </c>
      <c r="B97" s="27">
        <f>IFERROR(IF('RD Form'!$B$6&lt;=A97,$A$15/4,0),"")</f>
        <v>112.5</v>
      </c>
      <c r="D97" s="7" t="s">
        <v>21</v>
      </c>
      <c r="E97" s="26">
        <v>80</v>
      </c>
      <c r="F97" s="26">
        <v>79</v>
      </c>
      <c r="G97" s="29">
        <v>78</v>
      </c>
      <c r="H97" s="29">
        <v>77</v>
      </c>
      <c r="J97" s="26">
        <v>76</v>
      </c>
      <c r="K97" s="26">
        <v>75</v>
      </c>
      <c r="L97" s="29">
        <v>74</v>
      </c>
      <c r="M97" s="29">
        <v>73</v>
      </c>
      <c r="O97" s="26">
        <v>72</v>
      </c>
      <c r="P97" s="26">
        <v>71</v>
      </c>
      <c r="Q97" s="29">
        <v>70</v>
      </c>
      <c r="R97" s="29">
        <v>69</v>
      </c>
      <c r="T97" s="26">
        <v>68</v>
      </c>
      <c r="U97" s="26">
        <v>67</v>
      </c>
      <c r="V97" s="29">
        <v>66</v>
      </c>
      <c r="W97" s="29">
        <v>65</v>
      </c>
    </row>
    <row r="98" spans="1:23">
      <c r="A98" s="8">
        <f t="shared" si="2"/>
        <v>49765</v>
      </c>
      <c r="B98" s="27">
        <f>IFERROR(IF('RD Form'!$B$6&lt;=A98,$A$15/4,0),"")</f>
        <v>112.5</v>
      </c>
      <c r="D98" s="7" t="s">
        <v>22</v>
      </c>
      <c r="E98" s="26">
        <v>81</v>
      </c>
      <c r="F98" s="26">
        <v>80</v>
      </c>
      <c r="G98" s="29">
        <v>79</v>
      </c>
      <c r="H98" s="29">
        <v>78</v>
      </c>
      <c r="J98" s="26">
        <v>77</v>
      </c>
      <c r="K98" s="26">
        <v>76</v>
      </c>
      <c r="L98" s="29">
        <v>75</v>
      </c>
      <c r="M98" s="29">
        <v>74</v>
      </c>
      <c r="O98" s="26">
        <v>73</v>
      </c>
      <c r="P98" s="26">
        <v>72</v>
      </c>
      <c r="Q98" s="29">
        <v>71</v>
      </c>
      <c r="R98" s="29">
        <v>70</v>
      </c>
      <c r="T98" s="26">
        <v>69</v>
      </c>
      <c r="U98" s="26">
        <v>68</v>
      </c>
      <c r="V98" s="29">
        <v>67</v>
      </c>
      <c r="W98" s="29">
        <v>66</v>
      </c>
    </row>
    <row r="99" spans="1:23">
      <c r="A99" s="8">
        <f t="shared" si="2"/>
        <v>49856</v>
      </c>
      <c r="B99" s="27">
        <f>IFERROR(IF('RD Form'!$B$6&lt;=A99,$A$15/4,0),"")</f>
        <v>112.5</v>
      </c>
      <c r="D99" s="7" t="s">
        <v>22</v>
      </c>
      <c r="E99" s="26">
        <v>82</v>
      </c>
      <c r="F99" s="26">
        <v>81</v>
      </c>
      <c r="G99" s="29">
        <v>80</v>
      </c>
      <c r="H99" s="29">
        <v>79</v>
      </c>
      <c r="J99" s="26">
        <v>78</v>
      </c>
      <c r="K99" s="26">
        <v>77</v>
      </c>
      <c r="L99" s="29">
        <v>76</v>
      </c>
      <c r="M99" s="29">
        <v>75</v>
      </c>
      <c r="O99" s="26">
        <v>74</v>
      </c>
      <c r="P99" s="26">
        <v>73</v>
      </c>
      <c r="Q99" s="29">
        <v>72</v>
      </c>
      <c r="R99" s="29">
        <v>71</v>
      </c>
      <c r="T99" s="26">
        <v>70</v>
      </c>
      <c r="U99" s="26">
        <v>69</v>
      </c>
      <c r="V99" s="29">
        <v>68</v>
      </c>
      <c r="W99" s="29">
        <v>67</v>
      </c>
    </row>
    <row r="100" spans="1:23">
      <c r="A100" s="8">
        <f t="shared" si="2"/>
        <v>49948</v>
      </c>
      <c r="B100" s="27">
        <f>IFERROR(IF('RD Form'!$B$6&lt;=A100,$A$15/4,0),"")</f>
        <v>112.5</v>
      </c>
      <c r="D100" s="7" t="s">
        <v>22</v>
      </c>
      <c r="E100" s="26">
        <v>83</v>
      </c>
      <c r="F100" s="26">
        <v>82</v>
      </c>
      <c r="G100" s="29">
        <v>81</v>
      </c>
      <c r="H100" s="29">
        <v>80</v>
      </c>
      <c r="J100" s="26">
        <v>79</v>
      </c>
      <c r="K100" s="26">
        <v>78</v>
      </c>
      <c r="L100" s="29">
        <v>77</v>
      </c>
      <c r="M100" s="29">
        <v>76</v>
      </c>
      <c r="O100" s="26">
        <v>75</v>
      </c>
      <c r="P100" s="26">
        <v>74</v>
      </c>
      <c r="Q100" s="29">
        <v>73</v>
      </c>
      <c r="R100" s="29">
        <v>72</v>
      </c>
      <c r="T100" s="26">
        <v>71</v>
      </c>
      <c r="U100" s="26">
        <v>70</v>
      </c>
      <c r="V100" s="29">
        <v>69</v>
      </c>
      <c r="W100" s="29">
        <v>68</v>
      </c>
    </row>
    <row r="101" spans="1:23">
      <c r="A101" s="8">
        <f t="shared" si="2"/>
        <v>50040</v>
      </c>
      <c r="B101" s="27">
        <f>IFERROR(IF('RD Form'!$B$6&lt;=A101,$A$15/4,0),"")</f>
        <v>112.5</v>
      </c>
      <c r="D101" s="7" t="s">
        <v>22</v>
      </c>
      <c r="E101" s="26">
        <v>84</v>
      </c>
      <c r="F101" s="26">
        <v>83</v>
      </c>
      <c r="G101" s="29">
        <v>82</v>
      </c>
      <c r="H101" s="29">
        <v>81</v>
      </c>
      <c r="J101" s="26">
        <v>80</v>
      </c>
      <c r="K101" s="26">
        <v>79</v>
      </c>
      <c r="L101" s="29">
        <v>78</v>
      </c>
      <c r="M101" s="29">
        <v>77</v>
      </c>
      <c r="O101" s="26">
        <v>76</v>
      </c>
      <c r="P101" s="26">
        <v>75</v>
      </c>
      <c r="Q101" s="29">
        <v>74</v>
      </c>
      <c r="R101" s="29">
        <v>73</v>
      </c>
      <c r="T101" s="26">
        <v>72</v>
      </c>
      <c r="U101" s="26">
        <v>71</v>
      </c>
      <c r="V101" s="29">
        <v>70</v>
      </c>
      <c r="W101" s="29">
        <v>69</v>
      </c>
    </row>
    <row r="102" spans="1:23">
      <c r="A102" s="8">
        <f t="shared" si="2"/>
        <v>50130</v>
      </c>
      <c r="B102" s="27">
        <f>IFERROR(IF('RD Form'!$B$6&lt;=A102,$A$15/4,0),"")</f>
        <v>112.5</v>
      </c>
      <c r="D102" s="7" t="s">
        <v>23</v>
      </c>
      <c r="E102" s="26">
        <v>85</v>
      </c>
      <c r="F102" s="26">
        <v>84</v>
      </c>
      <c r="G102" s="29">
        <v>83</v>
      </c>
      <c r="H102" s="29">
        <v>82</v>
      </c>
      <c r="J102" s="26">
        <v>81</v>
      </c>
      <c r="K102" s="26">
        <v>80</v>
      </c>
      <c r="L102" s="29">
        <v>79</v>
      </c>
      <c r="M102" s="29">
        <v>78</v>
      </c>
      <c r="O102" s="26">
        <v>77</v>
      </c>
      <c r="P102" s="26">
        <v>76</v>
      </c>
      <c r="Q102" s="29">
        <v>75</v>
      </c>
      <c r="R102" s="29">
        <v>74</v>
      </c>
      <c r="T102" s="26">
        <v>73</v>
      </c>
      <c r="U102" s="26">
        <v>72</v>
      </c>
      <c r="V102" s="29">
        <v>71</v>
      </c>
      <c r="W102" s="29">
        <v>70</v>
      </c>
    </row>
    <row r="103" spans="1:23">
      <c r="A103" s="8">
        <f t="shared" si="2"/>
        <v>50221</v>
      </c>
      <c r="B103" s="27">
        <f>IFERROR(IF('RD Form'!$B$6&lt;=A103,$A$15/4,0),"")</f>
        <v>112.5</v>
      </c>
      <c r="D103" s="7" t="s">
        <v>23</v>
      </c>
      <c r="E103" s="26">
        <v>86</v>
      </c>
      <c r="F103" s="26">
        <v>85</v>
      </c>
      <c r="G103" s="29">
        <v>84</v>
      </c>
      <c r="H103" s="29">
        <v>83</v>
      </c>
      <c r="J103" s="26">
        <v>82</v>
      </c>
      <c r="K103" s="26">
        <v>81</v>
      </c>
      <c r="L103" s="29">
        <v>80</v>
      </c>
      <c r="M103" s="29">
        <v>79</v>
      </c>
      <c r="O103" s="26">
        <v>78</v>
      </c>
      <c r="P103" s="26">
        <v>77</v>
      </c>
      <c r="Q103" s="29">
        <v>76</v>
      </c>
      <c r="R103" s="29">
        <v>75</v>
      </c>
      <c r="T103" s="26">
        <v>74</v>
      </c>
      <c r="U103" s="26">
        <v>73</v>
      </c>
      <c r="V103" s="29">
        <v>72</v>
      </c>
      <c r="W103" s="29">
        <v>71</v>
      </c>
    </row>
    <row r="104" spans="1:23">
      <c r="A104" s="8">
        <f t="shared" si="2"/>
        <v>50313</v>
      </c>
      <c r="B104" s="27">
        <f>IFERROR(IF('RD Form'!$B$6&lt;=A104,$A$15/4,0),"")</f>
        <v>112.5</v>
      </c>
      <c r="D104" s="7" t="s">
        <v>23</v>
      </c>
      <c r="E104" s="26">
        <v>87</v>
      </c>
      <c r="F104" s="26">
        <v>86</v>
      </c>
      <c r="G104" s="29">
        <v>85</v>
      </c>
      <c r="H104" s="29">
        <v>84</v>
      </c>
      <c r="J104" s="26">
        <v>83</v>
      </c>
      <c r="K104" s="26">
        <v>82</v>
      </c>
      <c r="L104" s="29">
        <v>81</v>
      </c>
      <c r="M104" s="29">
        <v>80</v>
      </c>
      <c r="O104" s="26">
        <v>79</v>
      </c>
      <c r="P104" s="26">
        <v>78</v>
      </c>
      <c r="Q104" s="29">
        <v>77</v>
      </c>
      <c r="R104" s="29">
        <v>76</v>
      </c>
      <c r="T104" s="26">
        <v>75</v>
      </c>
      <c r="U104" s="26">
        <v>74</v>
      </c>
      <c r="V104" s="29">
        <v>73</v>
      </c>
      <c r="W104" s="29">
        <v>72</v>
      </c>
    </row>
    <row r="105" spans="1:23">
      <c r="A105" s="8">
        <f t="shared" si="2"/>
        <v>50405</v>
      </c>
      <c r="B105" s="27">
        <f>IFERROR(IF('RD Form'!$B$6&lt;=A105,$A$15/4,0),"")</f>
        <v>112.5</v>
      </c>
      <c r="D105" s="7" t="s">
        <v>23</v>
      </c>
      <c r="E105" s="26">
        <v>88</v>
      </c>
      <c r="F105" s="26">
        <v>87</v>
      </c>
      <c r="G105" s="29">
        <v>86</v>
      </c>
      <c r="H105" s="29">
        <v>85</v>
      </c>
      <c r="J105" s="26">
        <v>84</v>
      </c>
      <c r="K105" s="26">
        <v>83</v>
      </c>
      <c r="L105" s="29">
        <v>82</v>
      </c>
      <c r="M105" s="29">
        <v>81</v>
      </c>
      <c r="O105" s="26">
        <v>80</v>
      </c>
      <c r="P105" s="26">
        <v>79</v>
      </c>
      <c r="Q105" s="29">
        <v>78</v>
      </c>
      <c r="R105" s="29">
        <v>77</v>
      </c>
      <c r="T105" s="26">
        <v>76</v>
      </c>
      <c r="U105" s="26">
        <v>75</v>
      </c>
      <c r="V105" s="29">
        <v>74</v>
      </c>
      <c r="W105" s="29">
        <v>73</v>
      </c>
    </row>
    <row r="106" spans="1:23">
      <c r="A106" s="8">
        <f t="shared" si="2"/>
        <v>50495</v>
      </c>
      <c r="B106" s="27">
        <f>IFERROR(IF('RD Form'!$B$6&lt;=A106,$A$15/4,0),"")</f>
        <v>112.5</v>
      </c>
      <c r="D106" s="7" t="s">
        <v>24</v>
      </c>
      <c r="E106" s="26">
        <v>89</v>
      </c>
      <c r="F106" s="26">
        <v>88</v>
      </c>
      <c r="G106" s="29">
        <v>87</v>
      </c>
      <c r="H106" s="29">
        <v>86</v>
      </c>
      <c r="J106" s="26">
        <v>85</v>
      </c>
      <c r="K106" s="26">
        <v>84</v>
      </c>
      <c r="L106" s="29">
        <v>83</v>
      </c>
      <c r="M106" s="29">
        <v>82</v>
      </c>
      <c r="O106" s="26">
        <v>81</v>
      </c>
      <c r="P106" s="26">
        <v>80</v>
      </c>
      <c r="Q106" s="29">
        <v>79</v>
      </c>
      <c r="R106" s="29">
        <v>78</v>
      </c>
      <c r="T106" s="26">
        <v>77</v>
      </c>
      <c r="U106" s="26">
        <v>76</v>
      </c>
      <c r="V106" s="29">
        <v>75</v>
      </c>
      <c r="W106" s="29">
        <v>74</v>
      </c>
    </row>
    <row r="107" spans="1:23">
      <c r="A107" s="8">
        <f t="shared" si="2"/>
        <v>50586</v>
      </c>
      <c r="B107" s="27">
        <f>IFERROR(IF('RD Form'!$B$6&lt;=A107,$A$15/4,0),"")</f>
        <v>112.5</v>
      </c>
      <c r="D107" s="7" t="s">
        <v>24</v>
      </c>
      <c r="E107" s="26">
        <v>90</v>
      </c>
      <c r="F107" s="26">
        <v>89</v>
      </c>
      <c r="G107" s="29">
        <v>88</v>
      </c>
      <c r="H107" s="29">
        <v>87</v>
      </c>
      <c r="J107" s="26">
        <v>86</v>
      </c>
      <c r="K107" s="26">
        <v>85</v>
      </c>
      <c r="L107" s="29">
        <v>84</v>
      </c>
      <c r="M107" s="29">
        <v>83</v>
      </c>
      <c r="O107" s="26">
        <v>82</v>
      </c>
      <c r="P107" s="26">
        <v>81</v>
      </c>
      <c r="Q107" s="29">
        <v>80</v>
      </c>
      <c r="R107" s="29">
        <v>79</v>
      </c>
      <c r="T107" s="26">
        <v>78</v>
      </c>
      <c r="U107" s="26">
        <v>77</v>
      </c>
      <c r="V107" s="29">
        <v>76</v>
      </c>
      <c r="W107" s="29">
        <v>75</v>
      </c>
    </row>
    <row r="108" spans="1:23">
      <c r="A108" s="8">
        <f t="shared" si="2"/>
        <v>50678</v>
      </c>
      <c r="B108" s="27">
        <f>IFERROR(IF('RD Form'!$B$6&lt;=A108,$A$15/4,0),"")</f>
        <v>112.5</v>
      </c>
      <c r="D108" s="7" t="s">
        <v>24</v>
      </c>
      <c r="E108" s="26">
        <v>91</v>
      </c>
      <c r="F108" s="26">
        <v>90</v>
      </c>
      <c r="G108" s="29">
        <v>89</v>
      </c>
      <c r="H108" s="29">
        <v>88</v>
      </c>
      <c r="J108" s="26">
        <v>87</v>
      </c>
      <c r="K108" s="26">
        <v>86</v>
      </c>
      <c r="L108" s="29">
        <v>85</v>
      </c>
      <c r="M108" s="29">
        <v>84</v>
      </c>
      <c r="O108" s="26">
        <v>83</v>
      </c>
      <c r="P108" s="26">
        <v>82</v>
      </c>
      <c r="Q108" s="29">
        <v>81</v>
      </c>
      <c r="R108" s="29">
        <v>80</v>
      </c>
      <c r="T108" s="26">
        <v>79</v>
      </c>
      <c r="U108" s="26">
        <v>78</v>
      </c>
      <c r="V108" s="29">
        <v>77</v>
      </c>
      <c r="W108" s="29">
        <v>76</v>
      </c>
    </row>
    <row r="109" spans="1:23">
      <c r="A109" s="8">
        <f t="shared" si="2"/>
        <v>50770</v>
      </c>
      <c r="B109" s="27">
        <f>IFERROR(IF('RD Form'!$B$6&lt;=A109,$A$15/4,0),"")</f>
        <v>112.5</v>
      </c>
      <c r="D109" s="7" t="s">
        <v>24</v>
      </c>
      <c r="E109" s="26">
        <v>92</v>
      </c>
      <c r="F109" s="26">
        <v>91</v>
      </c>
      <c r="G109" s="29">
        <v>90</v>
      </c>
      <c r="H109" s="29">
        <v>89</v>
      </c>
      <c r="J109" s="26">
        <v>88</v>
      </c>
      <c r="K109" s="26">
        <v>87</v>
      </c>
      <c r="L109" s="29">
        <v>86</v>
      </c>
      <c r="M109" s="29">
        <v>85</v>
      </c>
      <c r="O109" s="26">
        <v>84</v>
      </c>
      <c r="P109" s="26">
        <v>83</v>
      </c>
      <c r="Q109" s="29">
        <v>82</v>
      </c>
      <c r="R109" s="29">
        <v>81</v>
      </c>
      <c r="T109" s="26">
        <v>80</v>
      </c>
      <c r="U109" s="26">
        <v>79</v>
      </c>
      <c r="V109" s="29">
        <v>78</v>
      </c>
      <c r="W109" s="29">
        <v>77</v>
      </c>
    </row>
    <row r="110" spans="1:23">
      <c r="A110" s="8">
        <f t="shared" si="2"/>
        <v>50860</v>
      </c>
      <c r="B110" s="27">
        <f>IFERROR(IF('RD Form'!$B$6&lt;=A110,$A$15/4,0),"")</f>
        <v>112.5</v>
      </c>
      <c r="D110" s="7" t="s">
        <v>25</v>
      </c>
      <c r="E110" s="26">
        <v>93</v>
      </c>
      <c r="F110" s="26">
        <v>92</v>
      </c>
      <c r="G110" s="29">
        <v>91</v>
      </c>
      <c r="H110" s="29">
        <v>90</v>
      </c>
      <c r="J110" s="26">
        <v>89</v>
      </c>
      <c r="K110" s="26">
        <v>88</v>
      </c>
      <c r="L110" s="29">
        <v>87</v>
      </c>
      <c r="M110" s="29">
        <v>86</v>
      </c>
      <c r="O110" s="26">
        <v>85</v>
      </c>
      <c r="P110" s="26">
        <v>84</v>
      </c>
      <c r="Q110" s="29">
        <v>83</v>
      </c>
      <c r="R110" s="29">
        <v>82</v>
      </c>
      <c r="T110" s="26">
        <v>81</v>
      </c>
      <c r="U110" s="26">
        <v>80</v>
      </c>
      <c r="V110" s="29">
        <v>79</v>
      </c>
      <c r="W110" s="29">
        <v>78</v>
      </c>
    </row>
    <row r="111" spans="1:23">
      <c r="A111" s="8">
        <f t="shared" si="2"/>
        <v>50951</v>
      </c>
      <c r="B111" s="27">
        <f>IFERROR(IF('RD Form'!$B$6&lt;=A111,$A$15/4,0),"")</f>
        <v>112.5</v>
      </c>
      <c r="D111" s="7" t="s">
        <v>25</v>
      </c>
      <c r="E111" s="26">
        <v>94</v>
      </c>
      <c r="F111" s="26">
        <v>93</v>
      </c>
      <c r="G111" s="29">
        <v>92</v>
      </c>
      <c r="H111" s="29">
        <v>91</v>
      </c>
      <c r="J111" s="26">
        <v>90</v>
      </c>
      <c r="K111" s="26">
        <v>89</v>
      </c>
      <c r="L111" s="29">
        <v>88</v>
      </c>
      <c r="M111" s="29">
        <v>87</v>
      </c>
      <c r="O111" s="26">
        <v>86</v>
      </c>
      <c r="P111" s="26">
        <v>85</v>
      </c>
      <c r="Q111" s="29">
        <v>84</v>
      </c>
      <c r="R111" s="29">
        <v>83</v>
      </c>
      <c r="T111" s="26">
        <v>82</v>
      </c>
      <c r="U111" s="26">
        <v>81</v>
      </c>
      <c r="V111" s="29">
        <v>80</v>
      </c>
      <c r="W111" s="29">
        <v>79</v>
      </c>
    </row>
    <row r="112" spans="1:23">
      <c r="A112" s="8">
        <f t="shared" si="2"/>
        <v>51043</v>
      </c>
      <c r="B112" s="27">
        <f>IFERROR(IF('RD Form'!$B$6&lt;=A112,$A$15/4,0),"")</f>
        <v>112.5</v>
      </c>
      <c r="D112" s="7" t="s">
        <v>25</v>
      </c>
      <c r="E112" s="26">
        <v>95</v>
      </c>
      <c r="F112" s="26">
        <v>94</v>
      </c>
      <c r="G112" s="29">
        <v>93</v>
      </c>
      <c r="H112" s="29">
        <v>92</v>
      </c>
      <c r="J112" s="26">
        <v>91</v>
      </c>
      <c r="K112" s="26">
        <v>90</v>
      </c>
      <c r="L112" s="29">
        <v>89</v>
      </c>
      <c r="M112" s="29">
        <v>88</v>
      </c>
      <c r="O112" s="26">
        <v>87</v>
      </c>
      <c r="P112" s="26">
        <v>86</v>
      </c>
      <c r="Q112" s="29">
        <v>85</v>
      </c>
      <c r="R112" s="29">
        <v>84</v>
      </c>
      <c r="T112" s="26">
        <v>83</v>
      </c>
      <c r="U112" s="26">
        <v>82</v>
      </c>
      <c r="V112" s="29">
        <v>81</v>
      </c>
      <c r="W112" s="29">
        <v>80</v>
      </c>
    </row>
    <row r="113" spans="1:23">
      <c r="A113" s="8">
        <f t="shared" si="2"/>
        <v>51135</v>
      </c>
      <c r="B113" s="27">
        <f>IFERROR(IF('RD Form'!$B$6&lt;=A113,$A$15/4,0),"")</f>
        <v>112.5</v>
      </c>
      <c r="D113" s="7" t="s">
        <v>25</v>
      </c>
      <c r="E113" s="26">
        <v>96</v>
      </c>
      <c r="F113" s="26">
        <v>95</v>
      </c>
      <c r="G113" s="29">
        <v>94</v>
      </c>
      <c r="H113" s="29">
        <v>93</v>
      </c>
      <c r="J113" s="26">
        <v>92</v>
      </c>
      <c r="K113" s="26">
        <v>91</v>
      </c>
      <c r="L113" s="29">
        <v>90</v>
      </c>
      <c r="M113" s="29">
        <v>89</v>
      </c>
      <c r="O113" s="26">
        <v>88</v>
      </c>
      <c r="P113" s="26">
        <v>87</v>
      </c>
      <c r="Q113" s="29">
        <v>86</v>
      </c>
      <c r="R113" s="29">
        <v>85</v>
      </c>
      <c r="T113" s="26">
        <v>84</v>
      </c>
      <c r="U113" s="26">
        <v>83</v>
      </c>
      <c r="V113" s="29">
        <v>82</v>
      </c>
      <c r="W113" s="29">
        <v>81</v>
      </c>
    </row>
    <row r="114" spans="1:23">
      <c r="A114" s="8">
        <f t="shared" si="2"/>
        <v>51226</v>
      </c>
      <c r="B114" s="27">
        <f>IFERROR(IF('RD Form'!$B$6&lt;=A114,$A$15/4,0),"")</f>
        <v>112.5</v>
      </c>
      <c r="D114" s="7" t="s">
        <v>26</v>
      </c>
      <c r="E114" s="26">
        <v>97</v>
      </c>
      <c r="F114" s="26">
        <v>96</v>
      </c>
      <c r="G114" s="29">
        <v>95</v>
      </c>
      <c r="H114" s="29">
        <v>94</v>
      </c>
      <c r="J114" s="26">
        <v>93</v>
      </c>
      <c r="K114" s="26">
        <v>92</v>
      </c>
      <c r="L114" s="29">
        <v>91</v>
      </c>
      <c r="M114" s="29">
        <v>90</v>
      </c>
      <c r="O114" s="26">
        <v>89</v>
      </c>
      <c r="P114" s="26">
        <v>88</v>
      </c>
      <c r="Q114" s="29">
        <v>87</v>
      </c>
      <c r="R114" s="29">
        <v>86</v>
      </c>
      <c r="T114" s="26">
        <v>85</v>
      </c>
      <c r="U114" s="26">
        <v>84</v>
      </c>
      <c r="V114" s="29">
        <v>83</v>
      </c>
      <c r="W114" s="29">
        <v>82</v>
      </c>
    </row>
    <row r="115" spans="1:23">
      <c r="A115" s="8">
        <f t="shared" si="2"/>
        <v>51317</v>
      </c>
      <c r="B115" s="27">
        <f>IFERROR(IF('RD Form'!$B$6&lt;=A115,$A$15/4,0),"")</f>
        <v>112.5</v>
      </c>
      <c r="D115" s="7" t="s">
        <v>26</v>
      </c>
      <c r="E115" s="26">
        <v>98</v>
      </c>
      <c r="F115" s="26">
        <v>97</v>
      </c>
      <c r="G115" s="29">
        <v>96</v>
      </c>
      <c r="H115" s="29">
        <v>95</v>
      </c>
      <c r="J115" s="26">
        <v>94</v>
      </c>
      <c r="K115" s="26">
        <v>93</v>
      </c>
      <c r="L115" s="29">
        <v>92</v>
      </c>
      <c r="M115" s="29">
        <v>91</v>
      </c>
      <c r="O115" s="26">
        <v>90</v>
      </c>
      <c r="P115" s="26">
        <v>89</v>
      </c>
      <c r="Q115" s="29">
        <v>88</v>
      </c>
      <c r="R115" s="29">
        <v>87</v>
      </c>
      <c r="T115" s="26">
        <v>86</v>
      </c>
      <c r="U115" s="26">
        <v>85</v>
      </c>
      <c r="V115" s="29">
        <v>84</v>
      </c>
      <c r="W115" s="29">
        <v>83</v>
      </c>
    </row>
    <row r="116" spans="1:23">
      <c r="A116" s="8">
        <f t="shared" si="2"/>
        <v>51409</v>
      </c>
      <c r="B116" s="27">
        <f>IFERROR(IF('RD Form'!$B$6&lt;=A116,$A$15/4,0),"")</f>
        <v>112.5</v>
      </c>
      <c r="D116" s="7" t="s">
        <v>26</v>
      </c>
      <c r="E116" s="26">
        <v>99</v>
      </c>
      <c r="F116" s="26">
        <v>98</v>
      </c>
      <c r="G116" s="29">
        <v>97</v>
      </c>
      <c r="H116" s="29">
        <v>96</v>
      </c>
      <c r="J116" s="26">
        <v>95</v>
      </c>
      <c r="K116" s="26">
        <v>94</v>
      </c>
      <c r="L116" s="29">
        <v>93</v>
      </c>
      <c r="M116" s="29">
        <v>92</v>
      </c>
      <c r="O116" s="26">
        <v>91</v>
      </c>
      <c r="P116" s="26">
        <v>90</v>
      </c>
      <c r="Q116" s="29">
        <v>89</v>
      </c>
      <c r="R116" s="29">
        <v>88</v>
      </c>
      <c r="T116" s="26">
        <v>87</v>
      </c>
      <c r="U116" s="26">
        <v>86</v>
      </c>
      <c r="V116" s="29">
        <v>85</v>
      </c>
      <c r="W116" s="29">
        <v>84</v>
      </c>
    </row>
    <row r="117" spans="1:23">
      <c r="A117" s="8">
        <f t="shared" si="2"/>
        <v>51501</v>
      </c>
      <c r="B117" s="27">
        <f>IFERROR(IF('RD Form'!$B$6&lt;=A117,$A$15/4,0),"")</f>
        <v>112.5</v>
      </c>
      <c r="D117" s="7" t="s">
        <v>26</v>
      </c>
      <c r="E117" s="26">
        <v>100</v>
      </c>
      <c r="F117" s="26">
        <v>99</v>
      </c>
      <c r="G117" s="29">
        <v>98</v>
      </c>
      <c r="H117" s="29">
        <v>97</v>
      </c>
      <c r="J117" s="26">
        <v>96</v>
      </c>
      <c r="K117" s="26">
        <v>95</v>
      </c>
      <c r="L117" s="29">
        <v>94</v>
      </c>
      <c r="M117" s="29">
        <v>93</v>
      </c>
      <c r="O117" s="26">
        <v>92</v>
      </c>
      <c r="P117" s="26">
        <v>91</v>
      </c>
      <c r="Q117" s="29">
        <v>90</v>
      </c>
      <c r="R117" s="29">
        <v>89</v>
      </c>
      <c r="T117" s="26">
        <v>88</v>
      </c>
      <c r="U117" s="26">
        <v>87</v>
      </c>
      <c r="V117" s="29">
        <v>86</v>
      </c>
      <c r="W117" s="29">
        <v>85</v>
      </c>
    </row>
    <row r="118" spans="1:23">
      <c r="A118" s="8">
        <f t="shared" si="2"/>
        <v>51591</v>
      </c>
      <c r="B118" s="27">
        <f>IFERROR(IF('RD Form'!$B$6&lt;=A118,$A$15/4,0),"")</f>
        <v>112.5</v>
      </c>
      <c r="D118" s="7" t="s">
        <v>27</v>
      </c>
      <c r="E118" s="26">
        <v>101</v>
      </c>
      <c r="F118" s="26">
        <v>100</v>
      </c>
      <c r="G118" s="29">
        <v>99</v>
      </c>
      <c r="H118" s="29">
        <v>98</v>
      </c>
      <c r="J118" s="26">
        <v>97</v>
      </c>
      <c r="K118" s="26">
        <v>96</v>
      </c>
      <c r="L118" s="29">
        <v>95</v>
      </c>
      <c r="M118" s="29">
        <v>94</v>
      </c>
      <c r="O118" s="26">
        <v>93</v>
      </c>
      <c r="P118" s="26">
        <v>92</v>
      </c>
      <c r="Q118" s="29">
        <v>91</v>
      </c>
      <c r="R118" s="29">
        <v>90</v>
      </c>
      <c r="T118" s="26">
        <v>89</v>
      </c>
      <c r="U118" s="26">
        <v>88</v>
      </c>
      <c r="V118" s="29">
        <v>87</v>
      </c>
      <c r="W118" s="29">
        <v>86</v>
      </c>
    </row>
    <row r="119" spans="1:23">
      <c r="A119" s="8">
        <f t="shared" si="2"/>
        <v>51682</v>
      </c>
      <c r="B119" s="27">
        <f>IFERROR(IF('RD Form'!$B$6&lt;=A119,$A$15/4,0),"")</f>
        <v>112.5</v>
      </c>
      <c r="D119" s="7" t="s">
        <v>27</v>
      </c>
      <c r="E119" s="26">
        <v>102</v>
      </c>
      <c r="F119" s="26">
        <v>101</v>
      </c>
      <c r="G119" s="29">
        <v>100</v>
      </c>
      <c r="H119" s="29">
        <v>99</v>
      </c>
      <c r="J119" s="26">
        <v>98</v>
      </c>
      <c r="K119" s="26">
        <v>97</v>
      </c>
      <c r="L119" s="29">
        <v>96</v>
      </c>
      <c r="M119" s="29">
        <v>95</v>
      </c>
      <c r="O119" s="26">
        <v>94</v>
      </c>
      <c r="P119" s="26">
        <v>93</v>
      </c>
      <c r="Q119" s="29">
        <v>92</v>
      </c>
      <c r="R119" s="29">
        <v>91</v>
      </c>
      <c r="T119" s="26">
        <v>90</v>
      </c>
      <c r="U119" s="26">
        <v>89</v>
      </c>
      <c r="V119" s="29">
        <v>88</v>
      </c>
      <c r="W119" s="29">
        <v>87</v>
      </c>
    </row>
    <row r="120" spans="1:23">
      <c r="A120" s="8">
        <f t="shared" si="2"/>
        <v>51774</v>
      </c>
      <c r="B120" s="27">
        <f>IFERROR(IF('RD Form'!$B$6&lt;=A120,$A$15/4,0),"")</f>
        <v>112.5</v>
      </c>
      <c r="D120" s="7" t="s">
        <v>27</v>
      </c>
      <c r="E120" s="26">
        <v>103</v>
      </c>
      <c r="F120" s="26">
        <v>102</v>
      </c>
      <c r="G120" s="29">
        <v>101</v>
      </c>
      <c r="H120" s="29">
        <v>100</v>
      </c>
      <c r="J120" s="26">
        <v>99</v>
      </c>
      <c r="K120" s="26">
        <v>98</v>
      </c>
      <c r="L120" s="29">
        <v>97</v>
      </c>
      <c r="M120" s="29">
        <v>96</v>
      </c>
      <c r="O120" s="26">
        <v>95</v>
      </c>
      <c r="P120" s="26">
        <v>94</v>
      </c>
      <c r="Q120" s="29">
        <v>93</v>
      </c>
      <c r="R120" s="29">
        <v>92</v>
      </c>
      <c r="T120" s="26">
        <v>91</v>
      </c>
      <c r="U120" s="26">
        <v>90</v>
      </c>
      <c r="V120" s="29">
        <v>89</v>
      </c>
      <c r="W120" s="29">
        <v>88</v>
      </c>
    </row>
    <row r="121" spans="1:23">
      <c r="A121" s="8">
        <f t="shared" si="2"/>
        <v>51866</v>
      </c>
      <c r="B121" s="27">
        <f>IFERROR(IF('RD Form'!$B$6&lt;=A121,$A$15/4,0),"")</f>
        <v>112.5</v>
      </c>
      <c r="D121" s="7" t="s">
        <v>27</v>
      </c>
      <c r="E121" s="26">
        <v>104</v>
      </c>
      <c r="F121" s="26">
        <v>103</v>
      </c>
      <c r="G121" s="29">
        <v>102</v>
      </c>
      <c r="H121" s="29">
        <v>101</v>
      </c>
      <c r="J121" s="26">
        <v>100</v>
      </c>
      <c r="K121" s="26">
        <v>99</v>
      </c>
      <c r="L121" s="29">
        <v>98</v>
      </c>
      <c r="M121" s="29">
        <v>97</v>
      </c>
      <c r="O121" s="26">
        <v>96</v>
      </c>
      <c r="P121" s="26">
        <v>95</v>
      </c>
      <c r="Q121" s="29">
        <v>94</v>
      </c>
      <c r="R121" s="29">
        <v>93</v>
      </c>
      <c r="T121" s="26">
        <v>92</v>
      </c>
      <c r="U121" s="26">
        <v>91</v>
      </c>
      <c r="V121" s="29">
        <v>90</v>
      </c>
      <c r="W121" s="29">
        <v>89</v>
      </c>
    </row>
    <row r="122" spans="1:23">
      <c r="A122" s="8">
        <f t="shared" si="2"/>
        <v>51956</v>
      </c>
      <c r="B122" s="27">
        <f>IFERROR(IF('RD Form'!$B$6&lt;=A122,$A$15/4,0),"")</f>
        <v>112.5</v>
      </c>
      <c r="D122" s="7" t="s">
        <v>28</v>
      </c>
      <c r="E122" s="26">
        <v>105</v>
      </c>
      <c r="F122" s="26">
        <v>104</v>
      </c>
      <c r="G122" s="29">
        <v>103</v>
      </c>
      <c r="H122" s="29">
        <v>102</v>
      </c>
      <c r="J122" s="26">
        <v>101</v>
      </c>
      <c r="K122" s="26">
        <v>100</v>
      </c>
      <c r="L122" s="29">
        <v>99</v>
      </c>
      <c r="M122" s="29">
        <v>98</v>
      </c>
      <c r="O122" s="26">
        <v>97</v>
      </c>
      <c r="P122" s="26">
        <v>96</v>
      </c>
      <c r="Q122" s="29">
        <v>95</v>
      </c>
      <c r="R122" s="29">
        <v>94</v>
      </c>
      <c r="T122" s="26">
        <v>93</v>
      </c>
      <c r="U122" s="26">
        <v>92</v>
      </c>
      <c r="V122" s="29">
        <v>91</v>
      </c>
      <c r="W122" s="29">
        <v>90</v>
      </c>
    </row>
    <row r="123" spans="1:23">
      <c r="A123" s="8">
        <f t="shared" si="2"/>
        <v>52047</v>
      </c>
      <c r="B123" s="27">
        <f>IFERROR(IF('RD Form'!$B$6&lt;=A123,$A$15/4,0),"")</f>
        <v>112.5</v>
      </c>
      <c r="D123" s="7" t="s">
        <v>28</v>
      </c>
      <c r="E123" s="26">
        <v>106</v>
      </c>
      <c r="F123" s="26">
        <v>105</v>
      </c>
      <c r="G123" s="29">
        <v>104</v>
      </c>
      <c r="H123" s="29">
        <v>103</v>
      </c>
      <c r="J123" s="26">
        <v>102</v>
      </c>
      <c r="K123" s="26">
        <v>101</v>
      </c>
      <c r="L123" s="29">
        <v>100</v>
      </c>
      <c r="M123" s="29">
        <v>99</v>
      </c>
      <c r="O123" s="26">
        <v>98</v>
      </c>
      <c r="P123" s="26">
        <v>97</v>
      </c>
      <c r="Q123" s="29">
        <v>96</v>
      </c>
      <c r="R123" s="29">
        <v>95</v>
      </c>
      <c r="T123" s="26">
        <v>94</v>
      </c>
      <c r="U123" s="26">
        <v>93</v>
      </c>
      <c r="V123" s="29">
        <v>92</v>
      </c>
      <c r="W123" s="29">
        <v>91</v>
      </c>
    </row>
    <row r="124" spans="1:23">
      <c r="A124" s="8">
        <f t="shared" si="2"/>
        <v>52139</v>
      </c>
      <c r="B124" s="27">
        <f>IFERROR(IF('RD Form'!$B$6&lt;=A124,$A$15/4,0),"")</f>
        <v>112.5</v>
      </c>
      <c r="D124" s="7" t="s">
        <v>28</v>
      </c>
      <c r="E124" s="26">
        <v>107</v>
      </c>
      <c r="F124" s="26">
        <v>106</v>
      </c>
      <c r="G124" s="29">
        <v>105</v>
      </c>
      <c r="H124" s="29">
        <v>104</v>
      </c>
      <c r="J124" s="26">
        <v>103</v>
      </c>
      <c r="K124" s="26">
        <v>102</v>
      </c>
      <c r="L124" s="29">
        <v>101</v>
      </c>
      <c r="M124" s="29">
        <v>100</v>
      </c>
      <c r="O124" s="26">
        <v>99</v>
      </c>
      <c r="P124" s="26">
        <v>98</v>
      </c>
      <c r="Q124" s="29">
        <v>97</v>
      </c>
      <c r="R124" s="29">
        <v>96</v>
      </c>
      <c r="T124" s="26">
        <v>95</v>
      </c>
      <c r="U124" s="26">
        <v>94</v>
      </c>
      <c r="V124" s="29">
        <v>93</v>
      </c>
      <c r="W124" s="29">
        <v>92</v>
      </c>
    </row>
    <row r="125" spans="1:23">
      <c r="A125" s="8">
        <f t="shared" si="2"/>
        <v>52231</v>
      </c>
      <c r="B125" s="27">
        <f>IFERROR(IF('RD Form'!$B$6&lt;=A125,$A$15/4,0),"")</f>
        <v>112.5</v>
      </c>
      <c r="D125" s="7" t="s">
        <v>28</v>
      </c>
      <c r="E125" s="26">
        <v>108</v>
      </c>
      <c r="F125" s="26">
        <v>107</v>
      </c>
      <c r="G125" s="29">
        <v>106</v>
      </c>
      <c r="H125" s="29">
        <v>105</v>
      </c>
      <c r="J125" s="26">
        <v>104</v>
      </c>
      <c r="K125" s="26">
        <v>103</v>
      </c>
      <c r="L125" s="29">
        <v>102</v>
      </c>
      <c r="M125" s="29">
        <v>101</v>
      </c>
      <c r="O125" s="26">
        <v>100</v>
      </c>
      <c r="P125" s="26">
        <v>99</v>
      </c>
      <c r="Q125" s="29">
        <v>98</v>
      </c>
      <c r="R125" s="29">
        <v>97</v>
      </c>
      <c r="T125" s="26">
        <v>96</v>
      </c>
      <c r="U125" s="26">
        <v>95</v>
      </c>
      <c r="V125" s="29">
        <v>94</v>
      </c>
      <c r="W125" s="29">
        <v>93</v>
      </c>
    </row>
    <row r="126" spans="1:23">
      <c r="A126" s="8">
        <f t="shared" si="2"/>
        <v>52321</v>
      </c>
      <c r="B126" s="27">
        <f>IFERROR(IF('RD Form'!$B$6&lt;=A126,$A$15/4,0),"")</f>
        <v>112.5</v>
      </c>
      <c r="D126" s="7" t="s">
        <v>29</v>
      </c>
      <c r="E126" s="26">
        <v>109</v>
      </c>
      <c r="F126" s="26">
        <v>108</v>
      </c>
      <c r="G126" s="29">
        <v>107</v>
      </c>
      <c r="H126" s="29">
        <v>106</v>
      </c>
      <c r="J126" s="26">
        <v>105</v>
      </c>
      <c r="K126" s="26">
        <v>104</v>
      </c>
      <c r="L126" s="29">
        <v>103</v>
      </c>
      <c r="M126" s="29">
        <v>102</v>
      </c>
      <c r="O126" s="26">
        <v>101</v>
      </c>
      <c r="P126" s="26">
        <v>100</v>
      </c>
      <c r="Q126" s="29">
        <v>99</v>
      </c>
      <c r="R126" s="29">
        <v>98</v>
      </c>
      <c r="T126" s="26">
        <v>97</v>
      </c>
      <c r="U126" s="26">
        <v>96</v>
      </c>
      <c r="V126" s="29">
        <v>95</v>
      </c>
      <c r="W126" s="29">
        <v>94</v>
      </c>
    </row>
    <row r="127" spans="1:23">
      <c r="A127" s="8">
        <f t="shared" si="2"/>
        <v>52412</v>
      </c>
      <c r="B127" s="27">
        <f>IFERROR(IF('RD Form'!$B$6&lt;=A127,$A$15/4,0),"")</f>
        <v>112.5</v>
      </c>
      <c r="D127" s="7" t="s">
        <v>29</v>
      </c>
      <c r="E127" s="26">
        <v>110</v>
      </c>
      <c r="F127" s="26">
        <v>109</v>
      </c>
      <c r="G127" s="29">
        <v>108</v>
      </c>
      <c r="H127" s="29">
        <v>107</v>
      </c>
      <c r="J127" s="26">
        <v>106</v>
      </c>
      <c r="K127" s="26">
        <v>105</v>
      </c>
      <c r="L127" s="29">
        <v>104</v>
      </c>
      <c r="M127" s="29">
        <v>103</v>
      </c>
      <c r="O127" s="26">
        <v>102</v>
      </c>
      <c r="P127" s="26">
        <v>101</v>
      </c>
      <c r="Q127" s="29">
        <v>100</v>
      </c>
      <c r="R127" s="29">
        <v>99</v>
      </c>
      <c r="T127" s="26">
        <v>98</v>
      </c>
      <c r="U127" s="26">
        <v>97</v>
      </c>
      <c r="V127" s="29">
        <v>96</v>
      </c>
      <c r="W127" s="29">
        <v>95</v>
      </c>
    </row>
    <row r="128" spans="1:23">
      <c r="A128" s="8">
        <f t="shared" si="2"/>
        <v>52504</v>
      </c>
      <c r="B128" s="27">
        <f>IFERROR(IF('RD Form'!$B$6&lt;=A128,$A$15/4,0),"")</f>
        <v>112.5</v>
      </c>
      <c r="D128" s="7" t="s">
        <v>29</v>
      </c>
      <c r="E128" s="26">
        <v>111</v>
      </c>
      <c r="F128" s="26">
        <v>110</v>
      </c>
      <c r="G128" s="29">
        <v>109</v>
      </c>
      <c r="H128" s="29">
        <v>108</v>
      </c>
      <c r="J128" s="26">
        <v>107</v>
      </c>
      <c r="K128" s="26">
        <v>106</v>
      </c>
      <c r="L128" s="29">
        <v>105</v>
      </c>
      <c r="M128" s="29">
        <v>104</v>
      </c>
      <c r="O128" s="26">
        <v>103</v>
      </c>
      <c r="P128" s="26">
        <v>102</v>
      </c>
      <c r="Q128" s="29">
        <v>101</v>
      </c>
      <c r="R128" s="29">
        <v>100</v>
      </c>
      <c r="T128" s="26">
        <v>99</v>
      </c>
      <c r="U128" s="26">
        <v>98</v>
      </c>
      <c r="V128" s="29">
        <v>97</v>
      </c>
      <c r="W128" s="29">
        <v>96</v>
      </c>
    </row>
    <row r="129" spans="1:23">
      <c r="A129" s="8">
        <f t="shared" si="2"/>
        <v>52596</v>
      </c>
      <c r="B129" s="27">
        <f>IFERROR(IF('RD Form'!$B$6&lt;=A129,$A$15/4,0),"")</f>
        <v>112.5</v>
      </c>
      <c r="D129" s="7" t="s">
        <v>29</v>
      </c>
      <c r="E129" s="26">
        <v>112</v>
      </c>
      <c r="F129" s="26">
        <v>111</v>
      </c>
      <c r="G129" s="29">
        <v>110</v>
      </c>
      <c r="H129" s="29">
        <v>109</v>
      </c>
      <c r="J129" s="26">
        <v>108</v>
      </c>
      <c r="K129" s="26">
        <v>107</v>
      </c>
      <c r="L129" s="29">
        <v>106</v>
      </c>
      <c r="M129" s="29">
        <v>105</v>
      </c>
      <c r="O129" s="26">
        <v>104</v>
      </c>
      <c r="P129" s="26">
        <v>103</v>
      </c>
      <c r="Q129" s="29">
        <v>102</v>
      </c>
      <c r="R129" s="29">
        <v>101</v>
      </c>
      <c r="T129" s="26">
        <v>100</v>
      </c>
      <c r="U129" s="26">
        <v>99</v>
      </c>
      <c r="V129" s="29">
        <v>98</v>
      </c>
      <c r="W129" s="29">
        <v>97</v>
      </c>
    </row>
    <row r="130" spans="1:23">
      <c r="A130" s="8">
        <f t="shared" si="2"/>
        <v>52687</v>
      </c>
      <c r="B130" s="27">
        <f>IFERROR(IF('RD Form'!$B$6&lt;=A130,$A$15/4,0),"")</f>
        <v>112.5</v>
      </c>
      <c r="D130" s="7" t="s">
        <v>30</v>
      </c>
      <c r="E130" s="26">
        <v>113</v>
      </c>
      <c r="F130" s="26">
        <v>112</v>
      </c>
      <c r="G130" s="29">
        <v>111</v>
      </c>
      <c r="H130" s="29">
        <v>110</v>
      </c>
      <c r="J130" s="26">
        <v>109</v>
      </c>
      <c r="K130" s="26">
        <v>108</v>
      </c>
      <c r="L130" s="29">
        <v>107</v>
      </c>
      <c r="M130" s="29">
        <v>106</v>
      </c>
      <c r="O130" s="26">
        <v>105</v>
      </c>
      <c r="P130" s="26">
        <v>104</v>
      </c>
      <c r="Q130" s="29">
        <v>103</v>
      </c>
      <c r="R130" s="29">
        <v>102</v>
      </c>
      <c r="T130" s="26">
        <v>101</v>
      </c>
      <c r="U130" s="26">
        <v>100</v>
      </c>
      <c r="V130" s="29">
        <v>99</v>
      </c>
      <c r="W130" s="29">
        <v>98</v>
      </c>
    </row>
    <row r="131" spans="1:23">
      <c r="A131" s="8">
        <f t="shared" si="2"/>
        <v>52778</v>
      </c>
      <c r="B131" s="27">
        <f>IFERROR(IF('RD Form'!$B$6&lt;=A131,$A$15/4,0),"")</f>
        <v>112.5</v>
      </c>
      <c r="D131" s="7" t="s">
        <v>30</v>
      </c>
      <c r="E131" s="26">
        <v>114</v>
      </c>
      <c r="F131" s="26">
        <v>113</v>
      </c>
      <c r="G131" s="29">
        <v>112</v>
      </c>
      <c r="H131" s="29">
        <v>111</v>
      </c>
      <c r="J131" s="26">
        <v>110</v>
      </c>
      <c r="K131" s="26">
        <v>109</v>
      </c>
      <c r="L131" s="29">
        <v>108</v>
      </c>
      <c r="M131" s="29">
        <v>107</v>
      </c>
      <c r="O131" s="26">
        <v>106</v>
      </c>
      <c r="P131" s="26">
        <v>105</v>
      </c>
      <c r="Q131" s="29">
        <v>104</v>
      </c>
      <c r="R131" s="29">
        <v>103</v>
      </c>
      <c r="T131" s="26">
        <v>102</v>
      </c>
      <c r="U131" s="26">
        <v>101</v>
      </c>
      <c r="V131" s="29">
        <v>100</v>
      </c>
      <c r="W131" s="29">
        <v>99</v>
      </c>
    </row>
    <row r="132" spans="1:23">
      <c r="A132" s="8">
        <f t="shared" si="2"/>
        <v>52870</v>
      </c>
      <c r="B132" s="27">
        <f>IFERROR(IF('RD Form'!$B$6&lt;=A132,$A$15/4,0),"")</f>
        <v>112.5</v>
      </c>
      <c r="D132" s="7" t="s">
        <v>30</v>
      </c>
      <c r="E132" s="26">
        <v>115</v>
      </c>
      <c r="F132" s="26">
        <v>114</v>
      </c>
      <c r="G132" s="29">
        <v>113</v>
      </c>
      <c r="H132" s="29">
        <v>112</v>
      </c>
      <c r="J132" s="26">
        <v>111</v>
      </c>
      <c r="K132" s="26">
        <v>110</v>
      </c>
      <c r="L132" s="29">
        <v>109</v>
      </c>
      <c r="M132" s="29">
        <v>108</v>
      </c>
      <c r="O132" s="26">
        <v>107</v>
      </c>
      <c r="P132" s="26">
        <v>106</v>
      </c>
      <c r="Q132" s="29">
        <v>105</v>
      </c>
      <c r="R132" s="29">
        <v>104</v>
      </c>
      <c r="T132" s="26">
        <v>103</v>
      </c>
      <c r="U132" s="26">
        <v>102</v>
      </c>
      <c r="V132" s="29">
        <v>101</v>
      </c>
      <c r="W132" s="29">
        <v>100</v>
      </c>
    </row>
    <row r="133" spans="1:23">
      <c r="A133" s="8">
        <f t="shared" si="2"/>
        <v>52962</v>
      </c>
      <c r="B133" s="27">
        <f>IFERROR(IF('RD Form'!$B$6&lt;=A133,$A$15/4,0),"")</f>
        <v>112.5</v>
      </c>
      <c r="D133" s="7" t="s">
        <v>30</v>
      </c>
      <c r="E133" s="26">
        <v>116</v>
      </c>
      <c r="F133" s="26">
        <v>115</v>
      </c>
      <c r="G133" s="29">
        <v>114</v>
      </c>
      <c r="H133" s="29">
        <v>113</v>
      </c>
      <c r="J133" s="26">
        <v>112</v>
      </c>
      <c r="K133" s="26">
        <v>111</v>
      </c>
      <c r="L133" s="29">
        <v>110</v>
      </c>
      <c r="M133" s="29">
        <v>109</v>
      </c>
      <c r="O133" s="26">
        <v>108</v>
      </c>
      <c r="P133" s="26">
        <v>107</v>
      </c>
      <c r="Q133" s="29">
        <v>106</v>
      </c>
      <c r="R133" s="29">
        <v>105</v>
      </c>
      <c r="T133" s="26">
        <v>104</v>
      </c>
      <c r="U133" s="26">
        <v>103</v>
      </c>
      <c r="V133" s="29">
        <v>102</v>
      </c>
      <c r="W133" s="29">
        <v>101</v>
      </c>
    </row>
    <row r="134" spans="1:23">
      <c r="A134" s="8">
        <f t="shared" si="2"/>
        <v>53052</v>
      </c>
      <c r="B134" s="27">
        <f>IFERROR(IF('RD Form'!$B$6&lt;=A134,$A$15/4,0),"")</f>
        <v>112.5</v>
      </c>
      <c r="D134" s="7" t="s">
        <v>31</v>
      </c>
      <c r="E134" s="26">
        <v>117</v>
      </c>
      <c r="F134" s="26">
        <v>116</v>
      </c>
      <c r="G134" s="29">
        <v>115</v>
      </c>
      <c r="H134" s="29">
        <v>114</v>
      </c>
      <c r="J134" s="26">
        <v>113</v>
      </c>
      <c r="K134" s="26">
        <v>112</v>
      </c>
      <c r="L134" s="29">
        <v>111</v>
      </c>
      <c r="M134" s="29">
        <v>110</v>
      </c>
      <c r="O134" s="26">
        <v>109</v>
      </c>
      <c r="P134" s="26">
        <v>108</v>
      </c>
      <c r="Q134" s="29">
        <v>107</v>
      </c>
      <c r="R134" s="29">
        <v>106</v>
      </c>
      <c r="T134" s="26">
        <v>105</v>
      </c>
      <c r="U134" s="26">
        <v>104</v>
      </c>
      <c r="V134" s="29">
        <v>103</v>
      </c>
      <c r="W134" s="29">
        <v>102</v>
      </c>
    </row>
    <row r="135" spans="1:23">
      <c r="A135" s="8">
        <f t="shared" si="2"/>
        <v>53143</v>
      </c>
      <c r="B135" s="27">
        <f>IFERROR(IF('RD Form'!$B$6&lt;=A135,$A$15/4,0),"")</f>
        <v>112.5</v>
      </c>
      <c r="D135" s="7" t="s">
        <v>31</v>
      </c>
      <c r="E135" s="26">
        <v>118</v>
      </c>
      <c r="F135" s="26">
        <v>117</v>
      </c>
      <c r="G135" s="29">
        <v>116</v>
      </c>
      <c r="H135" s="29">
        <v>115</v>
      </c>
      <c r="J135" s="26">
        <v>114</v>
      </c>
      <c r="K135" s="26">
        <v>113</v>
      </c>
      <c r="L135" s="29">
        <v>112</v>
      </c>
      <c r="M135" s="29">
        <v>111</v>
      </c>
      <c r="O135" s="26">
        <v>110</v>
      </c>
      <c r="P135" s="26">
        <v>109</v>
      </c>
      <c r="Q135" s="29">
        <v>108</v>
      </c>
      <c r="R135" s="29">
        <v>107</v>
      </c>
      <c r="T135" s="26">
        <v>106</v>
      </c>
      <c r="U135" s="26">
        <v>105</v>
      </c>
      <c r="V135" s="29">
        <v>104</v>
      </c>
      <c r="W135" s="29">
        <v>103</v>
      </c>
    </row>
    <row r="136" spans="1:23">
      <c r="A136" s="8">
        <f t="shared" si="2"/>
        <v>53235</v>
      </c>
      <c r="B136" s="27">
        <f>IFERROR(IF('RD Form'!$B$6&lt;=A136,$A$15/4,0),"")</f>
        <v>112.5</v>
      </c>
      <c r="D136" s="7" t="s">
        <v>31</v>
      </c>
      <c r="E136" s="26">
        <v>119</v>
      </c>
      <c r="F136" s="26">
        <v>118</v>
      </c>
      <c r="G136" s="29">
        <v>117</v>
      </c>
      <c r="H136" s="29">
        <v>116</v>
      </c>
      <c r="J136" s="26">
        <v>115</v>
      </c>
      <c r="K136" s="26">
        <v>114</v>
      </c>
      <c r="L136" s="29">
        <v>113</v>
      </c>
      <c r="M136" s="29">
        <v>112</v>
      </c>
      <c r="O136" s="26">
        <v>111</v>
      </c>
      <c r="P136" s="26">
        <v>110</v>
      </c>
      <c r="Q136" s="29">
        <v>109</v>
      </c>
      <c r="R136" s="29">
        <v>108</v>
      </c>
      <c r="T136" s="26">
        <v>107</v>
      </c>
      <c r="U136" s="26">
        <v>106</v>
      </c>
      <c r="V136" s="29">
        <v>105</v>
      </c>
      <c r="W136" s="29">
        <v>104</v>
      </c>
    </row>
    <row r="137" spans="1:23">
      <c r="A137" s="8">
        <f t="shared" si="2"/>
        <v>53327</v>
      </c>
      <c r="B137" s="27">
        <f>IFERROR(IF('RD Form'!$B$6&lt;=A137,$A$15/4,0),"")</f>
        <v>112.5</v>
      </c>
      <c r="D137" s="7" t="s">
        <v>31</v>
      </c>
      <c r="E137" s="26">
        <v>120</v>
      </c>
      <c r="F137" s="26">
        <v>119</v>
      </c>
      <c r="G137" s="29">
        <v>118</v>
      </c>
      <c r="H137" s="29">
        <v>117</v>
      </c>
      <c r="J137" s="26">
        <v>116</v>
      </c>
      <c r="K137" s="26">
        <v>115</v>
      </c>
      <c r="L137" s="29">
        <v>114</v>
      </c>
      <c r="M137" s="29">
        <v>113</v>
      </c>
      <c r="O137" s="26">
        <v>112</v>
      </c>
      <c r="P137" s="26">
        <v>111</v>
      </c>
      <c r="Q137" s="29">
        <v>110</v>
      </c>
      <c r="R137" s="29">
        <v>109</v>
      </c>
      <c r="T137" s="26">
        <v>108</v>
      </c>
      <c r="U137" s="26">
        <v>107</v>
      </c>
      <c r="V137" s="29">
        <v>106</v>
      </c>
      <c r="W137" s="29">
        <v>105</v>
      </c>
    </row>
    <row r="138" spans="1:23">
      <c r="A138" s="8">
        <f t="shared" si="2"/>
        <v>53417</v>
      </c>
      <c r="B138" s="27">
        <f>IFERROR(IF('RD Form'!$B$6&lt;=A138,$A$15/4,0),"")</f>
        <v>112.5</v>
      </c>
      <c r="D138" s="7" t="s">
        <v>32</v>
      </c>
      <c r="E138" s="26">
        <v>121</v>
      </c>
      <c r="F138" s="26">
        <v>120</v>
      </c>
      <c r="G138" s="29">
        <v>119</v>
      </c>
      <c r="H138" s="29">
        <v>118</v>
      </c>
      <c r="J138" s="26">
        <v>117</v>
      </c>
      <c r="K138" s="26">
        <v>116</v>
      </c>
      <c r="L138" s="29">
        <v>115</v>
      </c>
      <c r="M138" s="29">
        <v>114</v>
      </c>
      <c r="O138" s="26">
        <v>113</v>
      </c>
      <c r="P138" s="26">
        <v>112</v>
      </c>
      <c r="Q138" s="29">
        <v>111</v>
      </c>
      <c r="R138" s="29">
        <v>110</v>
      </c>
      <c r="T138" s="26">
        <v>109</v>
      </c>
      <c r="U138" s="26">
        <v>108</v>
      </c>
      <c r="V138" s="29">
        <v>107</v>
      </c>
      <c r="W138" s="29">
        <v>106</v>
      </c>
    </row>
    <row r="139" spans="1:23">
      <c r="A139" s="8">
        <f t="shared" si="2"/>
        <v>53508</v>
      </c>
      <c r="B139" s="27">
        <f>IFERROR(IF('RD Form'!$B$6&lt;=A139,$A$15/4,0),"")</f>
        <v>112.5</v>
      </c>
      <c r="D139" s="7" t="s">
        <v>32</v>
      </c>
      <c r="E139" s="26">
        <v>122</v>
      </c>
      <c r="F139" s="26">
        <v>121</v>
      </c>
      <c r="G139" s="29">
        <v>120</v>
      </c>
      <c r="H139" s="29">
        <v>119</v>
      </c>
      <c r="J139" s="26">
        <v>118</v>
      </c>
      <c r="K139" s="26">
        <v>117</v>
      </c>
      <c r="L139" s="29">
        <v>116</v>
      </c>
      <c r="M139" s="29">
        <v>115</v>
      </c>
      <c r="O139" s="26">
        <v>114</v>
      </c>
      <c r="P139" s="26">
        <v>113</v>
      </c>
      <c r="Q139" s="29">
        <v>112</v>
      </c>
      <c r="R139" s="29">
        <v>111</v>
      </c>
      <c r="T139" s="26">
        <v>110</v>
      </c>
      <c r="U139" s="26">
        <v>109</v>
      </c>
      <c r="V139" s="29">
        <v>108</v>
      </c>
      <c r="W139" s="29">
        <v>107</v>
      </c>
    </row>
    <row r="140" spans="1:23">
      <c r="A140" s="8">
        <f t="shared" si="2"/>
        <v>53600</v>
      </c>
      <c r="B140" s="27">
        <f>IFERROR(IF('RD Form'!$B$6&lt;=A140,$A$15/4,0),"")</f>
        <v>112.5</v>
      </c>
      <c r="D140" s="7" t="s">
        <v>32</v>
      </c>
      <c r="E140" s="26">
        <v>123</v>
      </c>
      <c r="F140" s="26">
        <v>122</v>
      </c>
      <c r="G140" s="29">
        <v>121</v>
      </c>
      <c r="H140" s="29">
        <v>120</v>
      </c>
      <c r="J140" s="26">
        <v>119</v>
      </c>
      <c r="K140" s="26">
        <v>118</v>
      </c>
      <c r="L140" s="29">
        <v>117</v>
      </c>
      <c r="M140" s="29">
        <v>116</v>
      </c>
      <c r="O140" s="26">
        <v>115</v>
      </c>
      <c r="P140" s="26">
        <v>114</v>
      </c>
      <c r="Q140" s="29">
        <v>113</v>
      </c>
      <c r="R140" s="29">
        <v>112</v>
      </c>
      <c r="T140" s="26">
        <v>111</v>
      </c>
      <c r="U140" s="26">
        <v>110</v>
      </c>
      <c r="V140" s="29">
        <v>109</v>
      </c>
      <c r="W140" s="29">
        <v>108</v>
      </c>
    </row>
    <row r="141" spans="1:23">
      <c r="A141" s="8">
        <f t="shared" si="2"/>
        <v>53692</v>
      </c>
      <c r="B141" s="27">
        <f>IFERROR(IF('RD Form'!$B$6&lt;=A141,$A$15/4,0),"")</f>
        <v>112.5</v>
      </c>
      <c r="D141" s="7" t="s">
        <v>32</v>
      </c>
      <c r="E141" s="26">
        <v>124</v>
      </c>
      <c r="F141" s="26">
        <v>123</v>
      </c>
      <c r="G141" s="29">
        <v>122</v>
      </c>
      <c r="H141" s="29">
        <v>121</v>
      </c>
      <c r="J141" s="26">
        <v>120</v>
      </c>
      <c r="K141" s="26">
        <v>119</v>
      </c>
      <c r="L141" s="29">
        <v>118</v>
      </c>
      <c r="M141" s="29">
        <v>117</v>
      </c>
      <c r="O141" s="26">
        <v>116</v>
      </c>
      <c r="P141" s="26">
        <v>115</v>
      </c>
      <c r="Q141" s="29">
        <v>114</v>
      </c>
      <c r="R141" s="29">
        <v>113</v>
      </c>
      <c r="T141" s="26">
        <v>112</v>
      </c>
      <c r="U141" s="26">
        <v>111</v>
      </c>
      <c r="V141" s="29">
        <v>110</v>
      </c>
      <c r="W141" s="29">
        <v>109</v>
      </c>
    </row>
    <row r="142" spans="1:23">
      <c r="A142" s="8">
        <f t="shared" si="2"/>
        <v>53782</v>
      </c>
      <c r="B142" s="27">
        <f>IFERROR(IF('RD Form'!$B$6&lt;=A142,$A$15/4,0),"")</f>
        <v>112.5</v>
      </c>
      <c r="D142" s="7" t="s">
        <v>33</v>
      </c>
      <c r="E142" s="26">
        <v>125</v>
      </c>
      <c r="F142" s="26">
        <v>124</v>
      </c>
      <c r="G142" s="29">
        <v>123</v>
      </c>
      <c r="H142" s="29">
        <v>122</v>
      </c>
      <c r="J142" s="26">
        <v>121</v>
      </c>
      <c r="K142" s="26">
        <v>120</v>
      </c>
      <c r="L142" s="29">
        <v>119</v>
      </c>
      <c r="M142" s="29">
        <v>118</v>
      </c>
      <c r="O142" s="26">
        <v>117</v>
      </c>
      <c r="P142" s="26">
        <v>116</v>
      </c>
      <c r="Q142" s="29">
        <v>115</v>
      </c>
      <c r="R142" s="29">
        <v>114</v>
      </c>
      <c r="T142" s="26">
        <v>113</v>
      </c>
      <c r="U142" s="26">
        <v>112</v>
      </c>
      <c r="V142" s="29">
        <v>111</v>
      </c>
      <c r="W142" s="29">
        <v>110</v>
      </c>
    </row>
    <row r="143" spans="1:23">
      <c r="A143" s="8">
        <f t="shared" si="2"/>
        <v>53873</v>
      </c>
      <c r="B143" s="27">
        <f>IFERROR(IF('RD Form'!$B$6&lt;=A143,$A$15/4,0),"")</f>
        <v>112.5</v>
      </c>
      <c r="D143" s="7" t="s">
        <v>33</v>
      </c>
      <c r="E143" s="26">
        <v>126</v>
      </c>
      <c r="F143" s="26">
        <v>125</v>
      </c>
      <c r="G143" s="29">
        <v>124</v>
      </c>
      <c r="H143" s="29">
        <v>123</v>
      </c>
      <c r="J143" s="26">
        <v>122</v>
      </c>
      <c r="K143" s="26">
        <v>121</v>
      </c>
      <c r="L143" s="29">
        <v>120</v>
      </c>
      <c r="M143" s="29">
        <v>119</v>
      </c>
      <c r="O143" s="26">
        <v>118</v>
      </c>
      <c r="P143" s="26">
        <v>117</v>
      </c>
      <c r="Q143" s="29">
        <v>116</v>
      </c>
      <c r="R143" s="29">
        <v>115</v>
      </c>
      <c r="T143" s="26">
        <v>114</v>
      </c>
      <c r="U143" s="26">
        <v>113</v>
      </c>
      <c r="V143" s="29">
        <v>112</v>
      </c>
      <c r="W143" s="29">
        <v>111</v>
      </c>
    </row>
    <row r="144" spans="1:23">
      <c r="A144" s="8">
        <f t="shared" si="2"/>
        <v>53965</v>
      </c>
      <c r="B144" s="27">
        <f>IFERROR(IF('RD Form'!$B$6&lt;=A144,$A$15/4,0),"")</f>
        <v>112.5</v>
      </c>
      <c r="D144" s="7" t="s">
        <v>33</v>
      </c>
      <c r="E144" s="26">
        <v>127</v>
      </c>
      <c r="F144" s="26">
        <v>126</v>
      </c>
      <c r="G144" s="29">
        <v>125</v>
      </c>
      <c r="H144" s="29">
        <v>124</v>
      </c>
      <c r="J144" s="26">
        <v>123</v>
      </c>
      <c r="K144" s="26">
        <v>122</v>
      </c>
      <c r="L144" s="29">
        <v>121</v>
      </c>
      <c r="M144" s="29">
        <v>120</v>
      </c>
      <c r="O144" s="26">
        <v>119</v>
      </c>
      <c r="P144" s="26">
        <v>118</v>
      </c>
      <c r="Q144" s="29">
        <v>117</v>
      </c>
      <c r="R144" s="29">
        <v>116</v>
      </c>
      <c r="T144" s="26">
        <v>115</v>
      </c>
      <c r="U144" s="26">
        <v>114</v>
      </c>
      <c r="V144" s="29">
        <v>113</v>
      </c>
      <c r="W144" s="29">
        <v>112</v>
      </c>
    </row>
    <row r="145" spans="1:23">
      <c r="A145" s="8">
        <f t="shared" si="2"/>
        <v>54057</v>
      </c>
      <c r="B145" s="27">
        <f>IFERROR(IF('RD Form'!$B$6&lt;=A145,$A$15/4,0),"")</f>
        <v>112.5</v>
      </c>
      <c r="D145" s="7" t="s">
        <v>33</v>
      </c>
      <c r="E145" s="26">
        <v>128</v>
      </c>
      <c r="F145" s="26">
        <v>127</v>
      </c>
      <c r="G145" s="29">
        <v>126</v>
      </c>
      <c r="H145" s="29">
        <v>125</v>
      </c>
      <c r="J145" s="26">
        <v>124</v>
      </c>
      <c r="K145" s="26">
        <v>123</v>
      </c>
      <c r="L145" s="29">
        <v>122</v>
      </c>
      <c r="M145" s="29">
        <v>121</v>
      </c>
      <c r="O145" s="26">
        <v>120</v>
      </c>
      <c r="P145" s="26">
        <v>119</v>
      </c>
      <c r="Q145" s="29">
        <v>118</v>
      </c>
      <c r="R145" s="29">
        <v>117</v>
      </c>
      <c r="T145" s="26">
        <v>116</v>
      </c>
      <c r="U145" s="26">
        <v>115</v>
      </c>
      <c r="V145" s="29">
        <v>114</v>
      </c>
      <c r="W145" s="29">
        <v>113</v>
      </c>
    </row>
    <row r="146" spans="1:23">
      <c r="A146" s="8">
        <f t="shared" si="2"/>
        <v>54148</v>
      </c>
      <c r="B146" s="27">
        <f>IFERROR(IF('RD Form'!$B$6&lt;=A146,$A$15/4,0),"")</f>
        <v>112.5</v>
      </c>
      <c r="D146" s="7" t="s">
        <v>34</v>
      </c>
      <c r="E146" s="26">
        <v>129</v>
      </c>
      <c r="F146" s="26">
        <v>128</v>
      </c>
      <c r="G146" s="29">
        <v>127</v>
      </c>
      <c r="H146" s="29">
        <v>126</v>
      </c>
      <c r="J146" s="26">
        <v>125</v>
      </c>
      <c r="K146" s="26">
        <v>124</v>
      </c>
      <c r="L146" s="29">
        <v>123</v>
      </c>
      <c r="M146" s="29">
        <v>122</v>
      </c>
      <c r="O146" s="26">
        <v>121</v>
      </c>
      <c r="P146" s="26">
        <v>120</v>
      </c>
      <c r="Q146" s="29">
        <v>119</v>
      </c>
      <c r="R146" s="29">
        <v>118</v>
      </c>
      <c r="T146" s="26">
        <v>117</v>
      </c>
      <c r="U146" s="26">
        <v>116</v>
      </c>
      <c r="V146" s="29">
        <v>115</v>
      </c>
      <c r="W146" s="29">
        <v>114</v>
      </c>
    </row>
    <row r="147" spans="1:23">
      <c r="A147" s="8">
        <f t="shared" si="2"/>
        <v>54239</v>
      </c>
      <c r="B147" s="27">
        <f>IFERROR(IF('RD Form'!$B$6&lt;=A147,$A$15/4,0),"")</f>
        <v>112.5</v>
      </c>
      <c r="D147" s="7" t="s">
        <v>34</v>
      </c>
      <c r="E147" s="26">
        <v>130</v>
      </c>
      <c r="F147" s="26">
        <v>129</v>
      </c>
      <c r="G147" s="29">
        <v>128</v>
      </c>
      <c r="H147" s="29">
        <v>127</v>
      </c>
      <c r="J147" s="26">
        <v>126</v>
      </c>
      <c r="K147" s="26">
        <v>125</v>
      </c>
      <c r="L147" s="29">
        <v>124</v>
      </c>
      <c r="M147" s="29">
        <v>123</v>
      </c>
      <c r="O147" s="26">
        <v>122</v>
      </c>
      <c r="P147" s="26">
        <v>121</v>
      </c>
      <c r="Q147" s="29">
        <v>120</v>
      </c>
      <c r="R147" s="29">
        <v>119</v>
      </c>
      <c r="T147" s="26">
        <v>118</v>
      </c>
      <c r="U147" s="26">
        <v>117</v>
      </c>
      <c r="V147" s="29">
        <v>116</v>
      </c>
      <c r="W147" s="29">
        <v>115</v>
      </c>
    </row>
    <row r="148" spans="1:23">
      <c r="A148" s="8">
        <f t="shared" ref="A148:A211" si="3">EOMONTH(A147,3)</f>
        <v>54331</v>
      </c>
      <c r="B148" s="27">
        <f>IFERROR(IF('RD Form'!$B$6&lt;=A148,$A$15/4,0),"")</f>
        <v>112.5</v>
      </c>
      <c r="D148" s="7" t="s">
        <v>34</v>
      </c>
      <c r="E148" s="26">
        <v>131</v>
      </c>
      <c r="F148" s="26">
        <v>130</v>
      </c>
      <c r="G148" s="29">
        <v>129</v>
      </c>
      <c r="H148" s="29">
        <v>128</v>
      </c>
      <c r="J148" s="26">
        <v>127</v>
      </c>
      <c r="K148" s="26">
        <v>126</v>
      </c>
      <c r="L148" s="29">
        <v>125</v>
      </c>
      <c r="M148" s="29">
        <v>124</v>
      </c>
      <c r="O148" s="26">
        <v>123</v>
      </c>
      <c r="P148" s="26">
        <v>122</v>
      </c>
      <c r="Q148" s="29">
        <v>121</v>
      </c>
      <c r="R148" s="29">
        <v>120</v>
      </c>
      <c r="T148" s="26">
        <v>119</v>
      </c>
      <c r="U148" s="26">
        <v>118</v>
      </c>
      <c r="V148" s="29">
        <v>117</v>
      </c>
      <c r="W148" s="29">
        <v>116</v>
      </c>
    </row>
    <row r="149" spans="1:23">
      <c r="A149" s="8">
        <f t="shared" si="3"/>
        <v>54423</v>
      </c>
      <c r="B149" s="27">
        <f>IFERROR(IF('RD Form'!$B$6&lt;=A149,$A$15/4,0),"")</f>
        <v>112.5</v>
      </c>
      <c r="D149" s="7" t="s">
        <v>34</v>
      </c>
      <c r="E149" s="26">
        <v>132</v>
      </c>
      <c r="F149" s="26">
        <v>131</v>
      </c>
      <c r="G149" s="29">
        <v>130</v>
      </c>
      <c r="H149" s="29">
        <v>129</v>
      </c>
      <c r="J149" s="26">
        <v>128</v>
      </c>
      <c r="K149" s="26">
        <v>127</v>
      </c>
      <c r="L149" s="29">
        <v>126</v>
      </c>
      <c r="M149" s="29">
        <v>125</v>
      </c>
      <c r="O149" s="26">
        <v>124</v>
      </c>
      <c r="P149" s="26">
        <v>123</v>
      </c>
      <c r="Q149" s="29">
        <v>122</v>
      </c>
      <c r="R149" s="29">
        <v>121</v>
      </c>
      <c r="T149" s="26">
        <v>120</v>
      </c>
      <c r="U149" s="26">
        <v>119</v>
      </c>
      <c r="V149" s="29">
        <v>118</v>
      </c>
      <c r="W149" s="29">
        <v>117</v>
      </c>
    </row>
    <row r="150" spans="1:23">
      <c r="A150" s="8">
        <f t="shared" si="3"/>
        <v>54513</v>
      </c>
      <c r="B150" s="27">
        <f>IFERROR(IF('RD Form'!$B$6&lt;=A150,$A$15/4,0),"")</f>
        <v>112.5</v>
      </c>
      <c r="D150" s="7" t="s">
        <v>35</v>
      </c>
      <c r="E150" s="26">
        <v>133</v>
      </c>
      <c r="F150" s="26">
        <v>132</v>
      </c>
      <c r="G150" s="29">
        <v>131</v>
      </c>
      <c r="H150" s="29">
        <v>130</v>
      </c>
      <c r="J150" s="26">
        <v>129</v>
      </c>
      <c r="K150" s="26">
        <v>128</v>
      </c>
      <c r="L150" s="29">
        <v>127</v>
      </c>
      <c r="M150" s="29">
        <v>126</v>
      </c>
      <c r="O150" s="26">
        <v>125</v>
      </c>
      <c r="P150" s="26">
        <v>124</v>
      </c>
      <c r="Q150" s="29">
        <v>123</v>
      </c>
      <c r="R150" s="29">
        <v>122</v>
      </c>
      <c r="T150" s="26">
        <v>121</v>
      </c>
      <c r="U150" s="26">
        <v>120</v>
      </c>
      <c r="V150" s="29">
        <v>119</v>
      </c>
      <c r="W150" s="29">
        <v>118</v>
      </c>
    </row>
    <row r="151" spans="1:23">
      <c r="A151" s="8">
        <f t="shared" si="3"/>
        <v>54604</v>
      </c>
      <c r="B151" s="27">
        <f>IFERROR(IF('RD Form'!$B$6&lt;=A151,$A$15/4,0),"")</f>
        <v>112.5</v>
      </c>
      <c r="D151" s="7" t="s">
        <v>35</v>
      </c>
      <c r="E151" s="26">
        <v>134</v>
      </c>
      <c r="F151" s="26">
        <v>133</v>
      </c>
      <c r="G151" s="29">
        <v>132</v>
      </c>
      <c r="H151" s="29">
        <v>131</v>
      </c>
      <c r="J151" s="26">
        <v>130</v>
      </c>
      <c r="K151" s="26">
        <v>129</v>
      </c>
      <c r="L151" s="29">
        <v>128</v>
      </c>
      <c r="M151" s="29">
        <v>127</v>
      </c>
      <c r="O151" s="26">
        <v>126</v>
      </c>
      <c r="P151" s="26">
        <v>125</v>
      </c>
      <c r="Q151" s="29">
        <v>124</v>
      </c>
      <c r="R151" s="29">
        <v>123</v>
      </c>
      <c r="T151" s="26">
        <v>122</v>
      </c>
      <c r="U151" s="26">
        <v>121</v>
      </c>
      <c r="V151" s="29">
        <v>120</v>
      </c>
      <c r="W151" s="29">
        <v>119</v>
      </c>
    </row>
    <row r="152" spans="1:23">
      <c r="A152" s="8">
        <f t="shared" si="3"/>
        <v>54696</v>
      </c>
      <c r="B152" s="27">
        <f>IFERROR(IF('RD Form'!$B$6&lt;=A152,$A$15/4,0),"")</f>
        <v>112.5</v>
      </c>
      <c r="D152" s="7" t="s">
        <v>35</v>
      </c>
      <c r="E152" s="26">
        <v>135</v>
      </c>
      <c r="F152" s="26">
        <v>134</v>
      </c>
      <c r="G152" s="29">
        <v>133</v>
      </c>
      <c r="H152" s="29">
        <v>132</v>
      </c>
      <c r="J152" s="26">
        <v>131</v>
      </c>
      <c r="K152" s="26">
        <v>130</v>
      </c>
      <c r="L152" s="29">
        <v>129</v>
      </c>
      <c r="M152" s="29">
        <v>128</v>
      </c>
      <c r="O152" s="26">
        <v>127</v>
      </c>
      <c r="P152" s="26">
        <v>126</v>
      </c>
      <c r="Q152" s="29">
        <v>125</v>
      </c>
      <c r="R152" s="29">
        <v>124</v>
      </c>
      <c r="T152" s="26">
        <v>123</v>
      </c>
      <c r="U152" s="26">
        <v>122</v>
      </c>
      <c r="V152" s="29">
        <v>121</v>
      </c>
      <c r="W152" s="29">
        <v>120</v>
      </c>
    </row>
    <row r="153" spans="1:23">
      <c r="A153" s="8">
        <f t="shared" si="3"/>
        <v>54788</v>
      </c>
      <c r="B153" s="27">
        <f>IFERROR(IF('RD Form'!$B$6&lt;=A153,$A$15/4,0),"")</f>
        <v>112.5</v>
      </c>
      <c r="D153" s="7" t="s">
        <v>35</v>
      </c>
      <c r="E153" s="26">
        <v>136</v>
      </c>
      <c r="F153" s="26">
        <v>135</v>
      </c>
      <c r="G153" s="29">
        <v>134</v>
      </c>
      <c r="H153" s="29">
        <v>133</v>
      </c>
      <c r="J153" s="26">
        <v>132</v>
      </c>
      <c r="K153" s="26">
        <v>131</v>
      </c>
      <c r="L153" s="29">
        <v>130</v>
      </c>
      <c r="M153" s="29">
        <v>129</v>
      </c>
      <c r="O153" s="26">
        <v>128</v>
      </c>
      <c r="P153" s="26">
        <v>127</v>
      </c>
      <c r="Q153" s="29">
        <v>126</v>
      </c>
      <c r="R153" s="29">
        <v>125</v>
      </c>
      <c r="T153" s="26">
        <v>124</v>
      </c>
      <c r="U153" s="26">
        <v>123</v>
      </c>
      <c r="V153" s="29">
        <v>122</v>
      </c>
      <c r="W153" s="29">
        <v>121</v>
      </c>
    </row>
    <row r="154" spans="1:23">
      <c r="A154" s="8">
        <f t="shared" si="3"/>
        <v>54878</v>
      </c>
      <c r="B154" s="27">
        <f>IFERROR(IF('RD Form'!$B$6&lt;=A154,$A$15/4,0),"")</f>
        <v>112.5</v>
      </c>
      <c r="D154" s="7" t="s">
        <v>36</v>
      </c>
      <c r="E154" s="26">
        <v>137</v>
      </c>
      <c r="F154" s="26">
        <v>136</v>
      </c>
      <c r="G154" s="29">
        <v>135</v>
      </c>
      <c r="H154" s="29">
        <v>134</v>
      </c>
      <c r="J154" s="26">
        <v>133</v>
      </c>
      <c r="K154" s="26">
        <v>132</v>
      </c>
      <c r="L154" s="29">
        <v>131</v>
      </c>
      <c r="M154" s="29">
        <v>130</v>
      </c>
      <c r="O154" s="26">
        <v>129</v>
      </c>
      <c r="P154" s="26">
        <v>128</v>
      </c>
      <c r="Q154" s="29">
        <v>127</v>
      </c>
      <c r="R154" s="29">
        <v>126</v>
      </c>
      <c r="T154" s="26">
        <v>125</v>
      </c>
      <c r="U154" s="26">
        <v>124</v>
      </c>
      <c r="V154" s="29">
        <v>123</v>
      </c>
      <c r="W154" s="29">
        <v>122</v>
      </c>
    </row>
    <row r="155" spans="1:23">
      <c r="A155" s="8">
        <f t="shared" si="3"/>
        <v>54969</v>
      </c>
      <c r="B155" s="27">
        <f>IFERROR(IF('RD Form'!$B$6&lt;=A155,$A$15/4,0),"")</f>
        <v>112.5</v>
      </c>
      <c r="D155" s="7" t="s">
        <v>36</v>
      </c>
      <c r="E155" s="26">
        <v>138</v>
      </c>
      <c r="F155" s="26">
        <v>137</v>
      </c>
      <c r="G155" s="29">
        <v>136</v>
      </c>
      <c r="H155" s="29">
        <v>135</v>
      </c>
      <c r="J155" s="26">
        <v>134</v>
      </c>
      <c r="K155" s="26">
        <v>133</v>
      </c>
      <c r="L155" s="29">
        <v>132</v>
      </c>
      <c r="M155" s="29">
        <v>131</v>
      </c>
      <c r="O155" s="26">
        <v>130</v>
      </c>
      <c r="P155" s="26">
        <v>129</v>
      </c>
      <c r="Q155" s="29">
        <v>128</v>
      </c>
      <c r="R155" s="29">
        <v>127</v>
      </c>
      <c r="T155" s="26">
        <v>126</v>
      </c>
      <c r="U155" s="26">
        <v>125</v>
      </c>
      <c r="V155" s="29">
        <v>124</v>
      </c>
      <c r="W155" s="29">
        <v>123</v>
      </c>
    </row>
    <row r="156" spans="1:23">
      <c r="A156" s="8">
        <f t="shared" si="3"/>
        <v>55061</v>
      </c>
      <c r="B156" s="27">
        <f>IFERROR(IF('RD Form'!$B$6&lt;=A156,$A$15/4,0),"")</f>
        <v>112.5</v>
      </c>
      <c r="D156" s="7" t="s">
        <v>36</v>
      </c>
      <c r="E156" s="26">
        <v>139</v>
      </c>
      <c r="F156" s="26">
        <v>138</v>
      </c>
      <c r="G156" s="29">
        <v>137</v>
      </c>
      <c r="H156" s="29">
        <v>136</v>
      </c>
      <c r="J156" s="26">
        <v>135</v>
      </c>
      <c r="K156" s="26">
        <v>134</v>
      </c>
      <c r="L156" s="29">
        <v>133</v>
      </c>
      <c r="M156" s="29">
        <v>132</v>
      </c>
      <c r="O156" s="26">
        <v>131</v>
      </c>
      <c r="P156" s="26">
        <v>130</v>
      </c>
      <c r="Q156" s="29">
        <v>129</v>
      </c>
      <c r="R156" s="29">
        <v>128</v>
      </c>
      <c r="T156" s="26">
        <v>127</v>
      </c>
      <c r="U156" s="26">
        <v>126</v>
      </c>
      <c r="V156" s="29">
        <v>125</v>
      </c>
      <c r="W156" s="29">
        <v>124</v>
      </c>
    </row>
    <row r="157" spans="1:23">
      <c r="A157" s="8">
        <f t="shared" si="3"/>
        <v>55153</v>
      </c>
      <c r="B157" s="27">
        <f>IFERROR(IF('RD Form'!$B$6&lt;=A157,$A$15/4,0),"")</f>
        <v>112.5</v>
      </c>
      <c r="D157" s="7" t="s">
        <v>36</v>
      </c>
      <c r="E157" s="26">
        <v>140</v>
      </c>
      <c r="F157" s="26">
        <v>139</v>
      </c>
      <c r="G157" s="29">
        <v>138</v>
      </c>
      <c r="H157" s="29">
        <v>137</v>
      </c>
      <c r="J157" s="26">
        <v>136</v>
      </c>
      <c r="K157" s="26">
        <v>135</v>
      </c>
      <c r="L157" s="29">
        <v>134</v>
      </c>
      <c r="M157" s="29">
        <v>133</v>
      </c>
      <c r="O157" s="26">
        <v>132</v>
      </c>
      <c r="P157" s="26">
        <v>131</v>
      </c>
      <c r="Q157" s="29">
        <v>130</v>
      </c>
      <c r="R157" s="29">
        <v>129</v>
      </c>
      <c r="T157" s="26">
        <v>128</v>
      </c>
      <c r="U157" s="26">
        <v>127</v>
      </c>
      <c r="V157" s="29">
        <v>126</v>
      </c>
      <c r="W157" s="29">
        <v>125</v>
      </c>
    </row>
    <row r="158" spans="1:23">
      <c r="A158" s="8">
        <f t="shared" si="3"/>
        <v>55243</v>
      </c>
      <c r="B158" s="27">
        <f>IFERROR(IF('RD Form'!$B$6&lt;=A158,$A$15/4,0),"")</f>
        <v>112.5</v>
      </c>
      <c r="D158" s="7" t="s">
        <v>37</v>
      </c>
      <c r="E158" s="26">
        <v>141</v>
      </c>
      <c r="F158" s="26">
        <v>140</v>
      </c>
      <c r="G158" s="29">
        <v>139</v>
      </c>
      <c r="H158" s="29">
        <v>138</v>
      </c>
      <c r="J158" s="26">
        <v>137</v>
      </c>
      <c r="K158" s="26">
        <v>136</v>
      </c>
      <c r="L158" s="29">
        <v>135</v>
      </c>
      <c r="M158" s="29">
        <v>134</v>
      </c>
      <c r="O158" s="26">
        <v>133</v>
      </c>
      <c r="P158" s="26">
        <v>132</v>
      </c>
      <c r="Q158" s="29">
        <v>131</v>
      </c>
      <c r="R158" s="29">
        <v>130</v>
      </c>
      <c r="T158" s="26">
        <v>129</v>
      </c>
      <c r="U158" s="26">
        <v>128</v>
      </c>
      <c r="V158" s="29">
        <v>127</v>
      </c>
      <c r="W158" s="29">
        <v>126</v>
      </c>
    </row>
    <row r="159" spans="1:23">
      <c r="A159" s="8">
        <f t="shared" si="3"/>
        <v>55334</v>
      </c>
      <c r="B159" s="27">
        <f>IFERROR(IF('RD Form'!$B$6&lt;=A159,$A$15/4,0),"")</f>
        <v>112.5</v>
      </c>
      <c r="D159" s="7" t="s">
        <v>37</v>
      </c>
      <c r="E159" s="26">
        <v>142</v>
      </c>
      <c r="F159" s="26">
        <v>141</v>
      </c>
      <c r="G159" s="29">
        <v>140</v>
      </c>
      <c r="H159" s="29">
        <v>139</v>
      </c>
      <c r="J159" s="26">
        <v>138</v>
      </c>
      <c r="K159" s="26">
        <v>137</v>
      </c>
      <c r="L159" s="29">
        <v>136</v>
      </c>
      <c r="M159" s="29">
        <v>135</v>
      </c>
      <c r="O159" s="26">
        <v>134</v>
      </c>
      <c r="P159" s="26">
        <v>133</v>
      </c>
      <c r="Q159" s="29">
        <v>132</v>
      </c>
      <c r="R159" s="29">
        <v>131</v>
      </c>
      <c r="T159" s="26">
        <v>130</v>
      </c>
      <c r="U159" s="26">
        <v>129</v>
      </c>
      <c r="V159" s="29">
        <v>128</v>
      </c>
      <c r="W159" s="29">
        <v>127</v>
      </c>
    </row>
    <row r="160" spans="1:23">
      <c r="A160" s="8">
        <f t="shared" si="3"/>
        <v>55426</v>
      </c>
      <c r="B160" s="27">
        <f>IFERROR(IF('RD Form'!$B$6&lt;=A160,$A$15/4,0),"")</f>
        <v>112.5</v>
      </c>
      <c r="D160" s="7" t="s">
        <v>37</v>
      </c>
      <c r="E160" s="26">
        <v>143</v>
      </c>
      <c r="F160" s="26">
        <v>142</v>
      </c>
      <c r="G160" s="29">
        <v>141</v>
      </c>
      <c r="H160" s="29">
        <v>140</v>
      </c>
      <c r="J160" s="26">
        <v>139</v>
      </c>
      <c r="K160" s="26">
        <v>138</v>
      </c>
      <c r="L160" s="29">
        <v>137</v>
      </c>
      <c r="M160" s="29">
        <v>136</v>
      </c>
      <c r="O160" s="26">
        <v>135</v>
      </c>
      <c r="P160" s="26">
        <v>134</v>
      </c>
      <c r="Q160" s="29">
        <v>133</v>
      </c>
      <c r="R160" s="29">
        <v>132</v>
      </c>
      <c r="T160" s="26">
        <v>131</v>
      </c>
      <c r="U160" s="26">
        <v>130</v>
      </c>
      <c r="V160" s="29">
        <v>129</v>
      </c>
      <c r="W160" s="29">
        <v>128</v>
      </c>
    </row>
    <row r="161" spans="1:23">
      <c r="A161" s="8">
        <f t="shared" si="3"/>
        <v>55518</v>
      </c>
      <c r="B161" s="27">
        <f>IFERROR(IF('RD Form'!$B$6&lt;=A161,$A$15/4,0),"")</f>
        <v>112.5</v>
      </c>
      <c r="D161" s="7" t="s">
        <v>37</v>
      </c>
      <c r="E161" s="26">
        <v>144</v>
      </c>
      <c r="F161" s="26">
        <v>143</v>
      </c>
      <c r="G161" s="29">
        <v>142</v>
      </c>
      <c r="H161" s="29">
        <v>141</v>
      </c>
      <c r="J161" s="26">
        <v>140</v>
      </c>
      <c r="K161" s="26">
        <v>139</v>
      </c>
      <c r="L161" s="29">
        <v>138</v>
      </c>
      <c r="M161" s="29">
        <v>137</v>
      </c>
      <c r="O161" s="26">
        <v>136</v>
      </c>
      <c r="P161" s="26">
        <v>135</v>
      </c>
      <c r="Q161" s="29">
        <v>134</v>
      </c>
      <c r="R161" s="29">
        <v>133</v>
      </c>
      <c r="T161" s="26">
        <v>132</v>
      </c>
      <c r="U161" s="26">
        <v>131</v>
      </c>
      <c r="V161" s="29">
        <v>130</v>
      </c>
      <c r="W161" s="29">
        <v>129</v>
      </c>
    </row>
    <row r="162" spans="1:23">
      <c r="A162" s="8">
        <f t="shared" si="3"/>
        <v>55609</v>
      </c>
      <c r="B162" s="27">
        <f>IFERROR(IF('RD Form'!$B$6&lt;=A162,$A$15/4,0),"")</f>
        <v>112.5</v>
      </c>
      <c r="D162" s="7" t="s">
        <v>38</v>
      </c>
      <c r="E162" s="26">
        <v>145</v>
      </c>
      <c r="F162" s="26">
        <v>144</v>
      </c>
      <c r="G162" s="29">
        <v>143</v>
      </c>
      <c r="H162" s="29">
        <v>142</v>
      </c>
      <c r="J162" s="26">
        <v>141</v>
      </c>
      <c r="K162" s="26">
        <v>140</v>
      </c>
      <c r="L162" s="29">
        <v>139</v>
      </c>
      <c r="M162" s="29">
        <v>138</v>
      </c>
      <c r="O162" s="26">
        <v>137</v>
      </c>
      <c r="P162" s="26">
        <v>136</v>
      </c>
      <c r="Q162" s="29">
        <v>135</v>
      </c>
      <c r="R162" s="29">
        <v>134</v>
      </c>
      <c r="T162" s="26">
        <v>133</v>
      </c>
      <c r="U162" s="26">
        <v>132</v>
      </c>
      <c r="V162" s="29">
        <v>131</v>
      </c>
      <c r="W162" s="29">
        <v>130</v>
      </c>
    </row>
    <row r="163" spans="1:23">
      <c r="A163" s="8">
        <f t="shared" si="3"/>
        <v>55700</v>
      </c>
      <c r="B163" s="27">
        <f>IFERROR(IF('RD Form'!$B$6&lt;=A163,$A$15/4,0),"")</f>
        <v>112.5</v>
      </c>
      <c r="D163" s="7" t="s">
        <v>38</v>
      </c>
      <c r="E163" s="26">
        <v>146</v>
      </c>
      <c r="F163" s="26">
        <v>145</v>
      </c>
      <c r="G163" s="29">
        <v>144</v>
      </c>
      <c r="H163" s="29">
        <v>143</v>
      </c>
      <c r="J163" s="26">
        <v>142</v>
      </c>
      <c r="K163" s="26">
        <v>141</v>
      </c>
      <c r="L163" s="29">
        <v>140</v>
      </c>
      <c r="M163" s="29">
        <v>139</v>
      </c>
      <c r="O163" s="26">
        <v>138</v>
      </c>
      <c r="P163" s="26">
        <v>137</v>
      </c>
      <c r="Q163" s="29">
        <v>136</v>
      </c>
      <c r="R163" s="29">
        <v>135</v>
      </c>
      <c r="T163" s="26">
        <v>134</v>
      </c>
      <c r="U163" s="26">
        <v>133</v>
      </c>
      <c r="V163" s="29">
        <v>132</v>
      </c>
      <c r="W163" s="29">
        <v>131</v>
      </c>
    </row>
    <row r="164" spans="1:23">
      <c r="A164" s="8">
        <f t="shared" si="3"/>
        <v>55792</v>
      </c>
      <c r="B164" s="27">
        <f>IFERROR(IF('RD Form'!$B$6&lt;=A164,$A$15/4,0),"")</f>
        <v>112.5</v>
      </c>
      <c r="D164" s="7" t="s">
        <v>38</v>
      </c>
      <c r="E164" s="26">
        <v>147</v>
      </c>
      <c r="F164" s="26">
        <v>146</v>
      </c>
      <c r="G164" s="29">
        <v>145</v>
      </c>
      <c r="H164" s="29">
        <v>144</v>
      </c>
      <c r="J164" s="26">
        <v>143</v>
      </c>
      <c r="K164" s="26">
        <v>142</v>
      </c>
      <c r="L164" s="29">
        <v>141</v>
      </c>
      <c r="M164" s="29">
        <v>140</v>
      </c>
      <c r="O164" s="26">
        <v>139</v>
      </c>
      <c r="P164" s="26">
        <v>138</v>
      </c>
      <c r="Q164" s="29">
        <v>137</v>
      </c>
      <c r="R164" s="29">
        <v>136</v>
      </c>
      <c r="T164" s="26">
        <v>135</v>
      </c>
      <c r="U164" s="26">
        <v>134</v>
      </c>
      <c r="V164" s="29">
        <v>133</v>
      </c>
      <c r="W164" s="29">
        <v>132</v>
      </c>
    </row>
    <row r="165" spans="1:23">
      <c r="A165" s="8">
        <f t="shared" si="3"/>
        <v>55884</v>
      </c>
      <c r="B165" s="27">
        <f>IFERROR(IF('RD Form'!$B$6&lt;=A165,$A$15/4,0),"")</f>
        <v>112.5</v>
      </c>
      <c r="D165" s="7" t="s">
        <v>38</v>
      </c>
      <c r="E165" s="26">
        <v>148</v>
      </c>
      <c r="F165" s="26">
        <v>147</v>
      </c>
      <c r="G165" s="29">
        <v>146</v>
      </c>
      <c r="H165" s="29">
        <v>145</v>
      </c>
      <c r="J165" s="26">
        <v>144</v>
      </c>
      <c r="K165" s="26">
        <v>143</v>
      </c>
      <c r="L165" s="29">
        <v>142</v>
      </c>
      <c r="M165" s="29">
        <v>141</v>
      </c>
      <c r="O165" s="26">
        <v>140</v>
      </c>
      <c r="P165" s="26">
        <v>139</v>
      </c>
      <c r="Q165" s="29">
        <v>138</v>
      </c>
      <c r="R165" s="29">
        <v>137</v>
      </c>
      <c r="T165" s="26">
        <v>136</v>
      </c>
      <c r="U165" s="26">
        <v>135</v>
      </c>
      <c r="V165" s="29">
        <v>134</v>
      </c>
      <c r="W165" s="29">
        <v>133</v>
      </c>
    </row>
    <row r="166" spans="1:23">
      <c r="A166" s="8">
        <f t="shared" si="3"/>
        <v>55974</v>
      </c>
      <c r="B166" s="27">
        <f>IFERROR(IF('RD Form'!$B$6&lt;=A166,$A$15/4,0),"")</f>
        <v>112.5</v>
      </c>
      <c r="D166" s="7" t="s">
        <v>39</v>
      </c>
      <c r="E166" s="26">
        <v>149</v>
      </c>
      <c r="F166" s="26">
        <v>148</v>
      </c>
      <c r="G166" s="29">
        <v>147</v>
      </c>
      <c r="H166" s="29">
        <v>146</v>
      </c>
      <c r="J166" s="26">
        <v>145</v>
      </c>
      <c r="K166" s="26">
        <v>144</v>
      </c>
      <c r="L166" s="29">
        <v>143</v>
      </c>
      <c r="M166" s="29">
        <v>142</v>
      </c>
      <c r="O166" s="26">
        <v>141</v>
      </c>
      <c r="P166" s="26">
        <v>140</v>
      </c>
      <c r="Q166" s="29">
        <v>139</v>
      </c>
      <c r="R166" s="29">
        <v>138</v>
      </c>
      <c r="T166" s="26">
        <v>137</v>
      </c>
      <c r="U166" s="26">
        <v>136</v>
      </c>
      <c r="V166" s="29">
        <v>135</v>
      </c>
      <c r="W166" s="29">
        <v>134</v>
      </c>
    </row>
    <row r="167" spans="1:23">
      <c r="A167" s="8">
        <f t="shared" si="3"/>
        <v>56065</v>
      </c>
      <c r="B167" s="27">
        <f>IFERROR(IF('RD Form'!$B$6&lt;=A167,$A$15/4,0),"")</f>
        <v>112.5</v>
      </c>
      <c r="D167" s="7" t="s">
        <v>39</v>
      </c>
      <c r="E167" s="26">
        <v>150</v>
      </c>
      <c r="F167" s="26">
        <v>149</v>
      </c>
      <c r="G167" s="29">
        <v>148</v>
      </c>
      <c r="H167" s="29">
        <v>147</v>
      </c>
      <c r="J167" s="26">
        <v>146</v>
      </c>
      <c r="K167" s="26">
        <v>145</v>
      </c>
      <c r="L167" s="29">
        <v>144</v>
      </c>
      <c r="M167" s="29">
        <v>143</v>
      </c>
      <c r="O167" s="26">
        <v>142</v>
      </c>
      <c r="P167" s="26">
        <v>141</v>
      </c>
      <c r="Q167" s="29">
        <v>140</v>
      </c>
      <c r="R167" s="29">
        <v>139</v>
      </c>
      <c r="T167" s="26">
        <v>138</v>
      </c>
      <c r="U167" s="26">
        <v>137</v>
      </c>
      <c r="V167" s="29">
        <v>136</v>
      </c>
      <c r="W167" s="29">
        <v>135</v>
      </c>
    </row>
    <row r="168" spans="1:23">
      <c r="A168" s="8">
        <f t="shared" si="3"/>
        <v>56157</v>
      </c>
      <c r="B168" s="27">
        <f>IFERROR(IF('RD Form'!$B$6&lt;=A168,$A$15/4,0),"")</f>
        <v>112.5</v>
      </c>
      <c r="D168" s="7" t="s">
        <v>39</v>
      </c>
      <c r="E168" s="26">
        <v>151</v>
      </c>
      <c r="F168" s="26">
        <v>150</v>
      </c>
      <c r="G168" s="29">
        <v>149</v>
      </c>
      <c r="H168" s="29">
        <v>148</v>
      </c>
      <c r="J168" s="26">
        <v>147</v>
      </c>
      <c r="K168" s="26">
        <v>146</v>
      </c>
      <c r="L168" s="29">
        <v>145</v>
      </c>
      <c r="M168" s="29">
        <v>144</v>
      </c>
      <c r="O168" s="26">
        <v>143</v>
      </c>
      <c r="P168" s="26">
        <v>142</v>
      </c>
      <c r="Q168" s="29">
        <v>141</v>
      </c>
      <c r="R168" s="29">
        <v>140</v>
      </c>
      <c r="T168" s="26">
        <v>139</v>
      </c>
      <c r="U168" s="26">
        <v>138</v>
      </c>
      <c r="V168" s="29">
        <v>137</v>
      </c>
      <c r="W168" s="29">
        <v>136</v>
      </c>
    </row>
    <row r="169" spans="1:23">
      <c r="A169" s="8">
        <f t="shared" si="3"/>
        <v>56249</v>
      </c>
      <c r="B169" s="27">
        <f>IFERROR(IF('RD Form'!$B$6&lt;=A169,$A$15/4,0),"")</f>
        <v>112.5</v>
      </c>
      <c r="D169" s="7" t="s">
        <v>39</v>
      </c>
      <c r="E169" s="26">
        <v>152</v>
      </c>
      <c r="F169" s="26">
        <v>151</v>
      </c>
      <c r="G169" s="29">
        <v>150</v>
      </c>
      <c r="H169" s="29">
        <v>149</v>
      </c>
      <c r="J169" s="26">
        <v>148</v>
      </c>
      <c r="K169" s="26">
        <v>147</v>
      </c>
      <c r="L169" s="29">
        <v>146</v>
      </c>
      <c r="M169" s="29">
        <v>145</v>
      </c>
      <c r="O169" s="26">
        <v>144</v>
      </c>
      <c r="P169" s="26">
        <v>143</v>
      </c>
      <c r="Q169" s="29">
        <v>142</v>
      </c>
      <c r="R169" s="29">
        <v>141</v>
      </c>
      <c r="T169" s="26">
        <v>140</v>
      </c>
      <c r="U169" s="26">
        <v>139</v>
      </c>
      <c r="V169" s="29">
        <v>138</v>
      </c>
      <c r="W169" s="29">
        <v>137</v>
      </c>
    </row>
    <row r="170" spans="1:23">
      <c r="A170" s="8">
        <f t="shared" si="3"/>
        <v>56339</v>
      </c>
      <c r="B170" s="27">
        <f>IFERROR(IF('RD Form'!$B$6&lt;=A170,$A$15/4,0),"")</f>
        <v>112.5</v>
      </c>
      <c r="D170" s="7" t="s">
        <v>40</v>
      </c>
      <c r="E170" s="26">
        <v>153</v>
      </c>
      <c r="F170" s="26">
        <v>152</v>
      </c>
      <c r="G170" s="29">
        <v>151</v>
      </c>
      <c r="H170" s="29">
        <v>150</v>
      </c>
      <c r="J170" s="26">
        <v>149</v>
      </c>
      <c r="K170" s="26">
        <v>148</v>
      </c>
      <c r="L170" s="29">
        <v>147</v>
      </c>
      <c r="M170" s="29">
        <v>146</v>
      </c>
      <c r="O170" s="26">
        <v>145</v>
      </c>
      <c r="P170" s="26">
        <v>144</v>
      </c>
      <c r="Q170" s="29">
        <v>143</v>
      </c>
      <c r="R170" s="29">
        <v>142</v>
      </c>
      <c r="T170" s="26">
        <v>141</v>
      </c>
      <c r="U170" s="26">
        <v>140</v>
      </c>
      <c r="V170" s="29">
        <v>139</v>
      </c>
      <c r="W170" s="29">
        <v>138</v>
      </c>
    </row>
    <row r="171" spans="1:23">
      <c r="A171" s="8">
        <f t="shared" si="3"/>
        <v>56430</v>
      </c>
      <c r="B171" s="27">
        <f>IFERROR(IF('RD Form'!$B$6&lt;=A171,$A$15/4,0),"")</f>
        <v>112.5</v>
      </c>
      <c r="D171" s="7" t="s">
        <v>40</v>
      </c>
      <c r="E171" s="26">
        <v>154</v>
      </c>
      <c r="F171" s="26">
        <v>153</v>
      </c>
      <c r="G171" s="29">
        <v>152</v>
      </c>
      <c r="H171" s="29">
        <v>151</v>
      </c>
      <c r="J171" s="26">
        <v>150</v>
      </c>
      <c r="K171" s="26">
        <v>149</v>
      </c>
      <c r="L171" s="29">
        <v>148</v>
      </c>
      <c r="M171" s="29">
        <v>147</v>
      </c>
      <c r="O171" s="26">
        <v>146</v>
      </c>
      <c r="P171" s="26">
        <v>145</v>
      </c>
      <c r="Q171" s="29">
        <v>144</v>
      </c>
      <c r="R171" s="29">
        <v>143</v>
      </c>
      <c r="T171" s="26">
        <v>142</v>
      </c>
      <c r="U171" s="26">
        <v>141</v>
      </c>
      <c r="V171" s="29">
        <v>140</v>
      </c>
      <c r="W171" s="29">
        <v>139</v>
      </c>
    </row>
    <row r="172" spans="1:23">
      <c r="A172" s="8">
        <f t="shared" si="3"/>
        <v>56522</v>
      </c>
      <c r="B172" s="27">
        <f>IFERROR(IF('RD Form'!$B$6&lt;=A172,$A$15/4,0),"")</f>
        <v>112.5</v>
      </c>
      <c r="D172" s="7" t="s">
        <v>40</v>
      </c>
      <c r="E172" s="26">
        <v>155</v>
      </c>
      <c r="F172" s="26">
        <v>154</v>
      </c>
      <c r="G172" s="29">
        <v>153</v>
      </c>
      <c r="H172" s="29">
        <v>152</v>
      </c>
      <c r="J172" s="26">
        <v>151</v>
      </c>
      <c r="K172" s="26">
        <v>150</v>
      </c>
      <c r="L172" s="29">
        <v>149</v>
      </c>
      <c r="M172" s="29">
        <v>148</v>
      </c>
      <c r="O172" s="26">
        <v>147</v>
      </c>
      <c r="P172" s="26">
        <v>146</v>
      </c>
      <c r="Q172" s="29">
        <v>145</v>
      </c>
      <c r="R172" s="29">
        <v>144</v>
      </c>
      <c r="T172" s="26">
        <v>143</v>
      </c>
      <c r="U172" s="26">
        <v>142</v>
      </c>
      <c r="V172" s="29">
        <v>141</v>
      </c>
      <c r="W172" s="29">
        <v>140</v>
      </c>
    </row>
    <row r="173" spans="1:23">
      <c r="A173" s="8">
        <f t="shared" si="3"/>
        <v>56614</v>
      </c>
      <c r="B173" s="27">
        <f>IFERROR(IF('RD Form'!$B$6&lt;=A173,$A$15/4,0),"")</f>
        <v>112.5</v>
      </c>
      <c r="D173" s="7" t="s">
        <v>40</v>
      </c>
      <c r="E173" s="26">
        <v>156</v>
      </c>
      <c r="F173" s="26">
        <v>155</v>
      </c>
      <c r="G173" s="29">
        <v>154</v>
      </c>
      <c r="H173" s="29">
        <v>153</v>
      </c>
      <c r="J173" s="26">
        <v>152</v>
      </c>
      <c r="K173" s="26">
        <v>151</v>
      </c>
      <c r="L173" s="29">
        <v>150</v>
      </c>
      <c r="M173" s="29">
        <v>149</v>
      </c>
      <c r="O173" s="26">
        <v>148</v>
      </c>
      <c r="P173" s="26">
        <v>147</v>
      </c>
      <c r="Q173" s="29">
        <v>146</v>
      </c>
      <c r="R173" s="29">
        <v>145</v>
      </c>
      <c r="T173" s="26">
        <v>144</v>
      </c>
      <c r="U173" s="26">
        <v>143</v>
      </c>
      <c r="V173" s="29">
        <v>142</v>
      </c>
      <c r="W173" s="29">
        <v>141</v>
      </c>
    </row>
    <row r="174" spans="1:23">
      <c r="A174" s="8">
        <f t="shared" si="3"/>
        <v>56704</v>
      </c>
      <c r="B174" s="27">
        <f>IFERROR(IF('RD Form'!$B$6&lt;=A174,$A$15/4,0),"")</f>
        <v>112.5</v>
      </c>
      <c r="D174" s="7" t="s">
        <v>41</v>
      </c>
      <c r="E174" s="26">
        <v>157</v>
      </c>
      <c r="F174" s="26">
        <v>156</v>
      </c>
      <c r="G174" s="29">
        <v>155</v>
      </c>
      <c r="H174" s="29">
        <v>154</v>
      </c>
      <c r="J174" s="26">
        <v>153</v>
      </c>
      <c r="K174" s="26">
        <v>152</v>
      </c>
      <c r="L174" s="29">
        <v>151</v>
      </c>
      <c r="M174" s="29">
        <v>150</v>
      </c>
      <c r="O174" s="26">
        <v>149</v>
      </c>
      <c r="P174" s="26">
        <v>148</v>
      </c>
      <c r="Q174" s="29">
        <v>147</v>
      </c>
      <c r="R174" s="29">
        <v>146</v>
      </c>
      <c r="T174" s="26">
        <v>145</v>
      </c>
      <c r="U174" s="26">
        <v>144</v>
      </c>
      <c r="V174" s="29">
        <v>143</v>
      </c>
      <c r="W174" s="29">
        <v>142</v>
      </c>
    </row>
    <row r="175" spans="1:23">
      <c r="A175" s="8">
        <f t="shared" si="3"/>
        <v>56795</v>
      </c>
      <c r="B175" s="27">
        <f>IFERROR(IF('RD Form'!$B$6&lt;=A175,$A$15/4,0),"")</f>
        <v>112.5</v>
      </c>
      <c r="D175" s="7" t="s">
        <v>41</v>
      </c>
      <c r="E175" s="26">
        <v>158</v>
      </c>
      <c r="F175" s="26">
        <v>157</v>
      </c>
      <c r="G175" s="29">
        <v>156</v>
      </c>
      <c r="H175" s="29">
        <v>155</v>
      </c>
      <c r="J175" s="26">
        <v>154</v>
      </c>
      <c r="K175" s="26">
        <v>153</v>
      </c>
      <c r="L175" s="29">
        <v>152</v>
      </c>
      <c r="M175" s="29">
        <v>151</v>
      </c>
      <c r="O175" s="26">
        <v>150</v>
      </c>
      <c r="P175" s="26">
        <v>149</v>
      </c>
      <c r="Q175" s="29">
        <v>148</v>
      </c>
      <c r="R175" s="29">
        <v>147</v>
      </c>
      <c r="T175" s="26">
        <v>146</v>
      </c>
      <c r="U175" s="26">
        <v>145</v>
      </c>
      <c r="V175" s="29">
        <v>144</v>
      </c>
      <c r="W175" s="29">
        <v>143</v>
      </c>
    </row>
    <row r="176" spans="1:23">
      <c r="A176" s="8">
        <f t="shared" si="3"/>
        <v>56887</v>
      </c>
      <c r="B176" s="27">
        <f>IFERROR(IF('RD Form'!$B$6&lt;=A176,$A$15/4,0),"")</f>
        <v>112.5</v>
      </c>
      <c r="D176" s="7" t="s">
        <v>41</v>
      </c>
      <c r="E176" s="26">
        <v>159</v>
      </c>
      <c r="F176" s="26">
        <v>158</v>
      </c>
      <c r="G176" s="29">
        <v>157</v>
      </c>
      <c r="H176" s="29">
        <v>156</v>
      </c>
      <c r="J176" s="26">
        <v>155</v>
      </c>
      <c r="K176" s="26">
        <v>154</v>
      </c>
      <c r="L176" s="29">
        <v>153</v>
      </c>
      <c r="M176" s="29">
        <v>152</v>
      </c>
      <c r="O176" s="26">
        <v>151</v>
      </c>
      <c r="P176" s="26">
        <v>150</v>
      </c>
      <c r="Q176" s="29">
        <v>149</v>
      </c>
      <c r="R176" s="29">
        <v>148</v>
      </c>
      <c r="T176" s="26">
        <v>147</v>
      </c>
      <c r="U176" s="26">
        <v>146</v>
      </c>
      <c r="V176" s="29">
        <v>145</v>
      </c>
      <c r="W176" s="29">
        <v>144</v>
      </c>
    </row>
    <row r="177" spans="1:23">
      <c r="A177" s="8">
        <f t="shared" si="3"/>
        <v>56979</v>
      </c>
      <c r="B177" s="27">
        <f>IFERROR(IF('RD Form'!$B$6&lt;=A177,$A$15/4,0),"")</f>
        <v>112.5</v>
      </c>
      <c r="D177" s="7" t="s">
        <v>41</v>
      </c>
      <c r="E177" s="26">
        <v>160</v>
      </c>
      <c r="F177" s="26">
        <v>159</v>
      </c>
      <c r="G177" s="29">
        <v>158</v>
      </c>
      <c r="H177" s="29">
        <v>157</v>
      </c>
      <c r="J177" s="26">
        <v>156</v>
      </c>
      <c r="K177" s="26">
        <v>155</v>
      </c>
      <c r="L177" s="29">
        <v>154</v>
      </c>
      <c r="M177" s="29">
        <v>153</v>
      </c>
      <c r="O177" s="26">
        <v>152</v>
      </c>
      <c r="P177" s="26">
        <v>151</v>
      </c>
      <c r="Q177" s="29">
        <v>150</v>
      </c>
      <c r="R177" s="29">
        <v>149</v>
      </c>
      <c r="T177" s="26">
        <v>148</v>
      </c>
      <c r="U177" s="26">
        <v>147</v>
      </c>
      <c r="V177" s="29">
        <v>146</v>
      </c>
      <c r="W177" s="29">
        <v>145</v>
      </c>
    </row>
    <row r="178" spans="1:23">
      <c r="A178" s="8">
        <f t="shared" si="3"/>
        <v>57070</v>
      </c>
      <c r="B178" s="27">
        <f>IFERROR(IF('RD Form'!$B$6&lt;=A178,$A$15/4,0),"")</f>
        <v>112.5</v>
      </c>
      <c r="D178" s="7" t="s">
        <v>42</v>
      </c>
      <c r="E178" s="26">
        <v>161</v>
      </c>
      <c r="F178" s="26">
        <v>160</v>
      </c>
      <c r="G178" s="29">
        <v>159</v>
      </c>
      <c r="H178" s="29">
        <v>158</v>
      </c>
      <c r="J178" s="26">
        <v>157</v>
      </c>
      <c r="K178" s="26">
        <v>156</v>
      </c>
      <c r="L178" s="29">
        <v>155</v>
      </c>
      <c r="M178" s="29">
        <v>154</v>
      </c>
      <c r="O178" s="26">
        <v>153</v>
      </c>
      <c r="P178" s="26">
        <v>152</v>
      </c>
      <c r="Q178" s="29">
        <v>151</v>
      </c>
      <c r="R178" s="29">
        <v>150</v>
      </c>
      <c r="T178" s="26">
        <v>149</v>
      </c>
      <c r="U178" s="26">
        <v>148</v>
      </c>
      <c r="V178" s="29">
        <v>147</v>
      </c>
      <c r="W178" s="29">
        <v>146</v>
      </c>
    </row>
    <row r="179" spans="1:23">
      <c r="A179" s="8">
        <f t="shared" si="3"/>
        <v>57161</v>
      </c>
      <c r="B179" s="27">
        <f>IFERROR(IF('RD Form'!$B$6&lt;=A179,$A$15/4,0),"")</f>
        <v>112.5</v>
      </c>
      <c r="D179" s="7" t="s">
        <v>42</v>
      </c>
      <c r="E179" s="26">
        <v>162</v>
      </c>
      <c r="F179" s="26">
        <v>161</v>
      </c>
      <c r="G179" s="29">
        <v>160</v>
      </c>
      <c r="H179" s="29">
        <v>159</v>
      </c>
      <c r="J179" s="26">
        <v>158</v>
      </c>
      <c r="K179" s="26">
        <v>157</v>
      </c>
      <c r="L179" s="29">
        <v>156</v>
      </c>
      <c r="M179" s="29">
        <v>155</v>
      </c>
      <c r="O179" s="26">
        <v>154</v>
      </c>
      <c r="P179" s="26">
        <v>153</v>
      </c>
      <c r="Q179" s="29">
        <v>152</v>
      </c>
      <c r="R179" s="29">
        <v>151</v>
      </c>
      <c r="T179" s="26">
        <v>150</v>
      </c>
      <c r="U179" s="26">
        <v>149</v>
      </c>
      <c r="V179" s="29">
        <v>148</v>
      </c>
      <c r="W179" s="29">
        <v>147</v>
      </c>
    </row>
    <row r="180" spans="1:23">
      <c r="A180" s="8">
        <f t="shared" si="3"/>
        <v>57253</v>
      </c>
      <c r="B180" s="27">
        <f>IFERROR(IF('RD Form'!$B$6&lt;=A180,$A$15/4,0),"")</f>
        <v>112.5</v>
      </c>
      <c r="D180" s="7" t="s">
        <v>42</v>
      </c>
      <c r="E180" s="26">
        <v>163</v>
      </c>
      <c r="F180" s="26">
        <v>162</v>
      </c>
      <c r="G180" s="29">
        <v>161</v>
      </c>
      <c r="H180" s="29">
        <v>160</v>
      </c>
      <c r="J180" s="26">
        <v>159</v>
      </c>
      <c r="K180" s="26">
        <v>158</v>
      </c>
      <c r="L180" s="29">
        <v>157</v>
      </c>
      <c r="M180" s="29">
        <v>156</v>
      </c>
      <c r="O180" s="26">
        <v>155</v>
      </c>
      <c r="P180" s="26">
        <v>154</v>
      </c>
      <c r="Q180" s="29">
        <v>153</v>
      </c>
      <c r="R180" s="29">
        <v>152</v>
      </c>
      <c r="T180" s="26">
        <v>151</v>
      </c>
      <c r="U180" s="26">
        <v>150</v>
      </c>
      <c r="V180" s="29">
        <v>149</v>
      </c>
      <c r="W180" s="29">
        <v>148</v>
      </c>
    </row>
    <row r="181" spans="1:23">
      <c r="A181" s="8">
        <f t="shared" si="3"/>
        <v>57345</v>
      </c>
      <c r="B181" s="27">
        <f>IFERROR(IF('RD Form'!$B$6&lt;=A181,$A$15/4,0),"")</f>
        <v>112.5</v>
      </c>
      <c r="D181" s="7" t="s">
        <v>42</v>
      </c>
      <c r="E181" s="26">
        <v>164</v>
      </c>
      <c r="F181" s="26">
        <v>163</v>
      </c>
      <c r="G181" s="29">
        <v>162</v>
      </c>
      <c r="H181" s="29">
        <v>161</v>
      </c>
      <c r="J181" s="26">
        <v>160</v>
      </c>
      <c r="K181" s="26">
        <v>159</v>
      </c>
      <c r="L181" s="29">
        <v>158</v>
      </c>
      <c r="M181" s="29">
        <v>157</v>
      </c>
      <c r="O181" s="26">
        <v>156</v>
      </c>
      <c r="P181" s="26">
        <v>155</v>
      </c>
      <c r="Q181" s="29">
        <v>154</v>
      </c>
      <c r="R181" s="29">
        <v>153</v>
      </c>
      <c r="T181" s="26">
        <v>152</v>
      </c>
      <c r="U181" s="26">
        <v>151</v>
      </c>
      <c r="V181" s="29">
        <v>150</v>
      </c>
      <c r="W181" s="29">
        <v>149</v>
      </c>
    </row>
    <row r="182" spans="1:23">
      <c r="A182" s="8">
        <f t="shared" si="3"/>
        <v>57435</v>
      </c>
      <c r="B182" s="27">
        <f>IFERROR(IF('RD Form'!$B$6&lt;=A182,$A$15/4,0),"")</f>
        <v>112.5</v>
      </c>
      <c r="D182" s="7" t="s">
        <v>43</v>
      </c>
      <c r="E182" s="26">
        <v>165</v>
      </c>
      <c r="F182" s="26">
        <v>164</v>
      </c>
      <c r="G182" s="29">
        <v>163</v>
      </c>
      <c r="H182" s="29">
        <v>162</v>
      </c>
      <c r="J182" s="26">
        <v>161</v>
      </c>
      <c r="K182" s="26">
        <v>160</v>
      </c>
      <c r="L182" s="29">
        <v>159</v>
      </c>
      <c r="M182" s="29">
        <v>158</v>
      </c>
      <c r="O182" s="26">
        <v>157</v>
      </c>
      <c r="P182" s="26">
        <v>156</v>
      </c>
      <c r="Q182" s="29">
        <v>155</v>
      </c>
      <c r="R182" s="29">
        <v>154</v>
      </c>
      <c r="T182" s="26">
        <v>153</v>
      </c>
      <c r="U182" s="26">
        <v>152</v>
      </c>
      <c r="V182" s="29">
        <v>151</v>
      </c>
      <c r="W182" s="29">
        <v>150</v>
      </c>
    </row>
    <row r="183" spans="1:23">
      <c r="A183" s="8">
        <f t="shared" si="3"/>
        <v>57526</v>
      </c>
      <c r="B183" s="27">
        <f>IFERROR(IF('RD Form'!$B$6&lt;=A183,$A$15/4,0),"")</f>
        <v>112.5</v>
      </c>
      <c r="D183" s="7" t="s">
        <v>43</v>
      </c>
      <c r="E183" s="26">
        <v>166</v>
      </c>
      <c r="F183" s="26">
        <v>165</v>
      </c>
      <c r="G183" s="29">
        <v>164</v>
      </c>
      <c r="H183" s="29">
        <v>163</v>
      </c>
      <c r="J183" s="26">
        <v>162</v>
      </c>
      <c r="K183" s="26">
        <v>161</v>
      </c>
      <c r="L183" s="29">
        <v>160</v>
      </c>
      <c r="M183" s="29">
        <v>159</v>
      </c>
      <c r="O183" s="26">
        <v>158</v>
      </c>
      <c r="P183" s="26">
        <v>157</v>
      </c>
      <c r="Q183" s="29">
        <v>156</v>
      </c>
      <c r="R183" s="29">
        <v>155</v>
      </c>
      <c r="T183" s="26">
        <v>154</v>
      </c>
      <c r="U183" s="26">
        <v>153</v>
      </c>
      <c r="V183" s="29">
        <v>152</v>
      </c>
      <c r="W183" s="29">
        <v>151</v>
      </c>
    </row>
    <row r="184" spans="1:23">
      <c r="A184" s="8">
        <f t="shared" si="3"/>
        <v>57618</v>
      </c>
      <c r="B184" s="27">
        <f>IFERROR(IF('RD Form'!$B$6&lt;=A184,$A$15/4,0),"")</f>
        <v>112.5</v>
      </c>
      <c r="D184" s="7" t="s">
        <v>43</v>
      </c>
      <c r="E184" s="26">
        <v>167</v>
      </c>
      <c r="F184" s="26">
        <v>166</v>
      </c>
      <c r="G184" s="29">
        <v>165</v>
      </c>
      <c r="H184" s="29">
        <v>164</v>
      </c>
      <c r="J184" s="26">
        <v>163</v>
      </c>
      <c r="K184" s="26">
        <v>162</v>
      </c>
      <c r="L184" s="29">
        <v>161</v>
      </c>
      <c r="M184" s="29">
        <v>160</v>
      </c>
      <c r="O184" s="26">
        <v>159</v>
      </c>
      <c r="P184" s="26">
        <v>158</v>
      </c>
      <c r="Q184" s="29">
        <v>157</v>
      </c>
      <c r="R184" s="29">
        <v>156</v>
      </c>
      <c r="T184" s="26">
        <v>155</v>
      </c>
      <c r="U184" s="26">
        <v>154</v>
      </c>
      <c r="V184" s="29">
        <v>153</v>
      </c>
      <c r="W184" s="29">
        <v>152</v>
      </c>
    </row>
    <row r="185" spans="1:23">
      <c r="A185" s="8">
        <f t="shared" si="3"/>
        <v>57710</v>
      </c>
      <c r="B185" s="27">
        <f>IFERROR(IF('RD Form'!$B$6&lt;=A185,$A$15/4,0),"")</f>
        <v>112.5</v>
      </c>
      <c r="D185" s="7" t="s">
        <v>43</v>
      </c>
      <c r="E185" s="26">
        <v>168</v>
      </c>
      <c r="F185" s="26">
        <v>167</v>
      </c>
      <c r="G185" s="29">
        <v>166</v>
      </c>
      <c r="H185" s="29">
        <v>165</v>
      </c>
      <c r="J185" s="26">
        <v>164</v>
      </c>
      <c r="K185" s="26">
        <v>163</v>
      </c>
      <c r="L185" s="29">
        <v>162</v>
      </c>
      <c r="M185" s="29">
        <v>161</v>
      </c>
      <c r="O185" s="26">
        <v>160</v>
      </c>
      <c r="P185" s="26">
        <v>159</v>
      </c>
      <c r="Q185" s="29">
        <v>158</v>
      </c>
      <c r="R185" s="29">
        <v>157</v>
      </c>
      <c r="T185" s="26">
        <v>156</v>
      </c>
      <c r="U185" s="26">
        <v>155</v>
      </c>
      <c r="V185" s="29">
        <v>154</v>
      </c>
      <c r="W185" s="29">
        <v>153</v>
      </c>
    </row>
    <row r="186" spans="1:23">
      <c r="A186" s="8">
        <f t="shared" si="3"/>
        <v>57800</v>
      </c>
      <c r="B186" s="27">
        <f>IFERROR(IF('RD Form'!$B$6&lt;=A186,$A$15/4,0),"")</f>
        <v>112.5</v>
      </c>
      <c r="D186" s="7" t="s">
        <v>44</v>
      </c>
      <c r="E186" s="26">
        <v>169</v>
      </c>
      <c r="F186" s="26">
        <v>168</v>
      </c>
      <c r="G186" s="29">
        <v>167</v>
      </c>
      <c r="H186" s="29">
        <v>166</v>
      </c>
      <c r="J186" s="26">
        <v>165</v>
      </c>
      <c r="K186" s="26">
        <v>164</v>
      </c>
      <c r="L186" s="29">
        <v>163</v>
      </c>
      <c r="M186" s="29">
        <v>162</v>
      </c>
      <c r="O186" s="26">
        <v>161</v>
      </c>
      <c r="P186" s="26">
        <v>160</v>
      </c>
      <c r="Q186" s="29">
        <v>159</v>
      </c>
      <c r="R186" s="29">
        <v>158</v>
      </c>
      <c r="T186" s="26">
        <v>157</v>
      </c>
      <c r="U186" s="26">
        <v>156</v>
      </c>
      <c r="V186" s="29">
        <v>155</v>
      </c>
      <c r="W186" s="29">
        <v>154</v>
      </c>
    </row>
    <row r="187" spans="1:23">
      <c r="A187" s="8">
        <f t="shared" si="3"/>
        <v>57891</v>
      </c>
      <c r="B187" s="27">
        <f>IFERROR(IF('RD Form'!$B$6&lt;=A187,$A$15/4,0),"")</f>
        <v>112.5</v>
      </c>
      <c r="D187" s="7" t="s">
        <v>44</v>
      </c>
      <c r="E187" s="26">
        <v>170</v>
      </c>
      <c r="F187" s="26">
        <v>169</v>
      </c>
      <c r="G187" s="29">
        <v>168</v>
      </c>
      <c r="H187" s="29">
        <v>167</v>
      </c>
      <c r="J187" s="26">
        <v>166</v>
      </c>
      <c r="K187" s="26">
        <v>165</v>
      </c>
      <c r="L187" s="29">
        <v>164</v>
      </c>
      <c r="M187" s="29">
        <v>163</v>
      </c>
      <c r="O187" s="26">
        <v>162</v>
      </c>
      <c r="P187" s="26">
        <v>161</v>
      </c>
      <c r="Q187" s="29">
        <v>160</v>
      </c>
      <c r="R187" s="29">
        <v>159</v>
      </c>
      <c r="T187" s="26">
        <v>158</v>
      </c>
      <c r="U187" s="26">
        <v>157</v>
      </c>
      <c r="V187" s="29">
        <v>156</v>
      </c>
      <c r="W187" s="29">
        <v>155</v>
      </c>
    </row>
    <row r="188" spans="1:23">
      <c r="A188" s="8">
        <f t="shared" si="3"/>
        <v>57983</v>
      </c>
      <c r="B188" s="27">
        <f>IFERROR(IF('RD Form'!$B$6&lt;=A188,$A$15/4,0),"")</f>
        <v>112.5</v>
      </c>
      <c r="D188" s="7" t="s">
        <v>44</v>
      </c>
      <c r="E188" s="26">
        <v>171</v>
      </c>
      <c r="F188" s="26">
        <v>170</v>
      </c>
      <c r="G188" s="29">
        <v>169</v>
      </c>
      <c r="H188" s="29">
        <v>168</v>
      </c>
      <c r="J188" s="26">
        <v>167</v>
      </c>
      <c r="K188" s="26">
        <v>166</v>
      </c>
      <c r="L188" s="29">
        <v>165</v>
      </c>
      <c r="M188" s="29">
        <v>164</v>
      </c>
      <c r="O188" s="26">
        <v>163</v>
      </c>
      <c r="P188" s="26">
        <v>162</v>
      </c>
      <c r="Q188" s="29">
        <v>161</v>
      </c>
      <c r="R188" s="29">
        <v>160</v>
      </c>
      <c r="T188" s="26">
        <v>159</v>
      </c>
      <c r="U188" s="26">
        <v>158</v>
      </c>
      <c r="V188" s="29">
        <v>157</v>
      </c>
      <c r="W188" s="29">
        <v>156</v>
      </c>
    </row>
    <row r="189" spans="1:23">
      <c r="A189" s="8">
        <f t="shared" si="3"/>
        <v>58075</v>
      </c>
      <c r="B189" s="27">
        <f>IFERROR(IF('RD Form'!$B$6&lt;=A189,$A$15/4,0),"")</f>
        <v>112.5</v>
      </c>
      <c r="D189" s="7" t="s">
        <v>44</v>
      </c>
      <c r="E189" s="26">
        <v>172</v>
      </c>
      <c r="F189" s="26">
        <v>171</v>
      </c>
      <c r="G189" s="29">
        <v>170</v>
      </c>
      <c r="H189" s="29">
        <v>169</v>
      </c>
      <c r="J189" s="26">
        <v>168</v>
      </c>
      <c r="K189" s="26">
        <v>167</v>
      </c>
      <c r="L189" s="29">
        <v>166</v>
      </c>
      <c r="M189" s="29">
        <v>165</v>
      </c>
      <c r="O189" s="26">
        <v>164</v>
      </c>
      <c r="P189" s="26">
        <v>163</v>
      </c>
      <c r="Q189" s="29">
        <v>162</v>
      </c>
      <c r="R189" s="29">
        <v>161</v>
      </c>
      <c r="T189" s="26">
        <v>160</v>
      </c>
      <c r="U189" s="26">
        <v>159</v>
      </c>
      <c r="V189" s="29">
        <v>158</v>
      </c>
      <c r="W189" s="29">
        <v>157</v>
      </c>
    </row>
    <row r="190" spans="1:23">
      <c r="A190" s="8">
        <f t="shared" si="3"/>
        <v>58165</v>
      </c>
      <c r="B190" s="27">
        <f>IFERROR(IF('RD Form'!$B$6&lt;=A190,$A$15/4,0),"")</f>
        <v>112.5</v>
      </c>
      <c r="D190" s="7" t="s">
        <v>45</v>
      </c>
      <c r="E190" s="26">
        <v>173</v>
      </c>
      <c r="F190" s="26">
        <v>172</v>
      </c>
      <c r="G190" s="29">
        <v>171</v>
      </c>
      <c r="H190" s="29">
        <v>170</v>
      </c>
      <c r="J190" s="26">
        <v>169</v>
      </c>
      <c r="K190" s="26">
        <v>168</v>
      </c>
      <c r="L190" s="29">
        <v>167</v>
      </c>
      <c r="M190" s="29">
        <v>166</v>
      </c>
      <c r="O190" s="26">
        <v>165</v>
      </c>
      <c r="P190" s="26">
        <v>164</v>
      </c>
      <c r="Q190" s="29">
        <v>163</v>
      </c>
      <c r="R190" s="29">
        <v>162</v>
      </c>
      <c r="T190" s="26">
        <v>161</v>
      </c>
      <c r="U190" s="26">
        <v>160</v>
      </c>
      <c r="V190" s="29">
        <v>159</v>
      </c>
      <c r="W190" s="29">
        <v>158</v>
      </c>
    </row>
    <row r="191" spans="1:23">
      <c r="A191" s="8">
        <f t="shared" si="3"/>
        <v>58256</v>
      </c>
      <c r="B191" s="27">
        <f>IFERROR(IF('RD Form'!$B$6&lt;=A191,$A$15/4,0),"")</f>
        <v>112.5</v>
      </c>
      <c r="D191" s="7" t="s">
        <v>45</v>
      </c>
      <c r="E191" s="26">
        <v>174</v>
      </c>
      <c r="F191" s="26">
        <v>173</v>
      </c>
      <c r="G191" s="29">
        <v>172</v>
      </c>
      <c r="H191" s="29">
        <v>171</v>
      </c>
      <c r="J191" s="26">
        <v>170</v>
      </c>
      <c r="K191" s="26">
        <v>169</v>
      </c>
      <c r="L191" s="29">
        <v>168</v>
      </c>
      <c r="M191" s="29">
        <v>167</v>
      </c>
      <c r="O191" s="26">
        <v>166</v>
      </c>
      <c r="P191" s="26">
        <v>165</v>
      </c>
      <c r="Q191" s="29">
        <v>164</v>
      </c>
      <c r="R191" s="29">
        <v>163</v>
      </c>
      <c r="T191" s="26">
        <v>162</v>
      </c>
      <c r="U191" s="26">
        <v>161</v>
      </c>
      <c r="V191" s="29">
        <v>160</v>
      </c>
      <c r="W191" s="29">
        <v>159</v>
      </c>
    </row>
    <row r="192" spans="1:23">
      <c r="A192" s="8">
        <f t="shared" si="3"/>
        <v>58348</v>
      </c>
      <c r="B192" s="27">
        <f>IFERROR(IF('RD Form'!$B$6&lt;=A192,$A$15/4,0),"")</f>
        <v>112.5</v>
      </c>
      <c r="D192" s="7" t="s">
        <v>45</v>
      </c>
      <c r="E192" s="26">
        <v>175</v>
      </c>
      <c r="F192" s="26">
        <v>174</v>
      </c>
      <c r="G192" s="29">
        <v>173</v>
      </c>
      <c r="H192" s="29">
        <v>172</v>
      </c>
      <c r="J192" s="26">
        <v>171</v>
      </c>
      <c r="K192" s="26">
        <v>170</v>
      </c>
      <c r="L192" s="29">
        <v>169</v>
      </c>
      <c r="M192" s="29">
        <v>168</v>
      </c>
      <c r="O192" s="26">
        <v>167</v>
      </c>
      <c r="P192" s="26">
        <v>166</v>
      </c>
      <c r="Q192" s="29">
        <v>165</v>
      </c>
      <c r="R192" s="29">
        <v>164</v>
      </c>
      <c r="T192" s="26">
        <v>163</v>
      </c>
      <c r="U192" s="26">
        <v>162</v>
      </c>
      <c r="V192" s="29">
        <v>161</v>
      </c>
      <c r="W192" s="29">
        <v>160</v>
      </c>
    </row>
    <row r="193" spans="1:23">
      <c r="A193" s="8">
        <f t="shared" si="3"/>
        <v>58440</v>
      </c>
      <c r="B193" s="27">
        <f>IFERROR(IF('RD Form'!$B$6&lt;=A193,$A$15/4,0),"")</f>
        <v>112.5</v>
      </c>
      <c r="D193" s="7" t="s">
        <v>45</v>
      </c>
      <c r="E193" s="26">
        <v>176</v>
      </c>
      <c r="F193" s="26">
        <v>175</v>
      </c>
      <c r="G193" s="29">
        <v>174</v>
      </c>
      <c r="H193" s="29">
        <v>173</v>
      </c>
      <c r="J193" s="26">
        <v>172</v>
      </c>
      <c r="K193" s="26">
        <v>171</v>
      </c>
      <c r="L193" s="29">
        <v>170</v>
      </c>
      <c r="M193" s="29">
        <v>169</v>
      </c>
      <c r="O193" s="26">
        <v>168</v>
      </c>
      <c r="P193" s="26">
        <v>167</v>
      </c>
      <c r="Q193" s="29">
        <v>166</v>
      </c>
      <c r="R193" s="29">
        <v>165</v>
      </c>
      <c r="T193" s="26">
        <v>164</v>
      </c>
      <c r="U193" s="26">
        <v>163</v>
      </c>
      <c r="V193" s="29">
        <v>162</v>
      </c>
      <c r="W193" s="29">
        <v>161</v>
      </c>
    </row>
    <row r="194" spans="1:23">
      <c r="A194" s="8">
        <f t="shared" si="3"/>
        <v>58531</v>
      </c>
      <c r="B194" s="27">
        <f>IFERROR(IF('RD Form'!$B$6&lt;=A194,$A$15/4,0),"")</f>
        <v>112.5</v>
      </c>
      <c r="D194" s="7" t="s">
        <v>46</v>
      </c>
      <c r="E194" s="26">
        <v>177</v>
      </c>
      <c r="F194" s="26">
        <v>176</v>
      </c>
      <c r="G194" s="29">
        <v>175</v>
      </c>
      <c r="H194" s="29">
        <v>174</v>
      </c>
      <c r="J194" s="26">
        <v>173</v>
      </c>
      <c r="K194" s="26">
        <v>172</v>
      </c>
      <c r="L194" s="29">
        <v>171</v>
      </c>
      <c r="M194" s="29">
        <v>170</v>
      </c>
      <c r="O194" s="26">
        <v>169</v>
      </c>
      <c r="P194" s="26">
        <v>168</v>
      </c>
      <c r="Q194" s="29">
        <v>167</v>
      </c>
      <c r="R194" s="29">
        <v>166</v>
      </c>
      <c r="T194" s="26">
        <v>165</v>
      </c>
      <c r="U194" s="26">
        <v>164</v>
      </c>
      <c r="V194" s="29">
        <v>163</v>
      </c>
      <c r="W194" s="29">
        <v>162</v>
      </c>
    </row>
    <row r="195" spans="1:23">
      <c r="A195" s="8">
        <f t="shared" si="3"/>
        <v>58622</v>
      </c>
      <c r="B195" s="27">
        <f>IFERROR(IF('RD Form'!$B$6&lt;=A195,$A$15/4,0),"")</f>
        <v>112.5</v>
      </c>
      <c r="D195" s="7" t="s">
        <v>46</v>
      </c>
      <c r="E195" s="26">
        <v>178</v>
      </c>
      <c r="F195" s="26">
        <v>177</v>
      </c>
      <c r="G195" s="29">
        <v>176</v>
      </c>
      <c r="H195" s="29">
        <v>175</v>
      </c>
      <c r="J195" s="26">
        <v>174</v>
      </c>
      <c r="K195" s="26">
        <v>173</v>
      </c>
      <c r="L195" s="29">
        <v>172</v>
      </c>
      <c r="M195" s="29">
        <v>171</v>
      </c>
      <c r="O195" s="26">
        <v>170</v>
      </c>
      <c r="P195" s="26">
        <v>169</v>
      </c>
      <c r="Q195" s="29">
        <v>168</v>
      </c>
      <c r="R195" s="29">
        <v>167</v>
      </c>
      <c r="T195" s="26">
        <v>166</v>
      </c>
      <c r="U195" s="26">
        <v>165</v>
      </c>
      <c r="V195" s="29">
        <v>164</v>
      </c>
      <c r="W195" s="29">
        <v>163</v>
      </c>
    </row>
    <row r="196" spans="1:23">
      <c r="A196" s="8">
        <f t="shared" si="3"/>
        <v>58714</v>
      </c>
      <c r="B196" s="27">
        <f>IFERROR(IF('RD Form'!$B$6&lt;=A196,$A$15/4,0),"")</f>
        <v>112.5</v>
      </c>
      <c r="D196" s="7" t="s">
        <v>46</v>
      </c>
      <c r="E196" s="26">
        <v>179</v>
      </c>
      <c r="F196" s="26">
        <v>178</v>
      </c>
      <c r="G196" s="29">
        <v>177</v>
      </c>
      <c r="H196" s="29">
        <v>176</v>
      </c>
      <c r="J196" s="26">
        <v>175</v>
      </c>
      <c r="K196" s="26">
        <v>174</v>
      </c>
      <c r="L196" s="29">
        <v>173</v>
      </c>
      <c r="M196" s="29">
        <v>172</v>
      </c>
      <c r="O196" s="26">
        <v>171</v>
      </c>
      <c r="P196" s="26">
        <v>170</v>
      </c>
      <c r="Q196" s="29">
        <v>169</v>
      </c>
      <c r="R196" s="29">
        <v>168</v>
      </c>
      <c r="T196" s="26">
        <v>167</v>
      </c>
      <c r="U196" s="26">
        <v>166</v>
      </c>
      <c r="V196" s="29">
        <v>165</v>
      </c>
      <c r="W196" s="29">
        <v>164</v>
      </c>
    </row>
    <row r="197" spans="1:23">
      <c r="A197" s="8">
        <f t="shared" si="3"/>
        <v>58806</v>
      </c>
      <c r="B197" s="27">
        <f>IFERROR(IF('RD Form'!$B$6&lt;=A197,$A$15/4,0),"")</f>
        <v>112.5</v>
      </c>
      <c r="D197" s="7" t="s">
        <v>46</v>
      </c>
      <c r="E197" s="26">
        <v>180</v>
      </c>
      <c r="F197" s="26">
        <v>179</v>
      </c>
      <c r="G197" s="29">
        <v>178</v>
      </c>
      <c r="H197" s="29">
        <v>177</v>
      </c>
      <c r="J197" s="26">
        <v>176</v>
      </c>
      <c r="K197" s="26">
        <v>175</v>
      </c>
      <c r="L197" s="29">
        <v>174</v>
      </c>
      <c r="M197" s="29">
        <v>173</v>
      </c>
      <c r="O197" s="26">
        <v>172</v>
      </c>
      <c r="P197" s="26">
        <v>171</v>
      </c>
      <c r="Q197" s="29">
        <v>170</v>
      </c>
      <c r="R197" s="29">
        <v>169</v>
      </c>
      <c r="T197" s="26">
        <v>168</v>
      </c>
      <c r="U197" s="26">
        <v>167</v>
      </c>
      <c r="V197" s="29">
        <v>166</v>
      </c>
      <c r="W197" s="29">
        <v>165</v>
      </c>
    </row>
    <row r="198" spans="1:23">
      <c r="A198" s="8">
        <f t="shared" si="3"/>
        <v>58896</v>
      </c>
      <c r="B198" s="27">
        <f>IFERROR(IF('RD Form'!$B$6&lt;=A198,$A$15/4,0),"")</f>
        <v>112.5</v>
      </c>
      <c r="D198" s="7" t="s">
        <v>47</v>
      </c>
      <c r="E198" s="26">
        <v>181</v>
      </c>
      <c r="F198" s="26">
        <v>180</v>
      </c>
      <c r="G198" s="29">
        <v>179</v>
      </c>
      <c r="H198" s="29">
        <v>178</v>
      </c>
      <c r="J198" s="26">
        <v>177</v>
      </c>
      <c r="K198" s="26">
        <v>176</v>
      </c>
      <c r="L198" s="29">
        <v>175</v>
      </c>
      <c r="M198" s="29">
        <v>174</v>
      </c>
      <c r="O198" s="26">
        <v>173</v>
      </c>
      <c r="P198" s="26">
        <v>172</v>
      </c>
      <c r="Q198" s="29">
        <v>171</v>
      </c>
      <c r="R198" s="29">
        <v>170</v>
      </c>
      <c r="T198" s="26">
        <v>169</v>
      </c>
      <c r="U198" s="26">
        <v>168</v>
      </c>
      <c r="V198" s="29">
        <v>167</v>
      </c>
      <c r="W198" s="29">
        <v>166</v>
      </c>
    </row>
    <row r="199" spans="1:23">
      <c r="A199" s="8">
        <f t="shared" si="3"/>
        <v>58987</v>
      </c>
      <c r="B199" s="27">
        <f>IFERROR(IF('RD Form'!$B$6&lt;=A199,$A$15/4,0),"")</f>
        <v>112.5</v>
      </c>
      <c r="D199" s="7" t="s">
        <v>47</v>
      </c>
      <c r="E199" s="26">
        <v>182</v>
      </c>
      <c r="F199" s="26">
        <v>181</v>
      </c>
      <c r="G199" s="29">
        <v>180</v>
      </c>
      <c r="H199" s="29">
        <v>179</v>
      </c>
      <c r="J199" s="26">
        <v>178</v>
      </c>
      <c r="K199" s="26">
        <v>177</v>
      </c>
      <c r="L199" s="29">
        <v>176</v>
      </c>
      <c r="M199" s="29">
        <v>175</v>
      </c>
      <c r="O199" s="26">
        <v>174</v>
      </c>
      <c r="P199" s="26">
        <v>173</v>
      </c>
      <c r="Q199" s="29">
        <v>172</v>
      </c>
      <c r="R199" s="29">
        <v>171</v>
      </c>
      <c r="T199" s="26">
        <v>170</v>
      </c>
      <c r="U199" s="26">
        <v>169</v>
      </c>
      <c r="V199" s="29">
        <v>168</v>
      </c>
      <c r="W199" s="29">
        <v>167</v>
      </c>
    </row>
    <row r="200" spans="1:23">
      <c r="A200" s="8">
        <f t="shared" si="3"/>
        <v>59079</v>
      </c>
      <c r="B200" s="27">
        <f>IFERROR(IF('RD Form'!$B$6&lt;=A200,$A$15/4,0),"")</f>
        <v>112.5</v>
      </c>
      <c r="D200" s="7" t="s">
        <v>47</v>
      </c>
      <c r="E200" s="26">
        <v>183</v>
      </c>
      <c r="F200" s="26">
        <v>182</v>
      </c>
      <c r="G200" s="29">
        <v>181</v>
      </c>
      <c r="H200" s="29">
        <v>180</v>
      </c>
      <c r="J200" s="26">
        <v>179</v>
      </c>
      <c r="K200" s="26">
        <v>178</v>
      </c>
      <c r="L200" s="29">
        <v>177</v>
      </c>
      <c r="M200" s="29">
        <v>176</v>
      </c>
      <c r="O200" s="26">
        <v>175</v>
      </c>
      <c r="P200" s="26">
        <v>174</v>
      </c>
      <c r="Q200" s="29">
        <v>173</v>
      </c>
      <c r="R200" s="29">
        <v>172</v>
      </c>
      <c r="T200" s="26">
        <v>171</v>
      </c>
      <c r="U200" s="26">
        <v>170</v>
      </c>
      <c r="V200" s="29">
        <v>169</v>
      </c>
      <c r="W200" s="29">
        <v>168</v>
      </c>
    </row>
    <row r="201" spans="1:23">
      <c r="A201" s="8">
        <f t="shared" si="3"/>
        <v>59171</v>
      </c>
      <c r="B201" s="27">
        <f>IFERROR(IF('RD Form'!$B$6&lt;=A201,$A$15/4,0),"")</f>
        <v>112.5</v>
      </c>
      <c r="D201" s="7" t="s">
        <v>47</v>
      </c>
      <c r="E201" s="26">
        <v>184</v>
      </c>
      <c r="F201" s="26">
        <v>183</v>
      </c>
      <c r="G201" s="29">
        <v>182</v>
      </c>
      <c r="H201" s="29">
        <v>181</v>
      </c>
      <c r="J201" s="26">
        <v>180</v>
      </c>
      <c r="K201" s="26">
        <v>179</v>
      </c>
      <c r="L201" s="29">
        <v>178</v>
      </c>
      <c r="M201" s="29">
        <v>177</v>
      </c>
      <c r="O201" s="26">
        <v>176</v>
      </c>
      <c r="P201" s="26">
        <v>175</v>
      </c>
      <c r="Q201" s="29">
        <v>174</v>
      </c>
      <c r="R201" s="29">
        <v>173</v>
      </c>
      <c r="T201" s="26">
        <v>172</v>
      </c>
      <c r="U201" s="26">
        <v>171</v>
      </c>
      <c r="V201" s="29">
        <v>170</v>
      </c>
      <c r="W201" s="29">
        <v>169</v>
      </c>
    </row>
    <row r="202" spans="1:23">
      <c r="A202" s="8">
        <f t="shared" si="3"/>
        <v>59261</v>
      </c>
      <c r="B202" s="27">
        <f>IFERROR(IF('RD Form'!$B$6&lt;=A202,$A$15/4,0),"")</f>
        <v>112.5</v>
      </c>
      <c r="D202" s="7" t="s">
        <v>48</v>
      </c>
      <c r="E202" s="26">
        <v>185</v>
      </c>
      <c r="F202" s="26">
        <v>184</v>
      </c>
      <c r="G202" s="29">
        <v>183</v>
      </c>
      <c r="H202" s="29">
        <v>182</v>
      </c>
      <c r="J202" s="26">
        <v>181</v>
      </c>
      <c r="K202" s="26">
        <v>180</v>
      </c>
      <c r="L202" s="29">
        <v>179</v>
      </c>
      <c r="M202" s="29">
        <v>178</v>
      </c>
      <c r="O202" s="26">
        <v>177</v>
      </c>
      <c r="P202" s="26">
        <v>176</v>
      </c>
      <c r="Q202" s="29">
        <v>175</v>
      </c>
      <c r="R202" s="29">
        <v>174</v>
      </c>
      <c r="T202" s="26">
        <v>173</v>
      </c>
      <c r="U202" s="26">
        <v>172</v>
      </c>
      <c r="V202" s="29">
        <v>171</v>
      </c>
      <c r="W202" s="29">
        <v>170</v>
      </c>
    </row>
    <row r="203" spans="1:23">
      <c r="A203" s="8">
        <f t="shared" si="3"/>
        <v>59352</v>
      </c>
      <c r="B203" s="27">
        <f>IFERROR(IF('RD Form'!$B$6&lt;=A203,$A$15/4,0),"")</f>
        <v>112.5</v>
      </c>
      <c r="D203" s="7" t="s">
        <v>48</v>
      </c>
      <c r="E203" s="26">
        <v>186</v>
      </c>
      <c r="F203" s="26">
        <v>185</v>
      </c>
      <c r="G203" s="29">
        <v>184</v>
      </c>
      <c r="H203" s="29">
        <v>183</v>
      </c>
      <c r="J203" s="26">
        <v>182</v>
      </c>
      <c r="K203" s="26">
        <v>181</v>
      </c>
      <c r="L203" s="29">
        <v>180</v>
      </c>
      <c r="M203" s="29">
        <v>179</v>
      </c>
      <c r="O203" s="26">
        <v>178</v>
      </c>
      <c r="P203" s="26">
        <v>177</v>
      </c>
      <c r="Q203" s="29">
        <v>176</v>
      </c>
      <c r="R203" s="29">
        <v>175</v>
      </c>
      <c r="T203" s="26">
        <v>174</v>
      </c>
      <c r="U203" s="26">
        <v>173</v>
      </c>
      <c r="V203" s="29">
        <v>172</v>
      </c>
      <c r="W203" s="29">
        <v>171</v>
      </c>
    </row>
    <row r="204" spans="1:23">
      <c r="A204" s="8">
        <f t="shared" si="3"/>
        <v>59444</v>
      </c>
      <c r="B204" s="27">
        <f>IFERROR(IF('RD Form'!$B$6&lt;=A204,$A$15/4,0),"")</f>
        <v>112.5</v>
      </c>
      <c r="D204" s="7" t="s">
        <v>48</v>
      </c>
      <c r="E204" s="26">
        <v>187</v>
      </c>
      <c r="F204" s="26">
        <v>186</v>
      </c>
      <c r="G204" s="29">
        <v>185</v>
      </c>
      <c r="H204" s="29">
        <v>184</v>
      </c>
      <c r="J204" s="26">
        <v>183</v>
      </c>
      <c r="K204" s="26">
        <v>182</v>
      </c>
      <c r="L204" s="29">
        <v>181</v>
      </c>
      <c r="M204" s="29">
        <v>180</v>
      </c>
      <c r="O204" s="26">
        <v>179</v>
      </c>
      <c r="P204" s="26">
        <v>178</v>
      </c>
      <c r="Q204" s="29">
        <v>177</v>
      </c>
      <c r="R204" s="29">
        <v>176</v>
      </c>
      <c r="T204" s="26">
        <v>175</v>
      </c>
      <c r="U204" s="26">
        <v>174</v>
      </c>
      <c r="V204" s="29">
        <v>173</v>
      </c>
      <c r="W204" s="29">
        <v>172</v>
      </c>
    </row>
    <row r="205" spans="1:23">
      <c r="A205" s="8">
        <f t="shared" si="3"/>
        <v>59536</v>
      </c>
      <c r="B205" s="27">
        <f>IFERROR(IF('RD Form'!$B$6&lt;=A205,$A$15/4,0),"")</f>
        <v>112.5</v>
      </c>
      <c r="D205" s="7" t="s">
        <v>48</v>
      </c>
      <c r="E205" s="26">
        <v>188</v>
      </c>
      <c r="F205" s="26">
        <v>187</v>
      </c>
      <c r="G205" s="29">
        <v>186</v>
      </c>
      <c r="H205" s="29">
        <v>185</v>
      </c>
      <c r="J205" s="26">
        <v>184</v>
      </c>
      <c r="K205" s="26">
        <v>183</v>
      </c>
      <c r="L205" s="29">
        <v>182</v>
      </c>
      <c r="M205" s="29">
        <v>181</v>
      </c>
      <c r="O205" s="26">
        <v>180</v>
      </c>
      <c r="P205" s="26">
        <v>179</v>
      </c>
      <c r="Q205" s="29">
        <v>178</v>
      </c>
      <c r="R205" s="29">
        <v>177</v>
      </c>
      <c r="T205" s="26">
        <v>176</v>
      </c>
      <c r="U205" s="26">
        <v>175</v>
      </c>
      <c r="V205" s="29">
        <v>174</v>
      </c>
      <c r="W205" s="29">
        <v>173</v>
      </c>
    </row>
    <row r="206" spans="1:23">
      <c r="A206" s="8">
        <f t="shared" si="3"/>
        <v>59626</v>
      </c>
      <c r="B206" s="27">
        <f>IFERROR(IF('RD Form'!$B$6&lt;=A206,$A$15/4,0),"")</f>
        <v>112.5</v>
      </c>
      <c r="D206" s="7" t="s">
        <v>49</v>
      </c>
      <c r="E206" s="26">
        <v>189</v>
      </c>
      <c r="F206" s="26">
        <v>188</v>
      </c>
      <c r="G206" s="29">
        <v>187</v>
      </c>
      <c r="H206" s="29">
        <v>186</v>
      </c>
      <c r="J206" s="26">
        <v>185</v>
      </c>
      <c r="K206" s="26">
        <v>184</v>
      </c>
      <c r="L206" s="29">
        <v>183</v>
      </c>
      <c r="M206" s="29">
        <v>182</v>
      </c>
      <c r="O206" s="26">
        <v>181</v>
      </c>
      <c r="P206" s="26">
        <v>180</v>
      </c>
      <c r="Q206" s="29">
        <v>179</v>
      </c>
      <c r="R206" s="29">
        <v>178</v>
      </c>
      <c r="T206" s="26">
        <v>177</v>
      </c>
      <c r="U206" s="26">
        <v>176</v>
      </c>
      <c r="V206" s="29">
        <v>175</v>
      </c>
      <c r="W206" s="29">
        <v>174</v>
      </c>
    </row>
    <row r="207" spans="1:23">
      <c r="A207" s="8">
        <f t="shared" si="3"/>
        <v>59717</v>
      </c>
      <c r="B207" s="27">
        <f>IFERROR(IF('RD Form'!$B$6&lt;=A207,$A$15/4,0),"")</f>
        <v>112.5</v>
      </c>
      <c r="D207" s="7" t="s">
        <v>49</v>
      </c>
      <c r="E207" s="26">
        <v>190</v>
      </c>
      <c r="F207" s="26">
        <v>189</v>
      </c>
      <c r="G207" s="29">
        <v>188</v>
      </c>
      <c r="H207" s="29">
        <v>187</v>
      </c>
      <c r="J207" s="26">
        <v>186</v>
      </c>
      <c r="K207" s="26">
        <v>185</v>
      </c>
      <c r="L207" s="29">
        <v>184</v>
      </c>
      <c r="M207" s="29">
        <v>183</v>
      </c>
      <c r="O207" s="26">
        <v>182</v>
      </c>
      <c r="P207" s="26">
        <v>181</v>
      </c>
      <c r="Q207" s="29">
        <v>180</v>
      </c>
      <c r="R207" s="29">
        <v>179</v>
      </c>
      <c r="T207" s="26">
        <v>178</v>
      </c>
      <c r="U207" s="26">
        <v>177</v>
      </c>
      <c r="V207" s="29">
        <v>176</v>
      </c>
      <c r="W207" s="29">
        <v>175</v>
      </c>
    </row>
    <row r="208" spans="1:23">
      <c r="A208" s="8">
        <f t="shared" si="3"/>
        <v>59809</v>
      </c>
      <c r="B208" s="27">
        <f>IFERROR(IF('RD Form'!$B$6&lt;=A208,$A$15/4,0),"")</f>
        <v>112.5</v>
      </c>
      <c r="D208" s="7" t="s">
        <v>49</v>
      </c>
      <c r="E208" s="26">
        <v>191</v>
      </c>
      <c r="F208" s="26">
        <v>190</v>
      </c>
      <c r="G208" s="29">
        <v>189</v>
      </c>
      <c r="H208" s="29">
        <v>188</v>
      </c>
      <c r="J208" s="26">
        <v>187</v>
      </c>
      <c r="K208" s="26">
        <v>186</v>
      </c>
      <c r="L208" s="29">
        <v>185</v>
      </c>
      <c r="M208" s="29">
        <v>184</v>
      </c>
      <c r="O208" s="26">
        <v>183</v>
      </c>
      <c r="P208" s="26">
        <v>182</v>
      </c>
      <c r="Q208" s="29">
        <v>181</v>
      </c>
      <c r="R208" s="29">
        <v>180</v>
      </c>
      <c r="T208" s="26">
        <v>179</v>
      </c>
      <c r="U208" s="26">
        <v>178</v>
      </c>
      <c r="V208" s="29">
        <v>177</v>
      </c>
      <c r="W208" s="29">
        <v>176</v>
      </c>
    </row>
    <row r="209" spans="1:23">
      <c r="A209" s="8">
        <f t="shared" si="3"/>
        <v>59901</v>
      </c>
      <c r="B209" s="27">
        <f>IFERROR(IF('RD Form'!$B$6&lt;=A209,$A$15/4,0),"")</f>
        <v>112.5</v>
      </c>
      <c r="D209" s="7" t="s">
        <v>49</v>
      </c>
      <c r="E209" s="26">
        <v>192</v>
      </c>
      <c r="F209" s="26">
        <v>191</v>
      </c>
      <c r="G209" s="29">
        <v>190</v>
      </c>
      <c r="H209" s="29">
        <v>189</v>
      </c>
      <c r="J209" s="26">
        <v>188</v>
      </c>
      <c r="K209" s="26">
        <v>187</v>
      </c>
      <c r="L209" s="29">
        <v>186</v>
      </c>
      <c r="M209" s="29">
        <v>185</v>
      </c>
      <c r="O209" s="26">
        <v>184</v>
      </c>
      <c r="P209" s="26">
        <v>183</v>
      </c>
      <c r="Q209" s="29">
        <v>182</v>
      </c>
      <c r="R209" s="29">
        <v>181</v>
      </c>
      <c r="T209" s="26">
        <v>180</v>
      </c>
      <c r="U209" s="26">
        <v>179</v>
      </c>
      <c r="V209" s="29">
        <v>178</v>
      </c>
      <c r="W209" s="29">
        <v>177</v>
      </c>
    </row>
    <row r="210" spans="1:23">
      <c r="A210" s="8">
        <f t="shared" si="3"/>
        <v>59992</v>
      </c>
      <c r="B210" s="27">
        <f>IFERROR(IF('RD Form'!$B$6&lt;=A210,$A$15/4,0),"")</f>
        <v>112.5</v>
      </c>
      <c r="D210" s="7" t="s">
        <v>50</v>
      </c>
      <c r="E210" s="26">
        <v>193</v>
      </c>
      <c r="F210" s="26">
        <v>192</v>
      </c>
      <c r="G210" s="29">
        <v>191</v>
      </c>
      <c r="H210" s="29">
        <v>190</v>
      </c>
      <c r="J210" s="26">
        <v>189</v>
      </c>
      <c r="K210" s="26">
        <v>188</v>
      </c>
      <c r="L210" s="29">
        <v>187</v>
      </c>
      <c r="M210" s="29">
        <v>186</v>
      </c>
      <c r="O210" s="26">
        <v>185</v>
      </c>
      <c r="P210" s="26">
        <v>184</v>
      </c>
      <c r="Q210" s="29">
        <v>183</v>
      </c>
      <c r="R210" s="29">
        <v>182</v>
      </c>
      <c r="T210" s="26">
        <v>181</v>
      </c>
      <c r="U210" s="26">
        <v>180</v>
      </c>
      <c r="V210" s="29">
        <v>179</v>
      </c>
      <c r="W210" s="29">
        <v>178</v>
      </c>
    </row>
    <row r="211" spans="1:23">
      <c r="A211" s="8">
        <f t="shared" si="3"/>
        <v>60083</v>
      </c>
      <c r="B211" s="27">
        <f>IFERROR(IF('RD Form'!$B$6&lt;=A211,$A$15/4,0),"")</f>
        <v>112.5</v>
      </c>
      <c r="D211" s="7" t="s">
        <v>50</v>
      </c>
      <c r="E211" s="26">
        <v>194</v>
      </c>
      <c r="F211" s="26">
        <v>193</v>
      </c>
      <c r="G211" s="29">
        <v>192</v>
      </c>
      <c r="H211" s="29">
        <v>191</v>
      </c>
      <c r="J211" s="26">
        <v>190</v>
      </c>
      <c r="K211" s="26">
        <v>189</v>
      </c>
      <c r="L211" s="29">
        <v>188</v>
      </c>
      <c r="M211" s="29">
        <v>187</v>
      </c>
      <c r="O211" s="26">
        <v>186</v>
      </c>
      <c r="P211" s="26">
        <v>185</v>
      </c>
      <c r="Q211" s="29">
        <v>184</v>
      </c>
      <c r="R211" s="29">
        <v>183</v>
      </c>
      <c r="T211" s="26">
        <v>182</v>
      </c>
      <c r="U211" s="26">
        <v>181</v>
      </c>
      <c r="V211" s="29">
        <v>180</v>
      </c>
      <c r="W211" s="29">
        <v>179</v>
      </c>
    </row>
    <row r="212" spans="1:23">
      <c r="A212" s="8">
        <f t="shared" ref="A212:A273" si="4">EOMONTH(A211,3)</f>
        <v>60175</v>
      </c>
      <c r="B212" s="27">
        <f>IFERROR(IF('RD Form'!$B$6&lt;=A212,$A$15/4,0),"")</f>
        <v>112.5</v>
      </c>
      <c r="D212" s="7" t="s">
        <v>50</v>
      </c>
      <c r="E212" s="26">
        <v>195</v>
      </c>
      <c r="F212" s="26">
        <v>194</v>
      </c>
      <c r="G212" s="29">
        <v>193</v>
      </c>
      <c r="H212" s="29">
        <v>192</v>
      </c>
      <c r="J212" s="26">
        <v>191</v>
      </c>
      <c r="K212" s="26">
        <v>190</v>
      </c>
      <c r="L212" s="29">
        <v>189</v>
      </c>
      <c r="M212" s="29">
        <v>188</v>
      </c>
      <c r="O212" s="26">
        <v>187</v>
      </c>
      <c r="P212" s="26">
        <v>186</v>
      </c>
      <c r="Q212" s="29">
        <v>185</v>
      </c>
      <c r="R212" s="29">
        <v>184</v>
      </c>
      <c r="T212" s="26">
        <v>183</v>
      </c>
      <c r="U212" s="26">
        <v>182</v>
      </c>
      <c r="V212" s="29">
        <v>181</v>
      </c>
      <c r="W212" s="29">
        <v>180</v>
      </c>
    </row>
    <row r="213" spans="1:23">
      <c r="A213" s="8">
        <f t="shared" si="4"/>
        <v>60267</v>
      </c>
      <c r="B213" s="27">
        <f>IFERROR(IF('RD Form'!$B$6&lt;=A213,$A$15/4,0),"")</f>
        <v>112.5</v>
      </c>
      <c r="D213" s="7" t="s">
        <v>50</v>
      </c>
      <c r="E213" s="26">
        <v>196</v>
      </c>
      <c r="F213" s="26">
        <v>195</v>
      </c>
      <c r="G213" s="29">
        <v>194</v>
      </c>
      <c r="H213" s="29">
        <v>193</v>
      </c>
      <c r="J213" s="26">
        <v>192</v>
      </c>
      <c r="K213" s="26">
        <v>191</v>
      </c>
      <c r="L213" s="29">
        <v>190</v>
      </c>
      <c r="M213" s="29">
        <v>189</v>
      </c>
      <c r="O213" s="26">
        <v>188</v>
      </c>
      <c r="P213" s="26">
        <v>187</v>
      </c>
      <c r="Q213" s="29">
        <v>186</v>
      </c>
      <c r="R213" s="29">
        <v>185</v>
      </c>
      <c r="T213" s="26">
        <v>184</v>
      </c>
      <c r="U213" s="26">
        <v>183</v>
      </c>
      <c r="V213" s="29">
        <v>182</v>
      </c>
      <c r="W213" s="29">
        <v>181</v>
      </c>
    </row>
    <row r="214" spans="1:23">
      <c r="A214" s="8">
        <f t="shared" si="4"/>
        <v>60357</v>
      </c>
      <c r="B214" s="27">
        <f>IFERROR(IF('RD Form'!$B$6&lt;=A214,$A$15/4,0),"")</f>
        <v>112.5</v>
      </c>
      <c r="D214" s="7" t="s">
        <v>51</v>
      </c>
      <c r="E214" s="26">
        <v>197</v>
      </c>
      <c r="F214" s="26">
        <v>196</v>
      </c>
      <c r="G214" s="29">
        <v>195</v>
      </c>
      <c r="H214" s="29">
        <v>194</v>
      </c>
      <c r="J214" s="26">
        <v>193</v>
      </c>
      <c r="K214" s="26">
        <v>192</v>
      </c>
      <c r="L214" s="29">
        <v>191</v>
      </c>
      <c r="M214" s="29">
        <v>190</v>
      </c>
      <c r="O214" s="26">
        <v>189</v>
      </c>
      <c r="P214" s="26">
        <v>188</v>
      </c>
      <c r="Q214" s="29">
        <v>187</v>
      </c>
      <c r="R214" s="29">
        <v>186</v>
      </c>
      <c r="T214" s="26">
        <v>185</v>
      </c>
      <c r="U214" s="26">
        <v>184</v>
      </c>
      <c r="V214" s="29">
        <v>183</v>
      </c>
      <c r="W214" s="29">
        <v>182</v>
      </c>
    </row>
    <row r="215" spans="1:23">
      <c r="A215" s="8">
        <f t="shared" si="4"/>
        <v>60448</v>
      </c>
      <c r="B215" s="27">
        <f>IFERROR(IF('RD Form'!$B$6&lt;=A215,$A$15/4,0),"")</f>
        <v>112.5</v>
      </c>
      <c r="D215" s="7" t="s">
        <v>51</v>
      </c>
      <c r="E215" s="26">
        <v>198</v>
      </c>
      <c r="F215" s="26">
        <v>197</v>
      </c>
      <c r="G215" s="29">
        <v>196</v>
      </c>
      <c r="H215" s="29">
        <v>195</v>
      </c>
      <c r="J215" s="26">
        <v>194</v>
      </c>
      <c r="K215" s="26">
        <v>193</v>
      </c>
      <c r="L215" s="29">
        <v>192</v>
      </c>
      <c r="M215" s="29">
        <v>191</v>
      </c>
      <c r="O215" s="26">
        <v>190</v>
      </c>
      <c r="P215" s="26">
        <v>189</v>
      </c>
      <c r="Q215" s="29">
        <v>188</v>
      </c>
      <c r="R215" s="29">
        <v>187</v>
      </c>
      <c r="T215" s="26">
        <v>186</v>
      </c>
      <c r="U215" s="26">
        <v>185</v>
      </c>
      <c r="V215" s="29">
        <v>184</v>
      </c>
      <c r="W215" s="29">
        <v>183</v>
      </c>
    </row>
    <row r="216" spans="1:23">
      <c r="A216" s="8">
        <f t="shared" si="4"/>
        <v>60540</v>
      </c>
      <c r="B216" s="27">
        <f>IFERROR(IF('RD Form'!$B$6&lt;=A216,$A$15/4,0),"")</f>
        <v>112.5</v>
      </c>
      <c r="D216" s="7" t="s">
        <v>51</v>
      </c>
      <c r="E216" s="26">
        <v>199</v>
      </c>
      <c r="F216" s="26">
        <v>198</v>
      </c>
      <c r="G216" s="29">
        <v>197</v>
      </c>
      <c r="H216" s="29">
        <v>196</v>
      </c>
      <c r="J216" s="26">
        <v>195</v>
      </c>
      <c r="K216" s="26">
        <v>194</v>
      </c>
      <c r="L216" s="29">
        <v>193</v>
      </c>
      <c r="M216" s="29">
        <v>192</v>
      </c>
      <c r="O216" s="26">
        <v>191</v>
      </c>
      <c r="P216" s="26">
        <v>190</v>
      </c>
      <c r="Q216" s="29">
        <v>189</v>
      </c>
      <c r="R216" s="29">
        <v>188</v>
      </c>
      <c r="T216" s="26">
        <v>187</v>
      </c>
      <c r="U216" s="26">
        <v>186</v>
      </c>
      <c r="V216" s="29">
        <v>185</v>
      </c>
      <c r="W216" s="29">
        <v>184</v>
      </c>
    </row>
    <row r="217" spans="1:23">
      <c r="A217" s="8">
        <f t="shared" si="4"/>
        <v>60632</v>
      </c>
      <c r="B217" s="27">
        <f>IFERROR(IF('RD Form'!$B$6&lt;=A217,$A$15/4,0),"")</f>
        <v>112.5</v>
      </c>
      <c r="D217" s="7" t="s">
        <v>51</v>
      </c>
      <c r="E217" s="26">
        <v>200</v>
      </c>
      <c r="F217" s="26">
        <v>199</v>
      </c>
      <c r="G217" s="29">
        <v>198</v>
      </c>
      <c r="H217" s="29">
        <v>197</v>
      </c>
      <c r="J217" s="26">
        <v>196</v>
      </c>
      <c r="K217" s="26">
        <v>195</v>
      </c>
      <c r="L217" s="29">
        <v>194</v>
      </c>
      <c r="M217" s="29">
        <v>193</v>
      </c>
      <c r="O217" s="26">
        <v>192</v>
      </c>
      <c r="P217" s="26">
        <v>191</v>
      </c>
      <c r="Q217" s="29">
        <v>190</v>
      </c>
      <c r="R217" s="29">
        <v>189</v>
      </c>
      <c r="T217" s="26">
        <v>188</v>
      </c>
      <c r="U217" s="26">
        <v>187</v>
      </c>
      <c r="V217" s="29">
        <v>186</v>
      </c>
      <c r="W217" s="29">
        <v>185</v>
      </c>
    </row>
    <row r="218" spans="1:23">
      <c r="A218" s="8">
        <f t="shared" si="4"/>
        <v>60722</v>
      </c>
      <c r="B218" s="27">
        <f>IFERROR(IF('RD Form'!$B$6&lt;=A218,$A$15/4,0),"")</f>
        <v>112.5</v>
      </c>
      <c r="D218" s="7" t="s">
        <v>52</v>
      </c>
      <c r="E218" s="26">
        <v>201</v>
      </c>
      <c r="F218" s="26">
        <v>200</v>
      </c>
      <c r="G218" s="29">
        <v>199</v>
      </c>
      <c r="H218" s="29">
        <v>198</v>
      </c>
      <c r="J218" s="26">
        <v>197</v>
      </c>
      <c r="K218" s="26">
        <v>196</v>
      </c>
      <c r="L218" s="29">
        <v>195</v>
      </c>
      <c r="M218" s="29">
        <v>194</v>
      </c>
      <c r="O218" s="26">
        <v>193</v>
      </c>
      <c r="P218" s="26">
        <v>192</v>
      </c>
      <c r="Q218" s="29">
        <v>191</v>
      </c>
      <c r="R218" s="29">
        <v>190</v>
      </c>
      <c r="T218" s="26">
        <v>189</v>
      </c>
      <c r="U218" s="26">
        <v>188</v>
      </c>
      <c r="V218" s="29">
        <v>187</v>
      </c>
      <c r="W218" s="29">
        <v>186</v>
      </c>
    </row>
    <row r="219" spans="1:23">
      <c r="A219" s="8">
        <f t="shared" si="4"/>
        <v>60813</v>
      </c>
      <c r="B219" s="27">
        <f>IFERROR(IF('RD Form'!$B$6&lt;=A219,$A$15/4,0),"")</f>
        <v>112.5</v>
      </c>
      <c r="D219" s="7" t="s">
        <v>52</v>
      </c>
      <c r="E219" s="26">
        <v>202</v>
      </c>
      <c r="F219" s="26">
        <v>201</v>
      </c>
      <c r="G219" s="29">
        <v>200</v>
      </c>
      <c r="H219" s="29">
        <v>199</v>
      </c>
      <c r="J219" s="26">
        <v>198</v>
      </c>
      <c r="K219" s="26">
        <v>197</v>
      </c>
      <c r="L219" s="29">
        <v>196</v>
      </c>
      <c r="M219" s="29">
        <v>195</v>
      </c>
      <c r="O219" s="26">
        <v>194</v>
      </c>
      <c r="P219" s="26">
        <v>193</v>
      </c>
      <c r="Q219" s="29">
        <v>192</v>
      </c>
      <c r="R219" s="29">
        <v>191</v>
      </c>
      <c r="T219" s="26">
        <v>190</v>
      </c>
      <c r="U219" s="26">
        <v>189</v>
      </c>
      <c r="V219" s="29">
        <v>188</v>
      </c>
      <c r="W219" s="29">
        <v>187</v>
      </c>
    </row>
    <row r="220" spans="1:23">
      <c r="A220" s="8">
        <f t="shared" si="4"/>
        <v>60905</v>
      </c>
      <c r="B220" s="27">
        <f>IFERROR(IF('RD Form'!$B$6&lt;=A220,$A$15/4,0),"")</f>
        <v>112.5</v>
      </c>
      <c r="D220" s="7" t="s">
        <v>52</v>
      </c>
      <c r="E220" s="26">
        <v>203</v>
      </c>
      <c r="F220" s="26">
        <v>202</v>
      </c>
      <c r="G220" s="29">
        <v>201</v>
      </c>
      <c r="H220" s="29">
        <v>200</v>
      </c>
      <c r="J220" s="26">
        <v>199</v>
      </c>
      <c r="K220" s="26">
        <v>198</v>
      </c>
      <c r="L220" s="29">
        <v>197</v>
      </c>
      <c r="M220" s="29">
        <v>196</v>
      </c>
      <c r="O220" s="26">
        <v>195</v>
      </c>
      <c r="P220" s="26">
        <v>194</v>
      </c>
      <c r="Q220" s="29">
        <v>193</v>
      </c>
      <c r="R220" s="29">
        <v>192</v>
      </c>
      <c r="T220" s="26">
        <v>191</v>
      </c>
      <c r="U220" s="26">
        <v>190</v>
      </c>
      <c r="V220" s="29">
        <v>189</v>
      </c>
      <c r="W220" s="29">
        <v>188</v>
      </c>
    </row>
    <row r="221" spans="1:23">
      <c r="A221" s="8">
        <f t="shared" si="4"/>
        <v>60997</v>
      </c>
      <c r="B221" s="27">
        <f>IFERROR(IF('RD Form'!$B$6&lt;=A221,$A$15/4,0),"")</f>
        <v>112.5</v>
      </c>
      <c r="D221" s="7" t="s">
        <v>52</v>
      </c>
      <c r="E221" s="26">
        <v>204</v>
      </c>
      <c r="F221" s="26">
        <v>203</v>
      </c>
      <c r="G221" s="29">
        <v>202</v>
      </c>
      <c r="H221" s="29">
        <v>201</v>
      </c>
      <c r="J221" s="26">
        <v>200</v>
      </c>
      <c r="K221" s="26">
        <v>199</v>
      </c>
      <c r="L221" s="29">
        <v>198</v>
      </c>
      <c r="M221" s="29">
        <v>197</v>
      </c>
      <c r="O221" s="26">
        <v>196</v>
      </c>
      <c r="P221" s="26">
        <v>195</v>
      </c>
      <c r="Q221" s="29">
        <v>194</v>
      </c>
      <c r="R221" s="29">
        <v>193</v>
      </c>
      <c r="T221" s="26">
        <v>192</v>
      </c>
      <c r="U221" s="26">
        <v>191</v>
      </c>
      <c r="V221" s="29">
        <v>190</v>
      </c>
      <c r="W221" s="29">
        <v>189</v>
      </c>
    </row>
    <row r="222" spans="1:23">
      <c r="A222" s="8">
        <f t="shared" si="4"/>
        <v>61087</v>
      </c>
      <c r="B222" s="27">
        <f>IFERROR(IF('RD Form'!$B$6&lt;=A222,$A$15/4,0),"")</f>
        <v>112.5</v>
      </c>
      <c r="D222" s="7" t="s">
        <v>53</v>
      </c>
      <c r="E222" s="26">
        <v>205</v>
      </c>
      <c r="F222" s="26">
        <v>204</v>
      </c>
      <c r="G222" s="29">
        <v>203</v>
      </c>
      <c r="H222" s="29">
        <v>202</v>
      </c>
      <c r="J222" s="26">
        <v>201</v>
      </c>
      <c r="K222" s="26">
        <v>200</v>
      </c>
      <c r="L222" s="29">
        <v>199</v>
      </c>
      <c r="M222" s="29">
        <v>198</v>
      </c>
      <c r="O222" s="26">
        <v>197</v>
      </c>
      <c r="P222" s="26">
        <v>196</v>
      </c>
      <c r="Q222" s="29">
        <v>195</v>
      </c>
      <c r="R222" s="29">
        <v>194</v>
      </c>
      <c r="T222" s="26">
        <v>193</v>
      </c>
      <c r="U222" s="26">
        <v>192</v>
      </c>
      <c r="V222" s="29">
        <v>191</v>
      </c>
      <c r="W222" s="29">
        <v>190</v>
      </c>
    </row>
    <row r="223" spans="1:23">
      <c r="A223" s="8">
        <f t="shared" si="4"/>
        <v>61178</v>
      </c>
      <c r="B223" s="27">
        <f>IFERROR(IF('RD Form'!$B$6&lt;=A223,$A$15/4,0),"")</f>
        <v>112.5</v>
      </c>
      <c r="D223" s="7" t="s">
        <v>53</v>
      </c>
      <c r="E223" s="26">
        <v>206</v>
      </c>
      <c r="F223" s="26">
        <v>205</v>
      </c>
      <c r="G223" s="29">
        <v>204</v>
      </c>
      <c r="H223" s="29">
        <v>203</v>
      </c>
      <c r="J223" s="26">
        <v>202</v>
      </c>
      <c r="K223" s="26">
        <v>201</v>
      </c>
      <c r="L223" s="29">
        <v>200</v>
      </c>
      <c r="M223" s="29">
        <v>199</v>
      </c>
      <c r="O223" s="26">
        <v>198</v>
      </c>
      <c r="P223" s="26">
        <v>197</v>
      </c>
      <c r="Q223" s="29">
        <v>196</v>
      </c>
      <c r="R223" s="29">
        <v>195</v>
      </c>
      <c r="T223" s="26">
        <v>194</v>
      </c>
      <c r="U223" s="26">
        <v>193</v>
      </c>
      <c r="V223" s="29">
        <v>192</v>
      </c>
      <c r="W223" s="29">
        <v>191</v>
      </c>
    </row>
    <row r="224" spans="1:23">
      <c r="A224" s="8">
        <f t="shared" si="4"/>
        <v>61270</v>
      </c>
      <c r="B224" s="27">
        <f>IFERROR(IF('RD Form'!$B$6&lt;=A224,$A$15/4,0),"")</f>
        <v>112.5</v>
      </c>
      <c r="D224" s="7" t="s">
        <v>53</v>
      </c>
      <c r="E224" s="26">
        <v>207</v>
      </c>
      <c r="F224" s="26">
        <v>206</v>
      </c>
      <c r="G224" s="29">
        <v>205</v>
      </c>
      <c r="H224" s="29">
        <v>204</v>
      </c>
      <c r="J224" s="26">
        <v>203</v>
      </c>
      <c r="K224" s="26">
        <v>202</v>
      </c>
      <c r="L224" s="29">
        <v>201</v>
      </c>
      <c r="M224" s="29">
        <v>200</v>
      </c>
      <c r="O224" s="26">
        <v>199</v>
      </c>
      <c r="P224" s="26">
        <v>198</v>
      </c>
      <c r="Q224" s="29">
        <v>197</v>
      </c>
      <c r="R224" s="29">
        <v>196</v>
      </c>
      <c r="T224" s="26">
        <v>195</v>
      </c>
      <c r="U224" s="26">
        <v>194</v>
      </c>
      <c r="V224" s="29">
        <v>193</v>
      </c>
      <c r="W224" s="29">
        <v>192</v>
      </c>
    </row>
    <row r="225" spans="1:23">
      <c r="A225" s="8">
        <f t="shared" si="4"/>
        <v>61362</v>
      </c>
      <c r="B225" s="27">
        <f>IFERROR(IF('RD Form'!$B$6&lt;=A225,$A$15/4,0),"")</f>
        <v>112.5</v>
      </c>
      <c r="D225" s="7" t="s">
        <v>53</v>
      </c>
      <c r="E225" s="26">
        <v>208</v>
      </c>
      <c r="F225" s="26">
        <v>207</v>
      </c>
      <c r="G225" s="29">
        <v>206</v>
      </c>
      <c r="H225" s="29">
        <v>205</v>
      </c>
      <c r="J225" s="26">
        <v>204</v>
      </c>
      <c r="K225" s="26">
        <v>203</v>
      </c>
      <c r="L225" s="29">
        <v>202</v>
      </c>
      <c r="M225" s="29">
        <v>201</v>
      </c>
      <c r="O225" s="26">
        <v>200</v>
      </c>
      <c r="P225" s="26">
        <v>199</v>
      </c>
      <c r="Q225" s="29">
        <v>198</v>
      </c>
      <c r="R225" s="29">
        <v>197</v>
      </c>
      <c r="T225" s="26">
        <v>196</v>
      </c>
      <c r="U225" s="26">
        <v>195</v>
      </c>
      <c r="V225" s="29">
        <v>194</v>
      </c>
      <c r="W225" s="29">
        <v>193</v>
      </c>
    </row>
    <row r="226" spans="1:23">
      <c r="A226" s="8">
        <f t="shared" si="4"/>
        <v>61453</v>
      </c>
      <c r="B226" s="27">
        <f>IFERROR(IF('RD Form'!$B$6&lt;=A226,$A$15/4,0),"")</f>
        <v>112.5</v>
      </c>
      <c r="D226" s="7" t="s">
        <v>54</v>
      </c>
      <c r="E226" s="26">
        <v>209</v>
      </c>
      <c r="F226" s="26">
        <v>208</v>
      </c>
      <c r="G226" s="29">
        <v>207</v>
      </c>
      <c r="H226" s="29">
        <v>206</v>
      </c>
      <c r="J226" s="26">
        <v>205</v>
      </c>
      <c r="K226" s="26">
        <v>204</v>
      </c>
      <c r="L226" s="29">
        <v>203</v>
      </c>
      <c r="M226" s="29">
        <v>202</v>
      </c>
      <c r="O226" s="26">
        <v>201</v>
      </c>
      <c r="P226" s="26">
        <v>200</v>
      </c>
      <c r="Q226" s="29">
        <v>199</v>
      </c>
      <c r="R226" s="29">
        <v>198</v>
      </c>
      <c r="T226" s="26">
        <v>197</v>
      </c>
      <c r="U226" s="26">
        <v>196</v>
      </c>
      <c r="V226" s="29">
        <v>195</v>
      </c>
      <c r="W226" s="29">
        <v>194</v>
      </c>
    </row>
    <row r="227" spans="1:23">
      <c r="A227" s="8">
        <f t="shared" si="4"/>
        <v>61544</v>
      </c>
      <c r="B227" s="27">
        <f>IFERROR(IF('RD Form'!$B$6&lt;=A227,$A$15/4,0),"")</f>
        <v>112.5</v>
      </c>
      <c r="D227" s="7" t="s">
        <v>54</v>
      </c>
      <c r="E227" s="26">
        <v>210</v>
      </c>
      <c r="F227" s="26">
        <v>209</v>
      </c>
      <c r="G227" s="29">
        <v>208</v>
      </c>
      <c r="H227" s="29">
        <v>207</v>
      </c>
      <c r="J227" s="26">
        <v>206</v>
      </c>
      <c r="K227" s="26">
        <v>205</v>
      </c>
      <c r="L227" s="29">
        <v>204</v>
      </c>
      <c r="M227" s="29">
        <v>203</v>
      </c>
      <c r="O227" s="26">
        <v>202</v>
      </c>
      <c r="P227" s="26">
        <v>201</v>
      </c>
      <c r="Q227" s="29">
        <v>200</v>
      </c>
      <c r="R227" s="29">
        <v>199</v>
      </c>
      <c r="T227" s="26">
        <v>198</v>
      </c>
      <c r="U227" s="26">
        <v>197</v>
      </c>
      <c r="V227" s="29">
        <v>196</v>
      </c>
      <c r="W227" s="29">
        <v>195</v>
      </c>
    </row>
    <row r="228" spans="1:23">
      <c r="A228" s="8">
        <f t="shared" si="4"/>
        <v>61636</v>
      </c>
      <c r="B228" s="27">
        <f>IFERROR(IF('RD Form'!$B$6&lt;=A228,$A$15/4,0),"")</f>
        <v>112.5</v>
      </c>
      <c r="D228" s="7" t="s">
        <v>54</v>
      </c>
      <c r="E228" s="26">
        <v>211</v>
      </c>
      <c r="F228" s="26">
        <v>210</v>
      </c>
      <c r="G228" s="29">
        <v>209</v>
      </c>
      <c r="H228" s="29">
        <v>208</v>
      </c>
      <c r="J228" s="26">
        <v>207</v>
      </c>
      <c r="K228" s="26">
        <v>206</v>
      </c>
      <c r="L228" s="29">
        <v>205</v>
      </c>
      <c r="M228" s="29">
        <v>204</v>
      </c>
      <c r="O228" s="26">
        <v>203</v>
      </c>
      <c r="P228" s="26">
        <v>202</v>
      </c>
      <c r="Q228" s="29">
        <v>201</v>
      </c>
      <c r="R228" s="29">
        <v>200</v>
      </c>
      <c r="T228" s="26">
        <v>199</v>
      </c>
      <c r="U228" s="26">
        <v>198</v>
      </c>
      <c r="V228" s="29">
        <v>197</v>
      </c>
      <c r="W228" s="29">
        <v>196</v>
      </c>
    </row>
    <row r="229" spans="1:23">
      <c r="A229" s="8">
        <f t="shared" si="4"/>
        <v>61728</v>
      </c>
      <c r="B229" s="27">
        <f>IFERROR(IF('RD Form'!$B$6&lt;=A229,$A$15/4,0),"")</f>
        <v>112.5</v>
      </c>
      <c r="D229" s="7" t="s">
        <v>54</v>
      </c>
      <c r="E229" s="26">
        <v>212</v>
      </c>
      <c r="F229" s="26">
        <v>211</v>
      </c>
      <c r="G229" s="29">
        <v>210</v>
      </c>
      <c r="H229" s="29">
        <v>209</v>
      </c>
      <c r="J229" s="26">
        <v>208</v>
      </c>
      <c r="K229" s="26">
        <v>207</v>
      </c>
      <c r="L229" s="29">
        <v>206</v>
      </c>
      <c r="M229" s="29">
        <v>205</v>
      </c>
      <c r="O229" s="26">
        <v>204</v>
      </c>
      <c r="P229" s="26">
        <v>203</v>
      </c>
      <c r="Q229" s="29">
        <v>202</v>
      </c>
      <c r="R229" s="29">
        <v>201</v>
      </c>
      <c r="T229" s="26">
        <v>200</v>
      </c>
      <c r="U229" s="26">
        <v>199</v>
      </c>
      <c r="V229" s="29">
        <v>198</v>
      </c>
      <c r="W229" s="29">
        <v>197</v>
      </c>
    </row>
    <row r="230" spans="1:23">
      <c r="A230" s="8">
        <f t="shared" si="4"/>
        <v>61818</v>
      </c>
      <c r="B230" s="27">
        <f>IFERROR(IF('RD Form'!$B$6&lt;=A230,$A$15/4,0),"")</f>
        <v>112.5</v>
      </c>
      <c r="D230" s="7" t="s">
        <v>55</v>
      </c>
      <c r="E230" s="26">
        <v>213</v>
      </c>
      <c r="F230" s="26">
        <v>212</v>
      </c>
      <c r="G230" s="29">
        <v>211</v>
      </c>
      <c r="H230" s="29">
        <v>210</v>
      </c>
      <c r="J230" s="26">
        <v>209</v>
      </c>
      <c r="K230" s="26">
        <v>208</v>
      </c>
      <c r="L230" s="29">
        <v>207</v>
      </c>
      <c r="M230" s="29">
        <v>206</v>
      </c>
      <c r="O230" s="26">
        <v>205</v>
      </c>
      <c r="P230" s="26">
        <v>204</v>
      </c>
      <c r="Q230" s="29">
        <v>203</v>
      </c>
      <c r="R230" s="29">
        <v>202</v>
      </c>
      <c r="T230" s="26">
        <v>201</v>
      </c>
      <c r="U230" s="26">
        <v>200</v>
      </c>
      <c r="V230" s="29">
        <v>199</v>
      </c>
      <c r="W230" s="29">
        <v>198</v>
      </c>
    </row>
    <row r="231" spans="1:23">
      <c r="A231" s="8">
        <f t="shared" si="4"/>
        <v>61909</v>
      </c>
      <c r="B231" s="27">
        <f>IFERROR(IF('RD Form'!$B$6&lt;=A231,$A$15/4,0),"")</f>
        <v>112.5</v>
      </c>
      <c r="D231" s="7" t="s">
        <v>55</v>
      </c>
      <c r="E231" s="26">
        <v>214</v>
      </c>
      <c r="F231" s="26">
        <v>213</v>
      </c>
      <c r="G231" s="29">
        <v>212</v>
      </c>
      <c r="H231" s="29">
        <v>211</v>
      </c>
      <c r="J231" s="26">
        <v>210</v>
      </c>
      <c r="K231" s="26">
        <v>209</v>
      </c>
      <c r="L231" s="29">
        <v>208</v>
      </c>
      <c r="M231" s="29">
        <v>207</v>
      </c>
      <c r="O231" s="26">
        <v>206</v>
      </c>
      <c r="P231" s="26">
        <v>205</v>
      </c>
      <c r="Q231" s="29">
        <v>204</v>
      </c>
      <c r="R231" s="29">
        <v>203</v>
      </c>
      <c r="T231" s="26">
        <v>202</v>
      </c>
      <c r="U231" s="26">
        <v>201</v>
      </c>
      <c r="V231" s="29">
        <v>200</v>
      </c>
      <c r="W231" s="29">
        <v>199</v>
      </c>
    </row>
    <row r="232" spans="1:23">
      <c r="A232" s="8">
        <f t="shared" si="4"/>
        <v>62001</v>
      </c>
      <c r="B232" s="27">
        <f>IFERROR(IF('RD Form'!$B$6&lt;=A232,$A$15/4,0),"")</f>
        <v>112.5</v>
      </c>
      <c r="D232" s="7" t="s">
        <v>55</v>
      </c>
      <c r="E232" s="26">
        <v>215</v>
      </c>
      <c r="F232" s="26">
        <v>214</v>
      </c>
      <c r="G232" s="29">
        <v>213</v>
      </c>
      <c r="H232" s="29">
        <v>212</v>
      </c>
      <c r="J232" s="26">
        <v>211</v>
      </c>
      <c r="K232" s="26">
        <v>210</v>
      </c>
      <c r="L232" s="29">
        <v>209</v>
      </c>
      <c r="M232" s="29">
        <v>208</v>
      </c>
      <c r="O232" s="26">
        <v>207</v>
      </c>
      <c r="P232" s="26">
        <v>206</v>
      </c>
      <c r="Q232" s="29">
        <v>205</v>
      </c>
      <c r="R232" s="29">
        <v>204</v>
      </c>
      <c r="T232" s="26">
        <v>203</v>
      </c>
      <c r="U232" s="26">
        <v>202</v>
      </c>
      <c r="V232" s="29">
        <v>201</v>
      </c>
      <c r="W232" s="29">
        <v>200</v>
      </c>
    </row>
    <row r="233" spans="1:23">
      <c r="A233" s="8">
        <f t="shared" si="4"/>
        <v>62093</v>
      </c>
      <c r="B233" s="27">
        <f>IFERROR(IF('RD Form'!$B$6&lt;=A233,$A$15/4,0),"")</f>
        <v>112.5</v>
      </c>
      <c r="D233" s="7" t="s">
        <v>55</v>
      </c>
      <c r="E233" s="26">
        <v>216</v>
      </c>
      <c r="F233" s="26">
        <v>215</v>
      </c>
      <c r="G233" s="29">
        <v>214</v>
      </c>
      <c r="H233" s="29">
        <v>213</v>
      </c>
      <c r="J233" s="26">
        <v>212</v>
      </c>
      <c r="K233" s="26">
        <v>211</v>
      </c>
      <c r="L233" s="29">
        <v>210</v>
      </c>
      <c r="M233" s="29">
        <v>209</v>
      </c>
      <c r="O233" s="26">
        <v>208</v>
      </c>
      <c r="P233" s="26">
        <v>207</v>
      </c>
      <c r="Q233" s="29">
        <v>206</v>
      </c>
      <c r="R233" s="29">
        <v>205</v>
      </c>
      <c r="T233" s="26">
        <v>204</v>
      </c>
      <c r="U233" s="26">
        <v>203</v>
      </c>
      <c r="V233" s="29">
        <v>202</v>
      </c>
      <c r="W233" s="29">
        <v>201</v>
      </c>
    </row>
    <row r="234" spans="1:23">
      <c r="A234" s="8">
        <f t="shared" si="4"/>
        <v>62183</v>
      </c>
      <c r="B234" s="27">
        <f>IFERROR(IF('RD Form'!$B$6&lt;=A234,$A$15/4,0),"")</f>
        <v>112.5</v>
      </c>
      <c r="D234" s="7" t="s">
        <v>56</v>
      </c>
      <c r="E234" s="26">
        <v>217</v>
      </c>
      <c r="F234" s="26">
        <v>216</v>
      </c>
      <c r="G234" s="29">
        <v>215</v>
      </c>
      <c r="H234" s="29">
        <v>214</v>
      </c>
      <c r="J234" s="26">
        <v>213</v>
      </c>
      <c r="K234" s="26">
        <v>212</v>
      </c>
      <c r="L234" s="29">
        <v>211</v>
      </c>
      <c r="M234" s="29">
        <v>210</v>
      </c>
      <c r="O234" s="26">
        <v>209</v>
      </c>
      <c r="P234" s="26">
        <v>208</v>
      </c>
      <c r="Q234" s="29">
        <v>207</v>
      </c>
      <c r="R234" s="29">
        <v>206</v>
      </c>
      <c r="T234" s="26">
        <v>205</v>
      </c>
      <c r="U234" s="26">
        <v>204</v>
      </c>
      <c r="V234" s="29">
        <v>203</v>
      </c>
      <c r="W234" s="29">
        <v>202</v>
      </c>
    </row>
    <row r="235" spans="1:23">
      <c r="A235" s="8">
        <f t="shared" si="4"/>
        <v>62274</v>
      </c>
      <c r="B235" s="27">
        <f>IFERROR(IF('RD Form'!$B$6&lt;=A235,$A$15/4,0),"")</f>
        <v>112.5</v>
      </c>
      <c r="D235" s="7" t="s">
        <v>56</v>
      </c>
      <c r="E235" s="26">
        <v>218</v>
      </c>
      <c r="F235" s="26">
        <v>217</v>
      </c>
      <c r="G235" s="29">
        <v>216</v>
      </c>
      <c r="H235" s="29">
        <v>215</v>
      </c>
      <c r="J235" s="26">
        <v>214</v>
      </c>
      <c r="K235" s="26">
        <v>213</v>
      </c>
      <c r="L235" s="29">
        <v>212</v>
      </c>
      <c r="M235" s="29">
        <v>211</v>
      </c>
      <c r="O235" s="26">
        <v>210</v>
      </c>
      <c r="P235" s="26">
        <v>209</v>
      </c>
      <c r="Q235" s="29">
        <v>208</v>
      </c>
      <c r="R235" s="29">
        <v>207</v>
      </c>
      <c r="T235" s="26">
        <v>206</v>
      </c>
      <c r="U235" s="26">
        <v>205</v>
      </c>
      <c r="V235" s="29">
        <v>204</v>
      </c>
      <c r="W235" s="29">
        <v>203</v>
      </c>
    </row>
    <row r="236" spans="1:23">
      <c r="A236" s="8">
        <f t="shared" si="4"/>
        <v>62366</v>
      </c>
      <c r="B236" s="27">
        <f>IFERROR(IF('RD Form'!$B$6&lt;=A236,$A$15/4,0),"")</f>
        <v>112.5</v>
      </c>
      <c r="D236" s="7" t="s">
        <v>56</v>
      </c>
      <c r="E236" s="26">
        <v>219</v>
      </c>
      <c r="F236" s="26">
        <v>218</v>
      </c>
      <c r="G236" s="29">
        <v>217</v>
      </c>
      <c r="H236" s="29">
        <v>216</v>
      </c>
      <c r="J236" s="26">
        <v>215</v>
      </c>
      <c r="K236" s="26">
        <v>214</v>
      </c>
      <c r="L236" s="29">
        <v>213</v>
      </c>
      <c r="M236" s="29">
        <v>212</v>
      </c>
      <c r="O236" s="26">
        <v>211</v>
      </c>
      <c r="P236" s="26">
        <v>210</v>
      </c>
      <c r="Q236" s="29">
        <v>209</v>
      </c>
      <c r="R236" s="29">
        <v>208</v>
      </c>
      <c r="T236" s="26">
        <v>207</v>
      </c>
      <c r="U236" s="26">
        <v>206</v>
      </c>
      <c r="V236" s="29">
        <v>205</v>
      </c>
      <c r="W236" s="29">
        <v>204</v>
      </c>
    </row>
    <row r="237" spans="1:23">
      <c r="A237" s="8">
        <f t="shared" si="4"/>
        <v>62458</v>
      </c>
      <c r="B237" s="27">
        <f>IFERROR(IF('RD Form'!$B$6&lt;=A237,$A$15/4,0),"")</f>
        <v>112.5</v>
      </c>
      <c r="D237" s="7" t="s">
        <v>56</v>
      </c>
      <c r="E237" s="26">
        <v>220</v>
      </c>
      <c r="F237" s="26">
        <v>219</v>
      </c>
      <c r="G237" s="29">
        <v>218</v>
      </c>
      <c r="H237" s="29">
        <v>217</v>
      </c>
      <c r="J237" s="26">
        <v>216</v>
      </c>
      <c r="K237" s="26">
        <v>215</v>
      </c>
      <c r="L237" s="29">
        <v>214</v>
      </c>
      <c r="M237" s="29">
        <v>213</v>
      </c>
      <c r="O237" s="26">
        <v>212</v>
      </c>
      <c r="P237" s="26">
        <v>211</v>
      </c>
      <c r="Q237" s="29">
        <v>210</v>
      </c>
      <c r="R237" s="29">
        <v>209</v>
      </c>
      <c r="T237" s="26">
        <v>208</v>
      </c>
      <c r="U237" s="26">
        <v>207</v>
      </c>
      <c r="V237" s="29">
        <v>206</v>
      </c>
      <c r="W237" s="29">
        <v>205</v>
      </c>
    </row>
    <row r="238" spans="1:23">
      <c r="A238" s="8">
        <f t="shared" si="4"/>
        <v>62548</v>
      </c>
      <c r="B238" s="27">
        <f>IFERROR(IF('RD Form'!$B$6&lt;=A238,$A$15/4,0),"")</f>
        <v>112.5</v>
      </c>
      <c r="D238" s="7" t="s">
        <v>57</v>
      </c>
      <c r="E238" s="26">
        <v>221</v>
      </c>
      <c r="F238" s="26">
        <v>220</v>
      </c>
      <c r="G238" s="29">
        <v>219</v>
      </c>
      <c r="H238" s="29">
        <v>218</v>
      </c>
      <c r="J238" s="26">
        <v>217</v>
      </c>
      <c r="K238" s="26">
        <v>216</v>
      </c>
      <c r="L238" s="29">
        <v>215</v>
      </c>
      <c r="M238" s="29">
        <v>214</v>
      </c>
      <c r="O238" s="26">
        <v>213</v>
      </c>
      <c r="P238" s="26">
        <v>212</v>
      </c>
      <c r="Q238" s="29">
        <v>211</v>
      </c>
      <c r="R238" s="29">
        <v>210</v>
      </c>
      <c r="T238" s="26">
        <v>209</v>
      </c>
      <c r="U238" s="26">
        <v>208</v>
      </c>
      <c r="V238" s="29">
        <v>207</v>
      </c>
      <c r="W238" s="29">
        <v>206</v>
      </c>
    </row>
    <row r="239" spans="1:23">
      <c r="A239" s="8">
        <f t="shared" si="4"/>
        <v>62639</v>
      </c>
      <c r="B239" s="27">
        <f>IFERROR(IF('RD Form'!$B$6&lt;=A239,$A$15/4,0),"")</f>
        <v>112.5</v>
      </c>
      <c r="D239" s="7" t="s">
        <v>57</v>
      </c>
      <c r="E239" s="26">
        <v>222</v>
      </c>
      <c r="F239" s="26">
        <v>221</v>
      </c>
      <c r="G239" s="29">
        <v>220</v>
      </c>
      <c r="H239" s="29">
        <v>219</v>
      </c>
      <c r="J239" s="26">
        <v>218</v>
      </c>
      <c r="K239" s="26">
        <v>217</v>
      </c>
      <c r="L239" s="29">
        <v>216</v>
      </c>
      <c r="M239" s="29">
        <v>215</v>
      </c>
      <c r="O239" s="26">
        <v>214</v>
      </c>
      <c r="P239" s="26">
        <v>213</v>
      </c>
      <c r="Q239" s="29">
        <v>212</v>
      </c>
      <c r="R239" s="29">
        <v>211</v>
      </c>
      <c r="T239" s="26">
        <v>210</v>
      </c>
      <c r="U239" s="26">
        <v>209</v>
      </c>
      <c r="V239" s="29">
        <v>208</v>
      </c>
      <c r="W239" s="29">
        <v>207</v>
      </c>
    </row>
    <row r="240" spans="1:23">
      <c r="A240" s="8">
        <f t="shared" si="4"/>
        <v>62731</v>
      </c>
      <c r="B240" s="27">
        <f>IFERROR(IF('RD Form'!$B$6&lt;=A240,$A$15/4,0),"")</f>
        <v>112.5</v>
      </c>
      <c r="D240" s="7" t="s">
        <v>57</v>
      </c>
      <c r="E240" s="26">
        <v>223</v>
      </c>
      <c r="F240" s="26">
        <v>222</v>
      </c>
      <c r="G240" s="29">
        <v>221</v>
      </c>
      <c r="H240" s="29">
        <v>220</v>
      </c>
      <c r="J240" s="26">
        <v>219</v>
      </c>
      <c r="K240" s="26">
        <v>218</v>
      </c>
      <c r="L240" s="29">
        <v>217</v>
      </c>
      <c r="M240" s="29">
        <v>216</v>
      </c>
      <c r="O240" s="26">
        <v>215</v>
      </c>
      <c r="P240" s="26">
        <v>214</v>
      </c>
      <c r="Q240" s="29">
        <v>213</v>
      </c>
      <c r="R240" s="29">
        <v>212</v>
      </c>
      <c r="T240" s="26">
        <v>211</v>
      </c>
      <c r="U240" s="26">
        <v>210</v>
      </c>
      <c r="V240" s="29">
        <v>209</v>
      </c>
      <c r="W240" s="29">
        <v>208</v>
      </c>
    </row>
    <row r="241" spans="1:23">
      <c r="A241" s="8">
        <f t="shared" si="4"/>
        <v>62823</v>
      </c>
      <c r="B241" s="27">
        <f>IFERROR(IF('RD Form'!$B$6&lt;=A241,$A$15/4,0),"")</f>
        <v>112.5</v>
      </c>
      <c r="D241" s="7" t="s">
        <v>57</v>
      </c>
      <c r="E241" s="26">
        <v>224</v>
      </c>
      <c r="F241" s="26">
        <v>223</v>
      </c>
      <c r="G241" s="29">
        <v>222</v>
      </c>
      <c r="H241" s="29">
        <v>221</v>
      </c>
      <c r="J241" s="26">
        <v>220</v>
      </c>
      <c r="K241" s="26">
        <v>219</v>
      </c>
      <c r="L241" s="29">
        <v>218</v>
      </c>
      <c r="M241" s="29">
        <v>217</v>
      </c>
      <c r="O241" s="26">
        <v>216</v>
      </c>
      <c r="P241" s="26">
        <v>215</v>
      </c>
      <c r="Q241" s="29">
        <v>214</v>
      </c>
      <c r="R241" s="29">
        <v>213</v>
      </c>
      <c r="T241" s="26">
        <v>212</v>
      </c>
      <c r="U241" s="26">
        <v>211</v>
      </c>
      <c r="V241" s="29">
        <v>210</v>
      </c>
      <c r="W241" s="29">
        <v>209</v>
      </c>
    </row>
    <row r="242" spans="1:23">
      <c r="A242" s="8">
        <f t="shared" si="4"/>
        <v>62914</v>
      </c>
      <c r="B242" s="27">
        <f>IFERROR(IF('RD Form'!$B$6&lt;=A242,$A$15/4,0),"")</f>
        <v>112.5</v>
      </c>
      <c r="D242" s="7" t="s">
        <v>58</v>
      </c>
      <c r="E242" s="26">
        <v>225</v>
      </c>
      <c r="F242" s="26">
        <v>224</v>
      </c>
      <c r="G242" s="29">
        <v>223</v>
      </c>
      <c r="H242" s="29">
        <v>222</v>
      </c>
      <c r="J242" s="26">
        <v>221</v>
      </c>
      <c r="K242" s="26">
        <v>220</v>
      </c>
      <c r="L242" s="29">
        <v>219</v>
      </c>
      <c r="M242" s="29">
        <v>218</v>
      </c>
      <c r="O242" s="26">
        <v>217</v>
      </c>
      <c r="P242" s="26">
        <v>216</v>
      </c>
      <c r="Q242" s="29">
        <v>215</v>
      </c>
      <c r="R242" s="29">
        <v>214</v>
      </c>
      <c r="T242" s="26">
        <v>213</v>
      </c>
      <c r="U242" s="26">
        <v>212</v>
      </c>
      <c r="V242" s="29">
        <v>211</v>
      </c>
      <c r="W242" s="29">
        <v>210</v>
      </c>
    </row>
    <row r="243" spans="1:23">
      <c r="A243" s="8">
        <f t="shared" si="4"/>
        <v>63005</v>
      </c>
      <c r="B243" s="27">
        <f>IFERROR(IF('RD Form'!$B$6&lt;=A243,$A$15/4,0),"")</f>
        <v>112.5</v>
      </c>
      <c r="D243" s="7" t="s">
        <v>58</v>
      </c>
      <c r="E243" s="26">
        <v>226</v>
      </c>
      <c r="F243" s="26">
        <v>225</v>
      </c>
      <c r="G243" s="29">
        <v>224</v>
      </c>
      <c r="H243" s="29">
        <v>223</v>
      </c>
      <c r="J243" s="26">
        <v>222</v>
      </c>
      <c r="K243" s="26">
        <v>221</v>
      </c>
      <c r="L243" s="29">
        <v>220</v>
      </c>
      <c r="M243" s="29">
        <v>219</v>
      </c>
      <c r="O243" s="26">
        <v>218</v>
      </c>
      <c r="P243" s="26">
        <v>217</v>
      </c>
      <c r="Q243" s="29">
        <v>216</v>
      </c>
      <c r="R243" s="29">
        <v>215</v>
      </c>
      <c r="T243" s="26">
        <v>214</v>
      </c>
      <c r="U243" s="26">
        <v>213</v>
      </c>
      <c r="V243" s="29">
        <v>212</v>
      </c>
      <c r="W243" s="29">
        <v>211</v>
      </c>
    </row>
    <row r="244" spans="1:23">
      <c r="A244" s="8">
        <f t="shared" si="4"/>
        <v>63097</v>
      </c>
      <c r="B244" s="27">
        <f>IFERROR(IF('RD Form'!$B$6&lt;=A244,$A$15/4,0),"")</f>
        <v>112.5</v>
      </c>
      <c r="D244" s="7" t="s">
        <v>58</v>
      </c>
      <c r="E244" s="26">
        <v>227</v>
      </c>
      <c r="F244" s="26">
        <v>226</v>
      </c>
      <c r="G244" s="29">
        <v>225</v>
      </c>
      <c r="H244" s="29">
        <v>224</v>
      </c>
      <c r="J244" s="26">
        <v>223</v>
      </c>
      <c r="K244" s="26">
        <v>222</v>
      </c>
      <c r="L244" s="29">
        <v>221</v>
      </c>
      <c r="M244" s="29">
        <v>220</v>
      </c>
      <c r="O244" s="26">
        <v>219</v>
      </c>
      <c r="P244" s="26">
        <v>218</v>
      </c>
      <c r="Q244" s="29">
        <v>217</v>
      </c>
      <c r="R244" s="29">
        <v>216</v>
      </c>
      <c r="T244" s="26">
        <v>215</v>
      </c>
      <c r="U244" s="26">
        <v>214</v>
      </c>
      <c r="V244" s="29">
        <v>213</v>
      </c>
      <c r="W244" s="29">
        <v>212</v>
      </c>
    </row>
    <row r="245" spans="1:23">
      <c r="A245" s="8">
        <f t="shared" si="4"/>
        <v>63189</v>
      </c>
      <c r="B245" s="27">
        <f>IFERROR(IF('RD Form'!$B$6&lt;=A245,$A$15/4,0),"")</f>
        <v>112.5</v>
      </c>
      <c r="D245" s="7" t="s">
        <v>58</v>
      </c>
      <c r="E245" s="26">
        <v>228</v>
      </c>
      <c r="F245" s="26">
        <v>227</v>
      </c>
      <c r="G245" s="29">
        <v>226</v>
      </c>
      <c r="H245" s="29">
        <v>225</v>
      </c>
      <c r="J245" s="26">
        <v>224</v>
      </c>
      <c r="K245" s="26">
        <v>223</v>
      </c>
      <c r="L245" s="29">
        <v>222</v>
      </c>
      <c r="M245" s="29">
        <v>221</v>
      </c>
      <c r="O245" s="26">
        <v>220</v>
      </c>
      <c r="P245" s="26">
        <v>219</v>
      </c>
      <c r="Q245" s="29">
        <v>218</v>
      </c>
      <c r="R245" s="29">
        <v>217</v>
      </c>
      <c r="T245" s="26">
        <v>216</v>
      </c>
      <c r="U245" s="26">
        <v>215</v>
      </c>
      <c r="V245" s="29">
        <v>214</v>
      </c>
      <c r="W245" s="29">
        <v>213</v>
      </c>
    </row>
    <row r="246" spans="1:23">
      <c r="A246" s="8">
        <f t="shared" si="4"/>
        <v>63279</v>
      </c>
      <c r="B246" s="27">
        <f>IFERROR(IF('RD Form'!$B$6&lt;=A246,$A$15/4,0),"")</f>
        <v>112.5</v>
      </c>
      <c r="D246" s="7" t="s">
        <v>59</v>
      </c>
      <c r="E246" s="26">
        <v>229</v>
      </c>
      <c r="F246" s="26">
        <v>228</v>
      </c>
      <c r="G246" s="29">
        <v>227</v>
      </c>
      <c r="H246" s="29">
        <v>226</v>
      </c>
      <c r="J246" s="26">
        <v>225</v>
      </c>
      <c r="K246" s="26">
        <v>224</v>
      </c>
      <c r="L246" s="29">
        <v>223</v>
      </c>
      <c r="M246" s="29">
        <v>222</v>
      </c>
      <c r="O246" s="26">
        <v>221</v>
      </c>
      <c r="P246" s="26">
        <v>220</v>
      </c>
      <c r="Q246" s="29">
        <v>219</v>
      </c>
      <c r="R246" s="29">
        <v>218</v>
      </c>
      <c r="T246" s="26">
        <v>217</v>
      </c>
      <c r="U246" s="26">
        <v>216</v>
      </c>
      <c r="V246" s="29">
        <v>215</v>
      </c>
      <c r="W246" s="29">
        <v>214</v>
      </c>
    </row>
    <row r="247" spans="1:23">
      <c r="A247" s="8">
        <f t="shared" si="4"/>
        <v>63370</v>
      </c>
      <c r="B247" s="27">
        <f>IFERROR(IF('RD Form'!$B$6&lt;=A247,$A$15/4,0),"")</f>
        <v>112.5</v>
      </c>
      <c r="D247" s="7" t="s">
        <v>59</v>
      </c>
      <c r="E247" s="26">
        <v>230</v>
      </c>
      <c r="F247" s="26">
        <v>229</v>
      </c>
      <c r="G247" s="29">
        <v>228</v>
      </c>
      <c r="H247" s="29">
        <v>227</v>
      </c>
      <c r="J247" s="26">
        <v>226</v>
      </c>
      <c r="K247" s="26">
        <v>225</v>
      </c>
      <c r="L247" s="29">
        <v>224</v>
      </c>
      <c r="M247" s="29">
        <v>223</v>
      </c>
      <c r="O247" s="26">
        <v>222</v>
      </c>
      <c r="P247" s="26">
        <v>221</v>
      </c>
      <c r="Q247" s="29">
        <v>220</v>
      </c>
      <c r="R247" s="29">
        <v>219</v>
      </c>
      <c r="T247" s="26">
        <v>218</v>
      </c>
      <c r="U247" s="26">
        <v>217</v>
      </c>
      <c r="V247" s="29">
        <v>216</v>
      </c>
      <c r="W247" s="29">
        <v>215</v>
      </c>
    </row>
    <row r="248" spans="1:23">
      <c r="A248" s="8">
        <f t="shared" si="4"/>
        <v>63462</v>
      </c>
      <c r="B248" s="27">
        <f>IFERROR(IF('RD Form'!$B$6&lt;=A248,$A$15/4,0),"")</f>
        <v>112.5</v>
      </c>
      <c r="D248" s="7" t="s">
        <v>59</v>
      </c>
      <c r="E248" s="26">
        <v>231</v>
      </c>
      <c r="F248" s="26">
        <v>230</v>
      </c>
      <c r="G248" s="29">
        <v>229</v>
      </c>
      <c r="H248" s="29">
        <v>228</v>
      </c>
      <c r="J248" s="26">
        <v>227</v>
      </c>
      <c r="K248" s="26">
        <v>226</v>
      </c>
      <c r="L248" s="29">
        <v>225</v>
      </c>
      <c r="M248" s="29">
        <v>224</v>
      </c>
      <c r="O248" s="26">
        <v>223</v>
      </c>
      <c r="P248" s="26">
        <v>222</v>
      </c>
      <c r="Q248" s="29">
        <v>221</v>
      </c>
      <c r="R248" s="29">
        <v>220</v>
      </c>
      <c r="T248" s="26">
        <v>219</v>
      </c>
      <c r="U248" s="26">
        <v>218</v>
      </c>
      <c r="V248" s="29">
        <v>217</v>
      </c>
      <c r="W248" s="29">
        <v>216</v>
      </c>
    </row>
    <row r="249" spans="1:23">
      <c r="A249" s="8">
        <f t="shared" si="4"/>
        <v>63554</v>
      </c>
      <c r="B249" s="27">
        <f>IFERROR(IF('RD Form'!$B$6&lt;=A249,$A$15/4,0),"")</f>
        <v>112.5</v>
      </c>
      <c r="D249" s="7" t="s">
        <v>59</v>
      </c>
      <c r="E249" s="26">
        <v>232</v>
      </c>
      <c r="F249" s="26">
        <v>231</v>
      </c>
      <c r="G249" s="29">
        <v>230</v>
      </c>
      <c r="H249" s="29">
        <v>229</v>
      </c>
      <c r="J249" s="26">
        <v>228</v>
      </c>
      <c r="K249" s="26">
        <v>227</v>
      </c>
      <c r="L249" s="29">
        <v>226</v>
      </c>
      <c r="M249" s="29">
        <v>225</v>
      </c>
      <c r="O249" s="26">
        <v>224</v>
      </c>
      <c r="P249" s="26">
        <v>223</v>
      </c>
      <c r="Q249" s="29">
        <v>222</v>
      </c>
      <c r="R249" s="29">
        <v>221</v>
      </c>
      <c r="T249" s="26">
        <v>220</v>
      </c>
      <c r="U249" s="26">
        <v>219</v>
      </c>
      <c r="V249" s="29">
        <v>218</v>
      </c>
      <c r="W249" s="29">
        <v>217</v>
      </c>
    </row>
    <row r="250" spans="1:23">
      <c r="A250" s="8">
        <f t="shared" si="4"/>
        <v>63644</v>
      </c>
      <c r="B250" s="27">
        <f>IFERROR(IF('RD Form'!$B$6&lt;=A250,$A$15/4,0),"")</f>
        <v>112.5</v>
      </c>
      <c r="D250" s="7" t="s">
        <v>60</v>
      </c>
      <c r="E250" s="26">
        <v>233</v>
      </c>
      <c r="F250" s="26">
        <v>232</v>
      </c>
      <c r="G250" s="29">
        <v>231</v>
      </c>
      <c r="H250" s="29">
        <v>230</v>
      </c>
      <c r="J250" s="26">
        <v>229</v>
      </c>
      <c r="K250" s="26">
        <v>228</v>
      </c>
      <c r="L250" s="29">
        <v>227</v>
      </c>
      <c r="M250" s="29">
        <v>226</v>
      </c>
      <c r="O250" s="26">
        <v>225</v>
      </c>
      <c r="P250" s="26">
        <v>224</v>
      </c>
      <c r="Q250" s="29">
        <v>223</v>
      </c>
      <c r="R250" s="29">
        <v>222</v>
      </c>
      <c r="T250" s="26">
        <v>221</v>
      </c>
      <c r="U250" s="26">
        <v>220</v>
      </c>
      <c r="V250" s="29">
        <v>219</v>
      </c>
      <c r="W250" s="29">
        <v>218</v>
      </c>
    </row>
    <row r="251" spans="1:23">
      <c r="A251" s="8">
        <f t="shared" si="4"/>
        <v>63735</v>
      </c>
      <c r="B251" s="27">
        <f>IFERROR(IF('RD Form'!$B$6&lt;=A251,$A$15/4,0),"")</f>
        <v>112.5</v>
      </c>
      <c r="D251" s="7" t="s">
        <v>60</v>
      </c>
      <c r="E251" s="26">
        <v>234</v>
      </c>
      <c r="F251" s="26">
        <v>233</v>
      </c>
      <c r="G251" s="29">
        <v>232</v>
      </c>
      <c r="H251" s="29">
        <v>231</v>
      </c>
      <c r="J251" s="26">
        <v>230</v>
      </c>
      <c r="K251" s="26">
        <v>229</v>
      </c>
      <c r="L251" s="29">
        <v>228</v>
      </c>
      <c r="M251" s="29">
        <v>227</v>
      </c>
      <c r="O251" s="26">
        <v>226</v>
      </c>
      <c r="P251" s="26">
        <v>225</v>
      </c>
      <c r="Q251" s="29">
        <v>224</v>
      </c>
      <c r="R251" s="29">
        <v>223</v>
      </c>
      <c r="T251" s="26">
        <v>222</v>
      </c>
      <c r="U251" s="26">
        <v>221</v>
      </c>
      <c r="V251" s="29">
        <v>220</v>
      </c>
      <c r="W251" s="29">
        <v>219</v>
      </c>
    </row>
    <row r="252" spans="1:23">
      <c r="A252" s="8">
        <f t="shared" si="4"/>
        <v>63827</v>
      </c>
      <c r="B252" s="27">
        <f>IFERROR(IF('RD Form'!$B$6&lt;=A252,$A$15/4,0),"")</f>
        <v>112.5</v>
      </c>
      <c r="D252" s="7" t="s">
        <v>60</v>
      </c>
      <c r="E252" s="26">
        <v>235</v>
      </c>
      <c r="F252" s="26">
        <v>234</v>
      </c>
      <c r="G252" s="29">
        <v>233</v>
      </c>
      <c r="H252" s="29">
        <v>232</v>
      </c>
      <c r="J252" s="26">
        <v>231</v>
      </c>
      <c r="K252" s="26">
        <v>230</v>
      </c>
      <c r="L252" s="29">
        <v>229</v>
      </c>
      <c r="M252" s="29">
        <v>228</v>
      </c>
      <c r="O252" s="26">
        <v>227</v>
      </c>
      <c r="P252" s="26">
        <v>226</v>
      </c>
      <c r="Q252" s="29">
        <v>225</v>
      </c>
      <c r="R252" s="29">
        <v>224</v>
      </c>
      <c r="T252" s="26">
        <v>223</v>
      </c>
      <c r="U252" s="26">
        <v>222</v>
      </c>
      <c r="V252" s="29">
        <v>221</v>
      </c>
      <c r="W252" s="29">
        <v>220</v>
      </c>
    </row>
    <row r="253" spans="1:23">
      <c r="A253" s="8">
        <f t="shared" si="4"/>
        <v>63919</v>
      </c>
      <c r="B253" s="27">
        <f>IFERROR(IF('RD Form'!$B$6&lt;=A253,$A$15/4,0),"")</f>
        <v>112.5</v>
      </c>
      <c r="D253" s="7" t="s">
        <v>60</v>
      </c>
      <c r="E253" s="26">
        <v>236</v>
      </c>
      <c r="F253" s="26">
        <v>235</v>
      </c>
      <c r="G253" s="29">
        <v>234</v>
      </c>
      <c r="H253" s="29">
        <v>233</v>
      </c>
      <c r="J253" s="26">
        <v>232</v>
      </c>
      <c r="K253" s="26">
        <v>231</v>
      </c>
      <c r="L253" s="29">
        <v>230</v>
      </c>
      <c r="M253" s="29">
        <v>229</v>
      </c>
      <c r="O253" s="26">
        <v>228</v>
      </c>
      <c r="P253" s="26">
        <v>227</v>
      </c>
      <c r="Q253" s="29">
        <v>226</v>
      </c>
      <c r="R253" s="29">
        <v>225</v>
      </c>
      <c r="T253" s="26">
        <v>224</v>
      </c>
      <c r="U253" s="26">
        <v>223</v>
      </c>
      <c r="V253" s="29">
        <v>222</v>
      </c>
      <c r="W253" s="29">
        <v>221</v>
      </c>
    </row>
    <row r="254" spans="1:23">
      <c r="A254" s="8">
        <f t="shared" si="4"/>
        <v>64009</v>
      </c>
      <c r="B254" s="27">
        <f>IFERROR(IF('RD Form'!$B$6&lt;=A254,$A$15/4,0),"")</f>
        <v>112.5</v>
      </c>
      <c r="D254" s="7" t="s">
        <v>61</v>
      </c>
      <c r="E254" s="26">
        <v>237</v>
      </c>
      <c r="F254" s="26">
        <v>236</v>
      </c>
      <c r="G254" s="29">
        <v>235</v>
      </c>
      <c r="H254" s="29">
        <v>234</v>
      </c>
      <c r="J254" s="26">
        <v>233</v>
      </c>
      <c r="K254" s="26">
        <v>232</v>
      </c>
      <c r="L254" s="29">
        <v>231</v>
      </c>
      <c r="M254" s="29">
        <v>230</v>
      </c>
      <c r="O254" s="26">
        <v>229</v>
      </c>
      <c r="P254" s="26">
        <v>228</v>
      </c>
      <c r="Q254" s="29">
        <v>227</v>
      </c>
      <c r="R254" s="29">
        <v>226</v>
      </c>
      <c r="T254" s="26">
        <v>225</v>
      </c>
      <c r="U254" s="26">
        <v>224</v>
      </c>
      <c r="V254" s="29">
        <v>223</v>
      </c>
      <c r="W254" s="29">
        <v>222</v>
      </c>
    </row>
    <row r="255" spans="1:23">
      <c r="A255" s="8">
        <f t="shared" si="4"/>
        <v>64100</v>
      </c>
      <c r="B255" s="27">
        <f>IFERROR(IF('RD Form'!$B$6&lt;=A255,$A$15/4,0),"")</f>
        <v>112.5</v>
      </c>
      <c r="D255" s="7" t="s">
        <v>61</v>
      </c>
      <c r="E255" s="26">
        <v>238</v>
      </c>
      <c r="F255" s="26">
        <v>237</v>
      </c>
      <c r="G255" s="29">
        <v>236</v>
      </c>
      <c r="H255" s="29">
        <v>235</v>
      </c>
      <c r="J255" s="26">
        <v>234</v>
      </c>
      <c r="K255" s="26">
        <v>233</v>
      </c>
      <c r="L255" s="29">
        <v>232</v>
      </c>
      <c r="M255" s="29">
        <v>231</v>
      </c>
      <c r="O255" s="26">
        <v>230</v>
      </c>
      <c r="P255" s="26">
        <v>229</v>
      </c>
      <c r="Q255" s="29">
        <v>228</v>
      </c>
      <c r="R255" s="29">
        <v>227</v>
      </c>
      <c r="T255" s="26">
        <v>226</v>
      </c>
      <c r="U255" s="26">
        <v>225</v>
      </c>
      <c r="V255" s="29">
        <v>224</v>
      </c>
      <c r="W255" s="29">
        <v>223</v>
      </c>
    </row>
    <row r="256" spans="1:23">
      <c r="A256" s="8">
        <f t="shared" si="4"/>
        <v>64192</v>
      </c>
      <c r="B256" s="27">
        <f>IFERROR(IF('RD Form'!$B$6&lt;=A256,$A$15/4,0),"")</f>
        <v>112.5</v>
      </c>
      <c r="D256" s="7" t="s">
        <v>61</v>
      </c>
      <c r="E256" s="26">
        <v>239</v>
      </c>
      <c r="F256" s="26">
        <v>238</v>
      </c>
      <c r="G256" s="29">
        <v>237</v>
      </c>
      <c r="H256" s="29">
        <v>236</v>
      </c>
      <c r="J256" s="26">
        <v>235</v>
      </c>
      <c r="K256" s="26">
        <v>234</v>
      </c>
      <c r="L256" s="29">
        <v>233</v>
      </c>
      <c r="M256" s="29">
        <v>232</v>
      </c>
      <c r="O256" s="26">
        <v>231</v>
      </c>
      <c r="P256" s="26">
        <v>230</v>
      </c>
      <c r="Q256" s="29">
        <v>229</v>
      </c>
      <c r="R256" s="29">
        <v>228</v>
      </c>
      <c r="T256" s="26">
        <v>227</v>
      </c>
      <c r="U256" s="26">
        <v>226</v>
      </c>
      <c r="V256" s="29">
        <v>225</v>
      </c>
      <c r="W256" s="29">
        <v>224</v>
      </c>
    </row>
    <row r="257" spans="1:23">
      <c r="A257" s="8">
        <f t="shared" si="4"/>
        <v>64284</v>
      </c>
      <c r="B257" s="27">
        <f>IFERROR(IF('RD Form'!$B$6&lt;=A257,$A$15/4,0),"")</f>
        <v>112.5</v>
      </c>
      <c r="D257" s="7" t="s">
        <v>61</v>
      </c>
      <c r="E257" s="26">
        <v>240</v>
      </c>
      <c r="F257" s="26">
        <v>239</v>
      </c>
      <c r="G257" s="29">
        <v>238</v>
      </c>
      <c r="H257" s="29">
        <v>237</v>
      </c>
      <c r="J257" s="26">
        <v>236</v>
      </c>
      <c r="K257" s="26">
        <v>235</v>
      </c>
      <c r="L257" s="29">
        <v>234</v>
      </c>
      <c r="M257" s="29">
        <v>233</v>
      </c>
      <c r="O257" s="26">
        <v>232</v>
      </c>
      <c r="P257" s="26">
        <v>231</v>
      </c>
      <c r="Q257" s="29">
        <v>230</v>
      </c>
      <c r="R257" s="29">
        <v>229</v>
      </c>
      <c r="T257" s="26">
        <v>228</v>
      </c>
      <c r="U257" s="26">
        <v>227</v>
      </c>
      <c r="V257" s="29">
        <v>226</v>
      </c>
      <c r="W257" s="29">
        <v>225</v>
      </c>
    </row>
    <row r="258" spans="1:23">
      <c r="A258" s="8">
        <f t="shared" si="4"/>
        <v>64375</v>
      </c>
      <c r="B258" s="27">
        <f>IFERROR(IF('RD Form'!$B$6&lt;=A258,$A$15/4,0),"")</f>
        <v>112.5</v>
      </c>
      <c r="D258" s="7" t="s">
        <v>74</v>
      </c>
      <c r="E258" s="26">
        <v>241</v>
      </c>
      <c r="F258" s="26">
        <v>240</v>
      </c>
      <c r="G258" s="29">
        <v>239</v>
      </c>
      <c r="H258" s="29">
        <v>238</v>
      </c>
      <c r="J258" s="26">
        <v>237</v>
      </c>
      <c r="K258" s="26">
        <v>236</v>
      </c>
      <c r="L258" s="29">
        <v>235</v>
      </c>
      <c r="M258" s="29">
        <v>234</v>
      </c>
      <c r="O258" s="26">
        <v>233</v>
      </c>
      <c r="P258" s="26">
        <v>232</v>
      </c>
      <c r="Q258" s="29">
        <v>231</v>
      </c>
      <c r="R258" s="29">
        <v>230</v>
      </c>
      <c r="T258" s="26">
        <v>229</v>
      </c>
      <c r="U258" s="26">
        <v>228</v>
      </c>
      <c r="V258" s="29">
        <v>227</v>
      </c>
      <c r="W258" s="29">
        <v>226</v>
      </c>
    </row>
    <row r="259" spans="1:23">
      <c r="A259" s="8">
        <f t="shared" si="4"/>
        <v>64466</v>
      </c>
      <c r="B259" s="27">
        <f>IFERROR(IF('RD Form'!$B$6&lt;=A259,$A$15/4,0),"")</f>
        <v>112.5</v>
      </c>
      <c r="D259" s="7" t="s">
        <v>74</v>
      </c>
      <c r="E259" s="26">
        <v>242</v>
      </c>
      <c r="F259" s="26">
        <v>241</v>
      </c>
      <c r="G259" s="29">
        <v>240</v>
      </c>
      <c r="H259" s="29">
        <v>239</v>
      </c>
      <c r="J259" s="26">
        <v>238</v>
      </c>
      <c r="K259" s="26">
        <v>237</v>
      </c>
      <c r="L259" s="29">
        <v>236</v>
      </c>
      <c r="M259" s="29">
        <v>235</v>
      </c>
      <c r="O259" s="26">
        <v>234</v>
      </c>
      <c r="P259" s="26">
        <v>233</v>
      </c>
      <c r="Q259" s="29">
        <v>232</v>
      </c>
      <c r="R259" s="29">
        <v>231</v>
      </c>
      <c r="T259" s="26">
        <v>230</v>
      </c>
      <c r="U259" s="26">
        <v>229</v>
      </c>
      <c r="V259" s="29">
        <v>228</v>
      </c>
      <c r="W259" s="29">
        <v>227</v>
      </c>
    </row>
    <row r="260" spans="1:23">
      <c r="A260" s="8">
        <f t="shared" si="4"/>
        <v>64558</v>
      </c>
      <c r="B260" s="27">
        <f>IFERROR(IF('RD Form'!$B$6&lt;=A260,$A$15/4,0),"")</f>
        <v>112.5</v>
      </c>
      <c r="D260" s="7" t="s">
        <v>74</v>
      </c>
      <c r="E260" s="26">
        <v>243</v>
      </c>
      <c r="F260" s="26">
        <v>242</v>
      </c>
      <c r="G260" s="29">
        <v>241</v>
      </c>
      <c r="H260" s="29">
        <v>240</v>
      </c>
      <c r="J260" s="26">
        <v>239</v>
      </c>
      <c r="K260" s="26">
        <v>238</v>
      </c>
      <c r="L260" s="29">
        <v>237</v>
      </c>
      <c r="M260" s="29">
        <v>236</v>
      </c>
      <c r="O260" s="26">
        <v>235</v>
      </c>
      <c r="P260" s="26">
        <v>234</v>
      </c>
      <c r="Q260" s="29">
        <v>233</v>
      </c>
      <c r="R260" s="29">
        <v>232</v>
      </c>
      <c r="T260" s="26">
        <v>231</v>
      </c>
      <c r="U260" s="26">
        <v>230</v>
      </c>
      <c r="V260" s="29">
        <v>229</v>
      </c>
      <c r="W260" s="29">
        <v>228</v>
      </c>
    </row>
    <row r="261" spans="1:23">
      <c r="A261" s="8">
        <f t="shared" si="4"/>
        <v>64650</v>
      </c>
      <c r="B261" s="27">
        <f>IFERROR(IF('RD Form'!$B$6&lt;=A261,$A$15/4,0),"")</f>
        <v>112.5</v>
      </c>
      <c r="D261" s="7" t="s">
        <v>74</v>
      </c>
      <c r="E261" s="26">
        <v>244</v>
      </c>
      <c r="F261" s="26">
        <v>243</v>
      </c>
      <c r="G261" s="29">
        <v>242</v>
      </c>
      <c r="H261" s="29">
        <v>241</v>
      </c>
      <c r="J261" s="26">
        <v>240</v>
      </c>
      <c r="K261" s="26">
        <v>239</v>
      </c>
      <c r="L261" s="29">
        <v>238</v>
      </c>
      <c r="M261" s="29">
        <v>237</v>
      </c>
      <c r="O261" s="26">
        <v>236</v>
      </c>
      <c r="P261" s="26">
        <v>235</v>
      </c>
      <c r="Q261" s="29">
        <v>234</v>
      </c>
      <c r="R261" s="29">
        <v>233</v>
      </c>
      <c r="T261" s="26">
        <v>232</v>
      </c>
      <c r="U261" s="26">
        <v>231</v>
      </c>
      <c r="V261" s="29">
        <v>230</v>
      </c>
      <c r="W261" s="29">
        <v>229</v>
      </c>
    </row>
    <row r="262" spans="1:23">
      <c r="A262" s="8">
        <f t="shared" si="4"/>
        <v>64740</v>
      </c>
      <c r="B262" s="27">
        <f>IFERROR(IF('RD Form'!$B$6&lt;=A262,$A$15/4,0),"")</f>
        <v>112.5</v>
      </c>
      <c r="D262" s="7" t="s">
        <v>95</v>
      </c>
      <c r="E262" s="26">
        <v>245</v>
      </c>
      <c r="F262" s="26">
        <v>244</v>
      </c>
      <c r="G262" s="29">
        <v>243</v>
      </c>
      <c r="H262" s="29">
        <v>242</v>
      </c>
      <c r="J262" s="26">
        <v>241</v>
      </c>
      <c r="K262" s="26">
        <v>240</v>
      </c>
      <c r="L262" s="29">
        <v>239</v>
      </c>
      <c r="M262" s="29">
        <v>238</v>
      </c>
      <c r="O262" s="26">
        <v>237</v>
      </c>
      <c r="P262" s="26">
        <v>236</v>
      </c>
      <c r="Q262" s="29">
        <v>235</v>
      </c>
      <c r="R262" s="29">
        <v>234</v>
      </c>
      <c r="T262" s="26">
        <v>233</v>
      </c>
      <c r="U262" s="26">
        <v>232</v>
      </c>
      <c r="V262" s="29">
        <v>231</v>
      </c>
      <c r="W262" s="29">
        <v>230</v>
      </c>
    </row>
    <row r="263" spans="1:23">
      <c r="A263" s="8">
        <f t="shared" si="4"/>
        <v>64831</v>
      </c>
      <c r="B263" s="27">
        <f>IFERROR(IF('RD Form'!$B$6&lt;=A263,$A$15/4,0),"")</f>
        <v>112.5</v>
      </c>
      <c r="D263" s="7" t="s">
        <v>95</v>
      </c>
      <c r="E263" s="26">
        <v>246</v>
      </c>
      <c r="F263" s="26">
        <v>245</v>
      </c>
      <c r="G263" s="29">
        <v>244</v>
      </c>
      <c r="H263" s="29">
        <v>243</v>
      </c>
      <c r="J263" s="26">
        <v>242</v>
      </c>
      <c r="K263" s="26">
        <v>241</v>
      </c>
      <c r="L263" s="29">
        <v>240</v>
      </c>
      <c r="M263" s="29">
        <v>239</v>
      </c>
      <c r="O263" s="26">
        <v>238</v>
      </c>
      <c r="P263" s="26">
        <v>237</v>
      </c>
      <c r="Q263" s="29">
        <v>236</v>
      </c>
      <c r="R263" s="29">
        <v>235</v>
      </c>
      <c r="T263" s="26">
        <v>234</v>
      </c>
      <c r="U263" s="26">
        <v>233</v>
      </c>
      <c r="V263" s="29">
        <v>232</v>
      </c>
      <c r="W263" s="29">
        <v>231</v>
      </c>
    </row>
    <row r="264" spans="1:23">
      <c r="A264" s="8">
        <f t="shared" si="4"/>
        <v>64923</v>
      </c>
      <c r="B264" s="27">
        <f>IFERROR(IF('RD Form'!$B$6&lt;=A264,$A$15/4,0),"")</f>
        <v>112.5</v>
      </c>
      <c r="D264" s="7" t="s">
        <v>95</v>
      </c>
      <c r="E264" s="26">
        <v>247</v>
      </c>
      <c r="F264" s="26">
        <v>246</v>
      </c>
      <c r="G264" s="29">
        <v>245</v>
      </c>
      <c r="H264" s="29">
        <v>244</v>
      </c>
      <c r="J264" s="26">
        <v>243</v>
      </c>
      <c r="K264" s="26">
        <v>242</v>
      </c>
      <c r="L264" s="29">
        <v>241</v>
      </c>
      <c r="M264" s="29">
        <v>240</v>
      </c>
      <c r="O264" s="26">
        <v>239</v>
      </c>
      <c r="P264" s="26">
        <v>238</v>
      </c>
      <c r="Q264" s="29">
        <v>237</v>
      </c>
      <c r="R264" s="29">
        <v>236</v>
      </c>
      <c r="T264" s="26">
        <v>235</v>
      </c>
      <c r="U264" s="26">
        <v>234</v>
      </c>
      <c r="V264" s="29">
        <v>233</v>
      </c>
      <c r="W264" s="29">
        <v>232</v>
      </c>
    </row>
    <row r="265" spans="1:23">
      <c r="A265" s="8">
        <f t="shared" si="4"/>
        <v>65015</v>
      </c>
      <c r="B265" s="27">
        <f>IFERROR(IF('RD Form'!$B$6&lt;=A265,$A$15/4,0),"")</f>
        <v>112.5</v>
      </c>
      <c r="D265" s="7" t="s">
        <v>95</v>
      </c>
      <c r="E265" s="26">
        <v>248</v>
      </c>
      <c r="F265" s="26">
        <v>247</v>
      </c>
      <c r="G265" s="29">
        <v>246</v>
      </c>
      <c r="H265" s="29">
        <v>245</v>
      </c>
      <c r="J265" s="26">
        <v>244</v>
      </c>
      <c r="K265" s="26">
        <v>243</v>
      </c>
      <c r="L265" s="29">
        <v>242</v>
      </c>
      <c r="M265" s="29">
        <v>241</v>
      </c>
      <c r="O265" s="26">
        <v>240</v>
      </c>
      <c r="P265" s="26">
        <v>239</v>
      </c>
      <c r="Q265" s="29">
        <v>238</v>
      </c>
      <c r="R265" s="29">
        <v>237</v>
      </c>
      <c r="T265" s="26">
        <v>236</v>
      </c>
      <c r="U265" s="26">
        <v>235</v>
      </c>
      <c r="V265" s="29">
        <v>234</v>
      </c>
      <c r="W265" s="29">
        <v>233</v>
      </c>
    </row>
    <row r="266" spans="1:23">
      <c r="A266" s="8">
        <f t="shared" si="4"/>
        <v>65105</v>
      </c>
      <c r="B266" s="27">
        <f>IFERROR(IF('RD Form'!$B$6&lt;=A266,$A$15/4,0),"")</f>
        <v>112.5</v>
      </c>
      <c r="D266" s="7" t="s">
        <v>96</v>
      </c>
      <c r="E266" s="26">
        <v>249</v>
      </c>
      <c r="F266" s="26">
        <v>248</v>
      </c>
      <c r="G266" s="29">
        <v>247</v>
      </c>
      <c r="H266" s="29">
        <v>246</v>
      </c>
      <c r="J266" s="26">
        <v>245</v>
      </c>
      <c r="K266" s="26">
        <v>244</v>
      </c>
      <c r="L266" s="29">
        <v>243</v>
      </c>
      <c r="M266" s="29">
        <v>242</v>
      </c>
      <c r="O266" s="26">
        <v>241</v>
      </c>
      <c r="P266" s="26">
        <v>240</v>
      </c>
      <c r="Q266" s="29">
        <v>239</v>
      </c>
      <c r="R266" s="29">
        <v>238</v>
      </c>
      <c r="T266" s="26">
        <v>237</v>
      </c>
      <c r="U266" s="26">
        <v>236</v>
      </c>
      <c r="V266" s="29">
        <v>235</v>
      </c>
      <c r="W266" s="29">
        <v>234</v>
      </c>
    </row>
    <row r="267" spans="1:23">
      <c r="A267" s="8">
        <f t="shared" si="4"/>
        <v>65196</v>
      </c>
      <c r="B267" s="27">
        <f>IFERROR(IF('RD Form'!$B$6&lt;=A267,$A$15/4,0),"")</f>
        <v>112.5</v>
      </c>
      <c r="D267" s="7" t="s">
        <v>96</v>
      </c>
      <c r="E267" s="26">
        <v>250</v>
      </c>
      <c r="F267" s="26">
        <v>249</v>
      </c>
      <c r="G267" s="29">
        <v>248</v>
      </c>
      <c r="H267" s="29">
        <v>247</v>
      </c>
      <c r="J267" s="26">
        <v>246</v>
      </c>
      <c r="K267" s="26">
        <v>245</v>
      </c>
      <c r="L267" s="29">
        <v>244</v>
      </c>
      <c r="M267" s="29">
        <v>243</v>
      </c>
      <c r="O267" s="26">
        <v>242</v>
      </c>
      <c r="P267" s="26">
        <v>241</v>
      </c>
      <c r="Q267" s="29">
        <v>240</v>
      </c>
      <c r="R267" s="29">
        <v>239</v>
      </c>
      <c r="T267" s="26">
        <v>238</v>
      </c>
      <c r="U267" s="26">
        <v>237</v>
      </c>
      <c r="V267" s="29">
        <v>236</v>
      </c>
      <c r="W267" s="29">
        <v>235</v>
      </c>
    </row>
    <row r="268" spans="1:23">
      <c r="A268" s="8">
        <f t="shared" si="4"/>
        <v>65288</v>
      </c>
      <c r="B268" s="27">
        <f>IFERROR(IF('RD Form'!$B$6&lt;=A268,$A$15/4,0),"")</f>
        <v>112.5</v>
      </c>
      <c r="D268" s="7" t="s">
        <v>96</v>
      </c>
      <c r="E268" s="26">
        <v>251</v>
      </c>
      <c r="F268" s="26">
        <v>250</v>
      </c>
      <c r="G268" s="29">
        <v>249</v>
      </c>
      <c r="H268" s="29">
        <v>248</v>
      </c>
      <c r="J268" s="26">
        <v>247</v>
      </c>
      <c r="K268" s="26">
        <v>246</v>
      </c>
      <c r="L268" s="29">
        <v>245</v>
      </c>
      <c r="M268" s="29">
        <v>244</v>
      </c>
      <c r="O268" s="26">
        <v>243</v>
      </c>
      <c r="P268" s="26">
        <v>242</v>
      </c>
      <c r="Q268" s="29">
        <v>241</v>
      </c>
      <c r="R268" s="29">
        <v>240</v>
      </c>
      <c r="T268" s="26">
        <v>239</v>
      </c>
      <c r="U268" s="26">
        <v>238</v>
      </c>
      <c r="V268" s="29">
        <v>237</v>
      </c>
      <c r="W268" s="29">
        <v>236</v>
      </c>
    </row>
    <row r="269" spans="1:23">
      <c r="A269" s="8">
        <f t="shared" si="4"/>
        <v>65380</v>
      </c>
      <c r="B269" s="27">
        <f>IFERROR(IF('RD Form'!$B$6&lt;=A269,$A$15/4,0),"")</f>
        <v>112.5</v>
      </c>
      <c r="D269" s="7" t="s">
        <v>96</v>
      </c>
      <c r="E269" s="26">
        <v>252</v>
      </c>
      <c r="F269" s="26">
        <v>251</v>
      </c>
      <c r="G269" s="29">
        <v>250</v>
      </c>
      <c r="H269" s="29">
        <v>249</v>
      </c>
      <c r="J269" s="26">
        <v>248</v>
      </c>
      <c r="K269" s="26">
        <v>247</v>
      </c>
      <c r="L269" s="29">
        <v>246</v>
      </c>
      <c r="M269" s="29">
        <v>245</v>
      </c>
      <c r="O269" s="26">
        <v>244</v>
      </c>
      <c r="P269" s="26">
        <v>243</v>
      </c>
      <c r="Q269" s="29">
        <v>242</v>
      </c>
      <c r="R269" s="29">
        <v>241</v>
      </c>
      <c r="T269" s="26">
        <v>240</v>
      </c>
      <c r="U269" s="26">
        <v>239</v>
      </c>
      <c r="V269" s="29">
        <v>238</v>
      </c>
      <c r="W269" s="29">
        <v>237</v>
      </c>
    </row>
    <row r="270" spans="1:23">
      <c r="A270" s="8">
        <f t="shared" si="4"/>
        <v>65470</v>
      </c>
      <c r="B270" s="31">
        <f>IFERROR(IF('RD Form'!$B$6&lt;=A270,$A$15/4,0),"")</f>
        <v>112.5</v>
      </c>
      <c r="D270" s="7" t="s">
        <v>100</v>
      </c>
      <c r="E270" s="26">
        <v>253</v>
      </c>
      <c r="F270" s="26">
        <v>252</v>
      </c>
      <c r="G270" s="29">
        <v>251</v>
      </c>
      <c r="H270" s="29">
        <v>250</v>
      </c>
      <c r="J270" s="26">
        <v>249</v>
      </c>
      <c r="K270" s="26">
        <v>248</v>
      </c>
      <c r="L270" s="29">
        <v>247</v>
      </c>
      <c r="M270" s="29">
        <v>246</v>
      </c>
      <c r="O270" s="26">
        <v>245</v>
      </c>
      <c r="P270" s="26">
        <v>244</v>
      </c>
      <c r="Q270" s="29">
        <v>243</v>
      </c>
      <c r="R270" s="29">
        <v>242</v>
      </c>
      <c r="T270" s="26">
        <v>241</v>
      </c>
      <c r="U270" s="26">
        <v>240</v>
      </c>
      <c r="V270" s="29">
        <v>239</v>
      </c>
      <c r="W270" s="29">
        <v>238</v>
      </c>
    </row>
    <row r="271" spans="1:23">
      <c r="A271" s="8">
        <f t="shared" si="4"/>
        <v>65561</v>
      </c>
      <c r="B271" s="31">
        <f>IFERROR(IF('RD Form'!$B$6&lt;=A271,$A$15/4,0),"")</f>
        <v>112.5</v>
      </c>
      <c r="D271" s="7" t="s">
        <v>100</v>
      </c>
      <c r="E271" s="26">
        <v>254</v>
      </c>
      <c r="F271" s="26">
        <v>253</v>
      </c>
      <c r="G271" s="29">
        <v>252</v>
      </c>
      <c r="H271" s="29">
        <v>251</v>
      </c>
      <c r="J271" s="26">
        <v>250</v>
      </c>
      <c r="K271" s="26">
        <v>249</v>
      </c>
      <c r="L271" s="29">
        <v>248</v>
      </c>
      <c r="M271" s="29">
        <v>247</v>
      </c>
      <c r="O271" s="26">
        <v>246</v>
      </c>
      <c r="P271" s="26">
        <v>245</v>
      </c>
      <c r="Q271" s="29">
        <v>244</v>
      </c>
      <c r="R271" s="29">
        <v>243</v>
      </c>
      <c r="T271" s="26">
        <v>242</v>
      </c>
      <c r="U271" s="26">
        <v>241</v>
      </c>
      <c r="V271" s="29">
        <v>240</v>
      </c>
      <c r="W271" s="29">
        <v>239</v>
      </c>
    </row>
    <row r="272" spans="1:23">
      <c r="A272" s="8">
        <f t="shared" si="4"/>
        <v>65653</v>
      </c>
      <c r="B272" s="31">
        <f>IFERROR(IF('RD Form'!$B$6&lt;=A272,$A$15/4,0),"")</f>
        <v>112.5</v>
      </c>
      <c r="D272" s="7" t="s">
        <v>100</v>
      </c>
      <c r="E272" s="26">
        <v>255</v>
      </c>
      <c r="F272" s="26">
        <v>254</v>
      </c>
      <c r="G272" s="29">
        <v>253</v>
      </c>
      <c r="H272" s="29">
        <v>252</v>
      </c>
      <c r="J272" s="26">
        <v>251</v>
      </c>
      <c r="K272" s="26">
        <v>250</v>
      </c>
      <c r="L272" s="29">
        <v>249</v>
      </c>
      <c r="M272" s="29">
        <v>248</v>
      </c>
      <c r="O272" s="26">
        <v>247</v>
      </c>
      <c r="P272" s="26">
        <v>246</v>
      </c>
      <c r="Q272" s="29">
        <v>245</v>
      </c>
      <c r="R272" s="29">
        <v>244</v>
      </c>
      <c r="T272" s="26">
        <v>243</v>
      </c>
      <c r="U272" s="26">
        <v>242</v>
      </c>
      <c r="V272" s="29">
        <v>241</v>
      </c>
      <c r="W272" s="29">
        <v>240</v>
      </c>
    </row>
    <row r="273" spans="1:23">
      <c r="A273" s="8">
        <f t="shared" si="4"/>
        <v>65745</v>
      </c>
      <c r="B273" s="31">
        <f>IFERROR(IF('RD Form'!$B$6&lt;=A273,$A$15/4,0),"")</f>
        <v>112.5</v>
      </c>
      <c r="D273" s="7" t="s">
        <v>100</v>
      </c>
      <c r="E273" s="26">
        <v>256</v>
      </c>
      <c r="F273" s="26">
        <v>255</v>
      </c>
      <c r="G273" s="29">
        <v>254</v>
      </c>
      <c r="H273" s="29">
        <v>253</v>
      </c>
      <c r="J273" s="26">
        <v>252</v>
      </c>
      <c r="K273" s="26">
        <v>251</v>
      </c>
      <c r="L273" s="29">
        <v>250</v>
      </c>
      <c r="M273" s="29">
        <v>249</v>
      </c>
      <c r="O273" s="26">
        <v>248</v>
      </c>
      <c r="P273" s="26">
        <v>247</v>
      </c>
      <c r="Q273" s="29">
        <v>246</v>
      </c>
      <c r="R273" s="29">
        <v>245</v>
      </c>
      <c r="T273" s="26">
        <v>244</v>
      </c>
      <c r="U273" s="26">
        <v>243</v>
      </c>
      <c r="V273" s="29">
        <v>242</v>
      </c>
      <c r="W273" s="29">
        <v>241</v>
      </c>
    </row>
  </sheetData>
  <sheetProtection algorithmName="SHA-512" hashValue="5/X2qxl6P9CsufFj1//bCGEk53aLpAVgb6iwLdRHVf5w1zylBesAkcaRGKj9txwtJVGpnFn64XCiJu+6jWlJ2w==" saltValue="Ja9R/GXBaQOh6MHa8uJUCw==" spinCount="100000" sheet="1" objects="1" scenarios="1"/>
  <mergeCells count="8">
    <mergeCell ref="T1:W1"/>
    <mergeCell ref="T16:W16"/>
    <mergeCell ref="E1:H1"/>
    <mergeCell ref="J1:M1"/>
    <mergeCell ref="O1:R1"/>
    <mergeCell ref="E16:H16"/>
    <mergeCell ref="J16:M16"/>
    <mergeCell ref="O16:R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Form</vt:lpstr>
      <vt:lpstr>RD Form</vt:lpstr>
      <vt:lpstr>Table</vt:lpstr>
      <vt:lpstr>Calculations</vt:lpstr>
      <vt:lpstr>RD Calculations</vt:lpstr>
    </vt:vector>
  </TitlesOfParts>
  <Company>Florida Housing Finance Corp.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Kenny Derrickson</dc:creator>
  <cp:lastModifiedBy>sivasakthi</cp:lastModifiedBy>
  <cp:lastPrinted>2013-10-15T19:44:59Z</cp:lastPrinted>
  <dcterms:created xsi:type="dcterms:W3CDTF">2012-06-28T17:08:06Z</dcterms:created>
  <dcterms:modified xsi:type="dcterms:W3CDTF">2017-03-09T09:25:25Z</dcterms:modified>
</cp:coreProperties>
</file>